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Y:\Arquivos Licitações 2021\Reforma Escola Prof. Raul de Paiva Castro\"/>
    </mc:Choice>
  </mc:AlternateContent>
  <xr:revisionPtr revIDLastSave="0" documentId="13_ncr:1_{C102C41C-9EC2-4526-ABD6-ADDEFB0C9441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Planilha Orçamentária" sheetId="1" r:id="rId1"/>
    <sheet name="Fisico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6" i="2" l="1"/>
  <c r="G20" i="2"/>
  <c r="G24" i="2"/>
  <c r="G28" i="2"/>
  <c r="G32" i="2"/>
  <c r="G36" i="2"/>
  <c r="G40" i="2"/>
  <c r="G44" i="2"/>
  <c r="E50" i="2"/>
  <c r="G50" i="2" s="1"/>
  <c r="E48" i="2"/>
  <c r="G48" i="2" s="1"/>
  <c r="E46" i="2"/>
  <c r="G46" i="2" s="1"/>
  <c r="E44" i="2"/>
  <c r="E42" i="2"/>
  <c r="G42" i="2" s="1"/>
  <c r="E40" i="2"/>
  <c r="E38" i="2"/>
  <c r="G38" i="2" s="1"/>
  <c r="E36" i="2"/>
  <c r="E34" i="2"/>
  <c r="G34" i="2" s="1"/>
  <c r="E32" i="2"/>
  <c r="E30" i="2"/>
  <c r="G30" i="2" s="1"/>
  <c r="E28" i="2"/>
  <c r="E26" i="2"/>
  <c r="G26" i="2" s="1"/>
  <c r="E24" i="2"/>
  <c r="E22" i="2"/>
  <c r="G22" i="2" s="1"/>
  <c r="E20" i="2"/>
  <c r="E18" i="2"/>
  <c r="G18" i="2" s="1"/>
  <c r="E16" i="2"/>
  <c r="E10" i="2"/>
  <c r="E14" i="2"/>
  <c r="G14" i="2" s="1"/>
  <c r="E12" i="2"/>
  <c r="C51" i="2" l="1"/>
  <c r="XEZ47" i="2"/>
  <c r="XER47" i="2"/>
  <c r="XEJ47" i="2"/>
  <c r="XEB47" i="2"/>
  <c r="XDT47" i="2"/>
  <c r="XDL47" i="2"/>
  <c r="XDD47" i="2"/>
  <c r="XCV47" i="2"/>
  <c r="XCN47" i="2"/>
  <c r="XCF47" i="2"/>
  <c r="XBX47" i="2"/>
  <c r="XBP47" i="2"/>
  <c r="XBH47" i="2"/>
  <c r="XAZ47" i="2"/>
  <c r="XAR47" i="2"/>
  <c r="XAJ47" i="2"/>
  <c r="XAB47" i="2"/>
  <c r="WZT47" i="2"/>
  <c r="WZL47" i="2"/>
  <c r="WZD47" i="2"/>
  <c r="WYV47" i="2"/>
  <c r="WYN47" i="2"/>
  <c r="WYF47" i="2"/>
  <c r="WXX47" i="2"/>
  <c r="WXP47" i="2"/>
  <c r="WXH47" i="2"/>
  <c r="WWZ47" i="2"/>
  <c r="WWR47" i="2"/>
  <c r="WWJ47" i="2"/>
  <c r="WWB47" i="2"/>
  <c r="WVT47" i="2"/>
  <c r="WVL47" i="2"/>
  <c r="WVD47" i="2"/>
  <c r="WUV47" i="2"/>
  <c r="WUN47" i="2"/>
  <c r="WUF47" i="2"/>
  <c r="WTX47" i="2"/>
  <c r="WTP47" i="2"/>
  <c r="WTH47" i="2"/>
  <c r="WSZ47" i="2"/>
  <c r="WSR47" i="2"/>
  <c r="WSJ47" i="2"/>
  <c r="WSB47" i="2"/>
  <c r="WRT47" i="2"/>
  <c r="WRL47" i="2"/>
  <c r="WRD47" i="2"/>
  <c r="WQV47" i="2"/>
  <c r="WQN47" i="2"/>
  <c r="WQF47" i="2"/>
  <c r="WPX47" i="2"/>
  <c r="WPP47" i="2"/>
  <c r="WPH47" i="2"/>
  <c r="WOZ47" i="2"/>
  <c r="WOR47" i="2"/>
  <c r="WOJ47" i="2"/>
  <c r="WOB47" i="2"/>
  <c r="WNT47" i="2"/>
  <c r="WNL47" i="2"/>
  <c r="WND47" i="2"/>
  <c r="WMV47" i="2"/>
  <c r="WMN47" i="2"/>
  <c r="WMF47" i="2"/>
  <c r="WLX47" i="2"/>
  <c r="WLP47" i="2"/>
  <c r="WLH47" i="2"/>
  <c r="WKZ47" i="2"/>
  <c r="WKR47" i="2"/>
  <c r="WKJ47" i="2"/>
  <c r="WKB47" i="2"/>
  <c r="WJT47" i="2"/>
  <c r="WJL47" i="2"/>
  <c r="WJD47" i="2"/>
  <c r="WIV47" i="2"/>
  <c r="WIN47" i="2"/>
  <c r="WIF47" i="2"/>
  <c r="WHX47" i="2"/>
  <c r="WHP47" i="2"/>
  <c r="WHH47" i="2"/>
  <c r="WGZ47" i="2"/>
  <c r="WGR47" i="2"/>
  <c r="WGJ47" i="2"/>
  <c r="WGB47" i="2"/>
  <c r="WFT47" i="2"/>
  <c r="WFL47" i="2"/>
  <c r="WFD47" i="2"/>
  <c r="WEV47" i="2"/>
  <c r="WEN47" i="2"/>
  <c r="WEF47" i="2"/>
  <c r="WDX47" i="2"/>
  <c r="WDP47" i="2"/>
  <c r="WDH47" i="2"/>
  <c r="WCZ47" i="2"/>
  <c r="WCR47" i="2"/>
  <c r="WCJ47" i="2"/>
  <c r="WCB47" i="2"/>
  <c r="WBT47" i="2"/>
  <c r="WBL47" i="2"/>
  <c r="WBD47" i="2"/>
  <c r="WAV47" i="2"/>
  <c r="WAN47" i="2"/>
  <c r="WAF47" i="2"/>
  <c r="VZX47" i="2"/>
  <c r="VZP47" i="2"/>
  <c r="VZH47" i="2"/>
  <c r="VYZ47" i="2"/>
  <c r="VYR47" i="2"/>
  <c r="VYJ47" i="2"/>
  <c r="VYB47" i="2"/>
  <c r="VXT47" i="2"/>
  <c r="VXL47" i="2"/>
  <c r="VXD47" i="2"/>
  <c r="VWV47" i="2"/>
  <c r="VWN47" i="2"/>
  <c r="VWF47" i="2"/>
  <c r="VVX47" i="2"/>
  <c r="VVP47" i="2"/>
  <c r="VVH47" i="2"/>
  <c r="VUZ47" i="2"/>
  <c r="VUR47" i="2"/>
  <c r="VUJ47" i="2"/>
  <c r="VUB47" i="2"/>
  <c r="VTT47" i="2"/>
  <c r="VTL47" i="2"/>
  <c r="VTD47" i="2"/>
  <c r="VSV47" i="2"/>
  <c r="VSN47" i="2"/>
  <c r="VSF47" i="2"/>
  <c r="VRX47" i="2"/>
  <c r="VRP47" i="2"/>
  <c r="VRH47" i="2"/>
  <c r="VQZ47" i="2"/>
  <c r="VQR47" i="2"/>
  <c r="VQJ47" i="2"/>
  <c r="VQB47" i="2"/>
  <c r="VPT47" i="2"/>
  <c r="VPL47" i="2"/>
  <c r="VPD47" i="2"/>
  <c r="VOV47" i="2"/>
  <c r="VON47" i="2"/>
  <c r="VOF47" i="2"/>
  <c r="VNX47" i="2"/>
  <c r="VNP47" i="2"/>
  <c r="VNH47" i="2"/>
  <c r="VMZ47" i="2"/>
  <c r="VMR47" i="2"/>
  <c r="VMJ47" i="2"/>
  <c r="VMB47" i="2"/>
  <c r="VLT47" i="2"/>
  <c r="VLL47" i="2"/>
  <c r="VLD47" i="2"/>
  <c r="VKV47" i="2"/>
  <c r="VKN47" i="2"/>
  <c r="VKF47" i="2"/>
  <c r="VJX47" i="2"/>
  <c r="VJP47" i="2"/>
  <c r="VJH47" i="2"/>
  <c r="VIZ47" i="2"/>
  <c r="VIR47" i="2"/>
  <c r="VIJ47" i="2"/>
  <c r="VIB47" i="2"/>
  <c r="VHT47" i="2"/>
  <c r="VHL47" i="2"/>
  <c r="VHD47" i="2"/>
  <c r="VGV47" i="2"/>
  <c r="VGN47" i="2"/>
  <c r="VGF47" i="2"/>
  <c r="VFX47" i="2"/>
  <c r="VFP47" i="2"/>
  <c r="VFH47" i="2"/>
  <c r="VEZ47" i="2"/>
  <c r="VER47" i="2"/>
  <c r="VEJ47" i="2"/>
  <c r="VEB47" i="2"/>
  <c r="VDT47" i="2"/>
  <c r="VDL47" i="2"/>
  <c r="VDD47" i="2"/>
  <c r="VCV47" i="2"/>
  <c r="VCN47" i="2"/>
  <c r="VCF47" i="2"/>
  <c r="VBX47" i="2"/>
  <c r="VBP47" i="2"/>
  <c r="VBH47" i="2"/>
  <c r="VAZ47" i="2"/>
  <c r="VAR47" i="2"/>
  <c r="VAJ47" i="2"/>
  <c r="VAB47" i="2"/>
  <c r="UZT47" i="2"/>
  <c r="UZL47" i="2"/>
  <c r="UZD47" i="2"/>
  <c r="UYV47" i="2"/>
  <c r="UYN47" i="2"/>
  <c r="UYF47" i="2"/>
  <c r="UXX47" i="2"/>
  <c r="UXP47" i="2"/>
  <c r="UXH47" i="2"/>
  <c r="UWZ47" i="2"/>
  <c r="UWR47" i="2"/>
  <c r="UWJ47" i="2"/>
  <c r="UWB47" i="2"/>
  <c r="UVT47" i="2"/>
  <c r="UVL47" i="2"/>
  <c r="UVD47" i="2"/>
  <c r="UUV47" i="2"/>
  <c r="UUN47" i="2"/>
  <c r="UUF47" i="2"/>
  <c r="UTX47" i="2"/>
  <c r="UTP47" i="2"/>
  <c r="UTH47" i="2"/>
  <c r="USZ47" i="2"/>
  <c r="USR47" i="2"/>
  <c r="USJ47" i="2"/>
  <c r="USB47" i="2"/>
  <c r="URT47" i="2"/>
  <c r="URL47" i="2"/>
  <c r="URD47" i="2"/>
  <c r="UQV47" i="2"/>
  <c r="UQN47" i="2"/>
  <c r="UQF47" i="2"/>
  <c r="UPX47" i="2"/>
  <c r="UPP47" i="2"/>
  <c r="UPH47" i="2"/>
  <c r="UOZ47" i="2"/>
  <c r="UOR47" i="2"/>
  <c r="UOJ47" i="2"/>
  <c r="UOB47" i="2"/>
  <c r="UNT47" i="2"/>
  <c r="UNL47" i="2"/>
  <c r="UND47" i="2"/>
  <c r="UMV47" i="2"/>
  <c r="UMN47" i="2"/>
  <c r="UMF47" i="2"/>
  <c r="ULX47" i="2"/>
  <c r="ULP47" i="2"/>
  <c r="ULH47" i="2"/>
  <c r="UKZ47" i="2"/>
  <c r="UKR47" i="2"/>
  <c r="UKJ47" i="2"/>
  <c r="UKB47" i="2"/>
  <c r="UJT47" i="2"/>
  <c r="UJL47" i="2"/>
  <c r="UJD47" i="2"/>
  <c r="UIV47" i="2"/>
  <c r="UIN47" i="2"/>
  <c r="UIF47" i="2"/>
  <c r="UHX47" i="2"/>
  <c r="UHP47" i="2"/>
  <c r="UHH47" i="2"/>
  <c r="UGZ47" i="2"/>
  <c r="UGR47" i="2"/>
  <c r="UGJ47" i="2"/>
  <c r="UGB47" i="2"/>
  <c r="UFT47" i="2"/>
  <c r="UFL47" i="2"/>
  <c r="UFD47" i="2"/>
  <c r="UEV47" i="2"/>
  <c r="UEN47" i="2"/>
  <c r="UEF47" i="2"/>
  <c r="UDX47" i="2"/>
  <c r="UDP47" i="2"/>
  <c r="UDH47" i="2"/>
  <c r="UCZ47" i="2"/>
  <c r="UCR47" i="2"/>
  <c r="UCJ47" i="2"/>
  <c r="UCB47" i="2"/>
  <c r="UBT47" i="2"/>
  <c r="UBL47" i="2"/>
  <c r="UBD47" i="2"/>
  <c r="UAV47" i="2"/>
  <c r="UAN47" i="2"/>
  <c r="UAF47" i="2"/>
  <c r="TZX47" i="2"/>
  <c r="TZP47" i="2"/>
  <c r="TZH47" i="2"/>
  <c r="TYZ47" i="2"/>
  <c r="TYR47" i="2"/>
  <c r="TYJ47" i="2"/>
  <c r="TYB47" i="2"/>
  <c r="TXT47" i="2"/>
  <c r="TXL47" i="2"/>
  <c r="TXD47" i="2"/>
  <c r="TWV47" i="2"/>
  <c r="TWN47" i="2"/>
  <c r="TWF47" i="2"/>
  <c r="TVX47" i="2"/>
  <c r="TVP47" i="2"/>
  <c r="TVH47" i="2"/>
  <c r="TUZ47" i="2"/>
  <c r="TUR47" i="2"/>
  <c r="TUJ47" i="2"/>
  <c r="TUB47" i="2"/>
  <c r="TTT47" i="2"/>
  <c r="TTL47" i="2"/>
  <c r="TTD47" i="2"/>
  <c r="TSV47" i="2"/>
  <c r="TSN47" i="2"/>
  <c r="TSF47" i="2"/>
  <c r="TRX47" i="2"/>
  <c r="TRP47" i="2"/>
  <c r="TRH47" i="2"/>
  <c r="TQZ47" i="2"/>
  <c r="TQR47" i="2"/>
  <c r="TQJ47" i="2"/>
  <c r="TQB47" i="2"/>
  <c r="TPT47" i="2"/>
  <c r="TPL47" i="2"/>
  <c r="TPD47" i="2"/>
  <c r="TOV47" i="2"/>
  <c r="TON47" i="2"/>
  <c r="TOF47" i="2"/>
  <c r="TNX47" i="2"/>
  <c r="TNP47" i="2"/>
  <c r="TNH47" i="2"/>
  <c r="TMZ47" i="2"/>
  <c r="TMR47" i="2"/>
  <c r="TMJ47" i="2"/>
  <c r="TMB47" i="2"/>
  <c r="TLT47" i="2"/>
  <c r="TLL47" i="2"/>
  <c r="TLD47" i="2"/>
  <c r="TKV47" i="2"/>
  <c r="TKN47" i="2"/>
  <c r="TKF47" i="2"/>
  <c r="TJX47" i="2"/>
  <c r="TJP47" i="2"/>
  <c r="TJH47" i="2"/>
  <c r="TIZ47" i="2"/>
  <c r="TIR47" i="2"/>
  <c r="TIJ47" i="2"/>
  <c r="TIB47" i="2"/>
  <c r="THT47" i="2"/>
  <c r="THL47" i="2"/>
  <c r="THD47" i="2"/>
  <c r="TGV47" i="2"/>
  <c r="TGN47" i="2"/>
  <c r="TGF47" i="2"/>
  <c r="TFX47" i="2"/>
  <c r="TFP47" i="2"/>
  <c r="TFH47" i="2"/>
  <c r="TEZ47" i="2"/>
  <c r="TER47" i="2"/>
  <c r="TEJ47" i="2"/>
  <c r="TEB47" i="2"/>
  <c r="TDT47" i="2"/>
  <c r="TDL47" i="2"/>
  <c r="TDD47" i="2"/>
  <c r="TCV47" i="2"/>
  <c r="TCN47" i="2"/>
  <c r="TCF47" i="2"/>
  <c r="TBX47" i="2"/>
  <c r="TBP47" i="2"/>
  <c r="TBH47" i="2"/>
  <c r="TAZ47" i="2"/>
  <c r="TAR47" i="2"/>
  <c r="TAJ47" i="2"/>
  <c r="TAB47" i="2"/>
  <c r="SZT47" i="2"/>
  <c r="SZL47" i="2"/>
  <c r="SZD47" i="2"/>
  <c r="SYV47" i="2"/>
  <c r="SYN47" i="2"/>
  <c r="SYF47" i="2"/>
  <c r="SXX47" i="2"/>
  <c r="SXP47" i="2"/>
  <c r="SXH47" i="2"/>
  <c r="SWZ47" i="2"/>
  <c r="SWR47" i="2"/>
  <c r="SWJ47" i="2"/>
  <c r="SWB47" i="2"/>
  <c r="SVT47" i="2"/>
  <c r="SVL47" i="2"/>
  <c r="SVD47" i="2"/>
  <c r="SUV47" i="2"/>
  <c r="SUN47" i="2"/>
  <c r="SUF47" i="2"/>
  <c r="STX47" i="2"/>
  <c r="STP47" i="2"/>
  <c r="STH47" i="2"/>
  <c r="SSZ47" i="2"/>
  <c r="SSR47" i="2"/>
  <c r="SSJ47" i="2"/>
  <c r="SSB47" i="2"/>
  <c r="SRT47" i="2"/>
  <c r="SRL47" i="2"/>
  <c r="SRD47" i="2"/>
  <c r="SQV47" i="2"/>
  <c r="SQN47" i="2"/>
  <c r="SQF47" i="2"/>
  <c r="SPX47" i="2"/>
  <c r="SPP47" i="2"/>
  <c r="SPH47" i="2"/>
  <c r="SOZ47" i="2"/>
  <c r="SOR47" i="2"/>
  <c r="SOJ47" i="2"/>
  <c r="SOB47" i="2"/>
  <c r="SNT47" i="2"/>
  <c r="SNL47" i="2"/>
  <c r="SND47" i="2"/>
  <c r="SMV47" i="2"/>
  <c r="SMN47" i="2"/>
  <c r="SMF47" i="2"/>
  <c r="SLX47" i="2"/>
  <c r="SLP47" i="2"/>
  <c r="SLH47" i="2"/>
  <c r="SKZ47" i="2"/>
  <c r="SKR47" i="2"/>
  <c r="SKJ47" i="2"/>
  <c r="SKB47" i="2"/>
  <c r="SJT47" i="2"/>
  <c r="SJL47" i="2"/>
  <c r="SJD47" i="2"/>
  <c r="SIV47" i="2"/>
  <c r="SIN47" i="2"/>
  <c r="SIF47" i="2"/>
  <c r="SHX47" i="2"/>
  <c r="SHP47" i="2"/>
  <c r="SHH47" i="2"/>
  <c r="SGZ47" i="2"/>
  <c r="SGR47" i="2"/>
  <c r="SGJ47" i="2"/>
  <c r="SGB47" i="2"/>
  <c r="SFT47" i="2"/>
  <c r="SFL47" i="2"/>
  <c r="SFD47" i="2"/>
  <c r="SEV47" i="2"/>
  <c r="SEN47" i="2"/>
  <c r="SEF47" i="2"/>
  <c r="SDX47" i="2"/>
  <c r="SDP47" i="2"/>
  <c r="SDH47" i="2"/>
  <c r="SCZ47" i="2"/>
  <c r="SCR47" i="2"/>
  <c r="SCJ47" i="2"/>
  <c r="SCB47" i="2"/>
  <c r="SBT47" i="2"/>
  <c r="SBL47" i="2"/>
  <c r="SBD47" i="2"/>
  <c r="SAV47" i="2"/>
  <c r="SAN47" i="2"/>
  <c r="SAF47" i="2"/>
  <c r="RZX47" i="2"/>
  <c r="RZP47" i="2"/>
  <c r="RZH47" i="2"/>
  <c r="RYZ47" i="2"/>
  <c r="RYR47" i="2"/>
  <c r="RYJ47" i="2"/>
  <c r="RYB47" i="2"/>
  <c r="RXT47" i="2"/>
  <c r="RXL47" i="2"/>
  <c r="RXD47" i="2"/>
  <c r="RWV47" i="2"/>
  <c r="RWN47" i="2"/>
  <c r="RWF47" i="2"/>
  <c r="RVX47" i="2"/>
  <c r="RVP47" i="2"/>
  <c r="RVH47" i="2"/>
  <c r="RUZ47" i="2"/>
  <c r="RUR47" i="2"/>
  <c r="RUJ47" i="2"/>
  <c r="RUB47" i="2"/>
  <c r="RTT47" i="2"/>
  <c r="RTL47" i="2"/>
  <c r="RTD47" i="2"/>
  <c r="RSV47" i="2"/>
  <c r="RSN47" i="2"/>
  <c r="RSF47" i="2"/>
  <c r="RRX47" i="2"/>
  <c r="RRP47" i="2"/>
  <c r="RRH47" i="2"/>
  <c r="RQZ47" i="2"/>
  <c r="RQR47" i="2"/>
  <c r="RQJ47" i="2"/>
  <c r="RQB47" i="2"/>
  <c r="RPT47" i="2"/>
  <c r="RPL47" i="2"/>
  <c r="RPD47" i="2"/>
  <c r="ROV47" i="2"/>
  <c r="RON47" i="2"/>
  <c r="ROF47" i="2"/>
  <c r="RNX47" i="2"/>
  <c r="RNP47" i="2"/>
  <c r="RNH47" i="2"/>
  <c r="RMZ47" i="2"/>
  <c r="RMR47" i="2"/>
  <c r="RMJ47" i="2"/>
  <c r="RMB47" i="2"/>
  <c r="RLT47" i="2"/>
  <c r="RLL47" i="2"/>
  <c r="RLD47" i="2"/>
  <c r="RKV47" i="2"/>
  <c r="RKN47" i="2"/>
  <c r="RKF47" i="2"/>
  <c r="RJX47" i="2"/>
  <c r="RJP47" i="2"/>
  <c r="RJH47" i="2"/>
  <c r="RIZ47" i="2"/>
  <c r="RIR47" i="2"/>
  <c r="RIJ47" i="2"/>
  <c r="RIB47" i="2"/>
  <c r="RHT47" i="2"/>
  <c r="RHL47" i="2"/>
  <c r="RHD47" i="2"/>
  <c r="RGV47" i="2"/>
  <c r="RGN47" i="2"/>
  <c r="RGF47" i="2"/>
  <c r="RFX47" i="2"/>
  <c r="RFP47" i="2"/>
  <c r="RFH47" i="2"/>
  <c r="REZ47" i="2"/>
  <c r="RER47" i="2"/>
  <c r="REJ47" i="2"/>
  <c r="REB47" i="2"/>
  <c r="RDT47" i="2"/>
  <c r="RDL47" i="2"/>
  <c r="RDD47" i="2"/>
  <c r="RCV47" i="2"/>
  <c r="RCN47" i="2"/>
  <c r="RCF47" i="2"/>
  <c r="RBX47" i="2"/>
  <c r="RBP47" i="2"/>
  <c r="RBH47" i="2"/>
  <c r="RAZ47" i="2"/>
  <c r="RAR47" i="2"/>
  <c r="RAJ47" i="2"/>
  <c r="RAB47" i="2"/>
  <c r="QZT47" i="2"/>
  <c r="QZL47" i="2"/>
  <c r="QZD47" i="2"/>
  <c r="QYV47" i="2"/>
  <c r="QYN47" i="2"/>
  <c r="QYF47" i="2"/>
  <c r="QXX47" i="2"/>
  <c r="QXP47" i="2"/>
  <c r="QXH47" i="2"/>
  <c r="QWZ47" i="2"/>
  <c r="QWR47" i="2"/>
  <c r="QWJ47" i="2"/>
  <c r="QWB47" i="2"/>
  <c r="QVT47" i="2"/>
  <c r="QVL47" i="2"/>
  <c r="QVD47" i="2"/>
  <c r="QUV47" i="2"/>
  <c r="QUN47" i="2"/>
  <c r="QUF47" i="2"/>
  <c r="QTX47" i="2"/>
  <c r="QTP47" i="2"/>
  <c r="QTH47" i="2"/>
  <c r="QSZ47" i="2"/>
  <c r="QSR47" i="2"/>
  <c r="QSJ47" i="2"/>
  <c r="QSB47" i="2"/>
  <c r="QRT47" i="2"/>
  <c r="QRL47" i="2"/>
  <c r="QRD47" i="2"/>
  <c r="QQV47" i="2"/>
  <c r="QQN47" i="2"/>
  <c r="QQF47" i="2"/>
  <c r="QPX47" i="2"/>
  <c r="QPP47" i="2"/>
  <c r="QPH47" i="2"/>
  <c r="QOZ47" i="2"/>
  <c r="QOR47" i="2"/>
  <c r="QOJ47" i="2"/>
  <c r="QOB47" i="2"/>
  <c r="QNT47" i="2"/>
  <c r="QNL47" i="2"/>
  <c r="QND47" i="2"/>
  <c r="QMV47" i="2"/>
  <c r="QMN47" i="2"/>
  <c r="QMF47" i="2"/>
  <c r="QLX47" i="2"/>
  <c r="QLP47" i="2"/>
  <c r="QLH47" i="2"/>
  <c r="QKZ47" i="2"/>
  <c r="QKR47" i="2"/>
  <c r="QKJ47" i="2"/>
  <c r="QKB47" i="2"/>
  <c r="QJT47" i="2"/>
  <c r="QJL47" i="2"/>
  <c r="QJD47" i="2"/>
  <c r="QIV47" i="2"/>
  <c r="QIN47" i="2"/>
  <c r="QIF47" i="2"/>
  <c r="QHX47" i="2"/>
  <c r="QHP47" i="2"/>
  <c r="QHH47" i="2"/>
  <c r="QGZ47" i="2"/>
  <c r="QGR47" i="2"/>
  <c r="QGJ47" i="2"/>
  <c r="QGB47" i="2"/>
  <c r="QFT47" i="2"/>
  <c r="QFL47" i="2"/>
  <c r="QFD47" i="2"/>
  <c r="QEV47" i="2"/>
  <c r="QEN47" i="2"/>
  <c r="QEF47" i="2"/>
  <c r="QDX47" i="2"/>
  <c r="QDP47" i="2"/>
  <c r="QDH47" i="2"/>
  <c r="QCZ47" i="2"/>
  <c r="QCR47" i="2"/>
  <c r="QCJ47" i="2"/>
  <c r="QCB47" i="2"/>
  <c r="QBT47" i="2"/>
  <c r="QBL47" i="2"/>
  <c r="QBD47" i="2"/>
  <c r="QAV47" i="2"/>
  <c r="QAN47" i="2"/>
  <c r="QAF47" i="2"/>
  <c r="PZX47" i="2"/>
  <c r="PZP47" i="2"/>
  <c r="PZH47" i="2"/>
  <c r="PYZ47" i="2"/>
  <c r="PYR47" i="2"/>
  <c r="PYJ47" i="2"/>
  <c r="PYB47" i="2"/>
  <c r="PXT47" i="2"/>
  <c r="PXL47" i="2"/>
  <c r="PXD47" i="2"/>
  <c r="PWV47" i="2"/>
  <c r="PWN47" i="2"/>
  <c r="PWF47" i="2"/>
  <c r="PVX47" i="2"/>
  <c r="PVP47" i="2"/>
  <c r="PVH47" i="2"/>
  <c r="PUZ47" i="2"/>
  <c r="PUR47" i="2"/>
  <c r="PUJ47" i="2"/>
  <c r="PUB47" i="2"/>
  <c r="PTT47" i="2"/>
  <c r="PTL47" i="2"/>
  <c r="PTD47" i="2"/>
  <c r="PSV47" i="2"/>
  <c r="PSN47" i="2"/>
  <c r="PSF47" i="2"/>
  <c r="PRX47" i="2"/>
  <c r="PRP47" i="2"/>
  <c r="PRH47" i="2"/>
  <c r="PQZ47" i="2"/>
  <c r="PQR47" i="2"/>
  <c r="PQJ47" i="2"/>
  <c r="PQB47" i="2"/>
  <c r="PPT47" i="2"/>
  <c r="PPL47" i="2"/>
  <c r="PPD47" i="2"/>
  <c r="POV47" i="2"/>
  <c r="PON47" i="2"/>
  <c r="POF47" i="2"/>
  <c r="PNX47" i="2"/>
  <c r="PNP47" i="2"/>
  <c r="PNH47" i="2"/>
  <c r="PMZ47" i="2"/>
  <c r="PMR47" i="2"/>
  <c r="PMJ47" i="2"/>
  <c r="PMB47" i="2"/>
  <c r="PLT47" i="2"/>
  <c r="PLL47" i="2"/>
  <c r="PLD47" i="2"/>
  <c r="PKV47" i="2"/>
  <c r="PKN47" i="2"/>
  <c r="PKF47" i="2"/>
  <c r="PJX47" i="2"/>
  <c r="PJP47" i="2"/>
  <c r="PJH47" i="2"/>
  <c r="PIZ47" i="2"/>
  <c r="PIR47" i="2"/>
  <c r="PIJ47" i="2"/>
  <c r="PIB47" i="2"/>
  <c r="PHT47" i="2"/>
  <c r="PHL47" i="2"/>
  <c r="PHD47" i="2"/>
  <c r="PGV47" i="2"/>
  <c r="PGN47" i="2"/>
  <c r="PGF47" i="2"/>
  <c r="PFX47" i="2"/>
  <c r="PFP47" i="2"/>
  <c r="PFH47" i="2"/>
  <c r="PEZ47" i="2"/>
  <c r="PER47" i="2"/>
  <c r="PEJ47" i="2"/>
  <c r="PEB47" i="2"/>
  <c r="PDT47" i="2"/>
  <c r="PDL47" i="2"/>
  <c r="PDD47" i="2"/>
  <c r="PCV47" i="2"/>
  <c r="PCN47" i="2"/>
  <c r="PCF47" i="2"/>
  <c r="PBX47" i="2"/>
  <c r="PBP47" i="2"/>
  <c r="PBH47" i="2"/>
  <c r="PAZ47" i="2"/>
  <c r="PAR47" i="2"/>
  <c r="PAJ47" i="2"/>
  <c r="PAB47" i="2"/>
  <c r="OZT47" i="2"/>
  <c r="OZL47" i="2"/>
  <c r="OZD47" i="2"/>
  <c r="OYV47" i="2"/>
  <c r="OYN47" i="2"/>
  <c r="OYF47" i="2"/>
  <c r="OXX47" i="2"/>
  <c r="OXP47" i="2"/>
  <c r="OXH47" i="2"/>
  <c r="OWZ47" i="2"/>
  <c r="OWR47" i="2"/>
  <c r="OWJ47" i="2"/>
  <c r="OWB47" i="2"/>
  <c r="OVT47" i="2"/>
  <c r="OVL47" i="2"/>
  <c r="OVD47" i="2"/>
  <c r="OUV47" i="2"/>
  <c r="OUN47" i="2"/>
  <c r="OUF47" i="2"/>
  <c r="OTX47" i="2"/>
  <c r="OTP47" i="2"/>
  <c r="OTH47" i="2"/>
  <c r="OSZ47" i="2"/>
  <c r="OSR47" i="2"/>
  <c r="OSJ47" i="2"/>
  <c r="OSB47" i="2"/>
  <c r="ORT47" i="2"/>
  <c r="ORL47" i="2"/>
  <c r="ORD47" i="2"/>
  <c r="OQV47" i="2"/>
  <c r="OQN47" i="2"/>
  <c r="OQF47" i="2"/>
  <c r="OPX47" i="2"/>
  <c r="OPP47" i="2"/>
  <c r="OPH47" i="2"/>
  <c r="OOZ47" i="2"/>
  <c r="OOR47" i="2"/>
  <c r="OOJ47" i="2"/>
  <c r="OOB47" i="2"/>
  <c r="ONT47" i="2"/>
  <c r="ONL47" i="2"/>
  <c r="OND47" i="2"/>
  <c r="OMV47" i="2"/>
  <c r="OMN47" i="2"/>
  <c r="OMF47" i="2"/>
  <c r="OLX47" i="2"/>
  <c r="OLP47" i="2"/>
  <c r="OLH47" i="2"/>
  <c r="OKZ47" i="2"/>
  <c r="OKR47" i="2"/>
  <c r="OKJ47" i="2"/>
  <c r="OKB47" i="2"/>
  <c r="OJT47" i="2"/>
  <c r="OJL47" i="2"/>
  <c r="OJD47" i="2"/>
  <c r="OIV47" i="2"/>
  <c r="OIN47" i="2"/>
  <c r="OIF47" i="2"/>
  <c r="OHX47" i="2"/>
  <c r="OHP47" i="2"/>
  <c r="OHH47" i="2"/>
  <c r="OGZ47" i="2"/>
  <c r="OGR47" i="2"/>
  <c r="OGJ47" i="2"/>
  <c r="OGB47" i="2"/>
  <c r="OFT47" i="2"/>
  <c r="OFL47" i="2"/>
  <c r="OFD47" i="2"/>
  <c r="OEV47" i="2"/>
  <c r="OEN47" i="2"/>
  <c r="OEF47" i="2"/>
  <c r="ODX47" i="2"/>
  <c r="ODP47" i="2"/>
  <c r="ODH47" i="2"/>
  <c r="OCZ47" i="2"/>
  <c r="OCR47" i="2"/>
  <c r="OCJ47" i="2"/>
  <c r="OCB47" i="2"/>
  <c r="OBT47" i="2"/>
  <c r="OBL47" i="2"/>
  <c r="OBD47" i="2"/>
  <c r="OAV47" i="2"/>
  <c r="OAN47" i="2"/>
  <c r="OAF47" i="2"/>
  <c r="NZX47" i="2"/>
  <c r="NZP47" i="2"/>
  <c r="NZH47" i="2"/>
  <c r="NYZ47" i="2"/>
  <c r="NYR47" i="2"/>
  <c r="NYJ47" i="2"/>
  <c r="NYB47" i="2"/>
  <c r="NXT47" i="2"/>
  <c r="NXL47" i="2"/>
  <c r="NXD47" i="2"/>
  <c r="NWV47" i="2"/>
  <c r="NWN47" i="2"/>
  <c r="NWF47" i="2"/>
  <c r="NVX47" i="2"/>
  <c r="NVP47" i="2"/>
  <c r="NVH47" i="2"/>
  <c r="NUZ47" i="2"/>
  <c r="NUR47" i="2"/>
  <c r="NUJ47" i="2"/>
  <c r="NUB47" i="2"/>
  <c r="NTT47" i="2"/>
  <c r="NTL47" i="2"/>
  <c r="NTD47" i="2"/>
  <c r="NSV47" i="2"/>
  <c r="NSN47" i="2"/>
  <c r="NSF47" i="2"/>
  <c r="NRX47" i="2"/>
  <c r="NRP47" i="2"/>
  <c r="NRH47" i="2"/>
  <c r="NQZ47" i="2"/>
  <c r="NQR47" i="2"/>
  <c r="NQJ47" i="2"/>
  <c r="NQB47" i="2"/>
  <c r="NPT47" i="2"/>
  <c r="NPL47" i="2"/>
  <c r="NPD47" i="2"/>
  <c r="NOV47" i="2"/>
  <c r="NON47" i="2"/>
  <c r="NOF47" i="2"/>
  <c r="NNX47" i="2"/>
  <c r="NNP47" i="2"/>
  <c r="NNH47" i="2"/>
  <c r="NMZ47" i="2"/>
  <c r="NMR47" i="2"/>
  <c r="NMJ47" i="2"/>
  <c r="NMB47" i="2"/>
  <c r="NLT47" i="2"/>
  <c r="NLL47" i="2"/>
  <c r="NLD47" i="2"/>
  <c r="NKV47" i="2"/>
  <c r="NKN47" i="2"/>
  <c r="NKF47" i="2"/>
  <c r="NJX47" i="2"/>
  <c r="NJP47" i="2"/>
  <c r="NJH47" i="2"/>
  <c r="NIZ47" i="2"/>
  <c r="NIR47" i="2"/>
  <c r="NIJ47" i="2"/>
  <c r="NIB47" i="2"/>
  <c r="NHT47" i="2"/>
  <c r="NHL47" i="2"/>
  <c r="NHD47" i="2"/>
  <c r="NGV47" i="2"/>
  <c r="NGN47" i="2"/>
  <c r="NGF47" i="2"/>
  <c r="NFX47" i="2"/>
  <c r="NFP47" i="2"/>
  <c r="NFH47" i="2"/>
  <c r="NEZ47" i="2"/>
  <c r="NER47" i="2"/>
  <c r="NEJ47" i="2"/>
  <c r="NEB47" i="2"/>
  <c r="NDT47" i="2"/>
  <c r="NDL47" i="2"/>
  <c r="NDD47" i="2"/>
  <c r="NCV47" i="2"/>
  <c r="NCN47" i="2"/>
  <c r="NCF47" i="2"/>
  <c r="NBX47" i="2"/>
  <c r="NBP47" i="2"/>
  <c r="NBH47" i="2"/>
  <c r="NAZ47" i="2"/>
  <c r="NAR47" i="2"/>
  <c r="NAJ47" i="2"/>
  <c r="NAB47" i="2"/>
  <c r="MZT47" i="2"/>
  <c r="MZL47" i="2"/>
  <c r="MZD47" i="2"/>
  <c r="MYV47" i="2"/>
  <c r="MYN47" i="2"/>
  <c r="MYF47" i="2"/>
  <c r="MXX47" i="2"/>
  <c r="MXP47" i="2"/>
  <c r="MXH47" i="2"/>
  <c r="MWZ47" i="2"/>
  <c r="MWR47" i="2"/>
  <c r="MWJ47" i="2"/>
  <c r="MWB47" i="2"/>
  <c r="MVT47" i="2"/>
  <c r="MVL47" i="2"/>
  <c r="MVD47" i="2"/>
  <c r="MUV47" i="2"/>
  <c r="MUN47" i="2"/>
  <c r="MUF47" i="2"/>
  <c r="MTX47" i="2"/>
  <c r="MTP47" i="2"/>
  <c r="MTH47" i="2"/>
  <c r="MSZ47" i="2"/>
  <c r="MSR47" i="2"/>
  <c r="MSJ47" i="2"/>
  <c r="MSB47" i="2"/>
  <c r="MRT47" i="2"/>
  <c r="MRL47" i="2"/>
  <c r="MRD47" i="2"/>
  <c r="MQV47" i="2"/>
  <c r="MQN47" i="2"/>
  <c r="MQF47" i="2"/>
  <c r="MPX47" i="2"/>
  <c r="MPP47" i="2"/>
  <c r="MPH47" i="2"/>
  <c r="MOZ47" i="2"/>
  <c r="MOR47" i="2"/>
  <c r="MOJ47" i="2"/>
  <c r="MOB47" i="2"/>
  <c r="MNT47" i="2"/>
  <c r="MNL47" i="2"/>
  <c r="MND47" i="2"/>
  <c r="MMV47" i="2"/>
  <c r="MMN47" i="2"/>
  <c r="MMF47" i="2"/>
  <c r="MLX47" i="2"/>
  <c r="MLP47" i="2"/>
  <c r="MLH47" i="2"/>
  <c r="MKZ47" i="2"/>
  <c r="MKR47" i="2"/>
  <c r="MKJ47" i="2"/>
  <c r="MKB47" i="2"/>
  <c r="MJT47" i="2"/>
  <c r="MJL47" i="2"/>
  <c r="MJD47" i="2"/>
  <c r="MIV47" i="2"/>
  <c r="MIN47" i="2"/>
  <c r="MIF47" i="2"/>
  <c r="MHX47" i="2"/>
  <c r="MHP47" i="2"/>
  <c r="MHH47" i="2"/>
  <c r="MGZ47" i="2"/>
  <c r="MGR47" i="2"/>
  <c r="MGJ47" i="2"/>
  <c r="MGB47" i="2"/>
  <c r="MFT47" i="2"/>
  <c r="MFL47" i="2"/>
  <c r="MFD47" i="2"/>
  <c r="MEV47" i="2"/>
  <c r="MEN47" i="2"/>
  <c r="MEF47" i="2"/>
  <c r="MDX47" i="2"/>
  <c r="MDP47" i="2"/>
  <c r="MDH47" i="2"/>
  <c r="MCZ47" i="2"/>
  <c r="MCR47" i="2"/>
  <c r="MCJ47" i="2"/>
  <c r="MCB47" i="2"/>
  <c r="MBT47" i="2"/>
  <c r="MBL47" i="2"/>
  <c r="MBD47" i="2"/>
  <c r="MAV47" i="2"/>
  <c r="MAN47" i="2"/>
  <c r="MAF47" i="2"/>
  <c r="LZX47" i="2"/>
  <c r="LZP47" i="2"/>
  <c r="LZH47" i="2"/>
  <c r="LYZ47" i="2"/>
  <c r="LYR47" i="2"/>
  <c r="LYJ47" i="2"/>
  <c r="LYB47" i="2"/>
  <c r="LXT47" i="2"/>
  <c r="LXL47" i="2"/>
  <c r="LXD47" i="2"/>
  <c r="LWV47" i="2"/>
  <c r="LWN47" i="2"/>
  <c r="LWF47" i="2"/>
  <c r="LVX47" i="2"/>
  <c r="LVP47" i="2"/>
  <c r="LVH47" i="2"/>
  <c r="LUZ47" i="2"/>
  <c r="LUR47" i="2"/>
  <c r="LUJ47" i="2"/>
  <c r="LUB47" i="2"/>
  <c r="LTT47" i="2"/>
  <c r="LTL47" i="2"/>
  <c r="LTD47" i="2"/>
  <c r="LSV47" i="2"/>
  <c r="LSN47" i="2"/>
  <c r="LSF47" i="2"/>
  <c r="LRX47" i="2"/>
  <c r="LRP47" i="2"/>
  <c r="LRH47" i="2"/>
  <c r="LQZ47" i="2"/>
  <c r="LQR47" i="2"/>
  <c r="LQJ47" i="2"/>
  <c r="LQB47" i="2"/>
  <c r="LPT47" i="2"/>
  <c r="LPL47" i="2"/>
  <c r="LPD47" i="2"/>
  <c r="LOV47" i="2"/>
  <c r="LON47" i="2"/>
  <c r="LOF47" i="2"/>
  <c r="LNX47" i="2"/>
  <c r="LNP47" i="2"/>
  <c r="LNH47" i="2"/>
  <c r="LMZ47" i="2"/>
  <c r="LMR47" i="2"/>
  <c r="LMJ47" i="2"/>
  <c r="LMB47" i="2"/>
  <c r="LLT47" i="2"/>
  <c r="LLL47" i="2"/>
  <c r="LLD47" i="2"/>
  <c r="LKV47" i="2"/>
  <c r="LKN47" i="2"/>
  <c r="LKF47" i="2"/>
  <c r="LJX47" i="2"/>
  <c r="LJP47" i="2"/>
  <c r="LJH47" i="2"/>
  <c r="LIZ47" i="2"/>
  <c r="LIR47" i="2"/>
  <c r="LIJ47" i="2"/>
  <c r="LIB47" i="2"/>
  <c r="LHT47" i="2"/>
  <c r="LHL47" i="2"/>
  <c r="LHD47" i="2"/>
  <c r="LGV47" i="2"/>
  <c r="LGN47" i="2"/>
  <c r="LGF47" i="2"/>
  <c r="LFX47" i="2"/>
  <c r="LFP47" i="2"/>
  <c r="LFH47" i="2"/>
  <c r="LEZ47" i="2"/>
  <c r="LER47" i="2"/>
  <c r="LEJ47" i="2"/>
  <c r="LEB47" i="2"/>
  <c r="LDT47" i="2"/>
  <c r="LDL47" i="2"/>
  <c r="LDD47" i="2"/>
  <c r="LCV47" i="2"/>
  <c r="LCN47" i="2"/>
  <c r="LCF47" i="2"/>
  <c r="LBX47" i="2"/>
  <c r="LBP47" i="2"/>
  <c r="LBH47" i="2"/>
  <c r="LAZ47" i="2"/>
  <c r="LAR47" i="2"/>
  <c r="LAJ47" i="2"/>
  <c r="LAB47" i="2"/>
  <c r="KZT47" i="2"/>
  <c r="KZL47" i="2"/>
  <c r="KZD47" i="2"/>
  <c r="KYV47" i="2"/>
  <c r="KYN47" i="2"/>
  <c r="KYF47" i="2"/>
  <c r="KXX47" i="2"/>
  <c r="KXP47" i="2"/>
  <c r="KXH47" i="2"/>
  <c r="KWZ47" i="2"/>
  <c r="KWR47" i="2"/>
  <c r="KWJ47" i="2"/>
  <c r="KWB47" i="2"/>
  <c r="KVT47" i="2"/>
  <c r="KVL47" i="2"/>
  <c r="KVD47" i="2"/>
  <c r="KUV47" i="2"/>
  <c r="KUN47" i="2"/>
  <c r="KUF47" i="2"/>
  <c r="KTX47" i="2"/>
  <c r="KTP47" i="2"/>
  <c r="KTH47" i="2"/>
  <c r="KSZ47" i="2"/>
  <c r="KSR47" i="2"/>
  <c r="KSJ47" i="2"/>
  <c r="KSB47" i="2"/>
  <c r="KRT47" i="2"/>
  <c r="KRL47" i="2"/>
  <c r="KRD47" i="2"/>
  <c r="KQV47" i="2"/>
  <c r="KQN47" i="2"/>
  <c r="KQF47" i="2"/>
  <c r="KPX47" i="2"/>
  <c r="KPP47" i="2"/>
  <c r="KPH47" i="2"/>
  <c r="KOZ47" i="2"/>
  <c r="KOR47" i="2"/>
  <c r="KOJ47" i="2"/>
  <c r="KOB47" i="2"/>
  <c r="KNT47" i="2"/>
  <c r="KNL47" i="2"/>
  <c r="KND47" i="2"/>
  <c r="KMV47" i="2"/>
  <c r="KMN47" i="2"/>
  <c r="KMF47" i="2"/>
  <c r="KLX47" i="2"/>
  <c r="KLP47" i="2"/>
  <c r="KLH47" i="2"/>
  <c r="KKZ47" i="2"/>
  <c r="KKR47" i="2"/>
  <c r="KKJ47" i="2"/>
  <c r="KKB47" i="2"/>
  <c r="KJT47" i="2"/>
  <c r="KJL47" i="2"/>
  <c r="KJD47" i="2"/>
  <c r="KIV47" i="2"/>
  <c r="KIN47" i="2"/>
  <c r="KIF47" i="2"/>
  <c r="KHX47" i="2"/>
  <c r="KHP47" i="2"/>
  <c r="KHH47" i="2"/>
  <c r="KGZ47" i="2"/>
  <c r="KGR47" i="2"/>
  <c r="KGJ47" i="2"/>
  <c r="KGB47" i="2"/>
  <c r="KFT47" i="2"/>
  <c r="KFL47" i="2"/>
  <c r="KFD47" i="2"/>
  <c r="KEV47" i="2"/>
  <c r="KEN47" i="2"/>
  <c r="KEF47" i="2"/>
  <c r="KDX47" i="2"/>
  <c r="KDP47" i="2"/>
  <c r="KDH47" i="2"/>
  <c r="KCZ47" i="2"/>
  <c r="KCR47" i="2"/>
  <c r="KCJ47" i="2"/>
  <c r="KCB47" i="2"/>
  <c r="KBT47" i="2"/>
  <c r="KBL47" i="2"/>
  <c r="KBD47" i="2"/>
  <c r="KAV47" i="2"/>
  <c r="KAN47" i="2"/>
  <c r="KAF47" i="2"/>
  <c r="JZX47" i="2"/>
  <c r="JZP47" i="2"/>
  <c r="JZH47" i="2"/>
  <c r="JYZ47" i="2"/>
  <c r="JYR47" i="2"/>
  <c r="JYJ47" i="2"/>
  <c r="JYB47" i="2"/>
  <c r="JXT47" i="2"/>
  <c r="JXL47" i="2"/>
  <c r="JXD47" i="2"/>
  <c r="JWV47" i="2"/>
  <c r="JWN47" i="2"/>
  <c r="JWF47" i="2"/>
  <c r="JVX47" i="2"/>
  <c r="JVP47" i="2"/>
  <c r="JVH47" i="2"/>
  <c r="JUZ47" i="2"/>
  <c r="JUR47" i="2"/>
  <c r="JUJ47" i="2"/>
  <c r="JUB47" i="2"/>
  <c r="JTT47" i="2"/>
  <c r="JTL47" i="2"/>
  <c r="JTD47" i="2"/>
  <c r="JSV47" i="2"/>
  <c r="JSN47" i="2"/>
  <c r="JSF47" i="2"/>
  <c r="JRX47" i="2"/>
  <c r="JRP47" i="2"/>
  <c r="JRH47" i="2"/>
  <c r="JQZ47" i="2"/>
  <c r="JQR47" i="2"/>
  <c r="JQJ47" i="2"/>
  <c r="JQB47" i="2"/>
  <c r="JPT47" i="2"/>
  <c r="JPL47" i="2"/>
  <c r="JPD47" i="2"/>
  <c r="JOV47" i="2"/>
  <c r="JON47" i="2"/>
  <c r="JOF47" i="2"/>
  <c r="JNX47" i="2"/>
  <c r="JNP47" i="2"/>
  <c r="JNH47" i="2"/>
  <c r="JMZ47" i="2"/>
  <c r="JMR47" i="2"/>
  <c r="JMJ47" i="2"/>
  <c r="JMB47" i="2"/>
  <c r="JLT47" i="2"/>
  <c r="JLL47" i="2"/>
  <c r="JLD47" i="2"/>
  <c r="JKV47" i="2"/>
  <c r="JKN47" i="2"/>
  <c r="JKF47" i="2"/>
  <c r="JJX47" i="2"/>
  <c r="JJP47" i="2"/>
  <c r="JJH47" i="2"/>
  <c r="JIZ47" i="2"/>
  <c r="JIR47" i="2"/>
  <c r="JIJ47" i="2"/>
  <c r="JIB47" i="2"/>
  <c r="JHT47" i="2"/>
  <c r="JHL47" i="2"/>
  <c r="JHD47" i="2"/>
  <c r="JGV47" i="2"/>
  <c r="JGN47" i="2"/>
  <c r="JGF47" i="2"/>
  <c r="JFX47" i="2"/>
  <c r="JFP47" i="2"/>
  <c r="JFH47" i="2"/>
  <c r="JEZ47" i="2"/>
  <c r="JER47" i="2"/>
  <c r="JEJ47" i="2"/>
  <c r="JEB47" i="2"/>
  <c r="JDT47" i="2"/>
  <c r="JDL47" i="2"/>
  <c r="JDD47" i="2"/>
  <c r="JCV47" i="2"/>
  <c r="JCN47" i="2"/>
  <c r="JCF47" i="2"/>
  <c r="JBX47" i="2"/>
  <c r="JBP47" i="2"/>
  <c r="JBH47" i="2"/>
  <c r="JAZ47" i="2"/>
  <c r="JAR47" i="2"/>
  <c r="JAJ47" i="2"/>
  <c r="JAB47" i="2"/>
  <c r="IZT47" i="2"/>
  <c r="IZL47" i="2"/>
  <c r="IZD47" i="2"/>
  <c r="IYV47" i="2"/>
  <c r="IYN47" i="2"/>
  <c r="IYF47" i="2"/>
  <c r="IXX47" i="2"/>
  <c r="IXP47" i="2"/>
  <c r="IXH47" i="2"/>
  <c r="IWZ47" i="2"/>
  <c r="IWR47" i="2"/>
  <c r="IWJ47" i="2"/>
  <c r="IWB47" i="2"/>
  <c r="IVT47" i="2"/>
  <c r="IVL47" i="2"/>
  <c r="IVD47" i="2"/>
  <c r="IUV47" i="2"/>
  <c r="IUN47" i="2"/>
  <c r="IUF47" i="2"/>
  <c r="ITX47" i="2"/>
  <c r="ITP47" i="2"/>
  <c r="ITH47" i="2"/>
  <c r="ISZ47" i="2"/>
  <c r="ISR47" i="2"/>
  <c r="ISJ47" i="2"/>
  <c r="ISB47" i="2"/>
  <c r="IRT47" i="2"/>
  <c r="IRL47" i="2"/>
  <c r="IRD47" i="2"/>
  <c r="IQV47" i="2"/>
  <c r="IQN47" i="2"/>
  <c r="IQF47" i="2"/>
  <c r="IPX47" i="2"/>
  <c r="IPP47" i="2"/>
  <c r="IPH47" i="2"/>
  <c r="IOZ47" i="2"/>
  <c r="IOR47" i="2"/>
  <c r="IOJ47" i="2"/>
  <c r="IOB47" i="2"/>
  <c r="INT47" i="2"/>
  <c r="INL47" i="2"/>
  <c r="IND47" i="2"/>
  <c r="IMV47" i="2"/>
  <c r="IMN47" i="2"/>
  <c r="IMF47" i="2"/>
  <c r="ILX47" i="2"/>
  <c r="ILP47" i="2"/>
  <c r="ILH47" i="2"/>
  <c r="IKZ47" i="2"/>
  <c r="IKR47" i="2"/>
  <c r="IKJ47" i="2"/>
  <c r="IKB47" i="2"/>
  <c r="IJT47" i="2"/>
  <c r="IJL47" i="2"/>
  <c r="IJD47" i="2"/>
  <c r="IIV47" i="2"/>
  <c r="IIN47" i="2"/>
  <c r="IIF47" i="2"/>
  <c r="IHX47" i="2"/>
  <c r="IHP47" i="2"/>
  <c r="IHH47" i="2"/>
  <c r="IGZ47" i="2"/>
  <c r="IGR47" i="2"/>
  <c r="IGJ47" i="2"/>
  <c r="IGB47" i="2"/>
  <c r="IFT47" i="2"/>
  <c r="IFL47" i="2"/>
  <c r="IFD47" i="2"/>
  <c r="IEV47" i="2"/>
  <c r="IEN47" i="2"/>
  <c r="IEF47" i="2"/>
  <c r="IDX47" i="2"/>
  <c r="IDP47" i="2"/>
  <c r="IDH47" i="2"/>
  <c r="ICZ47" i="2"/>
  <c r="ICR47" i="2"/>
  <c r="ICJ47" i="2"/>
  <c r="ICB47" i="2"/>
  <c r="IBT47" i="2"/>
  <c r="IBL47" i="2"/>
  <c r="IBD47" i="2"/>
  <c r="IAV47" i="2"/>
  <c r="IAN47" i="2"/>
  <c r="IAF47" i="2"/>
  <c r="HZX47" i="2"/>
  <c r="HZP47" i="2"/>
  <c r="HZH47" i="2"/>
  <c r="HYZ47" i="2"/>
  <c r="HYR47" i="2"/>
  <c r="HYJ47" i="2"/>
  <c r="HYB47" i="2"/>
  <c r="HXT47" i="2"/>
  <c r="HXL47" i="2"/>
  <c r="HXD47" i="2"/>
  <c r="HWV47" i="2"/>
  <c r="HWN47" i="2"/>
  <c r="HWF47" i="2"/>
  <c r="HVX47" i="2"/>
  <c r="HVP47" i="2"/>
  <c r="HVH47" i="2"/>
  <c r="HUZ47" i="2"/>
  <c r="HUR47" i="2"/>
  <c r="HUJ47" i="2"/>
  <c r="HUB47" i="2"/>
  <c r="HTT47" i="2"/>
  <c r="HTL47" i="2"/>
  <c r="HTD47" i="2"/>
  <c r="HSV47" i="2"/>
  <c r="HSN47" i="2"/>
  <c r="HSF47" i="2"/>
  <c r="HRX47" i="2"/>
  <c r="HRP47" i="2"/>
  <c r="HRH47" i="2"/>
  <c r="HQZ47" i="2"/>
  <c r="HQR47" i="2"/>
  <c r="HQJ47" i="2"/>
  <c r="HQB47" i="2"/>
  <c r="HPT47" i="2"/>
  <c r="HPL47" i="2"/>
  <c r="HPD47" i="2"/>
  <c r="HOV47" i="2"/>
  <c r="HON47" i="2"/>
  <c r="HOF47" i="2"/>
  <c r="HNX47" i="2"/>
  <c r="HNP47" i="2"/>
  <c r="HNH47" i="2"/>
  <c r="HMZ47" i="2"/>
  <c r="HMR47" i="2"/>
  <c r="HMJ47" i="2"/>
  <c r="HMB47" i="2"/>
  <c r="HLT47" i="2"/>
  <c r="HLL47" i="2"/>
  <c r="HLD47" i="2"/>
  <c r="HKV47" i="2"/>
  <c r="HKN47" i="2"/>
  <c r="HKF47" i="2"/>
  <c r="HJX47" i="2"/>
  <c r="HJP47" i="2"/>
  <c r="HJH47" i="2"/>
  <c r="HIZ47" i="2"/>
  <c r="HIR47" i="2"/>
  <c r="HIJ47" i="2"/>
  <c r="HIB47" i="2"/>
  <c r="HHT47" i="2"/>
  <c r="HHL47" i="2"/>
  <c r="HHD47" i="2"/>
  <c r="HGV47" i="2"/>
  <c r="HGN47" i="2"/>
  <c r="HGF47" i="2"/>
  <c r="HFX47" i="2"/>
  <c r="HFP47" i="2"/>
  <c r="HFH47" i="2"/>
  <c r="HEZ47" i="2"/>
  <c r="HER47" i="2"/>
  <c r="HEJ47" i="2"/>
  <c r="HEB47" i="2"/>
  <c r="HDT47" i="2"/>
  <c r="HDL47" i="2"/>
  <c r="HDD47" i="2"/>
  <c r="HCV47" i="2"/>
  <c r="HCN47" i="2"/>
  <c r="HCF47" i="2"/>
  <c r="HBX47" i="2"/>
  <c r="HBP47" i="2"/>
  <c r="HBH47" i="2"/>
  <c r="HAZ47" i="2"/>
  <c r="HAR47" i="2"/>
  <c r="HAJ47" i="2"/>
  <c r="HAB47" i="2"/>
  <c r="GZT47" i="2"/>
  <c r="GZL47" i="2"/>
  <c r="GZD47" i="2"/>
  <c r="GYV47" i="2"/>
  <c r="GYN47" i="2"/>
  <c r="GYF47" i="2"/>
  <c r="GXX47" i="2"/>
  <c r="GXP47" i="2"/>
  <c r="GXH47" i="2"/>
  <c r="GWZ47" i="2"/>
  <c r="GWR47" i="2"/>
  <c r="GWJ47" i="2"/>
  <c r="GWB47" i="2"/>
  <c r="GVT47" i="2"/>
  <c r="GVL47" i="2"/>
  <c r="GVD47" i="2"/>
  <c r="GUV47" i="2"/>
  <c r="GUN47" i="2"/>
  <c r="GUF47" i="2"/>
  <c r="GTX47" i="2"/>
  <c r="GTP47" i="2"/>
  <c r="GTH47" i="2"/>
  <c r="GSZ47" i="2"/>
  <c r="GSR47" i="2"/>
  <c r="GSJ47" i="2"/>
  <c r="GSB47" i="2"/>
  <c r="GRT47" i="2"/>
  <c r="GRL47" i="2"/>
  <c r="GRD47" i="2"/>
  <c r="GQV47" i="2"/>
  <c r="GQN47" i="2"/>
  <c r="GQF47" i="2"/>
  <c r="GPX47" i="2"/>
  <c r="GPP47" i="2"/>
  <c r="GPH47" i="2"/>
  <c r="GOZ47" i="2"/>
  <c r="GOR47" i="2"/>
  <c r="GOJ47" i="2"/>
  <c r="GOB47" i="2"/>
  <c r="GNT47" i="2"/>
  <c r="GNL47" i="2"/>
  <c r="GND47" i="2"/>
  <c r="GMV47" i="2"/>
  <c r="GMN47" i="2"/>
  <c r="GMF47" i="2"/>
  <c r="GLX47" i="2"/>
  <c r="GLP47" i="2"/>
  <c r="GLH47" i="2"/>
  <c r="GKZ47" i="2"/>
  <c r="GKR47" i="2"/>
  <c r="GKJ47" i="2"/>
  <c r="GKB47" i="2"/>
  <c r="GJT47" i="2"/>
  <c r="GJL47" i="2"/>
  <c r="GJD47" i="2"/>
  <c r="GIV47" i="2"/>
  <c r="GIN47" i="2"/>
  <c r="GIF47" i="2"/>
  <c r="GHX47" i="2"/>
  <c r="GHP47" i="2"/>
  <c r="GHH47" i="2"/>
  <c r="GGZ47" i="2"/>
  <c r="GGR47" i="2"/>
  <c r="GGJ47" i="2"/>
  <c r="GGB47" i="2"/>
  <c r="GFT47" i="2"/>
  <c r="GFL47" i="2"/>
  <c r="GFD47" i="2"/>
  <c r="GEV47" i="2"/>
  <c r="GEN47" i="2"/>
  <c r="GEF47" i="2"/>
  <c r="GDX47" i="2"/>
  <c r="GDP47" i="2"/>
  <c r="GDH47" i="2"/>
  <c r="GCZ47" i="2"/>
  <c r="GCR47" i="2"/>
  <c r="GCJ47" i="2"/>
  <c r="GCB47" i="2"/>
  <c r="GBT47" i="2"/>
  <c r="GBL47" i="2"/>
  <c r="GBD47" i="2"/>
  <c r="GAV47" i="2"/>
  <c r="GAN47" i="2"/>
  <c r="GAF47" i="2"/>
  <c r="FZX47" i="2"/>
  <c r="FZP47" i="2"/>
  <c r="FZH47" i="2"/>
  <c r="FYZ47" i="2"/>
  <c r="FYR47" i="2"/>
  <c r="FYJ47" i="2"/>
  <c r="FYB47" i="2"/>
  <c r="FXT47" i="2"/>
  <c r="FXL47" i="2"/>
  <c r="FXD47" i="2"/>
  <c r="FWV47" i="2"/>
  <c r="FWN47" i="2"/>
  <c r="FWF47" i="2"/>
  <c r="FVX47" i="2"/>
  <c r="FVP47" i="2"/>
  <c r="FVH47" i="2"/>
  <c r="FUZ47" i="2"/>
  <c r="FUR47" i="2"/>
  <c r="FUJ47" i="2"/>
  <c r="FUB47" i="2"/>
  <c r="FTT47" i="2"/>
  <c r="FTL47" i="2"/>
  <c r="FTD47" i="2"/>
  <c r="FSV47" i="2"/>
  <c r="FSN47" i="2"/>
  <c r="FSF47" i="2"/>
  <c r="FRX47" i="2"/>
  <c r="FRP47" i="2"/>
  <c r="FRH47" i="2"/>
  <c r="FQZ47" i="2"/>
  <c r="FQR47" i="2"/>
  <c r="FQJ47" i="2"/>
  <c r="FQB47" i="2"/>
  <c r="FPT47" i="2"/>
  <c r="FPL47" i="2"/>
  <c r="FPD47" i="2"/>
  <c r="FOV47" i="2"/>
  <c r="FON47" i="2"/>
  <c r="FOF47" i="2"/>
  <c r="FNX47" i="2"/>
  <c r="FNP47" i="2"/>
  <c r="FNH47" i="2"/>
  <c r="FMZ47" i="2"/>
  <c r="FMR47" i="2"/>
  <c r="FMJ47" i="2"/>
  <c r="FMB47" i="2"/>
  <c r="FLT47" i="2"/>
  <c r="FLL47" i="2"/>
  <c r="FLD47" i="2"/>
  <c r="FKV47" i="2"/>
  <c r="FKN47" i="2"/>
  <c r="FKF47" i="2"/>
  <c r="FJX47" i="2"/>
  <c r="FJP47" i="2"/>
  <c r="FJH47" i="2"/>
  <c r="FIZ47" i="2"/>
  <c r="FIR47" i="2"/>
  <c r="FIJ47" i="2"/>
  <c r="FIB47" i="2"/>
  <c r="FHT47" i="2"/>
  <c r="FHL47" i="2"/>
  <c r="FHD47" i="2"/>
  <c r="FGV47" i="2"/>
  <c r="FGN47" i="2"/>
  <c r="FGF47" i="2"/>
  <c r="FFX47" i="2"/>
  <c r="FFP47" i="2"/>
  <c r="FFH47" i="2"/>
  <c r="FEZ47" i="2"/>
  <c r="FER47" i="2"/>
  <c r="FEJ47" i="2"/>
  <c r="FEB47" i="2"/>
  <c r="FDT47" i="2"/>
  <c r="FDL47" i="2"/>
  <c r="FDD47" i="2"/>
  <c r="FCV47" i="2"/>
  <c r="FCN47" i="2"/>
  <c r="FCF47" i="2"/>
  <c r="FBX47" i="2"/>
  <c r="FBP47" i="2"/>
  <c r="FBH47" i="2"/>
  <c r="FAZ47" i="2"/>
  <c r="FAR47" i="2"/>
  <c r="FAJ47" i="2"/>
  <c r="FAB47" i="2"/>
  <c r="EZT47" i="2"/>
  <c r="EZL47" i="2"/>
  <c r="EZD47" i="2"/>
  <c r="EYV47" i="2"/>
  <c r="EYN47" i="2"/>
  <c r="EYF47" i="2"/>
  <c r="EXX47" i="2"/>
  <c r="EXP47" i="2"/>
  <c r="EXH47" i="2"/>
  <c r="EWZ47" i="2"/>
  <c r="EWR47" i="2"/>
  <c r="EWJ47" i="2"/>
  <c r="EWB47" i="2"/>
  <c r="EVT47" i="2"/>
  <c r="EVL47" i="2"/>
  <c r="EVD47" i="2"/>
  <c r="EUV47" i="2"/>
  <c r="EUN47" i="2"/>
  <c r="EUF47" i="2"/>
  <c r="ETX47" i="2"/>
  <c r="ETP47" i="2"/>
  <c r="ETH47" i="2"/>
  <c r="ESZ47" i="2"/>
  <c r="ESR47" i="2"/>
  <c r="ESJ47" i="2"/>
  <c r="ESB47" i="2"/>
  <c r="ERT47" i="2"/>
  <c r="ERL47" i="2"/>
  <c r="ERD47" i="2"/>
  <c r="EQV47" i="2"/>
  <c r="EQN47" i="2"/>
  <c r="EQF47" i="2"/>
  <c r="EPX47" i="2"/>
  <c r="EPP47" i="2"/>
  <c r="EPH47" i="2"/>
  <c r="EOZ47" i="2"/>
  <c r="EOR47" i="2"/>
  <c r="EOJ47" i="2"/>
  <c r="EOB47" i="2"/>
  <c r="ENT47" i="2"/>
  <c r="ENL47" i="2"/>
  <c r="END47" i="2"/>
  <c r="EMV47" i="2"/>
  <c r="EMN47" i="2"/>
  <c r="EMF47" i="2"/>
  <c r="ELX47" i="2"/>
  <c r="ELP47" i="2"/>
  <c r="ELH47" i="2"/>
  <c r="EKZ47" i="2"/>
  <c r="EKR47" i="2"/>
  <c r="EKJ47" i="2"/>
  <c r="EKB47" i="2"/>
  <c r="EJT47" i="2"/>
  <c r="EJL47" i="2"/>
  <c r="EJD47" i="2"/>
  <c r="EIV47" i="2"/>
  <c r="EIN47" i="2"/>
  <c r="EIF47" i="2"/>
  <c r="EHX47" i="2"/>
  <c r="EHP47" i="2"/>
  <c r="EHH47" i="2"/>
  <c r="EGZ47" i="2"/>
  <c r="EGR47" i="2"/>
  <c r="EGJ47" i="2"/>
  <c r="EGB47" i="2"/>
  <c r="EFT47" i="2"/>
  <c r="EFL47" i="2"/>
  <c r="EFD47" i="2"/>
  <c r="EEV47" i="2"/>
  <c r="EEN47" i="2"/>
  <c r="EEF47" i="2"/>
  <c r="EDX47" i="2"/>
  <c r="EDP47" i="2"/>
  <c r="EDH47" i="2"/>
  <c r="ECZ47" i="2"/>
  <c r="ECR47" i="2"/>
  <c r="ECJ47" i="2"/>
  <c r="ECB47" i="2"/>
  <c r="EBT47" i="2"/>
  <c r="EBL47" i="2"/>
  <c r="EBD47" i="2"/>
  <c r="EAV47" i="2"/>
  <c r="EAN47" i="2"/>
  <c r="EAF47" i="2"/>
  <c r="DZX47" i="2"/>
  <c r="DZP47" i="2"/>
  <c r="DZH47" i="2"/>
  <c r="DYZ47" i="2"/>
  <c r="DYR47" i="2"/>
  <c r="DYJ47" i="2"/>
  <c r="DYB47" i="2"/>
  <c r="DXT47" i="2"/>
  <c r="DXL47" i="2"/>
  <c r="DXD47" i="2"/>
  <c r="DWV47" i="2"/>
  <c r="DWN47" i="2"/>
  <c r="DWF47" i="2"/>
  <c r="DVX47" i="2"/>
  <c r="DVP47" i="2"/>
  <c r="DVH47" i="2"/>
  <c r="DUZ47" i="2"/>
  <c r="DUR47" i="2"/>
  <c r="DUJ47" i="2"/>
  <c r="DUB47" i="2"/>
  <c r="DTT47" i="2"/>
  <c r="DTL47" i="2"/>
  <c r="DTD47" i="2"/>
  <c r="DSV47" i="2"/>
  <c r="DSN47" i="2"/>
  <c r="DSF47" i="2"/>
  <c r="DRX47" i="2"/>
  <c r="DRP47" i="2"/>
  <c r="DRH47" i="2"/>
  <c r="DQZ47" i="2"/>
  <c r="DQR47" i="2"/>
  <c r="DQJ47" i="2"/>
  <c r="DQB47" i="2"/>
  <c r="DPT47" i="2"/>
  <c r="DPL47" i="2"/>
  <c r="DPD47" i="2"/>
  <c r="DOV47" i="2"/>
  <c r="DON47" i="2"/>
  <c r="DOF47" i="2"/>
  <c r="DNX47" i="2"/>
  <c r="DNP47" i="2"/>
  <c r="DNH47" i="2"/>
  <c r="DMZ47" i="2"/>
  <c r="DMR47" i="2"/>
  <c r="DMJ47" i="2"/>
  <c r="DMB47" i="2"/>
  <c r="DLT47" i="2"/>
  <c r="DLL47" i="2"/>
  <c r="DLD47" i="2"/>
  <c r="DKV47" i="2"/>
  <c r="DKN47" i="2"/>
  <c r="DKF47" i="2"/>
  <c r="DJX47" i="2"/>
  <c r="DJP47" i="2"/>
  <c r="DJH47" i="2"/>
  <c r="DIZ47" i="2"/>
  <c r="DIR47" i="2"/>
  <c r="DIJ47" i="2"/>
  <c r="DIB47" i="2"/>
  <c r="DHT47" i="2"/>
  <c r="DHL47" i="2"/>
  <c r="DHD47" i="2"/>
  <c r="DGV47" i="2"/>
  <c r="DGN47" i="2"/>
  <c r="DGF47" i="2"/>
  <c r="DFX47" i="2"/>
  <c r="DFP47" i="2"/>
  <c r="DFH47" i="2"/>
  <c r="DEZ47" i="2"/>
  <c r="DER47" i="2"/>
  <c r="DEJ47" i="2"/>
  <c r="DEB47" i="2"/>
  <c r="DDT47" i="2"/>
  <c r="DDL47" i="2"/>
  <c r="DDD47" i="2"/>
  <c r="DCV47" i="2"/>
  <c r="DCN47" i="2"/>
  <c r="DCF47" i="2"/>
  <c r="DBX47" i="2"/>
  <c r="DBP47" i="2"/>
  <c r="DBH47" i="2"/>
  <c r="DAZ47" i="2"/>
  <c r="DAR47" i="2"/>
  <c r="DAJ47" i="2"/>
  <c r="DAB47" i="2"/>
  <c r="CZT47" i="2"/>
  <c r="CZL47" i="2"/>
  <c r="CZD47" i="2"/>
  <c r="CYV47" i="2"/>
  <c r="CYN47" i="2"/>
  <c r="CYF47" i="2"/>
  <c r="CXX47" i="2"/>
  <c r="CXP47" i="2"/>
  <c r="CXH47" i="2"/>
  <c r="CWZ47" i="2"/>
  <c r="CWR47" i="2"/>
  <c r="CWJ47" i="2"/>
  <c r="CWB47" i="2"/>
  <c r="CVT47" i="2"/>
  <c r="CVL47" i="2"/>
  <c r="CVD47" i="2"/>
  <c r="CUV47" i="2"/>
  <c r="CUN47" i="2"/>
  <c r="CUF47" i="2"/>
  <c r="CTX47" i="2"/>
  <c r="CTP47" i="2"/>
  <c r="CTH47" i="2"/>
  <c r="CSZ47" i="2"/>
  <c r="CSR47" i="2"/>
  <c r="CSJ47" i="2"/>
  <c r="CSB47" i="2"/>
  <c r="CRT47" i="2"/>
  <c r="CRL47" i="2"/>
  <c r="CRD47" i="2"/>
  <c r="CQV47" i="2"/>
  <c r="CQN47" i="2"/>
  <c r="CQF47" i="2"/>
  <c r="CPX47" i="2"/>
  <c r="CPP47" i="2"/>
  <c r="CPH47" i="2"/>
  <c r="COZ47" i="2"/>
  <c r="COR47" i="2"/>
  <c r="COJ47" i="2"/>
  <c r="COB47" i="2"/>
  <c r="CNT47" i="2"/>
  <c r="CNL47" i="2"/>
  <c r="CND47" i="2"/>
  <c r="CMV47" i="2"/>
  <c r="CMN47" i="2"/>
  <c r="CMF47" i="2"/>
  <c r="CLX47" i="2"/>
  <c r="CLP47" i="2"/>
  <c r="CLH47" i="2"/>
  <c r="CKZ47" i="2"/>
  <c r="CKR47" i="2"/>
  <c r="CKJ47" i="2"/>
  <c r="CKB47" i="2"/>
  <c r="CJT47" i="2"/>
  <c r="CJL47" i="2"/>
  <c r="CJD47" i="2"/>
  <c r="CIV47" i="2"/>
  <c r="CIN47" i="2"/>
  <c r="CIF47" i="2"/>
  <c r="CHX47" i="2"/>
  <c r="CHP47" i="2"/>
  <c r="CHH47" i="2"/>
  <c r="CGZ47" i="2"/>
  <c r="CGR47" i="2"/>
  <c r="CGJ47" i="2"/>
  <c r="CGB47" i="2"/>
  <c r="CFT47" i="2"/>
  <c r="CFL47" i="2"/>
  <c r="CFD47" i="2"/>
  <c r="CEV47" i="2"/>
  <c r="CEN47" i="2"/>
  <c r="CEF47" i="2"/>
  <c r="CDX47" i="2"/>
  <c r="CDP47" i="2"/>
  <c r="CDH47" i="2"/>
  <c r="CCZ47" i="2"/>
  <c r="CCR47" i="2"/>
  <c r="CCJ47" i="2"/>
  <c r="CCB47" i="2"/>
  <c r="CBT47" i="2"/>
  <c r="CBL47" i="2"/>
  <c r="CBD47" i="2"/>
  <c r="CAV47" i="2"/>
  <c r="CAN47" i="2"/>
  <c r="CAF47" i="2"/>
  <c r="BZX47" i="2"/>
  <c r="BZP47" i="2"/>
  <c r="BZH47" i="2"/>
  <c r="BYZ47" i="2"/>
  <c r="BYR47" i="2"/>
  <c r="BYJ47" i="2"/>
  <c r="BYB47" i="2"/>
  <c r="BXT47" i="2"/>
  <c r="BXL47" i="2"/>
  <c r="BXD47" i="2"/>
  <c r="BWV47" i="2"/>
  <c r="BWN47" i="2"/>
  <c r="BWF47" i="2"/>
  <c r="BVX47" i="2"/>
  <c r="BVP47" i="2"/>
  <c r="BVH47" i="2"/>
  <c r="BUZ47" i="2"/>
  <c r="BUR47" i="2"/>
  <c r="BUJ47" i="2"/>
  <c r="BUB47" i="2"/>
  <c r="BTT47" i="2"/>
  <c r="BTL47" i="2"/>
  <c r="BTD47" i="2"/>
  <c r="BSV47" i="2"/>
  <c r="BSN47" i="2"/>
  <c r="BSF47" i="2"/>
  <c r="BRX47" i="2"/>
  <c r="BRP47" i="2"/>
  <c r="BRH47" i="2"/>
  <c r="BQZ47" i="2"/>
  <c r="BQR47" i="2"/>
  <c r="BQJ47" i="2"/>
  <c r="BQB47" i="2"/>
  <c r="BPT47" i="2"/>
  <c r="BPL47" i="2"/>
  <c r="BPD47" i="2"/>
  <c r="BOV47" i="2"/>
  <c r="BON47" i="2"/>
  <c r="BOF47" i="2"/>
  <c r="BNX47" i="2"/>
  <c r="BNP47" i="2"/>
  <c r="BNH47" i="2"/>
  <c r="BMZ47" i="2"/>
  <c r="BMR47" i="2"/>
  <c r="BMJ47" i="2"/>
  <c r="BMB47" i="2"/>
  <c r="BLT47" i="2"/>
  <c r="BLL47" i="2"/>
  <c r="BLD47" i="2"/>
  <c r="BKV47" i="2"/>
  <c r="BKN47" i="2"/>
  <c r="BKF47" i="2"/>
  <c r="BJX47" i="2"/>
  <c r="BJP47" i="2"/>
  <c r="BJH47" i="2"/>
  <c r="BIZ47" i="2"/>
  <c r="BIR47" i="2"/>
  <c r="BIJ47" i="2"/>
  <c r="BIB47" i="2"/>
  <c r="BHT47" i="2"/>
  <c r="BHL47" i="2"/>
  <c r="BHD47" i="2"/>
  <c r="BGV47" i="2"/>
  <c r="BGN47" i="2"/>
  <c r="BGF47" i="2"/>
  <c r="BFX47" i="2"/>
  <c r="BFP47" i="2"/>
  <c r="BFH47" i="2"/>
  <c r="BEZ47" i="2"/>
  <c r="BER47" i="2"/>
  <c r="BEJ47" i="2"/>
  <c r="BEB47" i="2"/>
  <c r="BDT47" i="2"/>
  <c r="BDL47" i="2"/>
  <c r="BDD47" i="2"/>
  <c r="BCV47" i="2"/>
  <c r="BCN47" i="2"/>
  <c r="BCF47" i="2"/>
  <c r="BBX47" i="2"/>
  <c r="BBP47" i="2"/>
  <c r="BBH47" i="2"/>
  <c r="BAZ47" i="2"/>
  <c r="BAR47" i="2"/>
  <c r="BAJ47" i="2"/>
  <c r="BAB47" i="2"/>
  <c r="AZT47" i="2"/>
  <c r="AZL47" i="2"/>
  <c r="AZD47" i="2"/>
  <c r="AYV47" i="2"/>
  <c r="AYN47" i="2"/>
  <c r="AYF47" i="2"/>
  <c r="AXX47" i="2"/>
  <c r="AXP47" i="2"/>
  <c r="AXH47" i="2"/>
  <c r="AWZ47" i="2"/>
  <c r="AWR47" i="2"/>
  <c r="AWJ47" i="2"/>
  <c r="AWB47" i="2"/>
  <c r="AVT47" i="2"/>
  <c r="AVL47" i="2"/>
  <c r="AVD47" i="2"/>
  <c r="AUV47" i="2"/>
  <c r="AUN47" i="2"/>
  <c r="AUF47" i="2"/>
  <c r="ATX47" i="2"/>
  <c r="ATP47" i="2"/>
  <c r="ATH47" i="2"/>
  <c r="ASZ47" i="2"/>
  <c r="ASR47" i="2"/>
  <c r="ASJ47" i="2"/>
  <c r="ASB47" i="2"/>
  <c r="ART47" i="2"/>
  <c r="ARL47" i="2"/>
  <c r="ARD47" i="2"/>
  <c r="AQV47" i="2"/>
  <c r="AQN47" i="2"/>
  <c r="AQF47" i="2"/>
  <c r="APX47" i="2"/>
  <c r="APP47" i="2"/>
  <c r="APH47" i="2"/>
  <c r="AOZ47" i="2"/>
  <c r="AOR47" i="2"/>
  <c r="AOJ47" i="2"/>
  <c r="AOB47" i="2"/>
  <c r="ANT47" i="2"/>
  <c r="ANL47" i="2"/>
  <c r="AND47" i="2"/>
  <c r="AMV47" i="2"/>
  <c r="AMN47" i="2"/>
  <c r="AMF47" i="2"/>
  <c r="ALX47" i="2"/>
  <c r="ALP47" i="2"/>
  <c r="ALH47" i="2"/>
  <c r="AKZ47" i="2"/>
  <c r="AKR47" i="2"/>
  <c r="AKJ47" i="2"/>
  <c r="AKB47" i="2"/>
  <c r="AJT47" i="2"/>
  <c r="AJL47" i="2"/>
  <c r="AJD47" i="2"/>
  <c r="AIV47" i="2"/>
  <c r="AIN47" i="2"/>
  <c r="AIF47" i="2"/>
  <c r="AHX47" i="2"/>
  <c r="AHP47" i="2"/>
  <c r="AHH47" i="2"/>
  <c r="AGZ47" i="2"/>
  <c r="AGR47" i="2"/>
  <c r="AGJ47" i="2"/>
  <c r="AGB47" i="2"/>
  <c r="AFT47" i="2"/>
  <c r="AFL47" i="2"/>
  <c r="AFD47" i="2"/>
  <c r="AEV47" i="2"/>
  <c r="AEN47" i="2"/>
  <c r="AEF47" i="2"/>
  <c r="ADX47" i="2"/>
  <c r="ADP47" i="2"/>
  <c r="ADH47" i="2"/>
  <c r="ACZ47" i="2"/>
  <c r="ACR47" i="2"/>
  <c r="ACJ47" i="2"/>
  <c r="ACB47" i="2"/>
  <c r="ABT47" i="2"/>
  <c r="ABL47" i="2"/>
  <c r="ABD47" i="2"/>
  <c r="AAV47" i="2"/>
  <c r="AAN47" i="2"/>
  <c r="AAF47" i="2"/>
  <c r="ZX47" i="2"/>
  <c r="ZP47" i="2"/>
  <c r="ZH47" i="2"/>
  <c r="YZ47" i="2"/>
  <c r="YR47" i="2"/>
  <c r="YJ47" i="2"/>
  <c r="YB47" i="2"/>
  <c r="XT47" i="2"/>
  <c r="XL47" i="2"/>
  <c r="XD47" i="2"/>
  <c r="WV47" i="2"/>
  <c r="WN47" i="2"/>
  <c r="WF47" i="2"/>
  <c r="VX47" i="2"/>
  <c r="VP47" i="2"/>
  <c r="VH47" i="2"/>
  <c r="UZ47" i="2"/>
  <c r="UR47" i="2"/>
  <c r="UJ47" i="2"/>
  <c r="UB47" i="2"/>
  <c r="TT47" i="2"/>
  <c r="TL47" i="2"/>
  <c r="TD47" i="2"/>
  <c r="SV47" i="2"/>
  <c r="SN47" i="2"/>
  <c r="SF47" i="2"/>
  <c r="RX47" i="2"/>
  <c r="RP47" i="2"/>
  <c r="RH47" i="2"/>
  <c r="QZ47" i="2"/>
  <c r="QR47" i="2"/>
  <c r="QJ47" i="2"/>
  <c r="QB47" i="2"/>
  <c r="PT47" i="2"/>
  <c r="PL47" i="2"/>
  <c r="PD47" i="2"/>
  <c r="OV47" i="2"/>
  <c r="ON47" i="2"/>
  <c r="OF47" i="2"/>
  <c r="NX47" i="2"/>
  <c r="NP47" i="2"/>
  <c r="NH47" i="2"/>
  <c r="MZ47" i="2"/>
  <c r="MR47" i="2"/>
  <c r="MJ47" i="2"/>
  <c r="MB47" i="2"/>
  <c r="LT47" i="2"/>
  <c r="LL47" i="2"/>
  <c r="XEZ45" i="2"/>
  <c r="XER45" i="2"/>
  <c r="XEJ45" i="2"/>
  <c r="XEB45" i="2"/>
  <c r="XDT45" i="2"/>
  <c r="XDL45" i="2"/>
  <c r="XDD45" i="2"/>
  <c r="XCV45" i="2"/>
  <c r="XCN45" i="2"/>
  <c r="XCF45" i="2"/>
  <c r="XBX45" i="2"/>
  <c r="XBP45" i="2"/>
  <c r="XBH45" i="2"/>
  <c r="XAZ45" i="2"/>
  <c r="XAR45" i="2"/>
  <c r="XAJ45" i="2"/>
  <c r="XAB45" i="2"/>
  <c r="WZT45" i="2"/>
  <c r="WZL45" i="2"/>
  <c r="WZD45" i="2"/>
  <c r="WYV45" i="2"/>
  <c r="WYN45" i="2"/>
  <c r="WYF45" i="2"/>
  <c r="WXX45" i="2"/>
  <c r="WXP45" i="2"/>
  <c r="WXH45" i="2"/>
  <c r="WWZ45" i="2"/>
  <c r="WWR45" i="2"/>
  <c r="WWJ45" i="2"/>
  <c r="WWB45" i="2"/>
  <c r="WVT45" i="2"/>
  <c r="WVL45" i="2"/>
  <c r="WVD45" i="2"/>
  <c r="WUV45" i="2"/>
  <c r="WUN45" i="2"/>
  <c r="WUF45" i="2"/>
  <c r="WTX45" i="2"/>
  <c r="WTP45" i="2"/>
  <c r="WTH45" i="2"/>
  <c r="WSZ45" i="2"/>
  <c r="WSR45" i="2"/>
  <c r="WSJ45" i="2"/>
  <c r="WSB45" i="2"/>
  <c r="WRT45" i="2"/>
  <c r="WRL45" i="2"/>
  <c r="WRD45" i="2"/>
  <c r="WQV45" i="2"/>
  <c r="WQN45" i="2"/>
  <c r="WQF45" i="2"/>
  <c r="WPX45" i="2"/>
  <c r="WPP45" i="2"/>
  <c r="WPH45" i="2"/>
  <c r="WOZ45" i="2"/>
  <c r="WOR45" i="2"/>
  <c r="WOJ45" i="2"/>
  <c r="WOB45" i="2"/>
  <c r="WNT45" i="2"/>
  <c r="WNL45" i="2"/>
  <c r="WND45" i="2"/>
  <c r="WMV45" i="2"/>
  <c r="WMN45" i="2"/>
  <c r="WMF45" i="2"/>
  <c r="WLX45" i="2"/>
  <c r="WLP45" i="2"/>
  <c r="WLH45" i="2"/>
  <c r="WKZ45" i="2"/>
  <c r="WKR45" i="2"/>
  <c r="WKJ45" i="2"/>
  <c r="WKB45" i="2"/>
  <c r="WJT45" i="2"/>
  <c r="WJL45" i="2"/>
  <c r="WJD45" i="2"/>
  <c r="WIV45" i="2"/>
  <c r="WIN45" i="2"/>
  <c r="WIF45" i="2"/>
  <c r="WHX45" i="2"/>
  <c r="WHP45" i="2"/>
  <c r="WHH45" i="2"/>
  <c r="WGZ45" i="2"/>
  <c r="WGR45" i="2"/>
  <c r="WGJ45" i="2"/>
  <c r="WGB45" i="2"/>
  <c r="WFT45" i="2"/>
  <c r="WFL45" i="2"/>
  <c r="WFD45" i="2"/>
  <c r="WEV45" i="2"/>
  <c r="WEN45" i="2"/>
  <c r="WEF45" i="2"/>
  <c r="WDX45" i="2"/>
  <c r="WDP45" i="2"/>
  <c r="WDH45" i="2"/>
  <c r="WCZ45" i="2"/>
  <c r="WCR45" i="2"/>
  <c r="WCJ45" i="2"/>
  <c r="WCB45" i="2"/>
  <c r="WBT45" i="2"/>
  <c r="WBL45" i="2"/>
  <c r="WBD45" i="2"/>
  <c r="WAV45" i="2"/>
  <c r="WAN45" i="2"/>
  <c r="WAF45" i="2"/>
  <c r="VZX45" i="2"/>
  <c r="VZP45" i="2"/>
  <c r="VZH45" i="2"/>
  <c r="VYZ45" i="2"/>
  <c r="VYR45" i="2"/>
  <c r="VYJ45" i="2"/>
  <c r="VYB45" i="2"/>
  <c r="VXT45" i="2"/>
  <c r="VXL45" i="2"/>
  <c r="VXD45" i="2"/>
  <c r="VWV45" i="2"/>
  <c r="VWN45" i="2"/>
  <c r="VWF45" i="2"/>
  <c r="VVX45" i="2"/>
  <c r="VVP45" i="2"/>
  <c r="VVH45" i="2"/>
  <c r="VUZ45" i="2"/>
  <c r="VUR45" i="2"/>
  <c r="VUJ45" i="2"/>
  <c r="VUB45" i="2"/>
  <c r="VTT45" i="2"/>
  <c r="VTL45" i="2"/>
  <c r="VTD45" i="2"/>
  <c r="VSV45" i="2"/>
  <c r="VSN45" i="2"/>
  <c r="VSF45" i="2"/>
  <c r="VRX45" i="2"/>
  <c r="VRP45" i="2"/>
  <c r="VRH45" i="2"/>
  <c r="VQZ45" i="2"/>
  <c r="VQR45" i="2"/>
  <c r="VQJ45" i="2"/>
  <c r="VQB45" i="2"/>
  <c r="VPT45" i="2"/>
  <c r="VPL45" i="2"/>
  <c r="VPD45" i="2"/>
  <c r="VOV45" i="2"/>
  <c r="VON45" i="2"/>
  <c r="VOF45" i="2"/>
  <c r="VNX45" i="2"/>
  <c r="VNP45" i="2"/>
  <c r="VNH45" i="2"/>
  <c r="VMZ45" i="2"/>
  <c r="VMR45" i="2"/>
  <c r="VMJ45" i="2"/>
  <c r="VMB45" i="2"/>
  <c r="VLT45" i="2"/>
  <c r="VLL45" i="2"/>
  <c r="VLD45" i="2"/>
  <c r="VKV45" i="2"/>
  <c r="VKN45" i="2"/>
  <c r="VKF45" i="2"/>
  <c r="VJX45" i="2"/>
  <c r="VJP45" i="2"/>
  <c r="VJH45" i="2"/>
  <c r="VIZ45" i="2"/>
  <c r="VIR45" i="2"/>
  <c r="VIJ45" i="2"/>
  <c r="VIB45" i="2"/>
  <c r="VHT45" i="2"/>
  <c r="VHL45" i="2"/>
  <c r="VHD45" i="2"/>
  <c r="VGV45" i="2"/>
  <c r="VGN45" i="2"/>
  <c r="VGF45" i="2"/>
  <c r="VFX45" i="2"/>
  <c r="VFP45" i="2"/>
  <c r="VFH45" i="2"/>
  <c r="VEZ45" i="2"/>
  <c r="VER45" i="2"/>
  <c r="VEJ45" i="2"/>
  <c r="VEB45" i="2"/>
  <c r="VDT45" i="2"/>
  <c r="VDL45" i="2"/>
  <c r="VDD45" i="2"/>
  <c r="VCV45" i="2"/>
  <c r="VCN45" i="2"/>
  <c r="VCF45" i="2"/>
  <c r="VBX45" i="2"/>
  <c r="VBP45" i="2"/>
  <c r="VBH45" i="2"/>
  <c r="VAZ45" i="2"/>
  <c r="VAR45" i="2"/>
  <c r="VAJ45" i="2"/>
  <c r="VAB45" i="2"/>
  <c r="UZT45" i="2"/>
  <c r="UZL45" i="2"/>
  <c r="UZD45" i="2"/>
  <c r="UYV45" i="2"/>
  <c r="UYN45" i="2"/>
  <c r="UYF45" i="2"/>
  <c r="UXX45" i="2"/>
  <c r="UXP45" i="2"/>
  <c r="UXH45" i="2"/>
  <c r="UWZ45" i="2"/>
  <c r="UWR45" i="2"/>
  <c r="UWJ45" i="2"/>
  <c r="UWB45" i="2"/>
  <c r="UVT45" i="2"/>
  <c r="UVL45" i="2"/>
  <c r="UVD45" i="2"/>
  <c r="UUV45" i="2"/>
  <c r="UUN45" i="2"/>
  <c r="UUF45" i="2"/>
  <c r="UTX45" i="2"/>
  <c r="UTP45" i="2"/>
  <c r="UTH45" i="2"/>
  <c r="USZ45" i="2"/>
  <c r="USR45" i="2"/>
  <c r="USJ45" i="2"/>
  <c r="USB45" i="2"/>
  <c r="URT45" i="2"/>
  <c r="URL45" i="2"/>
  <c r="URD45" i="2"/>
  <c r="UQV45" i="2"/>
  <c r="UQN45" i="2"/>
  <c r="UQF45" i="2"/>
  <c r="UPX45" i="2"/>
  <c r="UPP45" i="2"/>
  <c r="UPH45" i="2"/>
  <c r="UOZ45" i="2"/>
  <c r="UOR45" i="2"/>
  <c r="UOJ45" i="2"/>
  <c r="UOB45" i="2"/>
  <c r="UNT45" i="2"/>
  <c r="UNL45" i="2"/>
  <c r="UND45" i="2"/>
  <c r="UMV45" i="2"/>
  <c r="UMN45" i="2"/>
  <c r="UMF45" i="2"/>
  <c r="ULX45" i="2"/>
  <c r="ULP45" i="2"/>
  <c r="ULH45" i="2"/>
  <c r="UKZ45" i="2"/>
  <c r="UKR45" i="2"/>
  <c r="UKJ45" i="2"/>
  <c r="UKB45" i="2"/>
  <c r="UJT45" i="2"/>
  <c r="UJL45" i="2"/>
  <c r="UJD45" i="2"/>
  <c r="UIV45" i="2"/>
  <c r="UIN45" i="2"/>
  <c r="UIF45" i="2"/>
  <c r="UHX45" i="2"/>
  <c r="UHP45" i="2"/>
  <c r="UHH45" i="2"/>
  <c r="UGZ45" i="2"/>
  <c r="UGR45" i="2"/>
  <c r="UGJ45" i="2"/>
  <c r="UGB45" i="2"/>
  <c r="UFT45" i="2"/>
  <c r="UFL45" i="2"/>
  <c r="UFD45" i="2"/>
  <c r="UEV45" i="2"/>
  <c r="UEN45" i="2"/>
  <c r="UEF45" i="2"/>
  <c r="UDX45" i="2"/>
  <c r="UDP45" i="2"/>
  <c r="UDH45" i="2"/>
  <c r="UCZ45" i="2"/>
  <c r="UCR45" i="2"/>
  <c r="UCJ45" i="2"/>
  <c r="UCB45" i="2"/>
  <c r="UBT45" i="2"/>
  <c r="UBL45" i="2"/>
  <c r="UBD45" i="2"/>
  <c r="UAV45" i="2"/>
  <c r="UAN45" i="2"/>
  <c r="UAF45" i="2"/>
  <c r="TZX45" i="2"/>
  <c r="TZP45" i="2"/>
  <c r="TZH45" i="2"/>
  <c r="TYZ45" i="2"/>
  <c r="TYR45" i="2"/>
  <c r="TYJ45" i="2"/>
  <c r="TYB45" i="2"/>
  <c r="TXT45" i="2"/>
  <c r="TXL45" i="2"/>
  <c r="TXD45" i="2"/>
  <c r="TWV45" i="2"/>
  <c r="TWN45" i="2"/>
  <c r="TWF45" i="2"/>
  <c r="TVX45" i="2"/>
  <c r="TVP45" i="2"/>
  <c r="TVH45" i="2"/>
  <c r="TUZ45" i="2"/>
  <c r="TUR45" i="2"/>
  <c r="TUJ45" i="2"/>
  <c r="TUB45" i="2"/>
  <c r="TTT45" i="2"/>
  <c r="TTL45" i="2"/>
  <c r="TTD45" i="2"/>
  <c r="TSV45" i="2"/>
  <c r="TSN45" i="2"/>
  <c r="TSF45" i="2"/>
  <c r="TRX45" i="2"/>
  <c r="TRP45" i="2"/>
  <c r="TRH45" i="2"/>
  <c r="TQZ45" i="2"/>
  <c r="TQR45" i="2"/>
  <c r="TQJ45" i="2"/>
  <c r="TQB45" i="2"/>
  <c r="TPT45" i="2"/>
  <c r="TPL45" i="2"/>
  <c r="TPD45" i="2"/>
  <c r="TOV45" i="2"/>
  <c r="TON45" i="2"/>
  <c r="TOF45" i="2"/>
  <c r="TNX45" i="2"/>
  <c r="TNP45" i="2"/>
  <c r="TNH45" i="2"/>
  <c r="TMZ45" i="2"/>
  <c r="TMR45" i="2"/>
  <c r="TMJ45" i="2"/>
  <c r="TMB45" i="2"/>
  <c r="TLT45" i="2"/>
  <c r="TLL45" i="2"/>
  <c r="TLD45" i="2"/>
  <c r="TKV45" i="2"/>
  <c r="TKN45" i="2"/>
  <c r="TKF45" i="2"/>
  <c r="TJX45" i="2"/>
  <c r="TJP45" i="2"/>
  <c r="TJH45" i="2"/>
  <c r="TIZ45" i="2"/>
  <c r="TIR45" i="2"/>
  <c r="TIJ45" i="2"/>
  <c r="TIB45" i="2"/>
  <c r="THT45" i="2"/>
  <c r="THL45" i="2"/>
  <c r="THD45" i="2"/>
  <c r="TGV45" i="2"/>
  <c r="TGN45" i="2"/>
  <c r="TGF45" i="2"/>
  <c r="TFX45" i="2"/>
  <c r="TFP45" i="2"/>
  <c r="TFH45" i="2"/>
  <c r="TEZ45" i="2"/>
  <c r="TER45" i="2"/>
  <c r="TEJ45" i="2"/>
  <c r="TEB45" i="2"/>
  <c r="TDT45" i="2"/>
  <c r="TDL45" i="2"/>
  <c r="TDD45" i="2"/>
  <c r="TCV45" i="2"/>
  <c r="TCN45" i="2"/>
  <c r="TCF45" i="2"/>
  <c r="TBX45" i="2"/>
  <c r="TBP45" i="2"/>
  <c r="TBH45" i="2"/>
  <c r="TAZ45" i="2"/>
  <c r="TAR45" i="2"/>
  <c r="TAJ45" i="2"/>
  <c r="TAB45" i="2"/>
  <c r="SZT45" i="2"/>
  <c r="SZL45" i="2"/>
  <c r="SZD45" i="2"/>
  <c r="SYV45" i="2"/>
  <c r="SYN45" i="2"/>
  <c r="SYF45" i="2"/>
  <c r="SXX45" i="2"/>
  <c r="SXP45" i="2"/>
  <c r="SXH45" i="2"/>
  <c r="SWZ45" i="2"/>
  <c r="SWR45" i="2"/>
  <c r="SWJ45" i="2"/>
  <c r="SWB45" i="2"/>
  <c r="SVT45" i="2"/>
  <c r="SVL45" i="2"/>
  <c r="SVD45" i="2"/>
  <c r="SUV45" i="2"/>
  <c r="SUN45" i="2"/>
  <c r="SUF45" i="2"/>
  <c r="STX45" i="2"/>
  <c r="STP45" i="2"/>
  <c r="STH45" i="2"/>
  <c r="SSZ45" i="2"/>
  <c r="SSR45" i="2"/>
  <c r="SSJ45" i="2"/>
  <c r="SSB45" i="2"/>
  <c r="SRT45" i="2"/>
  <c r="SRL45" i="2"/>
  <c r="SRD45" i="2"/>
  <c r="SQV45" i="2"/>
  <c r="SQN45" i="2"/>
  <c r="SQF45" i="2"/>
  <c r="SPX45" i="2"/>
  <c r="SPP45" i="2"/>
  <c r="SPH45" i="2"/>
  <c r="SOZ45" i="2"/>
  <c r="SOR45" i="2"/>
  <c r="SOJ45" i="2"/>
  <c r="SOB45" i="2"/>
  <c r="SNT45" i="2"/>
  <c r="SNL45" i="2"/>
  <c r="SND45" i="2"/>
  <c r="SMV45" i="2"/>
  <c r="SMN45" i="2"/>
  <c r="SMF45" i="2"/>
  <c r="SLX45" i="2"/>
  <c r="SLP45" i="2"/>
  <c r="SLH45" i="2"/>
  <c r="SKZ45" i="2"/>
  <c r="SKR45" i="2"/>
  <c r="SKJ45" i="2"/>
  <c r="SKB45" i="2"/>
  <c r="SJT45" i="2"/>
  <c r="SJL45" i="2"/>
  <c r="SJD45" i="2"/>
  <c r="SIV45" i="2"/>
  <c r="SIN45" i="2"/>
  <c r="SIF45" i="2"/>
  <c r="SHX45" i="2"/>
  <c r="SHP45" i="2"/>
  <c r="SHH45" i="2"/>
  <c r="SGZ45" i="2"/>
  <c r="SGR45" i="2"/>
  <c r="SGJ45" i="2"/>
  <c r="SGB45" i="2"/>
  <c r="SFT45" i="2"/>
  <c r="SFL45" i="2"/>
  <c r="SFD45" i="2"/>
  <c r="SEV45" i="2"/>
  <c r="SEN45" i="2"/>
  <c r="SEF45" i="2"/>
  <c r="SDX45" i="2"/>
  <c r="SDP45" i="2"/>
  <c r="SDH45" i="2"/>
  <c r="SCZ45" i="2"/>
  <c r="SCR45" i="2"/>
  <c r="SCJ45" i="2"/>
  <c r="SCB45" i="2"/>
  <c r="SBT45" i="2"/>
  <c r="SBL45" i="2"/>
  <c r="SBD45" i="2"/>
  <c r="SAV45" i="2"/>
  <c r="SAN45" i="2"/>
  <c r="SAF45" i="2"/>
  <c r="RZX45" i="2"/>
  <c r="RZP45" i="2"/>
  <c r="RZH45" i="2"/>
  <c r="RYZ45" i="2"/>
  <c r="RYR45" i="2"/>
  <c r="RYJ45" i="2"/>
  <c r="RYB45" i="2"/>
  <c r="RXT45" i="2"/>
  <c r="RXL45" i="2"/>
  <c r="RXD45" i="2"/>
  <c r="RWV45" i="2"/>
  <c r="RWN45" i="2"/>
  <c r="RWF45" i="2"/>
  <c r="RVX45" i="2"/>
  <c r="RVP45" i="2"/>
  <c r="RVH45" i="2"/>
  <c r="RUZ45" i="2"/>
  <c r="RUR45" i="2"/>
  <c r="RUJ45" i="2"/>
  <c r="RUB45" i="2"/>
  <c r="RTT45" i="2"/>
  <c r="RTL45" i="2"/>
  <c r="RTD45" i="2"/>
  <c r="RSV45" i="2"/>
  <c r="RSN45" i="2"/>
  <c r="RSF45" i="2"/>
  <c r="RRX45" i="2"/>
  <c r="RRP45" i="2"/>
  <c r="RRH45" i="2"/>
  <c r="RQZ45" i="2"/>
  <c r="RQR45" i="2"/>
  <c r="RQJ45" i="2"/>
  <c r="RQB45" i="2"/>
  <c r="RPT45" i="2"/>
  <c r="RPL45" i="2"/>
  <c r="RPD45" i="2"/>
  <c r="ROV45" i="2"/>
  <c r="RON45" i="2"/>
  <c r="ROF45" i="2"/>
  <c r="RNX45" i="2"/>
  <c r="RNP45" i="2"/>
  <c r="RNH45" i="2"/>
  <c r="RMZ45" i="2"/>
  <c r="RMR45" i="2"/>
  <c r="RMJ45" i="2"/>
  <c r="RMB45" i="2"/>
  <c r="RLT45" i="2"/>
  <c r="RLL45" i="2"/>
  <c r="RLD45" i="2"/>
  <c r="RKV45" i="2"/>
  <c r="RKN45" i="2"/>
  <c r="RKF45" i="2"/>
  <c r="RJX45" i="2"/>
  <c r="RJP45" i="2"/>
  <c r="RJH45" i="2"/>
  <c r="RIZ45" i="2"/>
  <c r="RIR45" i="2"/>
  <c r="RIJ45" i="2"/>
  <c r="RIB45" i="2"/>
  <c r="RHT45" i="2"/>
  <c r="RHL45" i="2"/>
  <c r="RHD45" i="2"/>
  <c r="RGV45" i="2"/>
  <c r="RGN45" i="2"/>
  <c r="RGF45" i="2"/>
  <c r="RFX45" i="2"/>
  <c r="RFP45" i="2"/>
  <c r="RFH45" i="2"/>
  <c r="REZ45" i="2"/>
  <c r="RER45" i="2"/>
  <c r="REJ45" i="2"/>
  <c r="REB45" i="2"/>
  <c r="RDT45" i="2"/>
  <c r="RDL45" i="2"/>
  <c r="RDD45" i="2"/>
  <c r="RCV45" i="2"/>
  <c r="RCN45" i="2"/>
  <c r="RCF45" i="2"/>
  <c r="RBX45" i="2"/>
  <c r="RBP45" i="2"/>
  <c r="RBH45" i="2"/>
  <c r="RAZ45" i="2"/>
  <c r="RAR45" i="2"/>
  <c r="RAJ45" i="2"/>
  <c r="RAB45" i="2"/>
  <c r="QZT45" i="2"/>
  <c r="QZL45" i="2"/>
  <c r="QZD45" i="2"/>
  <c r="QYV45" i="2"/>
  <c r="QYN45" i="2"/>
  <c r="QYF45" i="2"/>
  <c r="QXX45" i="2"/>
  <c r="QXP45" i="2"/>
  <c r="QXH45" i="2"/>
  <c r="QWZ45" i="2"/>
  <c r="QWR45" i="2"/>
  <c r="QWJ45" i="2"/>
  <c r="QWB45" i="2"/>
  <c r="QVT45" i="2"/>
  <c r="QVL45" i="2"/>
  <c r="QVD45" i="2"/>
  <c r="QUV45" i="2"/>
  <c r="QUN45" i="2"/>
  <c r="QUF45" i="2"/>
  <c r="QTX45" i="2"/>
  <c r="QTP45" i="2"/>
  <c r="QTH45" i="2"/>
  <c r="QSZ45" i="2"/>
  <c r="QSR45" i="2"/>
  <c r="QSJ45" i="2"/>
  <c r="QSB45" i="2"/>
  <c r="QRT45" i="2"/>
  <c r="QRL45" i="2"/>
  <c r="QRD45" i="2"/>
  <c r="QQV45" i="2"/>
  <c r="QQN45" i="2"/>
  <c r="QQF45" i="2"/>
  <c r="QPX45" i="2"/>
  <c r="QPP45" i="2"/>
  <c r="QPH45" i="2"/>
  <c r="QOZ45" i="2"/>
  <c r="QOR45" i="2"/>
  <c r="QOJ45" i="2"/>
  <c r="QOB45" i="2"/>
  <c r="QNT45" i="2"/>
  <c r="QNL45" i="2"/>
  <c r="QND45" i="2"/>
  <c r="QMV45" i="2"/>
  <c r="QMN45" i="2"/>
  <c r="QMF45" i="2"/>
  <c r="QLX45" i="2"/>
  <c r="QLP45" i="2"/>
  <c r="QLH45" i="2"/>
  <c r="QKZ45" i="2"/>
  <c r="QKR45" i="2"/>
  <c r="QKJ45" i="2"/>
  <c r="QKB45" i="2"/>
  <c r="QJT45" i="2"/>
  <c r="QJL45" i="2"/>
  <c r="QJD45" i="2"/>
  <c r="QIV45" i="2"/>
  <c r="QIN45" i="2"/>
  <c r="QIF45" i="2"/>
  <c r="QHX45" i="2"/>
  <c r="QHP45" i="2"/>
  <c r="QHH45" i="2"/>
  <c r="QGZ45" i="2"/>
  <c r="QGR45" i="2"/>
  <c r="QGJ45" i="2"/>
  <c r="QGB45" i="2"/>
  <c r="QFT45" i="2"/>
  <c r="QFL45" i="2"/>
  <c r="QFD45" i="2"/>
  <c r="QEV45" i="2"/>
  <c r="QEN45" i="2"/>
  <c r="QEF45" i="2"/>
  <c r="QDX45" i="2"/>
  <c r="QDP45" i="2"/>
  <c r="QDH45" i="2"/>
  <c r="QCZ45" i="2"/>
  <c r="QCR45" i="2"/>
  <c r="QCJ45" i="2"/>
  <c r="QCB45" i="2"/>
  <c r="QBT45" i="2"/>
  <c r="QBL45" i="2"/>
  <c r="QBD45" i="2"/>
  <c r="QAV45" i="2"/>
  <c r="QAN45" i="2"/>
  <c r="QAF45" i="2"/>
  <c r="PZX45" i="2"/>
  <c r="PZP45" i="2"/>
  <c r="PZH45" i="2"/>
  <c r="PYZ45" i="2"/>
  <c r="PYR45" i="2"/>
  <c r="PYJ45" i="2"/>
  <c r="PYB45" i="2"/>
  <c r="PXT45" i="2"/>
  <c r="PXL45" i="2"/>
  <c r="PXD45" i="2"/>
  <c r="PWV45" i="2"/>
  <c r="PWN45" i="2"/>
  <c r="PWF45" i="2"/>
  <c r="PVX45" i="2"/>
  <c r="PVP45" i="2"/>
  <c r="PVH45" i="2"/>
  <c r="PUZ45" i="2"/>
  <c r="PUR45" i="2"/>
  <c r="PUJ45" i="2"/>
  <c r="PUB45" i="2"/>
  <c r="PTT45" i="2"/>
  <c r="PTL45" i="2"/>
  <c r="PTD45" i="2"/>
  <c r="PSV45" i="2"/>
  <c r="PSN45" i="2"/>
  <c r="PSF45" i="2"/>
  <c r="PRX45" i="2"/>
  <c r="PRP45" i="2"/>
  <c r="PRH45" i="2"/>
  <c r="PQZ45" i="2"/>
  <c r="PQR45" i="2"/>
  <c r="PQJ45" i="2"/>
  <c r="PQB45" i="2"/>
  <c r="PPT45" i="2"/>
  <c r="PPL45" i="2"/>
  <c r="PPD45" i="2"/>
  <c r="POV45" i="2"/>
  <c r="PON45" i="2"/>
  <c r="POF45" i="2"/>
  <c r="PNX45" i="2"/>
  <c r="PNP45" i="2"/>
  <c r="PNH45" i="2"/>
  <c r="PMZ45" i="2"/>
  <c r="PMR45" i="2"/>
  <c r="PMJ45" i="2"/>
  <c r="PMB45" i="2"/>
  <c r="PLT45" i="2"/>
  <c r="PLL45" i="2"/>
  <c r="PLD45" i="2"/>
  <c r="PKV45" i="2"/>
  <c r="PKN45" i="2"/>
  <c r="PKF45" i="2"/>
  <c r="PJX45" i="2"/>
  <c r="PJP45" i="2"/>
  <c r="PJH45" i="2"/>
  <c r="PIZ45" i="2"/>
  <c r="PIR45" i="2"/>
  <c r="PIJ45" i="2"/>
  <c r="PIB45" i="2"/>
  <c r="PHT45" i="2"/>
  <c r="PHL45" i="2"/>
  <c r="PHD45" i="2"/>
  <c r="PGV45" i="2"/>
  <c r="PGN45" i="2"/>
  <c r="PGF45" i="2"/>
  <c r="PFX45" i="2"/>
  <c r="PFP45" i="2"/>
  <c r="PFH45" i="2"/>
  <c r="PEZ45" i="2"/>
  <c r="PER45" i="2"/>
  <c r="PEJ45" i="2"/>
  <c r="PEB45" i="2"/>
  <c r="PDT45" i="2"/>
  <c r="PDL45" i="2"/>
  <c r="PDD45" i="2"/>
  <c r="PCV45" i="2"/>
  <c r="PCN45" i="2"/>
  <c r="PCF45" i="2"/>
  <c r="PBX45" i="2"/>
  <c r="PBP45" i="2"/>
  <c r="PBH45" i="2"/>
  <c r="PAZ45" i="2"/>
  <c r="PAR45" i="2"/>
  <c r="PAJ45" i="2"/>
  <c r="PAB45" i="2"/>
  <c r="OZT45" i="2"/>
  <c r="OZL45" i="2"/>
  <c r="OZD45" i="2"/>
  <c r="OYV45" i="2"/>
  <c r="OYN45" i="2"/>
  <c r="OYF45" i="2"/>
  <c r="OXX45" i="2"/>
  <c r="OXP45" i="2"/>
  <c r="OXH45" i="2"/>
  <c r="OWZ45" i="2"/>
  <c r="OWR45" i="2"/>
  <c r="OWJ45" i="2"/>
  <c r="OWB45" i="2"/>
  <c r="OVT45" i="2"/>
  <c r="OVL45" i="2"/>
  <c r="OVD45" i="2"/>
  <c r="OUV45" i="2"/>
  <c r="OUN45" i="2"/>
  <c r="OUF45" i="2"/>
  <c r="OTX45" i="2"/>
  <c r="OTP45" i="2"/>
  <c r="OTH45" i="2"/>
  <c r="OSZ45" i="2"/>
  <c r="OSR45" i="2"/>
  <c r="OSJ45" i="2"/>
  <c r="OSB45" i="2"/>
  <c r="ORT45" i="2"/>
  <c r="ORL45" i="2"/>
  <c r="ORD45" i="2"/>
  <c r="OQV45" i="2"/>
  <c r="OQN45" i="2"/>
  <c r="OQF45" i="2"/>
  <c r="OPX45" i="2"/>
  <c r="OPP45" i="2"/>
  <c r="OPH45" i="2"/>
  <c r="OOZ45" i="2"/>
  <c r="OOR45" i="2"/>
  <c r="OOJ45" i="2"/>
  <c r="OOB45" i="2"/>
  <c r="ONT45" i="2"/>
  <c r="ONL45" i="2"/>
  <c r="OND45" i="2"/>
  <c r="OMV45" i="2"/>
  <c r="OMN45" i="2"/>
  <c r="OMF45" i="2"/>
  <c r="OLX45" i="2"/>
  <c r="OLP45" i="2"/>
  <c r="OLH45" i="2"/>
  <c r="OKZ45" i="2"/>
  <c r="OKR45" i="2"/>
  <c r="OKJ45" i="2"/>
  <c r="OKB45" i="2"/>
  <c r="OJT45" i="2"/>
  <c r="OJL45" i="2"/>
  <c r="OJD45" i="2"/>
  <c r="OIV45" i="2"/>
  <c r="OIN45" i="2"/>
  <c r="OIF45" i="2"/>
  <c r="OHX45" i="2"/>
  <c r="OHP45" i="2"/>
  <c r="OHH45" i="2"/>
  <c r="OGZ45" i="2"/>
  <c r="OGR45" i="2"/>
  <c r="OGJ45" i="2"/>
  <c r="OGB45" i="2"/>
  <c r="OFT45" i="2"/>
  <c r="OFL45" i="2"/>
  <c r="OFD45" i="2"/>
  <c r="OEV45" i="2"/>
  <c r="OEN45" i="2"/>
  <c r="OEF45" i="2"/>
  <c r="ODX45" i="2"/>
  <c r="ODP45" i="2"/>
  <c r="ODH45" i="2"/>
  <c r="OCZ45" i="2"/>
  <c r="OCR45" i="2"/>
  <c r="OCJ45" i="2"/>
  <c r="OCB45" i="2"/>
  <c r="OBT45" i="2"/>
  <c r="OBL45" i="2"/>
  <c r="OBD45" i="2"/>
  <c r="OAV45" i="2"/>
  <c r="OAN45" i="2"/>
  <c r="OAF45" i="2"/>
  <c r="NZX45" i="2"/>
  <c r="NZP45" i="2"/>
  <c r="NZH45" i="2"/>
  <c r="NYZ45" i="2"/>
  <c r="NYR45" i="2"/>
  <c r="NYJ45" i="2"/>
  <c r="NYB45" i="2"/>
  <c r="NXT45" i="2"/>
  <c r="NXL45" i="2"/>
  <c r="NXD45" i="2"/>
  <c r="NWV45" i="2"/>
  <c r="NWN45" i="2"/>
  <c r="NWF45" i="2"/>
  <c r="NVX45" i="2"/>
  <c r="NVP45" i="2"/>
  <c r="NVH45" i="2"/>
  <c r="NUZ45" i="2"/>
  <c r="NUR45" i="2"/>
  <c r="NUJ45" i="2"/>
  <c r="NUB45" i="2"/>
  <c r="NTT45" i="2"/>
  <c r="NTL45" i="2"/>
  <c r="NTD45" i="2"/>
  <c r="NSV45" i="2"/>
  <c r="NSN45" i="2"/>
  <c r="NSF45" i="2"/>
  <c r="NRX45" i="2"/>
  <c r="NRP45" i="2"/>
  <c r="NRH45" i="2"/>
  <c r="NQZ45" i="2"/>
  <c r="NQR45" i="2"/>
  <c r="NQJ45" i="2"/>
  <c r="NQB45" i="2"/>
  <c r="NPT45" i="2"/>
  <c r="NPL45" i="2"/>
  <c r="NPD45" i="2"/>
  <c r="NOV45" i="2"/>
  <c r="NON45" i="2"/>
  <c r="NOF45" i="2"/>
  <c r="NNX45" i="2"/>
  <c r="NNP45" i="2"/>
  <c r="NNH45" i="2"/>
  <c r="NMZ45" i="2"/>
  <c r="NMR45" i="2"/>
  <c r="NMJ45" i="2"/>
  <c r="NMB45" i="2"/>
  <c r="NLT45" i="2"/>
  <c r="NLL45" i="2"/>
  <c r="NLD45" i="2"/>
  <c r="NKV45" i="2"/>
  <c r="NKN45" i="2"/>
  <c r="NKF45" i="2"/>
  <c r="NJX45" i="2"/>
  <c r="NJP45" i="2"/>
  <c r="NJH45" i="2"/>
  <c r="NIZ45" i="2"/>
  <c r="NIR45" i="2"/>
  <c r="NIJ45" i="2"/>
  <c r="NIB45" i="2"/>
  <c r="NHT45" i="2"/>
  <c r="NHL45" i="2"/>
  <c r="NHD45" i="2"/>
  <c r="NGV45" i="2"/>
  <c r="NGN45" i="2"/>
  <c r="NGF45" i="2"/>
  <c r="NFX45" i="2"/>
  <c r="NFP45" i="2"/>
  <c r="NFH45" i="2"/>
  <c r="NEZ45" i="2"/>
  <c r="NER45" i="2"/>
  <c r="NEJ45" i="2"/>
  <c r="NEB45" i="2"/>
  <c r="NDT45" i="2"/>
  <c r="NDL45" i="2"/>
  <c r="NDD45" i="2"/>
  <c r="NCV45" i="2"/>
  <c r="NCN45" i="2"/>
  <c r="NCF45" i="2"/>
  <c r="NBX45" i="2"/>
  <c r="NBP45" i="2"/>
  <c r="NBH45" i="2"/>
  <c r="NAZ45" i="2"/>
  <c r="NAR45" i="2"/>
  <c r="NAJ45" i="2"/>
  <c r="NAB45" i="2"/>
  <c r="MZT45" i="2"/>
  <c r="MZL45" i="2"/>
  <c r="MZD45" i="2"/>
  <c r="MYV45" i="2"/>
  <c r="MYN45" i="2"/>
  <c r="MYF45" i="2"/>
  <c r="MXX45" i="2"/>
  <c r="MXP45" i="2"/>
  <c r="MXH45" i="2"/>
  <c r="MWZ45" i="2"/>
  <c r="MWR45" i="2"/>
  <c r="MWJ45" i="2"/>
  <c r="MWB45" i="2"/>
  <c r="MVT45" i="2"/>
  <c r="MVL45" i="2"/>
  <c r="MVD45" i="2"/>
  <c r="MUV45" i="2"/>
  <c r="MUN45" i="2"/>
  <c r="MUF45" i="2"/>
  <c r="MTX45" i="2"/>
  <c r="MTP45" i="2"/>
  <c r="MTH45" i="2"/>
  <c r="MSZ45" i="2"/>
  <c r="MSR45" i="2"/>
  <c r="MSJ45" i="2"/>
  <c r="MSB45" i="2"/>
  <c r="MRT45" i="2"/>
  <c r="MRL45" i="2"/>
  <c r="MRD45" i="2"/>
  <c r="MQV45" i="2"/>
  <c r="MQN45" i="2"/>
  <c r="MQF45" i="2"/>
  <c r="MPX45" i="2"/>
  <c r="MPP45" i="2"/>
  <c r="MPH45" i="2"/>
  <c r="MOZ45" i="2"/>
  <c r="MOR45" i="2"/>
  <c r="MOJ45" i="2"/>
  <c r="MOB45" i="2"/>
  <c r="MNT45" i="2"/>
  <c r="MNL45" i="2"/>
  <c r="MND45" i="2"/>
  <c r="MMV45" i="2"/>
  <c r="MMN45" i="2"/>
  <c r="MMF45" i="2"/>
  <c r="MLX45" i="2"/>
  <c r="MLP45" i="2"/>
  <c r="MLH45" i="2"/>
  <c r="MKZ45" i="2"/>
  <c r="MKR45" i="2"/>
  <c r="MKJ45" i="2"/>
  <c r="MKB45" i="2"/>
  <c r="MJT45" i="2"/>
  <c r="MJL45" i="2"/>
  <c r="MJD45" i="2"/>
  <c r="MIV45" i="2"/>
  <c r="MIN45" i="2"/>
  <c r="MIF45" i="2"/>
  <c r="MHX45" i="2"/>
  <c r="MHP45" i="2"/>
  <c r="MHH45" i="2"/>
  <c r="MGZ45" i="2"/>
  <c r="MGR45" i="2"/>
  <c r="MGJ45" i="2"/>
  <c r="MGB45" i="2"/>
  <c r="MFT45" i="2"/>
  <c r="MFL45" i="2"/>
  <c r="MFD45" i="2"/>
  <c r="MEV45" i="2"/>
  <c r="MEN45" i="2"/>
  <c r="MEF45" i="2"/>
  <c r="MDX45" i="2"/>
  <c r="MDP45" i="2"/>
  <c r="MDH45" i="2"/>
  <c r="MCZ45" i="2"/>
  <c r="MCR45" i="2"/>
  <c r="MCJ45" i="2"/>
  <c r="MCB45" i="2"/>
  <c r="MBT45" i="2"/>
  <c r="MBL45" i="2"/>
  <c r="MBD45" i="2"/>
  <c r="MAV45" i="2"/>
  <c r="MAN45" i="2"/>
  <c r="MAF45" i="2"/>
  <c r="LZX45" i="2"/>
  <c r="LZP45" i="2"/>
  <c r="LZH45" i="2"/>
  <c r="LYZ45" i="2"/>
  <c r="LYR45" i="2"/>
  <c r="LYJ45" i="2"/>
  <c r="LYB45" i="2"/>
  <c r="LXT45" i="2"/>
  <c r="LXL45" i="2"/>
  <c r="LXD45" i="2"/>
  <c r="LWV45" i="2"/>
  <c r="LWN45" i="2"/>
  <c r="LWF45" i="2"/>
  <c r="LVX45" i="2"/>
  <c r="LVP45" i="2"/>
  <c r="LVH45" i="2"/>
  <c r="LUZ45" i="2"/>
  <c r="LUR45" i="2"/>
  <c r="LUJ45" i="2"/>
  <c r="LUB45" i="2"/>
  <c r="LTT45" i="2"/>
  <c r="LTL45" i="2"/>
  <c r="LTD45" i="2"/>
  <c r="LSV45" i="2"/>
  <c r="LSN45" i="2"/>
  <c r="LSF45" i="2"/>
  <c r="LRX45" i="2"/>
  <c r="LRP45" i="2"/>
  <c r="LRH45" i="2"/>
  <c r="LQZ45" i="2"/>
  <c r="LQR45" i="2"/>
  <c r="LQJ45" i="2"/>
  <c r="LQB45" i="2"/>
  <c r="LPT45" i="2"/>
  <c r="LPL45" i="2"/>
  <c r="LPD45" i="2"/>
  <c r="LOV45" i="2"/>
  <c r="LON45" i="2"/>
  <c r="LOF45" i="2"/>
  <c r="LNX45" i="2"/>
  <c r="LNP45" i="2"/>
  <c r="LNH45" i="2"/>
  <c r="LMZ45" i="2"/>
  <c r="LMR45" i="2"/>
  <c r="LMJ45" i="2"/>
  <c r="LMB45" i="2"/>
  <c r="LLT45" i="2"/>
  <c r="LLL45" i="2"/>
  <c r="LLD45" i="2"/>
  <c r="LKV45" i="2"/>
  <c r="LKN45" i="2"/>
  <c r="LKF45" i="2"/>
  <c r="LJX45" i="2"/>
  <c r="LJP45" i="2"/>
  <c r="LJH45" i="2"/>
  <c r="LIZ45" i="2"/>
  <c r="LIR45" i="2"/>
  <c r="LIJ45" i="2"/>
  <c r="LIB45" i="2"/>
  <c r="LHT45" i="2"/>
  <c r="LHL45" i="2"/>
  <c r="LHD45" i="2"/>
  <c r="LGV45" i="2"/>
  <c r="LGN45" i="2"/>
  <c r="LGF45" i="2"/>
  <c r="LFX45" i="2"/>
  <c r="LFP45" i="2"/>
  <c r="LFH45" i="2"/>
  <c r="LEZ45" i="2"/>
  <c r="LER45" i="2"/>
  <c r="LEJ45" i="2"/>
  <c r="LEB45" i="2"/>
  <c r="LDT45" i="2"/>
  <c r="LDL45" i="2"/>
  <c r="LDD45" i="2"/>
  <c r="LCV45" i="2"/>
  <c r="LCN45" i="2"/>
  <c r="LCF45" i="2"/>
  <c r="LBX45" i="2"/>
  <c r="LBP45" i="2"/>
  <c r="LBH45" i="2"/>
  <c r="LAZ45" i="2"/>
  <c r="LAR45" i="2"/>
  <c r="LAJ45" i="2"/>
  <c r="LAB45" i="2"/>
  <c r="KZT45" i="2"/>
  <c r="KZL45" i="2"/>
  <c r="KZD45" i="2"/>
  <c r="KYV45" i="2"/>
  <c r="KYN45" i="2"/>
  <c r="KYF45" i="2"/>
  <c r="KXX45" i="2"/>
  <c r="KXP45" i="2"/>
  <c r="KXH45" i="2"/>
  <c r="KWZ45" i="2"/>
  <c r="KWR45" i="2"/>
  <c r="KWJ45" i="2"/>
  <c r="KWB45" i="2"/>
  <c r="KVT45" i="2"/>
  <c r="KVL45" i="2"/>
  <c r="KVD45" i="2"/>
  <c r="KUV45" i="2"/>
  <c r="KUN45" i="2"/>
  <c r="KUF45" i="2"/>
  <c r="KTX45" i="2"/>
  <c r="KTP45" i="2"/>
  <c r="KTH45" i="2"/>
  <c r="KSZ45" i="2"/>
  <c r="KSR45" i="2"/>
  <c r="KSJ45" i="2"/>
  <c r="KSB45" i="2"/>
  <c r="KRT45" i="2"/>
  <c r="KRL45" i="2"/>
  <c r="KRD45" i="2"/>
  <c r="KQV45" i="2"/>
  <c r="KQN45" i="2"/>
  <c r="KQF45" i="2"/>
  <c r="KPX45" i="2"/>
  <c r="KPP45" i="2"/>
  <c r="KPH45" i="2"/>
  <c r="KOZ45" i="2"/>
  <c r="KOR45" i="2"/>
  <c r="KOJ45" i="2"/>
  <c r="KOB45" i="2"/>
  <c r="KNT45" i="2"/>
  <c r="KNL45" i="2"/>
  <c r="KND45" i="2"/>
  <c r="KMV45" i="2"/>
  <c r="KMN45" i="2"/>
  <c r="KMF45" i="2"/>
  <c r="KLX45" i="2"/>
  <c r="KLP45" i="2"/>
  <c r="KLH45" i="2"/>
  <c r="KKZ45" i="2"/>
  <c r="KKR45" i="2"/>
  <c r="KKJ45" i="2"/>
  <c r="KKB45" i="2"/>
  <c r="KJT45" i="2"/>
  <c r="KJL45" i="2"/>
  <c r="KJD45" i="2"/>
  <c r="KIV45" i="2"/>
  <c r="KIN45" i="2"/>
  <c r="KIF45" i="2"/>
  <c r="KHX45" i="2"/>
  <c r="KHP45" i="2"/>
  <c r="KHH45" i="2"/>
  <c r="KGZ45" i="2"/>
  <c r="KGR45" i="2"/>
  <c r="KGJ45" i="2"/>
  <c r="KGB45" i="2"/>
  <c r="KFT45" i="2"/>
  <c r="KFL45" i="2"/>
  <c r="KFD45" i="2"/>
  <c r="KEV45" i="2"/>
  <c r="KEN45" i="2"/>
  <c r="KEF45" i="2"/>
  <c r="KDX45" i="2"/>
  <c r="KDP45" i="2"/>
  <c r="KDH45" i="2"/>
  <c r="KCZ45" i="2"/>
  <c r="KCR45" i="2"/>
  <c r="KCJ45" i="2"/>
  <c r="KCB45" i="2"/>
  <c r="KBT45" i="2"/>
  <c r="KBL45" i="2"/>
  <c r="KBD45" i="2"/>
  <c r="KAV45" i="2"/>
  <c r="KAN45" i="2"/>
  <c r="KAF45" i="2"/>
  <c r="JZX45" i="2"/>
  <c r="JZP45" i="2"/>
  <c r="JZH45" i="2"/>
  <c r="JYZ45" i="2"/>
  <c r="JYR45" i="2"/>
  <c r="JYJ45" i="2"/>
  <c r="JYB45" i="2"/>
  <c r="JXT45" i="2"/>
  <c r="JXL45" i="2"/>
  <c r="JXD45" i="2"/>
  <c r="JWV45" i="2"/>
  <c r="JWN45" i="2"/>
  <c r="JWF45" i="2"/>
  <c r="JVX45" i="2"/>
  <c r="JVP45" i="2"/>
  <c r="JVH45" i="2"/>
  <c r="JUZ45" i="2"/>
  <c r="JUR45" i="2"/>
  <c r="JUJ45" i="2"/>
  <c r="JUB45" i="2"/>
  <c r="JTT45" i="2"/>
  <c r="JTL45" i="2"/>
  <c r="JTD45" i="2"/>
  <c r="JSV45" i="2"/>
  <c r="JSN45" i="2"/>
  <c r="JSF45" i="2"/>
  <c r="JRX45" i="2"/>
  <c r="JRP45" i="2"/>
  <c r="JRH45" i="2"/>
  <c r="JQZ45" i="2"/>
  <c r="JQR45" i="2"/>
  <c r="JQJ45" i="2"/>
  <c r="JQB45" i="2"/>
  <c r="JPT45" i="2"/>
  <c r="JPL45" i="2"/>
  <c r="JPD45" i="2"/>
  <c r="JOV45" i="2"/>
  <c r="JON45" i="2"/>
  <c r="JOF45" i="2"/>
  <c r="JNX45" i="2"/>
  <c r="JNP45" i="2"/>
  <c r="JNH45" i="2"/>
  <c r="JMZ45" i="2"/>
  <c r="JMR45" i="2"/>
  <c r="JMJ45" i="2"/>
  <c r="JMB45" i="2"/>
  <c r="JLT45" i="2"/>
  <c r="JLL45" i="2"/>
  <c r="JLD45" i="2"/>
  <c r="JKV45" i="2"/>
  <c r="JKN45" i="2"/>
  <c r="JKF45" i="2"/>
  <c r="JJX45" i="2"/>
  <c r="JJP45" i="2"/>
  <c r="JJH45" i="2"/>
  <c r="JIZ45" i="2"/>
  <c r="JIR45" i="2"/>
  <c r="JIJ45" i="2"/>
  <c r="JIB45" i="2"/>
  <c r="JHT45" i="2"/>
  <c r="JHL45" i="2"/>
  <c r="JHD45" i="2"/>
  <c r="JGV45" i="2"/>
  <c r="JGN45" i="2"/>
  <c r="JGF45" i="2"/>
  <c r="JFX45" i="2"/>
  <c r="JFP45" i="2"/>
  <c r="JFH45" i="2"/>
  <c r="JEZ45" i="2"/>
  <c r="JER45" i="2"/>
  <c r="JEJ45" i="2"/>
  <c r="JEB45" i="2"/>
  <c r="JDT45" i="2"/>
  <c r="JDL45" i="2"/>
  <c r="JDD45" i="2"/>
  <c r="JCV45" i="2"/>
  <c r="JCN45" i="2"/>
  <c r="JCF45" i="2"/>
  <c r="JBX45" i="2"/>
  <c r="JBP45" i="2"/>
  <c r="JBH45" i="2"/>
  <c r="JAZ45" i="2"/>
  <c r="JAR45" i="2"/>
  <c r="JAJ45" i="2"/>
  <c r="JAB45" i="2"/>
  <c r="IZT45" i="2"/>
  <c r="IZL45" i="2"/>
  <c r="IZD45" i="2"/>
  <c r="IYV45" i="2"/>
  <c r="IYN45" i="2"/>
  <c r="IYF45" i="2"/>
  <c r="IXX45" i="2"/>
  <c r="IXP45" i="2"/>
  <c r="IXH45" i="2"/>
  <c r="IWZ45" i="2"/>
  <c r="IWR45" i="2"/>
  <c r="IWJ45" i="2"/>
  <c r="IWB45" i="2"/>
  <c r="IVT45" i="2"/>
  <c r="IVL45" i="2"/>
  <c r="IVD45" i="2"/>
  <c r="IUV45" i="2"/>
  <c r="IUN45" i="2"/>
  <c r="IUF45" i="2"/>
  <c r="ITX45" i="2"/>
  <c r="ITP45" i="2"/>
  <c r="ITH45" i="2"/>
  <c r="ISZ45" i="2"/>
  <c r="ISR45" i="2"/>
  <c r="ISJ45" i="2"/>
  <c r="ISB45" i="2"/>
  <c r="IRT45" i="2"/>
  <c r="IRL45" i="2"/>
  <c r="IRD45" i="2"/>
  <c r="IQV45" i="2"/>
  <c r="IQN45" i="2"/>
  <c r="IQF45" i="2"/>
  <c r="IPX45" i="2"/>
  <c r="IPP45" i="2"/>
  <c r="IPH45" i="2"/>
  <c r="IOZ45" i="2"/>
  <c r="IOR45" i="2"/>
  <c r="IOJ45" i="2"/>
  <c r="IOB45" i="2"/>
  <c r="INT45" i="2"/>
  <c r="INL45" i="2"/>
  <c r="IND45" i="2"/>
  <c r="IMV45" i="2"/>
  <c r="IMN45" i="2"/>
  <c r="IMF45" i="2"/>
  <c r="ILX45" i="2"/>
  <c r="ILP45" i="2"/>
  <c r="ILH45" i="2"/>
  <c r="IKZ45" i="2"/>
  <c r="IKR45" i="2"/>
  <c r="IKJ45" i="2"/>
  <c r="IKB45" i="2"/>
  <c r="IJT45" i="2"/>
  <c r="IJL45" i="2"/>
  <c r="IJD45" i="2"/>
  <c r="IIV45" i="2"/>
  <c r="IIN45" i="2"/>
  <c r="IIF45" i="2"/>
  <c r="IHX45" i="2"/>
  <c r="IHP45" i="2"/>
  <c r="IHH45" i="2"/>
  <c r="IGZ45" i="2"/>
  <c r="IGR45" i="2"/>
  <c r="IGJ45" i="2"/>
  <c r="IGB45" i="2"/>
  <c r="IFT45" i="2"/>
  <c r="IFL45" i="2"/>
  <c r="IFD45" i="2"/>
  <c r="IEV45" i="2"/>
  <c r="IEN45" i="2"/>
  <c r="IEF45" i="2"/>
  <c r="IDX45" i="2"/>
  <c r="IDP45" i="2"/>
  <c r="IDH45" i="2"/>
  <c r="ICZ45" i="2"/>
  <c r="ICR45" i="2"/>
  <c r="ICJ45" i="2"/>
  <c r="ICB45" i="2"/>
  <c r="IBT45" i="2"/>
  <c r="IBL45" i="2"/>
  <c r="IBD45" i="2"/>
  <c r="IAV45" i="2"/>
  <c r="IAN45" i="2"/>
  <c r="IAF45" i="2"/>
  <c r="HZX45" i="2"/>
  <c r="HZP45" i="2"/>
  <c r="HZH45" i="2"/>
  <c r="HYZ45" i="2"/>
  <c r="HYR45" i="2"/>
  <c r="HYJ45" i="2"/>
  <c r="HYB45" i="2"/>
  <c r="HXT45" i="2"/>
  <c r="HXL45" i="2"/>
  <c r="HXD45" i="2"/>
  <c r="HWV45" i="2"/>
  <c r="HWN45" i="2"/>
  <c r="HWF45" i="2"/>
  <c r="HVX45" i="2"/>
  <c r="HVP45" i="2"/>
  <c r="HVH45" i="2"/>
  <c r="HUZ45" i="2"/>
  <c r="HUR45" i="2"/>
  <c r="HUJ45" i="2"/>
  <c r="HUB45" i="2"/>
  <c r="HTT45" i="2"/>
  <c r="HTL45" i="2"/>
  <c r="HTD45" i="2"/>
  <c r="HSV45" i="2"/>
  <c r="HSN45" i="2"/>
  <c r="HSF45" i="2"/>
  <c r="HRX45" i="2"/>
  <c r="HRP45" i="2"/>
  <c r="HRH45" i="2"/>
  <c r="HQZ45" i="2"/>
  <c r="HQR45" i="2"/>
  <c r="HQJ45" i="2"/>
  <c r="HQB45" i="2"/>
  <c r="HPT45" i="2"/>
  <c r="HPL45" i="2"/>
  <c r="HPD45" i="2"/>
  <c r="HOV45" i="2"/>
  <c r="HON45" i="2"/>
  <c r="HOF45" i="2"/>
  <c r="HNX45" i="2"/>
  <c r="HNP45" i="2"/>
  <c r="HNH45" i="2"/>
  <c r="HMZ45" i="2"/>
  <c r="HMR45" i="2"/>
  <c r="HMJ45" i="2"/>
  <c r="HMB45" i="2"/>
  <c r="HLT45" i="2"/>
  <c r="HLL45" i="2"/>
  <c r="HLD45" i="2"/>
  <c r="HKV45" i="2"/>
  <c r="HKN45" i="2"/>
  <c r="HKF45" i="2"/>
  <c r="HJX45" i="2"/>
  <c r="HJP45" i="2"/>
  <c r="HJH45" i="2"/>
  <c r="HIZ45" i="2"/>
  <c r="HIR45" i="2"/>
  <c r="HIJ45" i="2"/>
  <c r="HIB45" i="2"/>
  <c r="HHT45" i="2"/>
  <c r="HHL45" i="2"/>
  <c r="HHD45" i="2"/>
  <c r="HGV45" i="2"/>
  <c r="HGN45" i="2"/>
  <c r="HGF45" i="2"/>
  <c r="HFX45" i="2"/>
  <c r="HFP45" i="2"/>
  <c r="HFH45" i="2"/>
  <c r="HEZ45" i="2"/>
  <c r="HER45" i="2"/>
  <c r="HEJ45" i="2"/>
  <c r="HEB45" i="2"/>
  <c r="HDT45" i="2"/>
  <c r="HDL45" i="2"/>
  <c r="HDD45" i="2"/>
  <c r="HCV45" i="2"/>
  <c r="HCN45" i="2"/>
  <c r="HCF45" i="2"/>
  <c r="HBX45" i="2"/>
  <c r="HBP45" i="2"/>
  <c r="HBH45" i="2"/>
  <c r="HAZ45" i="2"/>
  <c r="HAR45" i="2"/>
  <c r="HAJ45" i="2"/>
  <c r="HAB45" i="2"/>
  <c r="GZT45" i="2"/>
  <c r="GZL45" i="2"/>
  <c r="GZD45" i="2"/>
  <c r="GYV45" i="2"/>
  <c r="GYN45" i="2"/>
  <c r="GYF45" i="2"/>
  <c r="GXX45" i="2"/>
  <c r="GXP45" i="2"/>
  <c r="GXH45" i="2"/>
  <c r="GWZ45" i="2"/>
  <c r="GWR45" i="2"/>
  <c r="GWJ45" i="2"/>
  <c r="GWB45" i="2"/>
  <c r="GVT45" i="2"/>
  <c r="GVL45" i="2"/>
  <c r="GVD45" i="2"/>
  <c r="GUV45" i="2"/>
  <c r="GUN45" i="2"/>
  <c r="GUF45" i="2"/>
  <c r="GTX45" i="2"/>
  <c r="GTP45" i="2"/>
  <c r="GTH45" i="2"/>
  <c r="GSZ45" i="2"/>
  <c r="GSR45" i="2"/>
  <c r="GSJ45" i="2"/>
  <c r="GSB45" i="2"/>
  <c r="GRT45" i="2"/>
  <c r="GRL45" i="2"/>
  <c r="GRD45" i="2"/>
  <c r="GQV45" i="2"/>
  <c r="GQN45" i="2"/>
  <c r="GQF45" i="2"/>
  <c r="GPX45" i="2"/>
  <c r="GPP45" i="2"/>
  <c r="GPH45" i="2"/>
  <c r="GOZ45" i="2"/>
  <c r="GOR45" i="2"/>
  <c r="GOJ45" i="2"/>
  <c r="GOB45" i="2"/>
  <c r="GNT45" i="2"/>
  <c r="GNL45" i="2"/>
  <c r="GND45" i="2"/>
  <c r="GMV45" i="2"/>
  <c r="GMN45" i="2"/>
  <c r="GMF45" i="2"/>
  <c r="GLX45" i="2"/>
  <c r="GLP45" i="2"/>
  <c r="GLH45" i="2"/>
  <c r="GKZ45" i="2"/>
  <c r="GKR45" i="2"/>
  <c r="GKJ45" i="2"/>
  <c r="GKB45" i="2"/>
  <c r="GJT45" i="2"/>
  <c r="GJL45" i="2"/>
  <c r="GJD45" i="2"/>
  <c r="GIV45" i="2"/>
  <c r="GIN45" i="2"/>
  <c r="GIF45" i="2"/>
  <c r="GHX45" i="2"/>
  <c r="GHP45" i="2"/>
  <c r="GHH45" i="2"/>
  <c r="GGZ45" i="2"/>
  <c r="GGR45" i="2"/>
  <c r="GGJ45" i="2"/>
  <c r="GGB45" i="2"/>
  <c r="GFT45" i="2"/>
  <c r="GFL45" i="2"/>
  <c r="GFD45" i="2"/>
  <c r="GEV45" i="2"/>
  <c r="GEN45" i="2"/>
  <c r="GEF45" i="2"/>
  <c r="GDX45" i="2"/>
  <c r="GDP45" i="2"/>
  <c r="GDH45" i="2"/>
  <c r="GCZ45" i="2"/>
  <c r="GCR45" i="2"/>
  <c r="GCJ45" i="2"/>
  <c r="GCB45" i="2"/>
  <c r="GBT45" i="2"/>
  <c r="GBL45" i="2"/>
  <c r="GBD45" i="2"/>
  <c r="GAV45" i="2"/>
  <c r="GAN45" i="2"/>
  <c r="GAF45" i="2"/>
  <c r="FZX45" i="2"/>
  <c r="FZP45" i="2"/>
  <c r="FZH45" i="2"/>
  <c r="FYZ45" i="2"/>
  <c r="FYR45" i="2"/>
  <c r="FYJ45" i="2"/>
  <c r="FYB45" i="2"/>
  <c r="FXT45" i="2"/>
  <c r="FXL45" i="2"/>
  <c r="FXD45" i="2"/>
  <c r="FWV45" i="2"/>
  <c r="FWN45" i="2"/>
  <c r="FWF45" i="2"/>
  <c r="FVX45" i="2"/>
  <c r="FVP45" i="2"/>
  <c r="FVH45" i="2"/>
  <c r="FUZ45" i="2"/>
  <c r="FUR45" i="2"/>
  <c r="FUJ45" i="2"/>
  <c r="FUB45" i="2"/>
  <c r="FTT45" i="2"/>
  <c r="FTL45" i="2"/>
  <c r="FTD45" i="2"/>
  <c r="FSV45" i="2"/>
  <c r="FSN45" i="2"/>
  <c r="FSF45" i="2"/>
  <c r="FRX45" i="2"/>
  <c r="FRP45" i="2"/>
  <c r="FRH45" i="2"/>
  <c r="FQZ45" i="2"/>
  <c r="FQR45" i="2"/>
  <c r="FQJ45" i="2"/>
  <c r="FQB45" i="2"/>
  <c r="FPT45" i="2"/>
  <c r="FPL45" i="2"/>
  <c r="FPD45" i="2"/>
  <c r="FOV45" i="2"/>
  <c r="FON45" i="2"/>
  <c r="FOF45" i="2"/>
  <c r="FNX45" i="2"/>
  <c r="FNP45" i="2"/>
  <c r="FNH45" i="2"/>
  <c r="FMZ45" i="2"/>
  <c r="FMR45" i="2"/>
  <c r="FMJ45" i="2"/>
  <c r="FMB45" i="2"/>
  <c r="FLT45" i="2"/>
  <c r="FLL45" i="2"/>
  <c r="FLD45" i="2"/>
  <c r="FKV45" i="2"/>
  <c r="FKN45" i="2"/>
  <c r="FKF45" i="2"/>
  <c r="FJX45" i="2"/>
  <c r="FJP45" i="2"/>
  <c r="FJH45" i="2"/>
  <c r="FIZ45" i="2"/>
  <c r="FIR45" i="2"/>
  <c r="FIJ45" i="2"/>
  <c r="FIB45" i="2"/>
  <c r="FHT45" i="2"/>
  <c r="FHL45" i="2"/>
  <c r="FHD45" i="2"/>
  <c r="FGV45" i="2"/>
  <c r="FGN45" i="2"/>
  <c r="FGF45" i="2"/>
  <c r="FFX45" i="2"/>
  <c r="FFP45" i="2"/>
  <c r="FFH45" i="2"/>
  <c r="FEZ45" i="2"/>
  <c r="FER45" i="2"/>
  <c r="FEJ45" i="2"/>
  <c r="FEB45" i="2"/>
  <c r="FDT45" i="2"/>
  <c r="FDL45" i="2"/>
  <c r="FDD45" i="2"/>
  <c r="FCV45" i="2"/>
  <c r="FCN45" i="2"/>
  <c r="FCF45" i="2"/>
  <c r="FBX45" i="2"/>
  <c r="FBP45" i="2"/>
  <c r="FBH45" i="2"/>
  <c r="FAZ45" i="2"/>
  <c r="FAR45" i="2"/>
  <c r="FAJ45" i="2"/>
  <c r="FAB45" i="2"/>
  <c r="EZT45" i="2"/>
  <c r="EZL45" i="2"/>
  <c r="EZD45" i="2"/>
  <c r="EYV45" i="2"/>
  <c r="EYN45" i="2"/>
  <c r="EYF45" i="2"/>
  <c r="EXX45" i="2"/>
  <c r="EXP45" i="2"/>
  <c r="EXH45" i="2"/>
  <c r="EWZ45" i="2"/>
  <c r="EWR45" i="2"/>
  <c r="EWJ45" i="2"/>
  <c r="EWB45" i="2"/>
  <c r="EVT45" i="2"/>
  <c r="EVL45" i="2"/>
  <c r="EVD45" i="2"/>
  <c r="EUV45" i="2"/>
  <c r="EUN45" i="2"/>
  <c r="EUF45" i="2"/>
  <c r="ETX45" i="2"/>
  <c r="ETP45" i="2"/>
  <c r="ETH45" i="2"/>
  <c r="ESZ45" i="2"/>
  <c r="ESR45" i="2"/>
  <c r="ESJ45" i="2"/>
  <c r="ESB45" i="2"/>
  <c r="ERT45" i="2"/>
  <c r="ERL45" i="2"/>
  <c r="ERD45" i="2"/>
  <c r="EQV45" i="2"/>
  <c r="EQN45" i="2"/>
  <c r="EQF45" i="2"/>
  <c r="EPX45" i="2"/>
  <c r="EPP45" i="2"/>
  <c r="EPH45" i="2"/>
  <c r="EOZ45" i="2"/>
  <c r="EOR45" i="2"/>
  <c r="EOJ45" i="2"/>
  <c r="EOB45" i="2"/>
  <c r="ENT45" i="2"/>
  <c r="ENL45" i="2"/>
  <c r="END45" i="2"/>
  <c r="EMV45" i="2"/>
  <c r="EMN45" i="2"/>
  <c r="EMF45" i="2"/>
  <c r="ELX45" i="2"/>
  <c r="ELP45" i="2"/>
  <c r="ELH45" i="2"/>
  <c r="EKZ45" i="2"/>
  <c r="EKR45" i="2"/>
  <c r="EKJ45" i="2"/>
  <c r="EKB45" i="2"/>
  <c r="EJT45" i="2"/>
  <c r="EJL45" i="2"/>
  <c r="EJD45" i="2"/>
  <c r="EIV45" i="2"/>
  <c r="EIN45" i="2"/>
  <c r="EIF45" i="2"/>
  <c r="EHX45" i="2"/>
  <c r="EHP45" i="2"/>
  <c r="EHH45" i="2"/>
  <c r="EGZ45" i="2"/>
  <c r="EGR45" i="2"/>
  <c r="EGJ45" i="2"/>
  <c r="EGB45" i="2"/>
  <c r="EFT45" i="2"/>
  <c r="EFL45" i="2"/>
  <c r="EFD45" i="2"/>
  <c r="EEV45" i="2"/>
  <c r="EEN45" i="2"/>
  <c r="EEF45" i="2"/>
  <c r="EDX45" i="2"/>
  <c r="EDP45" i="2"/>
  <c r="EDH45" i="2"/>
  <c r="ECZ45" i="2"/>
  <c r="ECR45" i="2"/>
  <c r="ECJ45" i="2"/>
  <c r="ECB45" i="2"/>
  <c r="EBT45" i="2"/>
  <c r="EBL45" i="2"/>
  <c r="EBD45" i="2"/>
  <c r="EAV45" i="2"/>
  <c r="EAN45" i="2"/>
  <c r="EAF45" i="2"/>
  <c r="DZX45" i="2"/>
  <c r="DZP45" i="2"/>
  <c r="DZH45" i="2"/>
  <c r="DYZ45" i="2"/>
  <c r="DYR45" i="2"/>
  <c r="DYJ45" i="2"/>
  <c r="DYB45" i="2"/>
  <c r="DXT45" i="2"/>
  <c r="DXL45" i="2"/>
  <c r="DXD45" i="2"/>
  <c r="DWV45" i="2"/>
  <c r="DWN45" i="2"/>
  <c r="DWF45" i="2"/>
  <c r="DVX45" i="2"/>
  <c r="DVP45" i="2"/>
  <c r="DVH45" i="2"/>
  <c r="DUZ45" i="2"/>
  <c r="DUR45" i="2"/>
  <c r="DUJ45" i="2"/>
  <c r="DUB45" i="2"/>
  <c r="DTT45" i="2"/>
  <c r="DTL45" i="2"/>
  <c r="DTD45" i="2"/>
  <c r="DSV45" i="2"/>
  <c r="DSN45" i="2"/>
  <c r="DSF45" i="2"/>
  <c r="DRX45" i="2"/>
  <c r="DRP45" i="2"/>
  <c r="DRH45" i="2"/>
  <c r="DQZ45" i="2"/>
  <c r="DQR45" i="2"/>
  <c r="DQJ45" i="2"/>
  <c r="DQB45" i="2"/>
  <c r="DPT45" i="2"/>
  <c r="DPL45" i="2"/>
  <c r="DPD45" i="2"/>
  <c r="DOV45" i="2"/>
  <c r="DON45" i="2"/>
  <c r="DOF45" i="2"/>
  <c r="DNX45" i="2"/>
  <c r="DNP45" i="2"/>
  <c r="DNH45" i="2"/>
  <c r="DMZ45" i="2"/>
  <c r="DMR45" i="2"/>
  <c r="DMJ45" i="2"/>
  <c r="DMB45" i="2"/>
  <c r="DLT45" i="2"/>
  <c r="DLL45" i="2"/>
  <c r="DLD45" i="2"/>
  <c r="DKV45" i="2"/>
  <c r="DKN45" i="2"/>
  <c r="DKF45" i="2"/>
  <c r="DJX45" i="2"/>
  <c r="DJP45" i="2"/>
  <c r="DJH45" i="2"/>
  <c r="DIZ45" i="2"/>
  <c r="DIR45" i="2"/>
  <c r="DIJ45" i="2"/>
  <c r="DIB45" i="2"/>
  <c r="DHT45" i="2"/>
  <c r="DHL45" i="2"/>
  <c r="DHD45" i="2"/>
  <c r="DGV45" i="2"/>
  <c r="DGN45" i="2"/>
  <c r="DGF45" i="2"/>
  <c r="DFX45" i="2"/>
  <c r="DFP45" i="2"/>
  <c r="DFH45" i="2"/>
  <c r="DEZ45" i="2"/>
  <c r="DER45" i="2"/>
  <c r="DEJ45" i="2"/>
  <c r="DEB45" i="2"/>
  <c r="DDT45" i="2"/>
  <c r="DDL45" i="2"/>
  <c r="DDD45" i="2"/>
  <c r="DCV45" i="2"/>
  <c r="DCN45" i="2"/>
  <c r="DCF45" i="2"/>
  <c r="DBX45" i="2"/>
  <c r="DBP45" i="2"/>
  <c r="DBH45" i="2"/>
  <c r="DAZ45" i="2"/>
  <c r="DAR45" i="2"/>
  <c r="DAJ45" i="2"/>
  <c r="DAB45" i="2"/>
  <c r="CZT45" i="2"/>
  <c r="CZL45" i="2"/>
  <c r="CZD45" i="2"/>
  <c r="CYV45" i="2"/>
  <c r="CYN45" i="2"/>
  <c r="CYF45" i="2"/>
  <c r="CXX45" i="2"/>
  <c r="CXP45" i="2"/>
  <c r="CXH45" i="2"/>
  <c r="CWZ45" i="2"/>
  <c r="CWR45" i="2"/>
  <c r="CWJ45" i="2"/>
  <c r="CWB45" i="2"/>
  <c r="CVT45" i="2"/>
  <c r="CVL45" i="2"/>
  <c r="CVD45" i="2"/>
  <c r="CUV45" i="2"/>
  <c r="CUN45" i="2"/>
  <c r="CUF45" i="2"/>
  <c r="CTX45" i="2"/>
  <c r="CTP45" i="2"/>
  <c r="CTH45" i="2"/>
  <c r="CSZ45" i="2"/>
  <c r="CSR45" i="2"/>
  <c r="CSJ45" i="2"/>
  <c r="CSB45" i="2"/>
  <c r="CRT45" i="2"/>
  <c r="CRL45" i="2"/>
  <c r="CRD45" i="2"/>
  <c r="CQV45" i="2"/>
  <c r="CQN45" i="2"/>
  <c r="CQF45" i="2"/>
  <c r="CPX45" i="2"/>
  <c r="CPP45" i="2"/>
  <c r="CPH45" i="2"/>
  <c r="COZ45" i="2"/>
  <c r="COR45" i="2"/>
  <c r="COJ45" i="2"/>
  <c r="COB45" i="2"/>
  <c r="CNT45" i="2"/>
  <c r="CNL45" i="2"/>
  <c r="CND45" i="2"/>
  <c r="CMV45" i="2"/>
  <c r="CMN45" i="2"/>
  <c r="CMF45" i="2"/>
  <c r="CLX45" i="2"/>
  <c r="CLP45" i="2"/>
  <c r="CLH45" i="2"/>
  <c r="CKZ45" i="2"/>
  <c r="CKR45" i="2"/>
  <c r="CKJ45" i="2"/>
  <c r="CKB45" i="2"/>
  <c r="CJT45" i="2"/>
  <c r="CJL45" i="2"/>
  <c r="CJD45" i="2"/>
  <c r="CIV45" i="2"/>
  <c r="CIN45" i="2"/>
  <c r="CIF45" i="2"/>
  <c r="CHX45" i="2"/>
  <c r="CHP45" i="2"/>
  <c r="CHH45" i="2"/>
  <c r="CGZ45" i="2"/>
  <c r="CGR45" i="2"/>
  <c r="CGJ45" i="2"/>
  <c r="CGB45" i="2"/>
  <c r="CFT45" i="2"/>
  <c r="CFL45" i="2"/>
  <c r="CFD45" i="2"/>
  <c r="CEV45" i="2"/>
  <c r="CEN45" i="2"/>
  <c r="CEF45" i="2"/>
  <c r="CDX45" i="2"/>
  <c r="CDP45" i="2"/>
  <c r="CDH45" i="2"/>
  <c r="CCZ45" i="2"/>
  <c r="CCR45" i="2"/>
  <c r="CCJ45" i="2"/>
  <c r="CCB45" i="2"/>
  <c r="CBT45" i="2"/>
  <c r="CBL45" i="2"/>
  <c r="CBD45" i="2"/>
  <c r="CAV45" i="2"/>
  <c r="CAN45" i="2"/>
  <c r="CAF45" i="2"/>
  <c r="BZX45" i="2"/>
  <c r="BZP45" i="2"/>
  <c r="BZH45" i="2"/>
  <c r="BYZ45" i="2"/>
  <c r="BYR45" i="2"/>
  <c r="BYJ45" i="2"/>
  <c r="BYB45" i="2"/>
  <c r="BXT45" i="2"/>
  <c r="BXL45" i="2"/>
  <c r="BXD45" i="2"/>
  <c r="BWV45" i="2"/>
  <c r="BWN45" i="2"/>
  <c r="BWF45" i="2"/>
  <c r="BVX45" i="2"/>
  <c r="BVP45" i="2"/>
  <c r="BVH45" i="2"/>
  <c r="BUZ45" i="2"/>
  <c r="BUR45" i="2"/>
  <c r="BUJ45" i="2"/>
  <c r="BUB45" i="2"/>
  <c r="BTT45" i="2"/>
  <c r="BTL45" i="2"/>
  <c r="BTD45" i="2"/>
  <c r="BSV45" i="2"/>
  <c r="BSN45" i="2"/>
  <c r="BSF45" i="2"/>
  <c r="BRX45" i="2"/>
  <c r="BRP45" i="2"/>
  <c r="BRH45" i="2"/>
  <c r="BQZ45" i="2"/>
  <c r="BQR45" i="2"/>
  <c r="BQJ45" i="2"/>
  <c r="BQB45" i="2"/>
  <c r="BPT45" i="2"/>
  <c r="BPL45" i="2"/>
  <c r="BPD45" i="2"/>
  <c r="BOV45" i="2"/>
  <c r="BON45" i="2"/>
  <c r="BOF45" i="2"/>
  <c r="BNX45" i="2"/>
  <c r="BNP45" i="2"/>
  <c r="BNH45" i="2"/>
  <c r="BMZ45" i="2"/>
  <c r="BMR45" i="2"/>
  <c r="BMJ45" i="2"/>
  <c r="BMB45" i="2"/>
  <c r="BLT45" i="2"/>
  <c r="BLL45" i="2"/>
  <c r="BLD45" i="2"/>
  <c r="BKV45" i="2"/>
  <c r="BKN45" i="2"/>
  <c r="BKF45" i="2"/>
  <c r="BJX45" i="2"/>
  <c r="BJP45" i="2"/>
  <c r="BJH45" i="2"/>
  <c r="BIZ45" i="2"/>
  <c r="BIR45" i="2"/>
  <c r="BIJ45" i="2"/>
  <c r="BIB45" i="2"/>
  <c r="BHT45" i="2"/>
  <c r="BHL45" i="2"/>
  <c r="BHD45" i="2"/>
  <c r="BGV45" i="2"/>
  <c r="BGN45" i="2"/>
  <c r="BGF45" i="2"/>
  <c r="BFX45" i="2"/>
  <c r="BFP45" i="2"/>
  <c r="BFH45" i="2"/>
  <c r="BEZ45" i="2"/>
  <c r="BER45" i="2"/>
  <c r="BEJ45" i="2"/>
  <c r="BEB45" i="2"/>
  <c r="BDT45" i="2"/>
  <c r="BDL45" i="2"/>
  <c r="BDD45" i="2"/>
  <c r="BCV45" i="2"/>
  <c r="BCN45" i="2"/>
  <c r="BCF45" i="2"/>
  <c r="BBX45" i="2"/>
  <c r="BBP45" i="2"/>
  <c r="BBH45" i="2"/>
  <c r="BAZ45" i="2"/>
  <c r="BAR45" i="2"/>
  <c r="BAJ45" i="2"/>
  <c r="BAB45" i="2"/>
  <c r="AZT45" i="2"/>
  <c r="AZL45" i="2"/>
  <c r="AZD45" i="2"/>
  <c r="AYV45" i="2"/>
  <c r="AYN45" i="2"/>
  <c r="AYF45" i="2"/>
  <c r="AXX45" i="2"/>
  <c r="AXP45" i="2"/>
  <c r="AXH45" i="2"/>
  <c r="AWZ45" i="2"/>
  <c r="AWR45" i="2"/>
  <c r="AWJ45" i="2"/>
  <c r="AWB45" i="2"/>
  <c r="AVT45" i="2"/>
  <c r="AVL45" i="2"/>
  <c r="AVD45" i="2"/>
  <c r="AUV45" i="2"/>
  <c r="AUN45" i="2"/>
  <c r="AUF45" i="2"/>
  <c r="ATX45" i="2"/>
  <c r="ATP45" i="2"/>
  <c r="ATH45" i="2"/>
  <c r="ASZ45" i="2"/>
  <c r="ASR45" i="2"/>
  <c r="ASJ45" i="2"/>
  <c r="ASB45" i="2"/>
  <c r="ART45" i="2"/>
  <c r="ARL45" i="2"/>
  <c r="ARD45" i="2"/>
  <c r="AQV45" i="2"/>
  <c r="AQN45" i="2"/>
  <c r="AQF45" i="2"/>
  <c r="APX45" i="2"/>
  <c r="APP45" i="2"/>
  <c r="APH45" i="2"/>
  <c r="AOZ45" i="2"/>
  <c r="AOR45" i="2"/>
  <c r="AOJ45" i="2"/>
  <c r="AOB45" i="2"/>
  <c r="ANT45" i="2"/>
  <c r="ANL45" i="2"/>
  <c r="AND45" i="2"/>
  <c r="AMV45" i="2"/>
  <c r="AMN45" i="2"/>
  <c r="AMF45" i="2"/>
  <c r="ALX45" i="2"/>
  <c r="ALP45" i="2"/>
  <c r="ALH45" i="2"/>
  <c r="AKZ45" i="2"/>
  <c r="AKR45" i="2"/>
  <c r="AKJ45" i="2"/>
  <c r="AKB45" i="2"/>
  <c r="AJT45" i="2"/>
  <c r="AJL45" i="2"/>
  <c r="AJD45" i="2"/>
  <c r="AIV45" i="2"/>
  <c r="AIN45" i="2"/>
  <c r="AIF45" i="2"/>
  <c r="AHX45" i="2"/>
  <c r="AHP45" i="2"/>
  <c r="AHH45" i="2"/>
  <c r="AGZ45" i="2"/>
  <c r="AGR45" i="2"/>
  <c r="AGJ45" i="2"/>
  <c r="AGB45" i="2"/>
  <c r="AFT45" i="2"/>
  <c r="AFL45" i="2"/>
  <c r="AFD45" i="2"/>
  <c r="AEV45" i="2"/>
  <c r="AEN45" i="2"/>
  <c r="AEF45" i="2"/>
  <c r="ADX45" i="2"/>
  <c r="ADP45" i="2"/>
  <c r="ADH45" i="2"/>
  <c r="ACZ45" i="2"/>
  <c r="ACR45" i="2"/>
  <c r="ACJ45" i="2"/>
  <c r="ACB45" i="2"/>
  <c r="ABT45" i="2"/>
  <c r="ABL45" i="2"/>
  <c r="ABD45" i="2"/>
  <c r="AAV45" i="2"/>
  <c r="AAN45" i="2"/>
  <c r="AAF45" i="2"/>
  <c r="ZX45" i="2"/>
  <c r="ZP45" i="2"/>
  <c r="ZH45" i="2"/>
  <c r="YZ45" i="2"/>
  <c r="YR45" i="2"/>
  <c r="YJ45" i="2"/>
  <c r="YB45" i="2"/>
  <c r="XT45" i="2"/>
  <c r="XL45" i="2"/>
  <c r="XD45" i="2"/>
  <c r="WV45" i="2"/>
  <c r="WN45" i="2"/>
  <c r="WF45" i="2"/>
  <c r="VX45" i="2"/>
  <c r="VP45" i="2"/>
  <c r="VH45" i="2"/>
  <c r="UZ45" i="2"/>
  <c r="UR45" i="2"/>
  <c r="UJ45" i="2"/>
  <c r="UB45" i="2"/>
  <c r="TT45" i="2"/>
  <c r="TL45" i="2"/>
  <c r="TD45" i="2"/>
  <c r="SV45" i="2"/>
  <c r="SN45" i="2"/>
  <c r="SF45" i="2"/>
  <c r="RX45" i="2"/>
  <c r="RP45" i="2"/>
  <c r="RH45" i="2"/>
  <c r="QZ45" i="2"/>
  <c r="QR45" i="2"/>
  <c r="QJ45" i="2"/>
  <c r="QB45" i="2"/>
  <c r="PT45" i="2"/>
  <c r="PL45" i="2"/>
  <c r="PD45" i="2"/>
  <c r="OV45" i="2"/>
  <c r="ON45" i="2"/>
  <c r="OF45" i="2"/>
  <c r="NX45" i="2"/>
  <c r="NP45" i="2"/>
  <c r="NH45" i="2"/>
  <c r="MZ45" i="2"/>
  <c r="MR45" i="2"/>
  <c r="MJ45" i="2"/>
  <c r="MB45" i="2"/>
  <c r="LT45" i="2"/>
  <c r="LL45" i="2"/>
  <c r="D49" i="2" l="1"/>
  <c r="D43" i="2"/>
  <c r="D41" i="2"/>
  <c r="D37" i="2"/>
  <c r="D33" i="2"/>
  <c r="D29" i="2"/>
  <c r="D25" i="2"/>
  <c r="D21" i="2"/>
  <c r="D17" i="2"/>
  <c r="D13" i="2"/>
  <c r="D9" i="2"/>
  <c r="D47" i="2"/>
  <c r="D45" i="2"/>
  <c r="D39" i="2"/>
  <c r="D35" i="2"/>
  <c r="D31" i="2"/>
  <c r="D27" i="2"/>
  <c r="D23" i="2"/>
  <c r="D19" i="2"/>
  <c r="D15" i="2"/>
  <c r="D11" i="2"/>
  <c r="G12" i="2"/>
  <c r="D51" i="2" l="1"/>
  <c r="G10" i="2"/>
  <c r="G51" i="2" s="1"/>
  <c r="E21" i="1" l="1"/>
  <c r="E7" i="1" l="1"/>
  <c r="G7" i="1" s="1"/>
  <c r="G56" i="1" l="1"/>
  <c r="G57" i="1"/>
  <c r="G58" i="1"/>
  <c r="G59" i="1"/>
  <c r="G61" i="1"/>
  <c r="G60" i="1" s="1"/>
  <c r="G46" i="1"/>
  <c r="G45" i="1" s="1"/>
  <c r="G48" i="1"/>
  <c r="G47" i="1" s="1"/>
  <c r="G53" i="1"/>
  <c r="G52" i="1" s="1"/>
  <c r="G54" i="1"/>
  <c r="G38" i="1"/>
  <c r="G39" i="1"/>
  <c r="G25" i="1"/>
  <c r="G24" i="1" s="1"/>
  <c r="G27" i="1"/>
  <c r="G13" i="1"/>
  <c r="G15" i="1"/>
  <c r="G14" i="1" s="1"/>
  <c r="G37" i="1" l="1"/>
  <c r="G55" i="1"/>
  <c r="E35" i="1"/>
  <c r="G35" i="1" s="1"/>
  <c r="E51" i="1"/>
  <c r="G51" i="1" s="1"/>
  <c r="E10" i="1"/>
  <c r="E31" i="1"/>
  <c r="G31" i="1" s="1"/>
  <c r="E29" i="1"/>
  <c r="G29" i="1" s="1"/>
  <c r="E30" i="1"/>
  <c r="G30" i="1" s="1"/>
  <c r="E28" i="1"/>
  <c r="G28" i="1" s="1"/>
  <c r="E23" i="1"/>
  <c r="G23" i="1" s="1"/>
  <c r="G22" i="1" s="1"/>
  <c r="G21" i="1"/>
  <c r="G20" i="1" s="1"/>
  <c r="E50" i="1"/>
  <c r="G50" i="1" s="1"/>
  <c r="E44" i="1"/>
  <c r="G44" i="1" s="1"/>
  <c r="G43" i="1" s="1"/>
  <c r="E41" i="1"/>
  <c r="G41" i="1" s="1"/>
  <c r="E42" i="1"/>
  <c r="G42" i="1" s="1"/>
  <c r="E33" i="1"/>
  <c r="G33" i="1" s="1"/>
  <c r="G32" i="1" s="1"/>
  <c r="E36" i="1"/>
  <c r="G36" i="1" s="1"/>
  <c r="E19" i="1"/>
  <c r="G19" i="1" s="1"/>
  <c r="G18" i="1" s="1"/>
  <c r="E17" i="1"/>
  <c r="G17" i="1" s="1"/>
  <c r="G16" i="1" s="1"/>
  <c r="E12" i="1"/>
  <c r="G12" i="1" s="1"/>
  <c r="G11" i="1" s="1"/>
  <c r="G34" i="1" l="1"/>
  <c r="G49" i="1"/>
  <c r="G40" i="1"/>
  <c r="G26" i="1"/>
  <c r="G10" i="1"/>
  <c r="G9" i="1" s="1"/>
  <c r="E8" i="1"/>
  <c r="G8" i="1" l="1"/>
  <c r="G6" i="1" l="1"/>
  <c r="G62" i="1" s="1"/>
</calcChain>
</file>

<file path=xl/sharedStrings.xml><?xml version="1.0" encoding="utf-8"?>
<sst xmlns="http://schemas.openxmlformats.org/spreadsheetml/2006/main" count="202" uniqueCount="146">
  <si>
    <t>PREFEITURA MUNICIPAL DA ESTÂNCIA TURÍSTICA DE MONTE ALEGRE DO SUL</t>
  </si>
  <si>
    <t xml:space="preserve">PLANILHA ORÇAMENTÁRIA </t>
  </si>
  <si>
    <t>CÓDIGO</t>
  </si>
  <si>
    <t>DESCRIÇÃO</t>
  </si>
  <si>
    <t>UNID.</t>
  </si>
  <si>
    <t>QUANT.</t>
  </si>
  <si>
    <t>VALOR UNIT.</t>
  </si>
  <si>
    <t>TOTAL</t>
  </si>
  <si>
    <t>MEMÓRIA DE CÁLCULO</t>
  </si>
  <si>
    <t>EMEIEF PROFº RAUL DE PAIVA CASTRO</t>
  </si>
  <si>
    <t>RUA DEPUTADO NARCISO PIERONI, Nº110, DISTRITO DAS MOSTARDAS</t>
  </si>
  <si>
    <t>DEMOLICAO SEM REAPROVEITAMENTO</t>
  </si>
  <si>
    <t>M3</t>
  </si>
  <si>
    <t>M2</t>
  </si>
  <si>
    <t>Demolição manual de rodapé, soleira ou peitoril, em material cerâmico e/ou ladrilho hidráulico, incluindo a base</t>
  </si>
  <si>
    <t>M</t>
  </si>
  <si>
    <t>03.04.040</t>
  </si>
  <si>
    <t>Divisória em placas de granilite com espessura de 4 cm</t>
  </si>
  <si>
    <t>14.30.860</t>
  </si>
  <si>
    <t>Estrutura em terças para telhas perfil e material qualquer, exceto barro</t>
  </si>
  <si>
    <t>TELHAMENTO</t>
  </si>
  <si>
    <t>Telhamento em cimento reforçado com fio sintético CRFS - perfil ondulado de 6 mm</t>
  </si>
  <si>
    <t>UN</t>
  </si>
  <si>
    <t>Rufo pré-moldado em concreto, de 14 x 50 x 18,5 cm</t>
  </si>
  <si>
    <t>15.01.320</t>
  </si>
  <si>
    <t>16.03.010</t>
  </si>
  <si>
    <t>16.33.400</t>
  </si>
  <si>
    <t>Regularização de piso com nata de cimento</t>
  </si>
  <si>
    <t>17.01.050</t>
  </si>
  <si>
    <t>Placa cerâmica esmaltada PEI-5 para área interna, grupo de absorção BIIb, resistência química B, assentado com argamassa colante industrializada</t>
  </si>
  <si>
    <t>Rodapé em placa cerâmica esmaltada PEI-5 para área interna, grupo de absorção BIIb, resistência química B, assentado com argamassa colante industrializada</t>
  </si>
  <si>
    <t>Rejuntamento em placas cerâmicas com cimento branco, juntas acima de 3 até 5 mm</t>
  </si>
  <si>
    <t>Rejuntamento de rodapé em placas cerâmicas com cimento branco, altura até 10 cm, juntas acima de 3 até 5 mm</t>
  </si>
  <si>
    <t>Revestimento em placa cerâmica esmaltada de 10x10 cm, assentado e rejuntado com argamassa industrializada</t>
  </si>
  <si>
    <t>18.06.102</t>
  </si>
  <si>
    <t>18.06.103</t>
  </si>
  <si>
    <t>18.06.400</t>
  </si>
  <si>
    <t>18.06.500</t>
  </si>
  <si>
    <t>18.11.022</t>
  </si>
  <si>
    <t>Forro em lâmina de PVC</t>
  </si>
  <si>
    <t>22.03.070</t>
  </si>
  <si>
    <t>22.20.020</t>
  </si>
  <si>
    <t>Recolocação de forros fixados</t>
  </si>
  <si>
    <t>ESQUADRIA, MARCENARIA E ELEMENTO EM MADEIRA</t>
  </si>
  <si>
    <t>CJ</t>
  </si>
  <si>
    <t>Porta lisa com batente madeira - 70 x 210 cm</t>
  </si>
  <si>
    <t>Porta lisa com batente madeira - 80 x 210 cm</t>
  </si>
  <si>
    <t>23.09.030</t>
  </si>
  <si>
    <t>23.09.040</t>
  </si>
  <si>
    <t>Ferragem completa com maçaneta tipo alavanca, para porta interna com 1 folha</t>
  </si>
  <si>
    <t>Cadeado de latão com cilindro - trava dupla - 25/27mm</t>
  </si>
  <si>
    <t>28.01.040</t>
  </si>
  <si>
    <t>28.05.020</t>
  </si>
  <si>
    <t>PINTURA</t>
  </si>
  <si>
    <t>Pintura especial em esmalte para lousa cor verde</t>
  </si>
  <si>
    <t>33.03.350</t>
  </si>
  <si>
    <t>Esmalte à base de água em massa, inclusive preparo</t>
  </si>
  <si>
    <t>33.10.041</t>
  </si>
  <si>
    <t>ILUMINACAO</t>
  </si>
  <si>
    <t>Lâmpada LED tubular T8 com base G13, de 900 até 1050 Im - 9 a 10W</t>
  </si>
  <si>
    <t>41.02.541</t>
  </si>
  <si>
    <t>Luminária LED quadrada de sobrepor com difusor prismático translúcido, 4000 K, fluxo luminoso de 1363 a 1800 lm, potência de 15 a 24 W</t>
  </si>
  <si>
    <t>41.31.070</t>
  </si>
  <si>
    <t>APARELHOS E METAIS HIDRAULICOS</t>
  </si>
  <si>
    <t>Tanque de louça com coluna de 30 litros</t>
  </si>
  <si>
    <t>Bacia sifonada com caixa de descarga acoplada sem tampa - 6 litros</t>
  </si>
  <si>
    <t>44.01.310</t>
  </si>
  <si>
    <t>44.01.800</t>
  </si>
  <si>
    <t>Torneira curta com rosca para uso geral, em latão fundido sem acabamento, DN= 3/4´</t>
  </si>
  <si>
    <t>Tanque em aço inoxidável</t>
  </si>
  <si>
    <t>44.03.380</t>
  </si>
  <si>
    <t>44.06.200</t>
  </si>
  <si>
    <t>Grelha hemisférica em ferro fundido de 4"</t>
  </si>
  <si>
    <t>49.06.010</t>
  </si>
  <si>
    <t>(7,5+7,5+5,1+5,1+6,1+6,1+7+7)*0,1</t>
  </si>
  <si>
    <t>(7,5*5,1)+(6,1*7)+(6,1*8)+(3*5,80)</t>
  </si>
  <si>
    <t>2 un. no depósito</t>
  </si>
  <si>
    <t>Remoção de pintura em massa com lixamento</t>
  </si>
  <si>
    <t>03.10.140</t>
  </si>
  <si>
    <t>Retirada de forro qualquer em placas ou tiras fixadas</t>
  </si>
  <si>
    <t>04.07.020</t>
  </si>
  <si>
    <t>RETIRADA COM PROVAVEL REAPROVEITAMENTO</t>
  </si>
  <si>
    <t>2*(3*2)+2*(3*1,5)</t>
  </si>
  <si>
    <t>14.04.210</t>
  </si>
  <si>
    <t>Alvenaria de bloco cerâmico de vedação, uso revestido, de 14 cm</t>
  </si>
  <si>
    <t>SERVICO EM SOLO E ROCHA, MANUAL</t>
  </si>
  <si>
    <t>Escavação manual em solo de 1ª e 2ª categoria em campo aberto</t>
  </si>
  <si>
    <t>06.01.020</t>
  </si>
  <si>
    <t>5*1*1</t>
  </si>
  <si>
    <t>ESQUADRIA, SERRALHERIA E ELEMENTO EM FERRO</t>
  </si>
  <si>
    <t>Porta de ferro de abrir tipo veneziana, linha comercial</t>
  </si>
  <si>
    <t>24.02.070</t>
  </si>
  <si>
    <t>ESQUADRIA, SERRALHERIA E ELEMENTO EM ALUMINIO</t>
  </si>
  <si>
    <t>25.02.070</t>
  </si>
  <si>
    <t>Portinhola tipo veneziana em alumínio, linha comercial</t>
  </si>
  <si>
    <t>2,2*2,10</t>
  </si>
  <si>
    <t>(7,5*5,1)+(6,1*7)+(6,1*8)+(3*5,80)+10%</t>
  </si>
  <si>
    <t>(5,1+5,1+5,8+5,8)*1 + (5,8+3+3+5,8)*3,5+(5*1,1*2)</t>
  </si>
  <si>
    <t>2,1*0,8</t>
  </si>
  <si>
    <t>(4,85*2,8)+(4,7*2,8)</t>
  </si>
  <si>
    <t>2*2</t>
  </si>
  <si>
    <t>((6*1,50)*8)+((3*1,5)*3)</t>
  </si>
  <si>
    <t>(1,5*5,25)+(2*5,1)+(22*1,5)+(2*2)</t>
  </si>
  <si>
    <t>(5,1*5,8)+(3*5,8)+(7,5*5,1)+(7,5*6,15)+(8,8*4,6)</t>
  </si>
  <si>
    <t>(6,1+6,1+7+7+7,5+7,5+5,1+5,1)</t>
  </si>
  <si>
    <t>18,30+6,60</t>
  </si>
  <si>
    <t>Retirada de poste ou sistema de sustentação para alambrado ou fechamento</t>
  </si>
  <si>
    <t>04.09.140</t>
  </si>
  <si>
    <t>PISO</t>
  </si>
  <si>
    <t>FORRO</t>
  </si>
  <si>
    <t>GRELHAS</t>
  </si>
  <si>
    <t>CADEADO</t>
  </si>
  <si>
    <t>FERRAGEM PARA PORTA</t>
  </si>
  <si>
    <t xml:space="preserve">REVESTIMENTO EM PLACA CERÂMICO </t>
  </si>
  <si>
    <t xml:space="preserve">RUFO         </t>
  </si>
  <si>
    <t>ESTRUTURA EM MADEIRA</t>
  </si>
  <si>
    <t xml:space="preserve">DIVISÓRIA  </t>
  </si>
  <si>
    <t xml:space="preserve">ALVENARIA  </t>
  </si>
  <si>
    <t xml:space="preserve">REMOÇÃO  </t>
  </si>
  <si>
    <t>BEATRIZ APARECIDA BABLER</t>
  </si>
  <si>
    <t xml:space="preserve">DIRETORA DE OBRAS </t>
  </si>
  <si>
    <t>CREA - 5070652820</t>
  </si>
  <si>
    <t>EDSON RODRIGO OLIVEIRA CUNHA</t>
  </si>
  <si>
    <t>PREFEITO MUNICIPAL</t>
  </si>
  <si>
    <t>03.04.020</t>
  </si>
  <si>
    <t>Demolição manual de revestimento cerâmico, incluindo a base</t>
  </si>
  <si>
    <t>24.02.280</t>
  </si>
  <si>
    <t>Porta/portão de correr em tela ondulada de aço galvanizado, sob medida</t>
  </si>
  <si>
    <t>Monte Alegre do Sul, 16 de Agosto de 2021</t>
  </si>
  <si>
    <t>Fonte CDHU-181</t>
  </si>
  <si>
    <t>MONTE ALEGRE DO SUL-SP</t>
  </si>
  <si>
    <t>CRONOGRAMA FÍSICO-FINANCEIRO</t>
  </si>
  <si>
    <t>Itens</t>
  </si>
  <si>
    <t>Descrição dos Serviços</t>
  </si>
  <si>
    <t>Valor</t>
  </si>
  <si>
    <t>%</t>
  </si>
  <si>
    <t xml:space="preserve">Mês 1 </t>
  </si>
  <si>
    <t>Total</t>
  </si>
  <si>
    <t>TOTAL DOS SERVIÇOS</t>
  </si>
  <si>
    <t/>
  </si>
  <si>
    <t>REMOÇÃO</t>
  </si>
  <si>
    <t>ALVENARIA</t>
  </si>
  <si>
    <t>DIVISÓRIA</t>
  </si>
  <si>
    <t>RUFO</t>
  </si>
  <si>
    <t>ILUMINAÇÃO</t>
  </si>
  <si>
    <t>DIRETORA DE OBRAS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</si>
</sst>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#,##0.00_ ;\-#,##0.00\ "/>
    <numFmt numFmtId="167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1" fillId="0" borderId="0"/>
    <xf numFmtId="0" fontId="1" fillId="0" borderId="0"/>
  </cellStyleXfs>
  <cellXfs count="161">
    <xf numFmtId="0" fontId="0" fillId="0" borderId="0" xfId="0"/>
    <xf numFmtId="4" fontId="4" fillId="0" borderId="12" xfId="2" applyNumberFormat="1" applyFont="1" applyFill="1" applyBorder="1" applyAlignment="1">
      <alignment horizontal="center" vertical="center" wrapText="1"/>
    </xf>
    <xf numFmtId="0" fontId="0" fillId="0" borderId="13" xfId="0" applyFill="1" applyBorder="1" applyAlignment="1">
      <alignment wrapText="1"/>
    </xf>
    <xf numFmtId="0" fontId="5" fillId="2" borderId="14" xfId="2" applyFont="1" applyFill="1" applyBorder="1" applyAlignment="1">
      <alignment horizontal="center" vertical="top" wrapText="1"/>
    </xf>
    <xf numFmtId="0" fontId="5" fillId="2" borderId="15" xfId="2" applyFont="1" applyFill="1" applyBorder="1" applyAlignment="1">
      <alignment horizontal="center" vertical="center"/>
    </xf>
    <xf numFmtId="4" fontId="5" fillId="2" borderId="15" xfId="1" applyNumberFormat="1" applyFont="1" applyFill="1" applyBorder="1" applyAlignment="1">
      <alignment horizontal="center" vertical="center"/>
    </xf>
    <xf numFmtId="2" fontId="5" fillId="2" borderId="15" xfId="1" applyNumberFormat="1" applyFont="1" applyFill="1" applyBorder="1" applyAlignment="1">
      <alignment horizontal="center" vertical="center"/>
    </xf>
    <xf numFmtId="43" fontId="0" fillId="0" borderId="13" xfId="1" applyFont="1" applyBorder="1" applyAlignment="1">
      <alignment wrapText="1"/>
    </xf>
    <xf numFmtId="0" fontId="0" fillId="0" borderId="13" xfId="0" applyBorder="1" applyAlignment="1">
      <alignment wrapText="1"/>
    </xf>
    <xf numFmtId="9" fontId="0" fillId="0" borderId="13" xfId="0" applyNumberFormat="1" applyFill="1" applyBorder="1" applyAlignment="1">
      <alignment wrapText="1"/>
    </xf>
    <xf numFmtId="0" fontId="0" fillId="0" borderId="13" xfId="0" applyFill="1" applyBorder="1" applyAlignment="1">
      <alignment horizontal="left" wrapText="1"/>
    </xf>
    <xf numFmtId="0" fontId="0" fillId="0" borderId="0" xfId="0" applyFill="1" applyAlignment="1">
      <alignment wrapText="1"/>
    </xf>
    <xf numFmtId="0" fontId="0" fillId="0" borderId="16" xfId="0" applyBorder="1" applyAlignment="1">
      <alignment wrapText="1"/>
    </xf>
    <xf numFmtId="43" fontId="0" fillId="0" borderId="16" xfId="1" applyFont="1" applyBorder="1" applyAlignment="1">
      <alignment wrapText="1"/>
    </xf>
    <xf numFmtId="0" fontId="0" fillId="0" borderId="16" xfId="0" applyFill="1" applyBorder="1" applyAlignment="1">
      <alignment horizontal="left" wrapText="1"/>
    </xf>
    <xf numFmtId="165" fontId="0" fillId="0" borderId="17" xfId="3" applyFont="1" applyBorder="1" applyAlignment="1">
      <alignment wrapText="1"/>
    </xf>
    <xf numFmtId="49" fontId="5" fillId="2" borderId="1" xfId="2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right" wrapText="1"/>
    </xf>
    <xf numFmtId="0" fontId="0" fillId="0" borderId="16" xfId="0" applyBorder="1" applyAlignment="1">
      <alignment horizontal="right" wrapText="1"/>
    </xf>
    <xf numFmtId="0" fontId="0" fillId="0" borderId="0" xfId="0" applyAlignment="1">
      <alignment horizontal="right"/>
    </xf>
    <xf numFmtId="43" fontId="0" fillId="0" borderId="0" xfId="1" applyFont="1" applyFill="1" applyBorder="1" applyAlignment="1">
      <alignment wrapText="1"/>
    </xf>
    <xf numFmtId="0" fontId="0" fillId="0" borderId="0" xfId="0" applyBorder="1"/>
    <xf numFmtId="0" fontId="0" fillId="3" borderId="13" xfId="0" applyFill="1" applyBorder="1" applyAlignment="1">
      <alignment wrapText="1"/>
    </xf>
    <xf numFmtId="0" fontId="6" fillId="3" borderId="13" xfId="0" applyFont="1" applyFill="1" applyBorder="1" applyAlignment="1">
      <alignment horizontal="right" wrapText="1"/>
    </xf>
    <xf numFmtId="0" fontId="6" fillId="3" borderId="13" xfId="0" applyFont="1" applyFill="1" applyBorder="1" applyAlignment="1">
      <alignment wrapText="1"/>
    </xf>
    <xf numFmtId="43" fontId="6" fillId="3" borderId="13" xfId="1" applyFont="1" applyFill="1" applyBorder="1" applyAlignment="1">
      <alignment wrapText="1"/>
    </xf>
    <xf numFmtId="0" fontId="0" fillId="0" borderId="0" xfId="0" applyFill="1"/>
    <xf numFmtId="0" fontId="6" fillId="0" borderId="0" xfId="0" applyFont="1" applyFill="1"/>
    <xf numFmtId="165" fontId="6" fillId="3" borderId="13" xfId="0" applyNumberFormat="1" applyFont="1" applyFill="1" applyBorder="1"/>
    <xf numFmtId="43" fontId="1" fillId="0" borderId="13" xfId="1" applyFont="1" applyFill="1" applyBorder="1" applyAlignment="1">
      <alignment wrapText="1"/>
    </xf>
    <xf numFmtId="43" fontId="7" fillId="0" borderId="13" xfId="1" applyFont="1" applyFill="1" applyBorder="1" applyAlignment="1">
      <alignment wrapText="1"/>
    </xf>
    <xf numFmtId="43" fontId="8" fillId="0" borderId="13" xfId="1" applyFont="1" applyFill="1" applyBorder="1" applyAlignment="1">
      <alignment wrapText="1"/>
    </xf>
    <xf numFmtId="43" fontId="6" fillId="0" borderId="13" xfId="1" applyFont="1" applyFill="1" applyBorder="1" applyAlignment="1">
      <alignment wrapText="1"/>
    </xf>
    <xf numFmtId="43" fontId="0" fillId="0" borderId="13" xfId="1" applyFont="1" applyFill="1" applyBorder="1" applyAlignment="1">
      <alignment wrapText="1"/>
    </xf>
    <xf numFmtId="0" fontId="0" fillId="0" borderId="21" xfId="0" applyBorder="1" applyAlignment="1">
      <alignment wrapText="1"/>
    </xf>
    <xf numFmtId="43" fontId="0" fillId="0" borderId="16" xfId="1" applyFont="1" applyFill="1" applyBorder="1" applyAlignment="1">
      <alignment wrapText="1"/>
    </xf>
    <xf numFmtId="0" fontId="3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30" xfId="0" applyFont="1" applyBorder="1" applyAlignment="1">
      <alignment vertical="center"/>
    </xf>
    <xf numFmtId="167" fontId="5" fillId="0" borderId="13" xfId="0" applyNumberFormat="1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0" fontId="9" fillId="0" borderId="0" xfId="5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" fontId="3" fillId="0" borderId="0" xfId="6" applyNumberFormat="1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43" fontId="3" fillId="0" borderId="0" xfId="1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49" fontId="3" fillId="0" borderId="10" xfId="2" applyNumberFormat="1" applyFont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10" fontId="9" fillId="0" borderId="10" xfId="5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6" fontId="3" fillId="0" borderId="0" xfId="4" applyNumberFormat="1" applyFont="1" applyBorder="1" applyAlignment="1">
      <alignment horizontal="center" vertical="center"/>
    </xf>
    <xf numFmtId="43" fontId="4" fillId="0" borderId="0" xfId="1" applyFont="1" applyBorder="1" applyAlignment="1">
      <alignment vertical="center"/>
    </xf>
    <xf numFmtId="43" fontId="3" fillId="0" borderId="0" xfId="1" quotePrefix="1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3" fontId="9" fillId="0" borderId="0" xfId="1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167" fontId="5" fillId="0" borderId="16" xfId="0" applyNumberFormat="1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43" fontId="4" fillId="0" borderId="16" xfId="0" applyNumberFormat="1" applyFont="1" applyBorder="1" applyAlignment="1">
      <alignment vertical="center"/>
    </xf>
    <xf numFmtId="2" fontId="4" fillId="0" borderId="16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3" fillId="0" borderId="1" xfId="2" applyFont="1" applyBorder="1" applyAlignment="1">
      <alignment horizontal="right" vertical="center" wrapText="1"/>
    </xf>
    <xf numFmtId="0" fontId="3" fillId="0" borderId="5" xfId="2" applyFont="1" applyBorder="1" applyAlignment="1">
      <alignment horizontal="right" vertical="center" wrapText="1"/>
    </xf>
    <xf numFmtId="0" fontId="3" fillId="0" borderId="9" xfId="2" applyFont="1" applyBorder="1" applyAlignment="1">
      <alignment horizontal="right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17" fontId="4" fillId="0" borderId="4" xfId="2" applyNumberFormat="1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8" xfId="2" applyFont="1" applyFill="1" applyBorder="1" applyAlignment="1">
      <alignment horizontal="center" vertical="center" wrapText="1"/>
    </xf>
    <xf numFmtId="0" fontId="4" fillId="0" borderId="5" xfId="2" applyFont="1" applyBorder="1" applyAlignment="1">
      <alignment horizontal="center" wrapText="1"/>
    </xf>
    <xf numFmtId="0" fontId="4" fillId="0" borderId="0" xfId="2" applyFont="1" applyBorder="1" applyAlignment="1">
      <alignment horizontal="center" wrapText="1"/>
    </xf>
    <xf numFmtId="0" fontId="4" fillId="0" borderId="6" xfId="2" applyFont="1" applyBorder="1" applyAlignment="1">
      <alignment horizontal="center" wrapText="1"/>
    </xf>
    <xf numFmtId="49" fontId="4" fillId="0" borderId="9" xfId="2" applyNumberFormat="1" applyFont="1" applyBorder="1" applyAlignment="1">
      <alignment horizontal="center" vertical="top" wrapText="1"/>
    </xf>
    <xf numFmtId="49" fontId="4" fillId="0" borderId="10" xfId="2" applyNumberFormat="1" applyFont="1" applyBorder="1" applyAlignment="1">
      <alignment horizontal="center" vertical="top" wrapText="1"/>
    </xf>
    <xf numFmtId="49" fontId="4" fillId="0" borderId="11" xfId="2" applyNumberFormat="1" applyFont="1" applyBorder="1" applyAlignment="1">
      <alignment horizontal="center" vertical="top" wrapText="1"/>
    </xf>
    <xf numFmtId="49" fontId="3" fillId="0" borderId="0" xfId="2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167" fontId="10" fillId="6" borderId="13" xfId="1" applyNumberFormat="1" applyFont="1" applyFill="1" applyBorder="1" applyAlignment="1">
      <alignment horizontal="center" vertical="center"/>
    </xf>
    <xf numFmtId="10" fontId="5" fillId="5" borderId="13" xfId="5" applyNumberFormat="1" applyFont="1" applyFill="1" applyBorder="1" applyAlignment="1">
      <alignment horizontal="center" vertical="center"/>
    </xf>
    <xf numFmtId="1" fontId="9" fillId="0" borderId="16" xfId="0" applyNumberFormat="1" applyFont="1" applyBorder="1" applyAlignment="1">
      <alignment horizontal="center" vertical="center" wrapText="1"/>
    </xf>
    <xf numFmtId="1" fontId="9" fillId="0" borderId="30" xfId="0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left" vertical="center" wrapText="1"/>
    </xf>
    <xf numFmtId="43" fontId="9" fillId="0" borderId="16" xfId="1" applyFont="1" applyBorder="1" applyAlignment="1">
      <alignment horizontal="center" vertical="top"/>
    </xf>
    <xf numFmtId="43" fontId="9" fillId="0" borderId="30" xfId="1" applyFont="1" applyBorder="1" applyAlignment="1">
      <alignment horizontal="center" vertical="top"/>
    </xf>
    <xf numFmtId="1" fontId="9" fillId="0" borderId="13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center" wrapText="1"/>
    </xf>
    <xf numFmtId="43" fontId="9" fillId="0" borderId="13" xfId="1" applyFont="1" applyBorder="1" applyAlignment="1">
      <alignment horizontal="center" vertical="top"/>
    </xf>
    <xf numFmtId="2" fontId="9" fillId="0" borderId="30" xfId="5" applyNumberFormat="1" applyFont="1" applyBorder="1" applyAlignment="1">
      <alignment horizontal="center" vertical="center" wrapText="1"/>
    </xf>
    <xf numFmtId="2" fontId="9" fillId="0" borderId="13" xfId="5" applyNumberFormat="1" applyFont="1" applyBorder="1" applyAlignment="1">
      <alignment horizontal="center" vertical="center" wrapText="1"/>
    </xf>
    <xf numFmtId="0" fontId="4" fillId="4" borderId="13" xfId="2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166" fontId="5" fillId="0" borderId="18" xfId="4" applyNumberFormat="1" applyFont="1" applyBorder="1" applyAlignment="1">
      <alignment horizontal="center" vertical="center" wrapText="1"/>
    </xf>
    <xf numFmtId="166" fontId="5" fillId="0" borderId="19" xfId="4" applyNumberFormat="1" applyFont="1" applyBorder="1" applyAlignment="1">
      <alignment horizontal="center" vertical="center" wrapText="1"/>
    </xf>
    <xf numFmtId="166" fontId="5" fillId="0" borderId="20" xfId="4" applyNumberFormat="1" applyFont="1" applyBorder="1" applyAlignment="1">
      <alignment horizontal="center" vertical="center" wrapText="1"/>
    </xf>
    <xf numFmtId="49" fontId="3" fillId="0" borderId="0" xfId="2" applyNumberFormat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center" vertical="center" wrapText="1"/>
    </xf>
    <xf numFmtId="4" fontId="9" fillId="0" borderId="30" xfId="0" applyNumberFormat="1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1" fontId="5" fillId="0" borderId="16" xfId="0" applyNumberFormat="1" applyFont="1" applyBorder="1" applyAlignment="1">
      <alignment horizontal="center" vertical="center" wrapText="1"/>
    </xf>
    <xf numFmtId="1" fontId="5" fillId="0" borderId="30" xfId="0" applyNumberFormat="1" applyFont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10" fontId="5" fillId="5" borderId="30" xfId="5" applyNumberFormat="1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164" fontId="5" fillId="2" borderId="23" xfId="4" applyFont="1" applyFill="1" applyBorder="1" applyAlignment="1">
      <alignment horizontal="center" vertical="center" wrapText="1"/>
    </xf>
    <xf numFmtId="164" fontId="5" fillId="2" borderId="27" xfId="4" applyFont="1" applyFill="1" applyBorder="1" applyAlignment="1">
      <alignment horizontal="center" vertical="center" wrapText="1"/>
    </xf>
    <xf numFmtId="164" fontId="5" fillId="2" borderId="30" xfId="4" applyFont="1" applyFill="1" applyBorder="1" applyAlignment="1">
      <alignment horizontal="center" vertical="center" wrapText="1"/>
    </xf>
    <xf numFmtId="164" fontId="5" fillId="2" borderId="28" xfId="4" applyFont="1" applyFill="1" applyBorder="1" applyAlignment="1">
      <alignment horizontal="center" vertical="center" wrapText="1"/>
    </xf>
    <xf numFmtId="43" fontId="9" fillId="2" borderId="30" xfId="1" applyFont="1" applyFill="1" applyBorder="1" applyAlignment="1">
      <alignment horizontal="center" vertical="center"/>
    </xf>
    <xf numFmtId="43" fontId="3" fillId="2" borderId="30" xfId="1" applyFont="1" applyFill="1" applyBorder="1" applyAlignment="1">
      <alignment horizontal="center" vertical="center"/>
    </xf>
    <xf numFmtId="43" fontId="3" fillId="2" borderId="28" xfId="1" applyFont="1" applyFill="1" applyBorder="1" applyAlignment="1">
      <alignment horizontal="center" vertical="center"/>
    </xf>
    <xf numFmtId="43" fontId="3" fillId="0" borderId="0" xfId="1" applyFont="1" applyFill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center" wrapText="1"/>
    </xf>
    <xf numFmtId="43" fontId="9" fillId="0" borderId="0" xfId="1" applyFont="1" applyBorder="1" applyAlignment="1">
      <alignment horizontal="center" vertical="center"/>
    </xf>
    <xf numFmtId="43" fontId="5" fillId="0" borderId="0" xfId="1" applyFont="1" applyBorder="1" applyAlignment="1">
      <alignment horizontal="center" vertical="center" wrapText="1"/>
    </xf>
    <xf numFmtId="2" fontId="9" fillId="0" borderId="0" xfId="5" applyNumberFormat="1" applyFont="1" applyBorder="1" applyAlignment="1">
      <alignment horizontal="center" vertical="center" wrapText="1"/>
    </xf>
    <xf numFmtId="43" fontId="9" fillId="0" borderId="16" xfId="1" applyFont="1" applyBorder="1" applyAlignment="1">
      <alignment horizontal="center" vertical="top" wrapText="1"/>
    </xf>
    <xf numFmtId="43" fontId="9" fillId="0" borderId="30" xfId="1" applyFont="1" applyBorder="1" applyAlignment="1">
      <alignment horizontal="center" vertical="top" wrapText="1"/>
    </xf>
    <xf numFmtId="43" fontId="9" fillId="0" borderId="22" xfId="1" applyFont="1" applyBorder="1" applyAlignment="1">
      <alignment horizontal="center" vertical="center"/>
    </xf>
    <xf numFmtId="43" fontId="9" fillId="0" borderId="23" xfId="1" applyFont="1" applyBorder="1" applyAlignment="1">
      <alignment horizontal="center" vertical="center"/>
    </xf>
    <xf numFmtId="43" fontId="5" fillId="0" borderId="16" xfId="1" applyFont="1" applyBorder="1" applyAlignment="1">
      <alignment horizontal="center" vertical="center" wrapText="1"/>
    </xf>
    <xf numFmtId="43" fontId="5" fillId="0" borderId="30" xfId="1" applyFont="1" applyBorder="1" applyAlignment="1">
      <alignment horizontal="center" vertical="center" wrapText="1"/>
    </xf>
    <xf numFmtId="2" fontId="9" fillId="0" borderId="16" xfId="5" applyNumberFormat="1" applyFont="1" applyBorder="1" applyAlignment="1">
      <alignment horizontal="center" vertical="center" wrapText="1"/>
    </xf>
    <xf numFmtId="43" fontId="3" fillId="0" borderId="18" xfId="1" applyFont="1" applyFill="1" applyBorder="1" applyAlignment="1">
      <alignment horizontal="center" vertical="center"/>
    </xf>
    <xf numFmtId="43" fontId="3" fillId="0" borderId="20" xfId="1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 wrapText="1"/>
    </xf>
    <xf numFmtId="0" fontId="9" fillId="0" borderId="30" xfId="0" applyFont="1" applyBorder="1" applyAlignment="1">
      <alignment horizontal="left" vertical="center" wrapText="1"/>
    </xf>
    <xf numFmtId="43" fontId="9" fillId="0" borderId="16" xfId="1" applyFont="1" applyBorder="1" applyAlignment="1">
      <alignment horizontal="center" vertical="center"/>
    </xf>
    <xf numFmtId="43" fontId="9" fillId="0" borderId="3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 wrapText="1"/>
    </xf>
    <xf numFmtId="43" fontId="9" fillId="0" borderId="16" xfId="1" applyFont="1" applyBorder="1" applyAlignment="1">
      <alignment horizontal="center" vertical="center" wrapText="1"/>
    </xf>
    <xf numFmtId="43" fontId="9" fillId="0" borderId="30" xfId="1" applyFont="1" applyBorder="1" applyAlignment="1">
      <alignment horizontal="center" vertical="center" wrapText="1"/>
    </xf>
    <xf numFmtId="43" fontId="9" fillId="0" borderId="22" xfId="1" applyFont="1" applyBorder="1" applyAlignment="1">
      <alignment horizontal="center" vertical="center" wrapText="1"/>
    </xf>
    <xf numFmtId="43" fontId="9" fillId="0" borderId="23" xfId="1" applyFont="1" applyBorder="1" applyAlignment="1">
      <alignment horizontal="center" vertical="center" wrapText="1"/>
    </xf>
    <xf numFmtId="10" fontId="3" fillId="0" borderId="0" xfId="5" applyNumberFormat="1" applyFont="1" applyFill="1" applyBorder="1" applyAlignment="1">
      <alignment horizontal="center" vertical="center"/>
    </xf>
    <xf numFmtId="10" fontId="3" fillId="0" borderId="13" xfId="5" applyNumberFormat="1" applyFont="1" applyFill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43" fontId="9" fillId="0" borderId="13" xfId="1" applyFont="1" applyBorder="1" applyAlignment="1">
      <alignment horizontal="center" vertical="center"/>
    </xf>
    <xf numFmtId="43" fontId="5" fillId="0" borderId="13" xfId="1" applyFont="1" applyBorder="1" applyAlignment="1">
      <alignment horizontal="center" vertical="center" wrapText="1"/>
    </xf>
    <xf numFmtId="43" fontId="3" fillId="0" borderId="13" xfId="1" applyFont="1" applyFill="1" applyBorder="1" applyAlignment="1">
      <alignment horizontal="center" vertical="center"/>
    </xf>
    <xf numFmtId="43" fontId="9" fillId="0" borderId="20" xfId="1" applyFont="1" applyBorder="1" applyAlignment="1">
      <alignment horizontal="center" vertical="center"/>
    </xf>
    <xf numFmtId="167" fontId="10" fillId="6" borderId="16" xfId="1" applyNumberFormat="1" applyFont="1" applyFill="1" applyBorder="1" applyAlignment="1">
      <alignment horizontal="center" vertical="center"/>
    </xf>
  </cellXfs>
  <cellStyles count="9">
    <cellStyle name="Moeda" xfId="4" builtinId="4"/>
    <cellStyle name="Normal" xfId="0" builtinId="0"/>
    <cellStyle name="Normal 2" xfId="2" xr:uid="{00000000-0005-0000-0000-000002000000}"/>
    <cellStyle name="Normal 2 2 2" xfId="6" xr:uid="{00000000-0005-0000-0000-000003000000}"/>
    <cellStyle name="Normal 3" xfId="8" xr:uid="{00000000-0005-0000-0000-000004000000}"/>
    <cellStyle name="Normal 3 2" xfId="7" xr:uid="{00000000-0005-0000-0000-000005000000}"/>
    <cellStyle name="Porcentagem" xfId="5" builtinId="5"/>
    <cellStyle name="Vírgula" xfId="1" builtinId="3"/>
    <cellStyle name="Vírgula 2" xfId="3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133350</xdr:rowOff>
    </xdr:from>
    <xdr:to>
      <xdr:col>1</xdr:col>
      <xdr:colOff>988026</xdr:colOff>
      <xdr:row>3</xdr:row>
      <xdr:rowOff>190500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025CA42-C6AD-455A-85B1-FB5054D7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3350"/>
          <a:ext cx="89277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28575</xdr:rowOff>
    </xdr:from>
    <xdr:to>
      <xdr:col>1</xdr:col>
      <xdr:colOff>466725</xdr:colOff>
      <xdr:row>4</xdr:row>
      <xdr:rowOff>161926</xdr:rowOff>
    </xdr:to>
    <xdr:grpSp>
      <xdr:nvGrpSpPr>
        <xdr:cNvPr id="2" name="Group 1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68580" y="28575"/>
          <a:ext cx="864870" cy="647701"/>
          <a:chOff x="134" y="69"/>
          <a:chExt cx="1908" cy="2115"/>
        </a:xfrm>
      </xdr:grpSpPr>
      <xdr:grpSp>
        <xdr:nvGrpSpPr>
          <xdr:cNvPr id="3" name="Group 15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>
            <a:grpSpLocks/>
          </xdr:cNvGrpSpPr>
        </xdr:nvGrpSpPr>
        <xdr:grpSpPr bwMode="auto">
          <a:xfrm>
            <a:off x="1590" y="516"/>
            <a:ext cx="452" cy="1226"/>
            <a:chOff x="1590" y="516"/>
            <a:chExt cx="452" cy="1226"/>
          </a:xfrm>
        </xdr:grpSpPr>
        <xdr:sp macro="" textlink="">
          <xdr:nvSpPr>
            <xdr:cNvPr id="500" name="Freeform 16">
              <a:extLst>
                <a:ext uri="{FF2B5EF4-FFF2-40B4-BE49-F238E27FC236}">
                  <a16:creationId xmlns:a16="http://schemas.microsoft.com/office/drawing/2014/main" id="{00000000-0008-0000-0100-0000F4010000}"/>
                </a:ext>
              </a:extLst>
            </xdr:cNvPr>
            <xdr:cNvSpPr>
              <a:spLocks/>
            </xdr:cNvSpPr>
          </xdr:nvSpPr>
          <xdr:spPr bwMode="auto">
            <a:xfrm>
              <a:off x="1809" y="645"/>
              <a:ext cx="159" cy="149"/>
            </a:xfrm>
            <a:custGeom>
              <a:avLst/>
              <a:gdLst>
                <a:gd name="T0" fmla="*/ 20 w 159"/>
                <a:gd name="T1" fmla="*/ 35 h 149"/>
                <a:gd name="T2" fmla="*/ 45 w 159"/>
                <a:gd name="T3" fmla="*/ 15 h 149"/>
                <a:gd name="T4" fmla="*/ 65 w 159"/>
                <a:gd name="T5" fmla="*/ 0 h 149"/>
                <a:gd name="T6" fmla="*/ 74 w 159"/>
                <a:gd name="T7" fmla="*/ 0 h 149"/>
                <a:gd name="T8" fmla="*/ 89 w 159"/>
                <a:gd name="T9" fmla="*/ 0 h 149"/>
                <a:gd name="T10" fmla="*/ 99 w 159"/>
                <a:gd name="T11" fmla="*/ 5 h 149"/>
                <a:gd name="T12" fmla="*/ 109 w 159"/>
                <a:gd name="T13" fmla="*/ 10 h 149"/>
                <a:gd name="T14" fmla="*/ 129 w 159"/>
                <a:gd name="T15" fmla="*/ 25 h 149"/>
                <a:gd name="T16" fmla="*/ 144 w 159"/>
                <a:gd name="T17" fmla="*/ 45 h 149"/>
                <a:gd name="T18" fmla="*/ 154 w 159"/>
                <a:gd name="T19" fmla="*/ 70 h 149"/>
                <a:gd name="T20" fmla="*/ 159 w 159"/>
                <a:gd name="T21" fmla="*/ 90 h 149"/>
                <a:gd name="T22" fmla="*/ 159 w 159"/>
                <a:gd name="T23" fmla="*/ 119 h 149"/>
                <a:gd name="T24" fmla="*/ 154 w 159"/>
                <a:gd name="T25" fmla="*/ 134 h 149"/>
                <a:gd name="T26" fmla="*/ 144 w 159"/>
                <a:gd name="T27" fmla="*/ 144 h 149"/>
                <a:gd name="T28" fmla="*/ 129 w 159"/>
                <a:gd name="T29" fmla="*/ 149 h 149"/>
                <a:gd name="T30" fmla="*/ 94 w 159"/>
                <a:gd name="T31" fmla="*/ 149 h 149"/>
                <a:gd name="T32" fmla="*/ 65 w 159"/>
                <a:gd name="T33" fmla="*/ 139 h 149"/>
                <a:gd name="T34" fmla="*/ 40 w 159"/>
                <a:gd name="T35" fmla="*/ 124 h 149"/>
                <a:gd name="T36" fmla="*/ 15 w 159"/>
                <a:gd name="T37" fmla="*/ 104 h 149"/>
                <a:gd name="T38" fmla="*/ 5 w 159"/>
                <a:gd name="T39" fmla="*/ 85 h 149"/>
                <a:gd name="T40" fmla="*/ 0 w 159"/>
                <a:gd name="T41" fmla="*/ 70 h 149"/>
                <a:gd name="T42" fmla="*/ 5 w 159"/>
                <a:gd name="T43" fmla="*/ 55 h 149"/>
                <a:gd name="T44" fmla="*/ 20 w 159"/>
                <a:gd name="T45" fmla="*/ 35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20" y="35"/>
                  </a:moveTo>
                  <a:lnTo>
                    <a:pt x="45" y="15"/>
                  </a:lnTo>
                  <a:lnTo>
                    <a:pt x="65" y="0"/>
                  </a:lnTo>
                  <a:lnTo>
                    <a:pt x="74" y="0"/>
                  </a:lnTo>
                  <a:lnTo>
                    <a:pt x="89" y="0"/>
                  </a:lnTo>
                  <a:lnTo>
                    <a:pt x="99" y="5"/>
                  </a:lnTo>
                  <a:lnTo>
                    <a:pt x="109" y="10"/>
                  </a:lnTo>
                  <a:lnTo>
                    <a:pt x="129" y="25"/>
                  </a:lnTo>
                  <a:lnTo>
                    <a:pt x="144" y="45"/>
                  </a:lnTo>
                  <a:lnTo>
                    <a:pt x="154" y="70"/>
                  </a:lnTo>
                  <a:lnTo>
                    <a:pt x="159" y="90"/>
                  </a:lnTo>
                  <a:lnTo>
                    <a:pt x="159" y="119"/>
                  </a:lnTo>
                  <a:lnTo>
                    <a:pt x="154" y="134"/>
                  </a:lnTo>
                  <a:lnTo>
                    <a:pt x="144" y="144"/>
                  </a:lnTo>
                  <a:lnTo>
                    <a:pt x="129" y="149"/>
                  </a:lnTo>
                  <a:lnTo>
                    <a:pt x="94" y="149"/>
                  </a:lnTo>
                  <a:lnTo>
                    <a:pt x="65" y="139"/>
                  </a:lnTo>
                  <a:lnTo>
                    <a:pt x="40" y="124"/>
                  </a:lnTo>
                  <a:lnTo>
                    <a:pt x="15" y="104"/>
                  </a:lnTo>
                  <a:lnTo>
                    <a:pt x="5" y="85"/>
                  </a:lnTo>
                  <a:lnTo>
                    <a:pt x="0" y="70"/>
                  </a:lnTo>
                  <a:lnTo>
                    <a:pt x="5" y="55"/>
                  </a:lnTo>
                  <a:lnTo>
                    <a:pt x="20" y="35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1" name="Freeform 17">
              <a:extLst>
                <a:ext uri="{FF2B5EF4-FFF2-40B4-BE49-F238E27FC236}">
                  <a16:creationId xmlns:a16="http://schemas.microsoft.com/office/drawing/2014/main" id="{00000000-0008-0000-0100-0000F5010000}"/>
                </a:ext>
              </a:extLst>
            </xdr:cNvPr>
            <xdr:cNvSpPr>
              <a:spLocks/>
            </xdr:cNvSpPr>
          </xdr:nvSpPr>
          <xdr:spPr bwMode="auto">
            <a:xfrm>
              <a:off x="1809" y="645"/>
              <a:ext cx="159" cy="149"/>
            </a:xfrm>
            <a:custGeom>
              <a:avLst/>
              <a:gdLst>
                <a:gd name="T0" fmla="*/ 20 w 159"/>
                <a:gd name="T1" fmla="*/ 35 h 149"/>
                <a:gd name="T2" fmla="*/ 45 w 159"/>
                <a:gd name="T3" fmla="*/ 15 h 149"/>
                <a:gd name="T4" fmla="*/ 65 w 159"/>
                <a:gd name="T5" fmla="*/ 0 h 149"/>
                <a:gd name="T6" fmla="*/ 74 w 159"/>
                <a:gd name="T7" fmla="*/ 0 h 149"/>
                <a:gd name="T8" fmla="*/ 89 w 159"/>
                <a:gd name="T9" fmla="*/ 0 h 149"/>
                <a:gd name="T10" fmla="*/ 99 w 159"/>
                <a:gd name="T11" fmla="*/ 5 h 149"/>
                <a:gd name="T12" fmla="*/ 109 w 159"/>
                <a:gd name="T13" fmla="*/ 10 h 149"/>
                <a:gd name="T14" fmla="*/ 129 w 159"/>
                <a:gd name="T15" fmla="*/ 25 h 149"/>
                <a:gd name="T16" fmla="*/ 144 w 159"/>
                <a:gd name="T17" fmla="*/ 45 h 149"/>
                <a:gd name="T18" fmla="*/ 154 w 159"/>
                <a:gd name="T19" fmla="*/ 70 h 149"/>
                <a:gd name="T20" fmla="*/ 159 w 159"/>
                <a:gd name="T21" fmla="*/ 90 h 149"/>
                <a:gd name="T22" fmla="*/ 159 w 159"/>
                <a:gd name="T23" fmla="*/ 119 h 149"/>
                <a:gd name="T24" fmla="*/ 154 w 159"/>
                <a:gd name="T25" fmla="*/ 134 h 149"/>
                <a:gd name="T26" fmla="*/ 144 w 159"/>
                <a:gd name="T27" fmla="*/ 144 h 149"/>
                <a:gd name="T28" fmla="*/ 129 w 159"/>
                <a:gd name="T29" fmla="*/ 149 h 149"/>
                <a:gd name="T30" fmla="*/ 94 w 159"/>
                <a:gd name="T31" fmla="*/ 149 h 149"/>
                <a:gd name="T32" fmla="*/ 65 w 159"/>
                <a:gd name="T33" fmla="*/ 139 h 149"/>
                <a:gd name="T34" fmla="*/ 40 w 159"/>
                <a:gd name="T35" fmla="*/ 124 h 149"/>
                <a:gd name="T36" fmla="*/ 15 w 159"/>
                <a:gd name="T37" fmla="*/ 104 h 149"/>
                <a:gd name="T38" fmla="*/ 5 w 159"/>
                <a:gd name="T39" fmla="*/ 85 h 149"/>
                <a:gd name="T40" fmla="*/ 0 w 159"/>
                <a:gd name="T41" fmla="*/ 70 h 149"/>
                <a:gd name="T42" fmla="*/ 5 w 159"/>
                <a:gd name="T43" fmla="*/ 55 h 149"/>
                <a:gd name="T44" fmla="*/ 20 w 159"/>
                <a:gd name="T45" fmla="*/ 35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20" y="35"/>
                  </a:moveTo>
                  <a:lnTo>
                    <a:pt x="45" y="15"/>
                  </a:lnTo>
                  <a:lnTo>
                    <a:pt x="65" y="0"/>
                  </a:lnTo>
                  <a:lnTo>
                    <a:pt x="74" y="0"/>
                  </a:lnTo>
                  <a:lnTo>
                    <a:pt x="89" y="0"/>
                  </a:lnTo>
                  <a:lnTo>
                    <a:pt x="99" y="5"/>
                  </a:lnTo>
                  <a:lnTo>
                    <a:pt x="109" y="10"/>
                  </a:lnTo>
                  <a:lnTo>
                    <a:pt x="129" y="25"/>
                  </a:lnTo>
                  <a:lnTo>
                    <a:pt x="144" y="45"/>
                  </a:lnTo>
                  <a:lnTo>
                    <a:pt x="154" y="70"/>
                  </a:lnTo>
                  <a:lnTo>
                    <a:pt x="159" y="90"/>
                  </a:lnTo>
                  <a:lnTo>
                    <a:pt x="159" y="119"/>
                  </a:lnTo>
                  <a:lnTo>
                    <a:pt x="154" y="134"/>
                  </a:lnTo>
                  <a:lnTo>
                    <a:pt x="144" y="144"/>
                  </a:lnTo>
                  <a:lnTo>
                    <a:pt x="129" y="149"/>
                  </a:lnTo>
                  <a:lnTo>
                    <a:pt x="94" y="149"/>
                  </a:lnTo>
                  <a:lnTo>
                    <a:pt x="65" y="139"/>
                  </a:lnTo>
                  <a:lnTo>
                    <a:pt x="40" y="124"/>
                  </a:lnTo>
                  <a:lnTo>
                    <a:pt x="15" y="104"/>
                  </a:lnTo>
                  <a:lnTo>
                    <a:pt x="5" y="85"/>
                  </a:lnTo>
                  <a:lnTo>
                    <a:pt x="0" y="70"/>
                  </a:lnTo>
                  <a:lnTo>
                    <a:pt x="5" y="55"/>
                  </a:lnTo>
                  <a:lnTo>
                    <a:pt x="20" y="3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2" name="Line 18">
              <a:extLst>
                <a:ext uri="{FF2B5EF4-FFF2-40B4-BE49-F238E27FC236}">
                  <a16:creationId xmlns:a16="http://schemas.microsoft.com/office/drawing/2014/main" id="{00000000-0008-0000-0100-0000F6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3" y="67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3" name="Line 19">
              <a:extLst>
                <a:ext uri="{FF2B5EF4-FFF2-40B4-BE49-F238E27FC236}">
                  <a16:creationId xmlns:a16="http://schemas.microsoft.com/office/drawing/2014/main" id="{00000000-0008-0000-0100-0000F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19" y="71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4" name="Line 20">
              <a:extLst>
                <a:ext uri="{FF2B5EF4-FFF2-40B4-BE49-F238E27FC236}">
                  <a16:creationId xmlns:a16="http://schemas.microsoft.com/office/drawing/2014/main" id="{00000000-0008-0000-0100-0000F8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44" y="70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5" name="Line 21">
              <a:extLst>
                <a:ext uri="{FF2B5EF4-FFF2-40B4-BE49-F238E27FC236}">
                  <a16:creationId xmlns:a16="http://schemas.microsoft.com/office/drawing/2014/main" id="{00000000-0008-0000-0100-0000F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44" y="73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6" name="Line 22">
              <a:extLst>
                <a:ext uri="{FF2B5EF4-FFF2-40B4-BE49-F238E27FC236}">
                  <a16:creationId xmlns:a16="http://schemas.microsoft.com/office/drawing/2014/main" id="{00000000-0008-0000-0100-0000F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3" y="73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7" name="Line 23">
              <a:extLst>
                <a:ext uri="{FF2B5EF4-FFF2-40B4-BE49-F238E27FC236}">
                  <a16:creationId xmlns:a16="http://schemas.microsoft.com/office/drawing/2014/main" id="{00000000-0008-0000-0100-0000F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13" y="67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8" name="Line 24">
              <a:extLst>
                <a:ext uri="{FF2B5EF4-FFF2-40B4-BE49-F238E27FC236}">
                  <a16:creationId xmlns:a16="http://schemas.microsoft.com/office/drawing/2014/main" id="{00000000-0008-0000-0100-0000FC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38" y="70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9" name="Line 25">
              <a:extLst>
                <a:ext uri="{FF2B5EF4-FFF2-40B4-BE49-F238E27FC236}">
                  <a16:creationId xmlns:a16="http://schemas.microsoft.com/office/drawing/2014/main" id="{00000000-0008-0000-0100-0000F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13" y="72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0" name="Line 26">
              <a:extLst>
                <a:ext uri="{FF2B5EF4-FFF2-40B4-BE49-F238E27FC236}">
                  <a16:creationId xmlns:a16="http://schemas.microsoft.com/office/drawing/2014/main" id="{00000000-0008-0000-0100-0000F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33" y="73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1" name="Line 27">
              <a:extLst>
                <a:ext uri="{FF2B5EF4-FFF2-40B4-BE49-F238E27FC236}">
                  <a16:creationId xmlns:a16="http://schemas.microsoft.com/office/drawing/2014/main" id="{00000000-0008-0000-0100-0000F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93" y="75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2" name="Line 28">
              <a:extLst>
                <a:ext uri="{FF2B5EF4-FFF2-40B4-BE49-F238E27FC236}">
                  <a16:creationId xmlns:a16="http://schemas.microsoft.com/office/drawing/2014/main" id="{00000000-0008-0000-0100-00000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49" y="76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3" name="Line 29">
              <a:extLst>
                <a:ext uri="{FF2B5EF4-FFF2-40B4-BE49-F238E27FC236}">
                  <a16:creationId xmlns:a16="http://schemas.microsoft.com/office/drawing/2014/main" id="{00000000-0008-0000-0100-00000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4" y="76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4" name="Line 30">
              <a:extLst>
                <a:ext uri="{FF2B5EF4-FFF2-40B4-BE49-F238E27FC236}">
                  <a16:creationId xmlns:a16="http://schemas.microsoft.com/office/drawing/2014/main" id="{00000000-0008-0000-0100-00000202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864" y="710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5" name="Line 31">
              <a:extLst>
                <a:ext uri="{FF2B5EF4-FFF2-40B4-BE49-F238E27FC236}">
                  <a16:creationId xmlns:a16="http://schemas.microsoft.com/office/drawing/2014/main" id="{00000000-0008-0000-0100-00000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08" y="78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6" name="Line 32">
              <a:extLst>
                <a:ext uri="{FF2B5EF4-FFF2-40B4-BE49-F238E27FC236}">
                  <a16:creationId xmlns:a16="http://schemas.microsoft.com/office/drawing/2014/main" id="{00000000-0008-0000-0100-00000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48" y="779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7" name="Line 33">
              <a:extLst>
                <a:ext uri="{FF2B5EF4-FFF2-40B4-BE49-F238E27FC236}">
                  <a16:creationId xmlns:a16="http://schemas.microsoft.com/office/drawing/2014/main" id="{00000000-0008-0000-0100-00000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48" y="749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" name="Line 34">
              <a:extLst>
                <a:ext uri="{FF2B5EF4-FFF2-40B4-BE49-F238E27FC236}">
                  <a16:creationId xmlns:a16="http://schemas.microsoft.com/office/drawing/2014/main" id="{00000000-0008-0000-0100-00000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18" y="754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9" name="Freeform 35">
              <a:extLst>
                <a:ext uri="{FF2B5EF4-FFF2-40B4-BE49-F238E27FC236}">
                  <a16:creationId xmlns:a16="http://schemas.microsoft.com/office/drawing/2014/main" id="{00000000-0008-0000-0100-000007020000}"/>
                </a:ext>
              </a:extLst>
            </xdr:cNvPr>
            <xdr:cNvSpPr>
              <a:spLocks/>
            </xdr:cNvSpPr>
          </xdr:nvSpPr>
          <xdr:spPr bwMode="auto">
            <a:xfrm>
              <a:off x="1878" y="993"/>
              <a:ext cx="164" cy="139"/>
            </a:xfrm>
            <a:custGeom>
              <a:avLst/>
              <a:gdLst>
                <a:gd name="T0" fmla="*/ 10 w 164"/>
                <a:gd name="T1" fmla="*/ 44 h 139"/>
                <a:gd name="T2" fmla="*/ 30 w 164"/>
                <a:gd name="T3" fmla="*/ 20 h 139"/>
                <a:gd name="T4" fmla="*/ 50 w 164"/>
                <a:gd name="T5" fmla="*/ 5 h 139"/>
                <a:gd name="T6" fmla="*/ 60 w 164"/>
                <a:gd name="T7" fmla="*/ 0 h 139"/>
                <a:gd name="T8" fmla="*/ 70 w 164"/>
                <a:gd name="T9" fmla="*/ 0 h 139"/>
                <a:gd name="T10" fmla="*/ 80 w 164"/>
                <a:gd name="T11" fmla="*/ 0 h 139"/>
                <a:gd name="T12" fmla="*/ 95 w 164"/>
                <a:gd name="T13" fmla="*/ 0 h 139"/>
                <a:gd name="T14" fmla="*/ 120 w 164"/>
                <a:gd name="T15" fmla="*/ 15 h 139"/>
                <a:gd name="T16" fmla="*/ 135 w 164"/>
                <a:gd name="T17" fmla="*/ 29 h 139"/>
                <a:gd name="T18" fmla="*/ 150 w 164"/>
                <a:gd name="T19" fmla="*/ 49 h 139"/>
                <a:gd name="T20" fmla="*/ 160 w 164"/>
                <a:gd name="T21" fmla="*/ 74 h 139"/>
                <a:gd name="T22" fmla="*/ 164 w 164"/>
                <a:gd name="T23" fmla="*/ 99 h 139"/>
                <a:gd name="T24" fmla="*/ 164 w 164"/>
                <a:gd name="T25" fmla="*/ 119 h 139"/>
                <a:gd name="T26" fmla="*/ 155 w 164"/>
                <a:gd name="T27" fmla="*/ 129 h 139"/>
                <a:gd name="T28" fmla="*/ 140 w 164"/>
                <a:gd name="T29" fmla="*/ 134 h 139"/>
                <a:gd name="T30" fmla="*/ 105 w 164"/>
                <a:gd name="T31" fmla="*/ 139 h 139"/>
                <a:gd name="T32" fmla="*/ 75 w 164"/>
                <a:gd name="T33" fmla="*/ 139 h 139"/>
                <a:gd name="T34" fmla="*/ 45 w 164"/>
                <a:gd name="T35" fmla="*/ 129 h 139"/>
                <a:gd name="T36" fmla="*/ 20 w 164"/>
                <a:gd name="T37" fmla="*/ 114 h 139"/>
                <a:gd name="T38" fmla="*/ 5 w 164"/>
                <a:gd name="T39" fmla="*/ 99 h 139"/>
                <a:gd name="T40" fmla="*/ 0 w 164"/>
                <a:gd name="T41" fmla="*/ 84 h 139"/>
                <a:gd name="T42" fmla="*/ 0 w 164"/>
                <a:gd name="T43" fmla="*/ 64 h 139"/>
                <a:gd name="T44" fmla="*/ 10 w 164"/>
                <a:gd name="T45" fmla="*/ 44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4"/>
                <a:gd name="T70" fmla="*/ 0 h 139"/>
                <a:gd name="T71" fmla="*/ 164 w 164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4" h="139">
                  <a:moveTo>
                    <a:pt x="10" y="44"/>
                  </a:moveTo>
                  <a:lnTo>
                    <a:pt x="30" y="20"/>
                  </a:lnTo>
                  <a:lnTo>
                    <a:pt x="50" y="5"/>
                  </a:lnTo>
                  <a:lnTo>
                    <a:pt x="60" y="0"/>
                  </a:lnTo>
                  <a:lnTo>
                    <a:pt x="70" y="0"/>
                  </a:lnTo>
                  <a:lnTo>
                    <a:pt x="80" y="0"/>
                  </a:lnTo>
                  <a:lnTo>
                    <a:pt x="95" y="0"/>
                  </a:lnTo>
                  <a:lnTo>
                    <a:pt x="120" y="15"/>
                  </a:lnTo>
                  <a:lnTo>
                    <a:pt x="135" y="29"/>
                  </a:lnTo>
                  <a:lnTo>
                    <a:pt x="150" y="49"/>
                  </a:lnTo>
                  <a:lnTo>
                    <a:pt x="160" y="74"/>
                  </a:lnTo>
                  <a:lnTo>
                    <a:pt x="164" y="99"/>
                  </a:lnTo>
                  <a:lnTo>
                    <a:pt x="164" y="119"/>
                  </a:lnTo>
                  <a:lnTo>
                    <a:pt x="155" y="129"/>
                  </a:lnTo>
                  <a:lnTo>
                    <a:pt x="140" y="134"/>
                  </a:lnTo>
                  <a:lnTo>
                    <a:pt x="105" y="139"/>
                  </a:lnTo>
                  <a:lnTo>
                    <a:pt x="75" y="139"/>
                  </a:lnTo>
                  <a:lnTo>
                    <a:pt x="45" y="129"/>
                  </a:lnTo>
                  <a:lnTo>
                    <a:pt x="20" y="114"/>
                  </a:lnTo>
                  <a:lnTo>
                    <a:pt x="5" y="99"/>
                  </a:lnTo>
                  <a:lnTo>
                    <a:pt x="0" y="84"/>
                  </a:lnTo>
                  <a:lnTo>
                    <a:pt x="0" y="64"/>
                  </a:lnTo>
                  <a:lnTo>
                    <a:pt x="10" y="44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0" name="Freeform 36">
              <a:extLst>
                <a:ext uri="{FF2B5EF4-FFF2-40B4-BE49-F238E27FC236}">
                  <a16:creationId xmlns:a16="http://schemas.microsoft.com/office/drawing/2014/main" id="{00000000-0008-0000-0100-000008020000}"/>
                </a:ext>
              </a:extLst>
            </xdr:cNvPr>
            <xdr:cNvSpPr>
              <a:spLocks/>
            </xdr:cNvSpPr>
          </xdr:nvSpPr>
          <xdr:spPr bwMode="auto">
            <a:xfrm>
              <a:off x="1878" y="993"/>
              <a:ext cx="164" cy="139"/>
            </a:xfrm>
            <a:custGeom>
              <a:avLst/>
              <a:gdLst>
                <a:gd name="T0" fmla="*/ 10 w 164"/>
                <a:gd name="T1" fmla="*/ 44 h 139"/>
                <a:gd name="T2" fmla="*/ 30 w 164"/>
                <a:gd name="T3" fmla="*/ 20 h 139"/>
                <a:gd name="T4" fmla="*/ 50 w 164"/>
                <a:gd name="T5" fmla="*/ 5 h 139"/>
                <a:gd name="T6" fmla="*/ 60 w 164"/>
                <a:gd name="T7" fmla="*/ 0 h 139"/>
                <a:gd name="T8" fmla="*/ 70 w 164"/>
                <a:gd name="T9" fmla="*/ 0 h 139"/>
                <a:gd name="T10" fmla="*/ 80 w 164"/>
                <a:gd name="T11" fmla="*/ 0 h 139"/>
                <a:gd name="T12" fmla="*/ 95 w 164"/>
                <a:gd name="T13" fmla="*/ 0 h 139"/>
                <a:gd name="T14" fmla="*/ 120 w 164"/>
                <a:gd name="T15" fmla="*/ 15 h 139"/>
                <a:gd name="T16" fmla="*/ 135 w 164"/>
                <a:gd name="T17" fmla="*/ 29 h 139"/>
                <a:gd name="T18" fmla="*/ 150 w 164"/>
                <a:gd name="T19" fmla="*/ 49 h 139"/>
                <a:gd name="T20" fmla="*/ 160 w 164"/>
                <a:gd name="T21" fmla="*/ 74 h 139"/>
                <a:gd name="T22" fmla="*/ 164 w 164"/>
                <a:gd name="T23" fmla="*/ 99 h 139"/>
                <a:gd name="T24" fmla="*/ 164 w 164"/>
                <a:gd name="T25" fmla="*/ 119 h 139"/>
                <a:gd name="T26" fmla="*/ 155 w 164"/>
                <a:gd name="T27" fmla="*/ 129 h 139"/>
                <a:gd name="T28" fmla="*/ 140 w 164"/>
                <a:gd name="T29" fmla="*/ 134 h 139"/>
                <a:gd name="T30" fmla="*/ 105 w 164"/>
                <a:gd name="T31" fmla="*/ 139 h 139"/>
                <a:gd name="T32" fmla="*/ 75 w 164"/>
                <a:gd name="T33" fmla="*/ 139 h 139"/>
                <a:gd name="T34" fmla="*/ 45 w 164"/>
                <a:gd name="T35" fmla="*/ 129 h 139"/>
                <a:gd name="T36" fmla="*/ 20 w 164"/>
                <a:gd name="T37" fmla="*/ 114 h 139"/>
                <a:gd name="T38" fmla="*/ 5 w 164"/>
                <a:gd name="T39" fmla="*/ 99 h 139"/>
                <a:gd name="T40" fmla="*/ 0 w 164"/>
                <a:gd name="T41" fmla="*/ 84 h 139"/>
                <a:gd name="T42" fmla="*/ 0 w 164"/>
                <a:gd name="T43" fmla="*/ 64 h 139"/>
                <a:gd name="T44" fmla="*/ 10 w 164"/>
                <a:gd name="T45" fmla="*/ 44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4"/>
                <a:gd name="T70" fmla="*/ 0 h 139"/>
                <a:gd name="T71" fmla="*/ 164 w 164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4" h="139">
                  <a:moveTo>
                    <a:pt x="10" y="44"/>
                  </a:moveTo>
                  <a:lnTo>
                    <a:pt x="30" y="20"/>
                  </a:lnTo>
                  <a:lnTo>
                    <a:pt x="50" y="5"/>
                  </a:lnTo>
                  <a:lnTo>
                    <a:pt x="60" y="0"/>
                  </a:lnTo>
                  <a:lnTo>
                    <a:pt x="70" y="0"/>
                  </a:lnTo>
                  <a:lnTo>
                    <a:pt x="80" y="0"/>
                  </a:lnTo>
                  <a:lnTo>
                    <a:pt x="95" y="0"/>
                  </a:lnTo>
                  <a:lnTo>
                    <a:pt x="120" y="15"/>
                  </a:lnTo>
                  <a:lnTo>
                    <a:pt x="135" y="29"/>
                  </a:lnTo>
                  <a:lnTo>
                    <a:pt x="150" y="49"/>
                  </a:lnTo>
                  <a:lnTo>
                    <a:pt x="160" y="74"/>
                  </a:lnTo>
                  <a:lnTo>
                    <a:pt x="164" y="99"/>
                  </a:lnTo>
                  <a:lnTo>
                    <a:pt x="164" y="119"/>
                  </a:lnTo>
                  <a:lnTo>
                    <a:pt x="155" y="129"/>
                  </a:lnTo>
                  <a:lnTo>
                    <a:pt x="140" y="134"/>
                  </a:lnTo>
                  <a:lnTo>
                    <a:pt x="105" y="139"/>
                  </a:lnTo>
                  <a:lnTo>
                    <a:pt x="75" y="139"/>
                  </a:lnTo>
                  <a:lnTo>
                    <a:pt x="45" y="129"/>
                  </a:lnTo>
                  <a:lnTo>
                    <a:pt x="20" y="114"/>
                  </a:lnTo>
                  <a:lnTo>
                    <a:pt x="5" y="99"/>
                  </a:lnTo>
                  <a:lnTo>
                    <a:pt x="0" y="84"/>
                  </a:lnTo>
                  <a:lnTo>
                    <a:pt x="0" y="64"/>
                  </a:lnTo>
                  <a:lnTo>
                    <a:pt x="10" y="4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1" name="Line 37">
              <a:extLst>
                <a:ext uri="{FF2B5EF4-FFF2-40B4-BE49-F238E27FC236}">
                  <a16:creationId xmlns:a16="http://schemas.microsoft.com/office/drawing/2014/main" id="{00000000-0008-0000-0100-00000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43" y="102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2" name="Line 38">
              <a:extLst>
                <a:ext uri="{FF2B5EF4-FFF2-40B4-BE49-F238E27FC236}">
                  <a16:creationId xmlns:a16="http://schemas.microsoft.com/office/drawing/2014/main" id="{00000000-0008-0000-0100-00000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8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3" name="Line 39">
              <a:extLst>
                <a:ext uri="{FF2B5EF4-FFF2-40B4-BE49-F238E27FC236}">
                  <a16:creationId xmlns:a16="http://schemas.microsoft.com/office/drawing/2014/main" id="{00000000-0008-0000-0100-00000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03" y="105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4" name="Line 40">
              <a:extLst>
                <a:ext uri="{FF2B5EF4-FFF2-40B4-BE49-F238E27FC236}">
                  <a16:creationId xmlns:a16="http://schemas.microsoft.com/office/drawing/2014/main" id="{00000000-0008-0000-0100-00000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13" y="108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5" name="Line 41">
              <a:extLst>
                <a:ext uri="{FF2B5EF4-FFF2-40B4-BE49-F238E27FC236}">
                  <a16:creationId xmlns:a16="http://schemas.microsoft.com/office/drawing/2014/main" id="{00000000-0008-0000-0100-00000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53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6" name="Line 42">
              <a:extLst>
                <a:ext uri="{FF2B5EF4-FFF2-40B4-BE49-F238E27FC236}">
                  <a16:creationId xmlns:a16="http://schemas.microsoft.com/office/drawing/2014/main" id="{00000000-0008-0000-0100-00000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73" y="101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7" name="Line 43">
              <a:extLst>
                <a:ext uri="{FF2B5EF4-FFF2-40B4-BE49-F238E27FC236}">
                  <a16:creationId xmlns:a16="http://schemas.microsoft.com/office/drawing/2014/main" id="{00000000-0008-0000-0100-00000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98" y="103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8" name="Line 44">
              <a:extLst>
                <a:ext uri="{FF2B5EF4-FFF2-40B4-BE49-F238E27FC236}">
                  <a16:creationId xmlns:a16="http://schemas.microsoft.com/office/drawing/2014/main" id="{00000000-0008-0000-0100-00001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83" y="105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9" name="Line 45">
              <a:extLst>
                <a:ext uri="{FF2B5EF4-FFF2-40B4-BE49-F238E27FC236}">
                  <a16:creationId xmlns:a16="http://schemas.microsoft.com/office/drawing/2014/main" id="{00000000-0008-0000-0100-00001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98" y="106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0" name="Line 46">
              <a:extLst>
                <a:ext uri="{FF2B5EF4-FFF2-40B4-BE49-F238E27FC236}">
                  <a16:creationId xmlns:a16="http://schemas.microsoft.com/office/drawing/2014/main" id="{00000000-0008-0000-0100-00001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68" y="109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1" name="Line 47">
              <a:extLst>
                <a:ext uri="{FF2B5EF4-FFF2-40B4-BE49-F238E27FC236}">
                  <a16:creationId xmlns:a16="http://schemas.microsoft.com/office/drawing/2014/main" id="{00000000-0008-0000-0100-00001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23" y="111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2" name="Line 48">
              <a:extLst>
                <a:ext uri="{FF2B5EF4-FFF2-40B4-BE49-F238E27FC236}">
                  <a16:creationId xmlns:a16="http://schemas.microsoft.com/office/drawing/2014/main" id="{00000000-0008-0000-0100-00001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48" y="111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3" name="Line 49">
              <a:extLst>
                <a:ext uri="{FF2B5EF4-FFF2-40B4-BE49-F238E27FC236}">
                  <a16:creationId xmlns:a16="http://schemas.microsoft.com/office/drawing/2014/main" id="{00000000-0008-0000-0100-00001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33" y="106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4" name="Line 50">
              <a:extLst>
                <a:ext uri="{FF2B5EF4-FFF2-40B4-BE49-F238E27FC236}">
                  <a16:creationId xmlns:a16="http://schemas.microsoft.com/office/drawing/2014/main" id="{00000000-0008-0000-0100-00001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88" y="112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5" name="Line 51">
              <a:extLst>
                <a:ext uri="{FF2B5EF4-FFF2-40B4-BE49-F238E27FC236}">
                  <a16:creationId xmlns:a16="http://schemas.microsoft.com/office/drawing/2014/main" id="{00000000-0008-0000-0100-00001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28" y="111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6" name="Line 52">
              <a:extLst>
                <a:ext uri="{FF2B5EF4-FFF2-40B4-BE49-F238E27FC236}">
                  <a16:creationId xmlns:a16="http://schemas.microsoft.com/office/drawing/2014/main" id="{00000000-0008-0000-0100-00001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23" y="108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7" name="Line 53">
              <a:extLst>
                <a:ext uri="{FF2B5EF4-FFF2-40B4-BE49-F238E27FC236}">
                  <a16:creationId xmlns:a16="http://schemas.microsoft.com/office/drawing/2014/main" id="{00000000-0008-0000-0100-00001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93" y="109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8" name="Freeform 54">
              <a:extLst>
                <a:ext uri="{FF2B5EF4-FFF2-40B4-BE49-F238E27FC236}">
                  <a16:creationId xmlns:a16="http://schemas.microsoft.com/office/drawing/2014/main" id="{00000000-0008-0000-0100-00001A020000}"/>
                </a:ext>
              </a:extLst>
            </xdr:cNvPr>
            <xdr:cNvSpPr>
              <a:spLocks/>
            </xdr:cNvSpPr>
          </xdr:nvSpPr>
          <xdr:spPr bwMode="auto">
            <a:xfrm>
              <a:off x="1849" y="1156"/>
              <a:ext cx="169" cy="139"/>
            </a:xfrm>
            <a:custGeom>
              <a:avLst/>
              <a:gdLst>
                <a:gd name="T0" fmla="*/ 0 w 169"/>
                <a:gd name="T1" fmla="*/ 60 h 139"/>
                <a:gd name="T2" fmla="*/ 15 w 169"/>
                <a:gd name="T3" fmla="*/ 30 h 139"/>
                <a:gd name="T4" fmla="*/ 34 w 169"/>
                <a:gd name="T5" fmla="*/ 15 h 139"/>
                <a:gd name="T6" fmla="*/ 44 w 169"/>
                <a:gd name="T7" fmla="*/ 5 h 139"/>
                <a:gd name="T8" fmla="*/ 54 w 169"/>
                <a:gd name="T9" fmla="*/ 5 h 139"/>
                <a:gd name="T10" fmla="*/ 64 w 169"/>
                <a:gd name="T11" fmla="*/ 0 h 139"/>
                <a:gd name="T12" fmla="*/ 79 w 169"/>
                <a:gd name="T13" fmla="*/ 0 h 139"/>
                <a:gd name="T14" fmla="*/ 104 w 169"/>
                <a:gd name="T15" fmla="*/ 10 h 139"/>
                <a:gd name="T16" fmla="*/ 124 w 169"/>
                <a:gd name="T17" fmla="*/ 25 h 139"/>
                <a:gd name="T18" fmla="*/ 139 w 169"/>
                <a:gd name="T19" fmla="*/ 40 h 139"/>
                <a:gd name="T20" fmla="*/ 154 w 169"/>
                <a:gd name="T21" fmla="*/ 60 h 139"/>
                <a:gd name="T22" fmla="*/ 164 w 169"/>
                <a:gd name="T23" fmla="*/ 85 h 139"/>
                <a:gd name="T24" fmla="*/ 169 w 169"/>
                <a:gd name="T25" fmla="*/ 100 h 139"/>
                <a:gd name="T26" fmla="*/ 159 w 169"/>
                <a:gd name="T27" fmla="*/ 115 h 139"/>
                <a:gd name="T28" fmla="*/ 144 w 169"/>
                <a:gd name="T29" fmla="*/ 125 h 139"/>
                <a:gd name="T30" fmla="*/ 114 w 169"/>
                <a:gd name="T31" fmla="*/ 134 h 139"/>
                <a:gd name="T32" fmla="*/ 84 w 169"/>
                <a:gd name="T33" fmla="*/ 139 h 139"/>
                <a:gd name="T34" fmla="*/ 54 w 169"/>
                <a:gd name="T35" fmla="*/ 139 h 139"/>
                <a:gd name="T36" fmla="*/ 29 w 169"/>
                <a:gd name="T37" fmla="*/ 129 h 139"/>
                <a:gd name="T38" fmla="*/ 5 w 169"/>
                <a:gd name="T39" fmla="*/ 115 h 139"/>
                <a:gd name="T40" fmla="*/ 0 w 169"/>
                <a:gd name="T41" fmla="*/ 100 h 139"/>
                <a:gd name="T42" fmla="*/ 0 w 169"/>
                <a:gd name="T43" fmla="*/ 85 h 139"/>
                <a:gd name="T44" fmla="*/ 0 w 169"/>
                <a:gd name="T45" fmla="*/ 60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0" y="60"/>
                  </a:moveTo>
                  <a:lnTo>
                    <a:pt x="15" y="30"/>
                  </a:lnTo>
                  <a:lnTo>
                    <a:pt x="34" y="15"/>
                  </a:lnTo>
                  <a:lnTo>
                    <a:pt x="44" y="5"/>
                  </a:lnTo>
                  <a:lnTo>
                    <a:pt x="54" y="5"/>
                  </a:lnTo>
                  <a:lnTo>
                    <a:pt x="64" y="0"/>
                  </a:lnTo>
                  <a:lnTo>
                    <a:pt x="79" y="0"/>
                  </a:lnTo>
                  <a:lnTo>
                    <a:pt x="104" y="10"/>
                  </a:lnTo>
                  <a:lnTo>
                    <a:pt x="124" y="25"/>
                  </a:lnTo>
                  <a:lnTo>
                    <a:pt x="139" y="40"/>
                  </a:lnTo>
                  <a:lnTo>
                    <a:pt x="154" y="60"/>
                  </a:lnTo>
                  <a:lnTo>
                    <a:pt x="164" y="85"/>
                  </a:lnTo>
                  <a:lnTo>
                    <a:pt x="169" y="100"/>
                  </a:lnTo>
                  <a:lnTo>
                    <a:pt x="159" y="115"/>
                  </a:lnTo>
                  <a:lnTo>
                    <a:pt x="144" y="125"/>
                  </a:lnTo>
                  <a:lnTo>
                    <a:pt x="114" y="134"/>
                  </a:lnTo>
                  <a:lnTo>
                    <a:pt x="84" y="139"/>
                  </a:lnTo>
                  <a:lnTo>
                    <a:pt x="54" y="139"/>
                  </a:lnTo>
                  <a:lnTo>
                    <a:pt x="29" y="129"/>
                  </a:lnTo>
                  <a:lnTo>
                    <a:pt x="5" y="115"/>
                  </a:lnTo>
                  <a:lnTo>
                    <a:pt x="0" y="100"/>
                  </a:lnTo>
                  <a:lnTo>
                    <a:pt x="0" y="85"/>
                  </a:lnTo>
                  <a:lnTo>
                    <a:pt x="0" y="60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9" name="Freeform 55">
              <a:extLst>
                <a:ext uri="{FF2B5EF4-FFF2-40B4-BE49-F238E27FC236}">
                  <a16:creationId xmlns:a16="http://schemas.microsoft.com/office/drawing/2014/main" id="{00000000-0008-0000-0100-00001B020000}"/>
                </a:ext>
              </a:extLst>
            </xdr:cNvPr>
            <xdr:cNvSpPr>
              <a:spLocks/>
            </xdr:cNvSpPr>
          </xdr:nvSpPr>
          <xdr:spPr bwMode="auto">
            <a:xfrm>
              <a:off x="1849" y="1156"/>
              <a:ext cx="169" cy="139"/>
            </a:xfrm>
            <a:custGeom>
              <a:avLst/>
              <a:gdLst>
                <a:gd name="T0" fmla="*/ 0 w 169"/>
                <a:gd name="T1" fmla="*/ 60 h 139"/>
                <a:gd name="T2" fmla="*/ 15 w 169"/>
                <a:gd name="T3" fmla="*/ 30 h 139"/>
                <a:gd name="T4" fmla="*/ 34 w 169"/>
                <a:gd name="T5" fmla="*/ 15 h 139"/>
                <a:gd name="T6" fmla="*/ 44 w 169"/>
                <a:gd name="T7" fmla="*/ 5 h 139"/>
                <a:gd name="T8" fmla="*/ 54 w 169"/>
                <a:gd name="T9" fmla="*/ 5 h 139"/>
                <a:gd name="T10" fmla="*/ 64 w 169"/>
                <a:gd name="T11" fmla="*/ 0 h 139"/>
                <a:gd name="T12" fmla="*/ 79 w 169"/>
                <a:gd name="T13" fmla="*/ 0 h 139"/>
                <a:gd name="T14" fmla="*/ 104 w 169"/>
                <a:gd name="T15" fmla="*/ 10 h 139"/>
                <a:gd name="T16" fmla="*/ 124 w 169"/>
                <a:gd name="T17" fmla="*/ 25 h 139"/>
                <a:gd name="T18" fmla="*/ 139 w 169"/>
                <a:gd name="T19" fmla="*/ 40 h 139"/>
                <a:gd name="T20" fmla="*/ 154 w 169"/>
                <a:gd name="T21" fmla="*/ 60 h 139"/>
                <a:gd name="T22" fmla="*/ 164 w 169"/>
                <a:gd name="T23" fmla="*/ 85 h 139"/>
                <a:gd name="T24" fmla="*/ 169 w 169"/>
                <a:gd name="T25" fmla="*/ 100 h 139"/>
                <a:gd name="T26" fmla="*/ 159 w 169"/>
                <a:gd name="T27" fmla="*/ 115 h 139"/>
                <a:gd name="T28" fmla="*/ 144 w 169"/>
                <a:gd name="T29" fmla="*/ 125 h 139"/>
                <a:gd name="T30" fmla="*/ 114 w 169"/>
                <a:gd name="T31" fmla="*/ 134 h 139"/>
                <a:gd name="T32" fmla="*/ 84 w 169"/>
                <a:gd name="T33" fmla="*/ 139 h 139"/>
                <a:gd name="T34" fmla="*/ 54 w 169"/>
                <a:gd name="T35" fmla="*/ 139 h 139"/>
                <a:gd name="T36" fmla="*/ 29 w 169"/>
                <a:gd name="T37" fmla="*/ 129 h 139"/>
                <a:gd name="T38" fmla="*/ 5 w 169"/>
                <a:gd name="T39" fmla="*/ 115 h 139"/>
                <a:gd name="T40" fmla="*/ 0 w 169"/>
                <a:gd name="T41" fmla="*/ 100 h 139"/>
                <a:gd name="T42" fmla="*/ 0 w 169"/>
                <a:gd name="T43" fmla="*/ 85 h 139"/>
                <a:gd name="T44" fmla="*/ 0 w 169"/>
                <a:gd name="T45" fmla="*/ 60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0" y="60"/>
                  </a:moveTo>
                  <a:lnTo>
                    <a:pt x="15" y="30"/>
                  </a:lnTo>
                  <a:lnTo>
                    <a:pt x="34" y="15"/>
                  </a:lnTo>
                  <a:lnTo>
                    <a:pt x="44" y="5"/>
                  </a:lnTo>
                  <a:lnTo>
                    <a:pt x="54" y="5"/>
                  </a:lnTo>
                  <a:lnTo>
                    <a:pt x="64" y="0"/>
                  </a:lnTo>
                  <a:lnTo>
                    <a:pt x="79" y="0"/>
                  </a:lnTo>
                  <a:lnTo>
                    <a:pt x="104" y="10"/>
                  </a:lnTo>
                  <a:lnTo>
                    <a:pt x="124" y="25"/>
                  </a:lnTo>
                  <a:lnTo>
                    <a:pt x="139" y="40"/>
                  </a:lnTo>
                  <a:lnTo>
                    <a:pt x="154" y="60"/>
                  </a:lnTo>
                  <a:lnTo>
                    <a:pt x="164" y="85"/>
                  </a:lnTo>
                  <a:lnTo>
                    <a:pt x="169" y="100"/>
                  </a:lnTo>
                  <a:lnTo>
                    <a:pt x="159" y="115"/>
                  </a:lnTo>
                  <a:lnTo>
                    <a:pt x="144" y="125"/>
                  </a:lnTo>
                  <a:lnTo>
                    <a:pt x="114" y="134"/>
                  </a:lnTo>
                  <a:lnTo>
                    <a:pt x="84" y="139"/>
                  </a:lnTo>
                  <a:lnTo>
                    <a:pt x="54" y="139"/>
                  </a:lnTo>
                  <a:lnTo>
                    <a:pt x="29" y="129"/>
                  </a:lnTo>
                  <a:lnTo>
                    <a:pt x="5" y="115"/>
                  </a:lnTo>
                  <a:lnTo>
                    <a:pt x="0" y="100"/>
                  </a:lnTo>
                  <a:lnTo>
                    <a:pt x="0" y="85"/>
                  </a:lnTo>
                  <a:lnTo>
                    <a:pt x="0" y="6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0" name="Line 56">
              <a:extLst>
                <a:ext uri="{FF2B5EF4-FFF2-40B4-BE49-F238E27FC236}">
                  <a16:creationId xmlns:a16="http://schemas.microsoft.com/office/drawing/2014/main" id="{00000000-0008-0000-0100-00001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03" y="119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1" name="Line 57">
              <a:extLst>
                <a:ext uri="{FF2B5EF4-FFF2-40B4-BE49-F238E27FC236}">
                  <a16:creationId xmlns:a16="http://schemas.microsoft.com/office/drawing/2014/main" id="{00000000-0008-0000-0100-00001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59" y="12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2" name="Line 58">
              <a:extLst>
                <a:ext uri="{FF2B5EF4-FFF2-40B4-BE49-F238E27FC236}">
                  <a16:creationId xmlns:a16="http://schemas.microsoft.com/office/drawing/2014/main" id="{00000000-0008-0000-0100-00001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74" y="123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3" name="Line 59">
              <a:extLst>
                <a:ext uri="{FF2B5EF4-FFF2-40B4-BE49-F238E27FC236}">
                  <a16:creationId xmlns:a16="http://schemas.microsoft.com/office/drawing/2014/main" id="{00000000-0008-0000-0100-00001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83" y="126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4" name="Line 60">
              <a:extLst>
                <a:ext uri="{FF2B5EF4-FFF2-40B4-BE49-F238E27FC236}">
                  <a16:creationId xmlns:a16="http://schemas.microsoft.com/office/drawing/2014/main" id="{00000000-0008-0000-0100-00002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23" y="124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5" name="Line 61">
              <a:extLst>
                <a:ext uri="{FF2B5EF4-FFF2-40B4-BE49-F238E27FC236}">
                  <a16:creationId xmlns:a16="http://schemas.microsoft.com/office/drawing/2014/main" id="{00000000-0008-0000-0100-00002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28" y="117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6" name="Line 62">
              <a:extLst>
                <a:ext uri="{FF2B5EF4-FFF2-40B4-BE49-F238E27FC236}">
                  <a16:creationId xmlns:a16="http://schemas.microsoft.com/office/drawing/2014/main" id="{00000000-0008-0000-0100-00002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58" y="119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7" name="Line 63">
              <a:extLst>
                <a:ext uri="{FF2B5EF4-FFF2-40B4-BE49-F238E27FC236}">
                  <a16:creationId xmlns:a16="http://schemas.microsoft.com/office/drawing/2014/main" id="{00000000-0008-0000-0100-00002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48" y="122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8" name="Line 64">
              <a:extLst>
                <a:ext uri="{FF2B5EF4-FFF2-40B4-BE49-F238E27FC236}">
                  <a16:creationId xmlns:a16="http://schemas.microsoft.com/office/drawing/2014/main" id="{00000000-0008-0000-0100-00002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68" y="122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9" name="Line 65">
              <a:extLst>
                <a:ext uri="{FF2B5EF4-FFF2-40B4-BE49-F238E27FC236}">
                  <a16:creationId xmlns:a16="http://schemas.microsoft.com/office/drawing/2014/main" id="{00000000-0008-0000-0100-00002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43" y="126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0" name="Line 66">
              <a:extLst>
                <a:ext uri="{FF2B5EF4-FFF2-40B4-BE49-F238E27FC236}">
                  <a16:creationId xmlns:a16="http://schemas.microsoft.com/office/drawing/2014/main" id="{00000000-0008-0000-0100-00002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03" y="128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1" name="Line 67">
              <a:extLst>
                <a:ext uri="{FF2B5EF4-FFF2-40B4-BE49-F238E27FC236}">
                  <a16:creationId xmlns:a16="http://schemas.microsoft.com/office/drawing/2014/main" id="{00000000-0008-0000-0100-00002702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923" y="1276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2" name="Line 68">
              <a:extLst>
                <a:ext uri="{FF2B5EF4-FFF2-40B4-BE49-F238E27FC236}">
                  <a16:creationId xmlns:a16="http://schemas.microsoft.com/office/drawing/2014/main" id="{00000000-0008-0000-0100-00002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98" y="123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3" name="Line 69">
              <a:extLst>
                <a:ext uri="{FF2B5EF4-FFF2-40B4-BE49-F238E27FC236}">
                  <a16:creationId xmlns:a16="http://schemas.microsoft.com/office/drawing/2014/main" id="{00000000-0008-0000-0100-00002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68" y="128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4" name="Line 70">
              <a:extLst>
                <a:ext uri="{FF2B5EF4-FFF2-40B4-BE49-F238E27FC236}">
                  <a16:creationId xmlns:a16="http://schemas.microsoft.com/office/drawing/2014/main" id="{00000000-0008-0000-0100-00002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03" y="126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5" name="Line 71">
              <a:extLst>
                <a:ext uri="{FF2B5EF4-FFF2-40B4-BE49-F238E27FC236}">
                  <a16:creationId xmlns:a16="http://schemas.microsoft.com/office/drawing/2014/main" id="{00000000-0008-0000-0100-00002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93" y="123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6" name="Line 72">
              <a:extLst>
                <a:ext uri="{FF2B5EF4-FFF2-40B4-BE49-F238E27FC236}">
                  <a16:creationId xmlns:a16="http://schemas.microsoft.com/office/drawing/2014/main" id="{00000000-0008-0000-0100-00002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63" y="12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7" name="Freeform 73">
              <a:extLst>
                <a:ext uri="{FF2B5EF4-FFF2-40B4-BE49-F238E27FC236}">
                  <a16:creationId xmlns:a16="http://schemas.microsoft.com/office/drawing/2014/main" id="{00000000-0008-0000-0100-00002D020000}"/>
                </a:ext>
              </a:extLst>
            </xdr:cNvPr>
            <xdr:cNvSpPr>
              <a:spLocks/>
            </xdr:cNvSpPr>
          </xdr:nvSpPr>
          <xdr:spPr bwMode="auto">
            <a:xfrm>
              <a:off x="1590" y="1062"/>
              <a:ext cx="169" cy="139"/>
            </a:xfrm>
            <a:custGeom>
              <a:avLst/>
              <a:gdLst>
                <a:gd name="T0" fmla="*/ 164 w 169"/>
                <a:gd name="T1" fmla="*/ 85 h 139"/>
                <a:gd name="T2" fmla="*/ 149 w 169"/>
                <a:gd name="T3" fmla="*/ 109 h 139"/>
                <a:gd name="T4" fmla="*/ 134 w 169"/>
                <a:gd name="T5" fmla="*/ 129 h 139"/>
                <a:gd name="T6" fmla="*/ 124 w 169"/>
                <a:gd name="T7" fmla="*/ 134 h 139"/>
                <a:gd name="T8" fmla="*/ 115 w 169"/>
                <a:gd name="T9" fmla="*/ 139 h 139"/>
                <a:gd name="T10" fmla="*/ 105 w 169"/>
                <a:gd name="T11" fmla="*/ 139 h 139"/>
                <a:gd name="T12" fmla="*/ 90 w 169"/>
                <a:gd name="T13" fmla="*/ 139 h 139"/>
                <a:gd name="T14" fmla="*/ 65 w 169"/>
                <a:gd name="T15" fmla="*/ 134 h 139"/>
                <a:gd name="T16" fmla="*/ 45 w 169"/>
                <a:gd name="T17" fmla="*/ 119 h 139"/>
                <a:gd name="T18" fmla="*/ 30 w 169"/>
                <a:gd name="T19" fmla="*/ 104 h 139"/>
                <a:gd name="T20" fmla="*/ 15 w 169"/>
                <a:gd name="T21" fmla="*/ 80 h 139"/>
                <a:gd name="T22" fmla="*/ 5 w 169"/>
                <a:gd name="T23" fmla="*/ 60 h 139"/>
                <a:gd name="T24" fmla="*/ 0 w 169"/>
                <a:gd name="T25" fmla="*/ 40 h 139"/>
                <a:gd name="T26" fmla="*/ 5 w 169"/>
                <a:gd name="T27" fmla="*/ 30 h 139"/>
                <a:gd name="T28" fmla="*/ 20 w 169"/>
                <a:gd name="T29" fmla="*/ 20 h 139"/>
                <a:gd name="T30" fmla="*/ 55 w 169"/>
                <a:gd name="T31" fmla="*/ 5 h 139"/>
                <a:gd name="T32" fmla="*/ 85 w 169"/>
                <a:gd name="T33" fmla="*/ 0 h 139"/>
                <a:gd name="T34" fmla="*/ 110 w 169"/>
                <a:gd name="T35" fmla="*/ 5 h 139"/>
                <a:gd name="T36" fmla="*/ 139 w 169"/>
                <a:gd name="T37" fmla="*/ 15 h 139"/>
                <a:gd name="T38" fmla="*/ 159 w 169"/>
                <a:gd name="T39" fmla="*/ 25 h 139"/>
                <a:gd name="T40" fmla="*/ 169 w 169"/>
                <a:gd name="T41" fmla="*/ 40 h 139"/>
                <a:gd name="T42" fmla="*/ 169 w 169"/>
                <a:gd name="T43" fmla="*/ 60 h 139"/>
                <a:gd name="T44" fmla="*/ 164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164" y="85"/>
                  </a:moveTo>
                  <a:lnTo>
                    <a:pt x="149" y="109"/>
                  </a:lnTo>
                  <a:lnTo>
                    <a:pt x="134" y="129"/>
                  </a:lnTo>
                  <a:lnTo>
                    <a:pt x="124" y="134"/>
                  </a:lnTo>
                  <a:lnTo>
                    <a:pt x="115" y="139"/>
                  </a:lnTo>
                  <a:lnTo>
                    <a:pt x="105" y="139"/>
                  </a:lnTo>
                  <a:lnTo>
                    <a:pt x="90" y="139"/>
                  </a:lnTo>
                  <a:lnTo>
                    <a:pt x="65" y="134"/>
                  </a:lnTo>
                  <a:lnTo>
                    <a:pt x="45" y="119"/>
                  </a:lnTo>
                  <a:lnTo>
                    <a:pt x="30" y="104"/>
                  </a:lnTo>
                  <a:lnTo>
                    <a:pt x="15" y="80"/>
                  </a:lnTo>
                  <a:lnTo>
                    <a:pt x="5" y="60"/>
                  </a:lnTo>
                  <a:lnTo>
                    <a:pt x="0" y="40"/>
                  </a:lnTo>
                  <a:lnTo>
                    <a:pt x="5" y="30"/>
                  </a:lnTo>
                  <a:lnTo>
                    <a:pt x="20" y="20"/>
                  </a:lnTo>
                  <a:lnTo>
                    <a:pt x="55" y="5"/>
                  </a:lnTo>
                  <a:lnTo>
                    <a:pt x="85" y="0"/>
                  </a:lnTo>
                  <a:lnTo>
                    <a:pt x="110" y="5"/>
                  </a:lnTo>
                  <a:lnTo>
                    <a:pt x="139" y="15"/>
                  </a:lnTo>
                  <a:lnTo>
                    <a:pt x="159" y="25"/>
                  </a:lnTo>
                  <a:lnTo>
                    <a:pt x="169" y="40"/>
                  </a:lnTo>
                  <a:lnTo>
                    <a:pt x="169" y="60"/>
                  </a:lnTo>
                  <a:lnTo>
                    <a:pt x="164" y="85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8" name="Freeform 74">
              <a:extLst>
                <a:ext uri="{FF2B5EF4-FFF2-40B4-BE49-F238E27FC236}">
                  <a16:creationId xmlns:a16="http://schemas.microsoft.com/office/drawing/2014/main" id="{00000000-0008-0000-0100-00002E020000}"/>
                </a:ext>
              </a:extLst>
            </xdr:cNvPr>
            <xdr:cNvSpPr>
              <a:spLocks/>
            </xdr:cNvSpPr>
          </xdr:nvSpPr>
          <xdr:spPr bwMode="auto">
            <a:xfrm>
              <a:off x="1590" y="1062"/>
              <a:ext cx="169" cy="139"/>
            </a:xfrm>
            <a:custGeom>
              <a:avLst/>
              <a:gdLst>
                <a:gd name="T0" fmla="*/ 164 w 169"/>
                <a:gd name="T1" fmla="*/ 85 h 139"/>
                <a:gd name="T2" fmla="*/ 149 w 169"/>
                <a:gd name="T3" fmla="*/ 109 h 139"/>
                <a:gd name="T4" fmla="*/ 134 w 169"/>
                <a:gd name="T5" fmla="*/ 129 h 139"/>
                <a:gd name="T6" fmla="*/ 124 w 169"/>
                <a:gd name="T7" fmla="*/ 134 h 139"/>
                <a:gd name="T8" fmla="*/ 115 w 169"/>
                <a:gd name="T9" fmla="*/ 139 h 139"/>
                <a:gd name="T10" fmla="*/ 105 w 169"/>
                <a:gd name="T11" fmla="*/ 139 h 139"/>
                <a:gd name="T12" fmla="*/ 90 w 169"/>
                <a:gd name="T13" fmla="*/ 139 h 139"/>
                <a:gd name="T14" fmla="*/ 65 w 169"/>
                <a:gd name="T15" fmla="*/ 134 h 139"/>
                <a:gd name="T16" fmla="*/ 45 w 169"/>
                <a:gd name="T17" fmla="*/ 119 h 139"/>
                <a:gd name="T18" fmla="*/ 30 w 169"/>
                <a:gd name="T19" fmla="*/ 104 h 139"/>
                <a:gd name="T20" fmla="*/ 15 w 169"/>
                <a:gd name="T21" fmla="*/ 80 h 139"/>
                <a:gd name="T22" fmla="*/ 5 w 169"/>
                <a:gd name="T23" fmla="*/ 60 h 139"/>
                <a:gd name="T24" fmla="*/ 0 w 169"/>
                <a:gd name="T25" fmla="*/ 40 h 139"/>
                <a:gd name="T26" fmla="*/ 5 w 169"/>
                <a:gd name="T27" fmla="*/ 30 h 139"/>
                <a:gd name="T28" fmla="*/ 20 w 169"/>
                <a:gd name="T29" fmla="*/ 20 h 139"/>
                <a:gd name="T30" fmla="*/ 55 w 169"/>
                <a:gd name="T31" fmla="*/ 5 h 139"/>
                <a:gd name="T32" fmla="*/ 85 w 169"/>
                <a:gd name="T33" fmla="*/ 0 h 139"/>
                <a:gd name="T34" fmla="*/ 110 w 169"/>
                <a:gd name="T35" fmla="*/ 5 h 139"/>
                <a:gd name="T36" fmla="*/ 139 w 169"/>
                <a:gd name="T37" fmla="*/ 15 h 139"/>
                <a:gd name="T38" fmla="*/ 159 w 169"/>
                <a:gd name="T39" fmla="*/ 25 h 139"/>
                <a:gd name="T40" fmla="*/ 169 w 169"/>
                <a:gd name="T41" fmla="*/ 40 h 139"/>
                <a:gd name="T42" fmla="*/ 169 w 169"/>
                <a:gd name="T43" fmla="*/ 60 h 139"/>
                <a:gd name="T44" fmla="*/ 164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164" y="85"/>
                  </a:moveTo>
                  <a:lnTo>
                    <a:pt x="149" y="109"/>
                  </a:lnTo>
                  <a:lnTo>
                    <a:pt x="134" y="129"/>
                  </a:lnTo>
                  <a:lnTo>
                    <a:pt x="124" y="134"/>
                  </a:lnTo>
                  <a:lnTo>
                    <a:pt x="115" y="139"/>
                  </a:lnTo>
                  <a:lnTo>
                    <a:pt x="105" y="139"/>
                  </a:lnTo>
                  <a:lnTo>
                    <a:pt x="90" y="139"/>
                  </a:lnTo>
                  <a:lnTo>
                    <a:pt x="65" y="134"/>
                  </a:lnTo>
                  <a:lnTo>
                    <a:pt x="45" y="119"/>
                  </a:lnTo>
                  <a:lnTo>
                    <a:pt x="30" y="104"/>
                  </a:lnTo>
                  <a:lnTo>
                    <a:pt x="15" y="80"/>
                  </a:lnTo>
                  <a:lnTo>
                    <a:pt x="5" y="60"/>
                  </a:lnTo>
                  <a:lnTo>
                    <a:pt x="0" y="40"/>
                  </a:lnTo>
                  <a:lnTo>
                    <a:pt x="5" y="30"/>
                  </a:lnTo>
                  <a:lnTo>
                    <a:pt x="20" y="20"/>
                  </a:lnTo>
                  <a:lnTo>
                    <a:pt x="55" y="5"/>
                  </a:lnTo>
                  <a:lnTo>
                    <a:pt x="85" y="0"/>
                  </a:lnTo>
                  <a:lnTo>
                    <a:pt x="110" y="5"/>
                  </a:lnTo>
                  <a:lnTo>
                    <a:pt x="139" y="15"/>
                  </a:lnTo>
                  <a:lnTo>
                    <a:pt x="159" y="25"/>
                  </a:lnTo>
                  <a:lnTo>
                    <a:pt x="169" y="40"/>
                  </a:lnTo>
                  <a:lnTo>
                    <a:pt x="169" y="60"/>
                  </a:lnTo>
                  <a:lnTo>
                    <a:pt x="164" y="8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9" name="Line 75">
              <a:extLst>
                <a:ext uri="{FF2B5EF4-FFF2-40B4-BE49-F238E27FC236}">
                  <a16:creationId xmlns:a16="http://schemas.microsoft.com/office/drawing/2014/main" id="{00000000-0008-0000-0100-00002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05" y="116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0" name="Line 76">
              <a:extLst>
                <a:ext uri="{FF2B5EF4-FFF2-40B4-BE49-F238E27FC236}">
                  <a16:creationId xmlns:a16="http://schemas.microsoft.com/office/drawing/2014/main" id="{00000000-0008-0000-0100-00003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49" y="110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1" name="Line 77">
              <a:extLst>
                <a:ext uri="{FF2B5EF4-FFF2-40B4-BE49-F238E27FC236}">
                  <a16:creationId xmlns:a16="http://schemas.microsoft.com/office/drawing/2014/main" id="{00000000-0008-0000-0100-00003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4" y="113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2" name="Line 78">
              <a:extLst>
                <a:ext uri="{FF2B5EF4-FFF2-40B4-BE49-F238E27FC236}">
                  <a16:creationId xmlns:a16="http://schemas.microsoft.com/office/drawing/2014/main" id="{00000000-0008-0000-0100-00003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19" y="110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3" name="Line 79">
              <a:extLst>
                <a:ext uri="{FF2B5EF4-FFF2-40B4-BE49-F238E27FC236}">
                  <a16:creationId xmlns:a16="http://schemas.microsoft.com/office/drawing/2014/main" id="{00000000-0008-0000-0100-00003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85" y="111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4" name="Line 80">
              <a:extLst>
                <a:ext uri="{FF2B5EF4-FFF2-40B4-BE49-F238E27FC236}">
                  <a16:creationId xmlns:a16="http://schemas.microsoft.com/office/drawing/2014/main" id="{00000000-0008-0000-0100-00003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80" y="118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5" name="Line 81">
              <a:extLst>
                <a:ext uri="{FF2B5EF4-FFF2-40B4-BE49-F238E27FC236}">
                  <a16:creationId xmlns:a16="http://schemas.microsoft.com/office/drawing/2014/main" id="{00000000-0008-0000-0100-00003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5" y="116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6" name="Line 82">
              <a:extLst>
                <a:ext uri="{FF2B5EF4-FFF2-40B4-BE49-F238E27FC236}">
                  <a16:creationId xmlns:a16="http://schemas.microsoft.com/office/drawing/2014/main" id="{00000000-0008-0000-0100-00003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60" y="114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7" name="Line 83">
              <a:extLst>
                <a:ext uri="{FF2B5EF4-FFF2-40B4-BE49-F238E27FC236}">
                  <a16:creationId xmlns:a16="http://schemas.microsoft.com/office/drawing/2014/main" id="{00000000-0008-0000-0100-00003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0" y="113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8" name="Line 84">
              <a:extLst>
                <a:ext uri="{FF2B5EF4-FFF2-40B4-BE49-F238E27FC236}">
                  <a16:creationId xmlns:a16="http://schemas.microsoft.com/office/drawing/2014/main" id="{00000000-0008-0000-0100-00003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65" y="110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9" name="Line 85">
              <a:extLst>
                <a:ext uri="{FF2B5EF4-FFF2-40B4-BE49-F238E27FC236}">
                  <a16:creationId xmlns:a16="http://schemas.microsoft.com/office/drawing/2014/main" id="{00000000-0008-0000-0100-00003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05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0" name="Line 86">
              <a:extLst>
                <a:ext uri="{FF2B5EF4-FFF2-40B4-BE49-F238E27FC236}">
                  <a16:creationId xmlns:a16="http://schemas.microsoft.com/office/drawing/2014/main" id="{00000000-0008-0000-0100-00003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80" y="108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1" name="Line 87">
              <a:extLst>
                <a:ext uri="{FF2B5EF4-FFF2-40B4-BE49-F238E27FC236}">
                  <a16:creationId xmlns:a16="http://schemas.microsoft.com/office/drawing/2014/main" id="{00000000-0008-0000-0100-00003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10" y="112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2" name="Line 88">
              <a:extLst>
                <a:ext uri="{FF2B5EF4-FFF2-40B4-BE49-F238E27FC236}">
                  <a16:creationId xmlns:a16="http://schemas.microsoft.com/office/drawing/2014/main" id="{00000000-0008-0000-0100-00003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0" y="107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3" name="Line 89">
              <a:extLst>
                <a:ext uri="{FF2B5EF4-FFF2-40B4-BE49-F238E27FC236}">
                  <a16:creationId xmlns:a16="http://schemas.microsoft.com/office/drawing/2014/main" id="{00000000-0008-0000-0100-00003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05" y="109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4" name="Line 90">
              <a:extLst>
                <a:ext uri="{FF2B5EF4-FFF2-40B4-BE49-F238E27FC236}">
                  <a16:creationId xmlns:a16="http://schemas.microsoft.com/office/drawing/2014/main" id="{00000000-0008-0000-0100-00003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15" y="112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5" name="Line 91">
              <a:extLst>
                <a:ext uri="{FF2B5EF4-FFF2-40B4-BE49-F238E27FC236}">
                  <a16:creationId xmlns:a16="http://schemas.microsoft.com/office/drawing/2014/main" id="{00000000-0008-0000-0100-00003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5" y="110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6" name="Freeform 92">
              <a:extLst>
                <a:ext uri="{FF2B5EF4-FFF2-40B4-BE49-F238E27FC236}">
                  <a16:creationId xmlns:a16="http://schemas.microsoft.com/office/drawing/2014/main" id="{00000000-0008-0000-0100-000040020000}"/>
                </a:ext>
              </a:extLst>
            </xdr:cNvPr>
            <xdr:cNvSpPr>
              <a:spLocks/>
            </xdr:cNvSpPr>
          </xdr:nvSpPr>
          <xdr:spPr bwMode="auto">
            <a:xfrm>
              <a:off x="1700" y="1603"/>
              <a:ext cx="169" cy="139"/>
            </a:xfrm>
            <a:custGeom>
              <a:avLst/>
              <a:gdLst>
                <a:gd name="T0" fmla="*/ 5 w 169"/>
                <a:gd name="T1" fmla="*/ 85 h 139"/>
                <a:gd name="T2" fmla="*/ 19 w 169"/>
                <a:gd name="T3" fmla="*/ 109 h 139"/>
                <a:gd name="T4" fmla="*/ 34 w 169"/>
                <a:gd name="T5" fmla="*/ 129 h 139"/>
                <a:gd name="T6" fmla="*/ 44 w 169"/>
                <a:gd name="T7" fmla="*/ 134 h 139"/>
                <a:gd name="T8" fmla="*/ 54 w 169"/>
                <a:gd name="T9" fmla="*/ 139 h 139"/>
                <a:gd name="T10" fmla="*/ 64 w 169"/>
                <a:gd name="T11" fmla="*/ 139 h 139"/>
                <a:gd name="T12" fmla="*/ 79 w 169"/>
                <a:gd name="T13" fmla="*/ 139 h 139"/>
                <a:gd name="T14" fmla="*/ 104 w 169"/>
                <a:gd name="T15" fmla="*/ 134 h 139"/>
                <a:gd name="T16" fmla="*/ 124 w 169"/>
                <a:gd name="T17" fmla="*/ 119 h 139"/>
                <a:gd name="T18" fmla="*/ 139 w 169"/>
                <a:gd name="T19" fmla="*/ 104 h 139"/>
                <a:gd name="T20" fmla="*/ 154 w 169"/>
                <a:gd name="T21" fmla="*/ 85 h 139"/>
                <a:gd name="T22" fmla="*/ 164 w 169"/>
                <a:gd name="T23" fmla="*/ 60 h 139"/>
                <a:gd name="T24" fmla="*/ 169 w 169"/>
                <a:gd name="T25" fmla="*/ 40 h 139"/>
                <a:gd name="T26" fmla="*/ 164 w 169"/>
                <a:gd name="T27" fmla="*/ 30 h 139"/>
                <a:gd name="T28" fmla="*/ 149 w 169"/>
                <a:gd name="T29" fmla="*/ 20 h 139"/>
                <a:gd name="T30" fmla="*/ 119 w 169"/>
                <a:gd name="T31" fmla="*/ 5 h 139"/>
                <a:gd name="T32" fmla="*/ 89 w 169"/>
                <a:gd name="T33" fmla="*/ 0 h 139"/>
                <a:gd name="T34" fmla="*/ 59 w 169"/>
                <a:gd name="T35" fmla="*/ 5 h 139"/>
                <a:gd name="T36" fmla="*/ 29 w 169"/>
                <a:gd name="T37" fmla="*/ 15 h 139"/>
                <a:gd name="T38" fmla="*/ 10 w 169"/>
                <a:gd name="T39" fmla="*/ 25 h 139"/>
                <a:gd name="T40" fmla="*/ 0 w 169"/>
                <a:gd name="T41" fmla="*/ 40 h 139"/>
                <a:gd name="T42" fmla="*/ 0 w 169"/>
                <a:gd name="T43" fmla="*/ 60 h 139"/>
                <a:gd name="T44" fmla="*/ 5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5" y="85"/>
                  </a:moveTo>
                  <a:lnTo>
                    <a:pt x="19" y="109"/>
                  </a:lnTo>
                  <a:lnTo>
                    <a:pt x="34" y="129"/>
                  </a:lnTo>
                  <a:lnTo>
                    <a:pt x="44" y="134"/>
                  </a:lnTo>
                  <a:lnTo>
                    <a:pt x="54" y="139"/>
                  </a:lnTo>
                  <a:lnTo>
                    <a:pt x="64" y="139"/>
                  </a:lnTo>
                  <a:lnTo>
                    <a:pt x="79" y="139"/>
                  </a:lnTo>
                  <a:lnTo>
                    <a:pt x="104" y="134"/>
                  </a:lnTo>
                  <a:lnTo>
                    <a:pt x="124" y="119"/>
                  </a:lnTo>
                  <a:lnTo>
                    <a:pt x="139" y="104"/>
                  </a:lnTo>
                  <a:lnTo>
                    <a:pt x="154" y="85"/>
                  </a:lnTo>
                  <a:lnTo>
                    <a:pt x="164" y="60"/>
                  </a:lnTo>
                  <a:lnTo>
                    <a:pt x="169" y="40"/>
                  </a:lnTo>
                  <a:lnTo>
                    <a:pt x="164" y="30"/>
                  </a:lnTo>
                  <a:lnTo>
                    <a:pt x="149" y="20"/>
                  </a:lnTo>
                  <a:lnTo>
                    <a:pt x="119" y="5"/>
                  </a:lnTo>
                  <a:lnTo>
                    <a:pt x="89" y="0"/>
                  </a:lnTo>
                  <a:lnTo>
                    <a:pt x="59" y="5"/>
                  </a:lnTo>
                  <a:lnTo>
                    <a:pt x="29" y="15"/>
                  </a:lnTo>
                  <a:lnTo>
                    <a:pt x="10" y="25"/>
                  </a:lnTo>
                  <a:lnTo>
                    <a:pt x="0" y="40"/>
                  </a:lnTo>
                  <a:lnTo>
                    <a:pt x="0" y="60"/>
                  </a:lnTo>
                  <a:lnTo>
                    <a:pt x="5" y="85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7" name="Freeform 93">
              <a:extLst>
                <a:ext uri="{FF2B5EF4-FFF2-40B4-BE49-F238E27FC236}">
                  <a16:creationId xmlns:a16="http://schemas.microsoft.com/office/drawing/2014/main" id="{00000000-0008-0000-0100-000041020000}"/>
                </a:ext>
              </a:extLst>
            </xdr:cNvPr>
            <xdr:cNvSpPr>
              <a:spLocks/>
            </xdr:cNvSpPr>
          </xdr:nvSpPr>
          <xdr:spPr bwMode="auto">
            <a:xfrm>
              <a:off x="1700" y="1603"/>
              <a:ext cx="169" cy="139"/>
            </a:xfrm>
            <a:custGeom>
              <a:avLst/>
              <a:gdLst>
                <a:gd name="T0" fmla="*/ 5 w 169"/>
                <a:gd name="T1" fmla="*/ 85 h 139"/>
                <a:gd name="T2" fmla="*/ 19 w 169"/>
                <a:gd name="T3" fmla="*/ 109 h 139"/>
                <a:gd name="T4" fmla="*/ 34 w 169"/>
                <a:gd name="T5" fmla="*/ 129 h 139"/>
                <a:gd name="T6" fmla="*/ 44 w 169"/>
                <a:gd name="T7" fmla="*/ 134 h 139"/>
                <a:gd name="T8" fmla="*/ 54 w 169"/>
                <a:gd name="T9" fmla="*/ 139 h 139"/>
                <a:gd name="T10" fmla="*/ 64 w 169"/>
                <a:gd name="T11" fmla="*/ 139 h 139"/>
                <a:gd name="T12" fmla="*/ 79 w 169"/>
                <a:gd name="T13" fmla="*/ 139 h 139"/>
                <a:gd name="T14" fmla="*/ 104 w 169"/>
                <a:gd name="T15" fmla="*/ 134 h 139"/>
                <a:gd name="T16" fmla="*/ 124 w 169"/>
                <a:gd name="T17" fmla="*/ 119 h 139"/>
                <a:gd name="T18" fmla="*/ 139 w 169"/>
                <a:gd name="T19" fmla="*/ 104 h 139"/>
                <a:gd name="T20" fmla="*/ 154 w 169"/>
                <a:gd name="T21" fmla="*/ 85 h 139"/>
                <a:gd name="T22" fmla="*/ 164 w 169"/>
                <a:gd name="T23" fmla="*/ 60 h 139"/>
                <a:gd name="T24" fmla="*/ 169 w 169"/>
                <a:gd name="T25" fmla="*/ 40 h 139"/>
                <a:gd name="T26" fmla="*/ 164 w 169"/>
                <a:gd name="T27" fmla="*/ 30 h 139"/>
                <a:gd name="T28" fmla="*/ 149 w 169"/>
                <a:gd name="T29" fmla="*/ 20 h 139"/>
                <a:gd name="T30" fmla="*/ 119 w 169"/>
                <a:gd name="T31" fmla="*/ 5 h 139"/>
                <a:gd name="T32" fmla="*/ 89 w 169"/>
                <a:gd name="T33" fmla="*/ 0 h 139"/>
                <a:gd name="T34" fmla="*/ 59 w 169"/>
                <a:gd name="T35" fmla="*/ 5 h 139"/>
                <a:gd name="T36" fmla="*/ 29 w 169"/>
                <a:gd name="T37" fmla="*/ 15 h 139"/>
                <a:gd name="T38" fmla="*/ 10 w 169"/>
                <a:gd name="T39" fmla="*/ 25 h 139"/>
                <a:gd name="T40" fmla="*/ 0 w 169"/>
                <a:gd name="T41" fmla="*/ 40 h 139"/>
                <a:gd name="T42" fmla="*/ 0 w 169"/>
                <a:gd name="T43" fmla="*/ 60 h 139"/>
                <a:gd name="T44" fmla="*/ 5 w 169"/>
                <a:gd name="T45" fmla="*/ 85 h 13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69"/>
                <a:gd name="T70" fmla="*/ 0 h 139"/>
                <a:gd name="T71" fmla="*/ 169 w 169"/>
                <a:gd name="T72" fmla="*/ 139 h 13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69" h="139">
                  <a:moveTo>
                    <a:pt x="5" y="85"/>
                  </a:moveTo>
                  <a:lnTo>
                    <a:pt x="19" y="109"/>
                  </a:lnTo>
                  <a:lnTo>
                    <a:pt x="34" y="129"/>
                  </a:lnTo>
                  <a:lnTo>
                    <a:pt x="44" y="134"/>
                  </a:lnTo>
                  <a:lnTo>
                    <a:pt x="54" y="139"/>
                  </a:lnTo>
                  <a:lnTo>
                    <a:pt x="64" y="139"/>
                  </a:lnTo>
                  <a:lnTo>
                    <a:pt x="79" y="139"/>
                  </a:lnTo>
                  <a:lnTo>
                    <a:pt x="104" y="134"/>
                  </a:lnTo>
                  <a:lnTo>
                    <a:pt x="124" y="119"/>
                  </a:lnTo>
                  <a:lnTo>
                    <a:pt x="139" y="104"/>
                  </a:lnTo>
                  <a:lnTo>
                    <a:pt x="154" y="85"/>
                  </a:lnTo>
                  <a:lnTo>
                    <a:pt x="164" y="60"/>
                  </a:lnTo>
                  <a:lnTo>
                    <a:pt x="169" y="40"/>
                  </a:lnTo>
                  <a:lnTo>
                    <a:pt x="164" y="30"/>
                  </a:lnTo>
                  <a:lnTo>
                    <a:pt x="149" y="20"/>
                  </a:lnTo>
                  <a:lnTo>
                    <a:pt x="119" y="5"/>
                  </a:lnTo>
                  <a:lnTo>
                    <a:pt x="89" y="0"/>
                  </a:lnTo>
                  <a:lnTo>
                    <a:pt x="59" y="5"/>
                  </a:lnTo>
                  <a:lnTo>
                    <a:pt x="29" y="15"/>
                  </a:lnTo>
                  <a:lnTo>
                    <a:pt x="10" y="25"/>
                  </a:lnTo>
                  <a:lnTo>
                    <a:pt x="0" y="40"/>
                  </a:lnTo>
                  <a:lnTo>
                    <a:pt x="0" y="60"/>
                  </a:lnTo>
                  <a:lnTo>
                    <a:pt x="5" y="8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8" name="Line 94">
              <a:extLst>
                <a:ext uri="{FF2B5EF4-FFF2-40B4-BE49-F238E27FC236}">
                  <a16:creationId xmlns:a16="http://schemas.microsoft.com/office/drawing/2014/main" id="{00000000-0008-0000-0100-00004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54" y="1707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9" name="Line 95">
              <a:extLst>
                <a:ext uri="{FF2B5EF4-FFF2-40B4-BE49-F238E27FC236}">
                  <a16:creationId xmlns:a16="http://schemas.microsoft.com/office/drawing/2014/main" id="{00000000-0008-0000-0100-00004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10" y="164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0" name="Line 96">
              <a:extLst>
                <a:ext uri="{FF2B5EF4-FFF2-40B4-BE49-F238E27FC236}">
                  <a16:creationId xmlns:a16="http://schemas.microsoft.com/office/drawing/2014/main" id="{00000000-0008-0000-0100-00004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24" y="167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1" name="Line 97">
              <a:extLst>
                <a:ext uri="{FF2B5EF4-FFF2-40B4-BE49-F238E27FC236}">
                  <a16:creationId xmlns:a16="http://schemas.microsoft.com/office/drawing/2014/main" id="{00000000-0008-0000-0100-00004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39" y="164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2" name="Line 98">
              <a:extLst>
                <a:ext uri="{FF2B5EF4-FFF2-40B4-BE49-F238E27FC236}">
                  <a16:creationId xmlns:a16="http://schemas.microsoft.com/office/drawing/2014/main" id="{00000000-0008-0000-0100-00004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74" y="165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3" name="Line 99">
              <a:extLst>
                <a:ext uri="{FF2B5EF4-FFF2-40B4-BE49-F238E27FC236}">
                  <a16:creationId xmlns:a16="http://schemas.microsoft.com/office/drawing/2014/main" id="{00000000-0008-0000-0100-00004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79" y="1722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4" name="Line 100">
              <a:extLst>
                <a:ext uri="{FF2B5EF4-FFF2-40B4-BE49-F238E27FC236}">
                  <a16:creationId xmlns:a16="http://schemas.microsoft.com/office/drawing/2014/main" id="{00000000-0008-0000-0100-00004802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814" y="1707"/>
              <a:ext cx="1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5" name="Line 101">
              <a:extLst>
                <a:ext uri="{FF2B5EF4-FFF2-40B4-BE49-F238E27FC236}">
                  <a16:creationId xmlns:a16="http://schemas.microsoft.com/office/drawing/2014/main" id="{00000000-0008-0000-0100-00004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99" y="168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6" name="Line 102">
              <a:extLst>
                <a:ext uri="{FF2B5EF4-FFF2-40B4-BE49-F238E27FC236}">
                  <a16:creationId xmlns:a16="http://schemas.microsoft.com/office/drawing/2014/main" id="{00000000-0008-0000-0100-00004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19" y="167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7" name="Line 103">
              <a:extLst>
                <a:ext uri="{FF2B5EF4-FFF2-40B4-BE49-F238E27FC236}">
                  <a16:creationId xmlns:a16="http://schemas.microsoft.com/office/drawing/2014/main" id="{00000000-0008-0000-0100-00004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94" y="164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8" name="Line 104">
              <a:extLst>
                <a:ext uri="{FF2B5EF4-FFF2-40B4-BE49-F238E27FC236}">
                  <a16:creationId xmlns:a16="http://schemas.microsoft.com/office/drawing/2014/main" id="{00000000-0008-0000-0100-00004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54" y="161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9" name="Line 105">
              <a:extLst>
                <a:ext uri="{FF2B5EF4-FFF2-40B4-BE49-F238E27FC236}">
                  <a16:creationId xmlns:a16="http://schemas.microsoft.com/office/drawing/2014/main" id="{00000000-0008-0000-0100-00004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79" y="162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0" name="Line 106">
              <a:extLst>
                <a:ext uri="{FF2B5EF4-FFF2-40B4-BE49-F238E27FC236}">
                  <a16:creationId xmlns:a16="http://schemas.microsoft.com/office/drawing/2014/main" id="{00000000-0008-0000-0100-00004E02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749" y="1668"/>
              <a:ext cx="1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1" name="Line 107">
              <a:extLst>
                <a:ext uri="{FF2B5EF4-FFF2-40B4-BE49-F238E27FC236}">
                  <a16:creationId xmlns:a16="http://schemas.microsoft.com/office/drawing/2014/main" id="{00000000-0008-0000-0100-00004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19" y="1623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2" name="Line 108">
              <a:extLst>
                <a:ext uri="{FF2B5EF4-FFF2-40B4-BE49-F238E27FC236}">
                  <a16:creationId xmlns:a16="http://schemas.microsoft.com/office/drawing/2014/main" id="{00000000-0008-0000-0100-00005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54" y="163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3" name="Line 109">
              <a:extLst>
                <a:ext uri="{FF2B5EF4-FFF2-40B4-BE49-F238E27FC236}">
                  <a16:creationId xmlns:a16="http://schemas.microsoft.com/office/drawing/2014/main" id="{00000000-0008-0000-0100-00005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44" y="166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4" name="Line 110">
              <a:extLst>
                <a:ext uri="{FF2B5EF4-FFF2-40B4-BE49-F238E27FC236}">
                  <a16:creationId xmlns:a16="http://schemas.microsoft.com/office/drawing/2014/main" id="{00000000-0008-0000-0100-00005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14" y="1648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5" name="Freeform 111">
              <a:extLst>
                <a:ext uri="{FF2B5EF4-FFF2-40B4-BE49-F238E27FC236}">
                  <a16:creationId xmlns:a16="http://schemas.microsoft.com/office/drawing/2014/main" id="{00000000-0008-0000-0100-000053020000}"/>
                </a:ext>
              </a:extLst>
            </xdr:cNvPr>
            <xdr:cNvSpPr>
              <a:spLocks/>
            </xdr:cNvSpPr>
          </xdr:nvSpPr>
          <xdr:spPr bwMode="auto">
            <a:xfrm>
              <a:off x="1600" y="516"/>
              <a:ext cx="159" cy="149"/>
            </a:xfrm>
            <a:custGeom>
              <a:avLst/>
              <a:gdLst>
                <a:gd name="T0" fmla="*/ 139 w 159"/>
                <a:gd name="T1" fmla="*/ 114 h 149"/>
                <a:gd name="T2" fmla="*/ 114 w 159"/>
                <a:gd name="T3" fmla="*/ 139 h 149"/>
                <a:gd name="T4" fmla="*/ 90 w 159"/>
                <a:gd name="T5" fmla="*/ 149 h 149"/>
                <a:gd name="T6" fmla="*/ 80 w 159"/>
                <a:gd name="T7" fmla="*/ 149 h 149"/>
                <a:gd name="T8" fmla="*/ 70 w 159"/>
                <a:gd name="T9" fmla="*/ 149 h 149"/>
                <a:gd name="T10" fmla="*/ 60 w 159"/>
                <a:gd name="T11" fmla="*/ 144 h 149"/>
                <a:gd name="T12" fmla="*/ 45 w 159"/>
                <a:gd name="T13" fmla="*/ 139 h 149"/>
                <a:gd name="T14" fmla="*/ 25 w 159"/>
                <a:gd name="T15" fmla="*/ 124 h 149"/>
                <a:gd name="T16" fmla="*/ 10 w 159"/>
                <a:gd name="T17" fmla="*/ 104 h 149"/>
                <a:gd name="T18" fmla="*/ 5 w 159"/>
                <a:gd name="T19" fmla="*/ 80 h 149"/>
                <a:gd name="T20" fmla="*/ 0 w 159"/>
                <a:gd name="T21" fmla="*/ 55 h 149"/>
                <a:gd name="T22" fmla="*/ 0 w 159"/>
                <a:gd name="T23" fmla="*/ 30 h 149"/>
                <a:gd name="T24" fmla="*/ 5 w 159"/>
                <a:gd name="T25" fmla="*/ 15 h 149"/>
                <a:gd name="T26" fmla="*/ 15 w 159"/>
                <a:gd name="T27" fmla="*/ 5 h 149"/>
                <a:gd name="T28" fmla="*/ 30 w 159"/>
                <a:gd name="T29" fmla="*/ 0 h 149"/>
                <a:gd name="T30" fmla="*/ 65 w 159"/>
                <a:gd name="T31" fmla="*/ 0 h 149"/>
                <a:gd name="T32" fmla="*/ 95 w 159"/>
                <a:gd name="T33" fmla="*/ 10 h 149"/>
                <a:gd name="T34" fmla="*/ 119 w 159"/>
                <a:gd name="T35" fmla="*/ 25 h 149"/>
                <a:gd name="T36" fmla="*/ 144 w 159"/>
                <a:gd name="T37" fmla="*/ 45 h 149"/>
                <a:gd name="T38" fmla="*/ 154 w 159"/>
                <a:gd name="T39" fmla="*/ 65 h 149"/>
                <a:gd name="T40" fmla="*/ 159 w 159"/>
                <a:gd name="T41" fmla="*/ 80 h 149"/>
                <a:gd name="T42" fmla="*/ 149 w 159"/>
                <a:gd name="T43" fmla="*/ 94 h 149"/>
                <a:gd name="T44" fmla="*/ 139 w 159"/>
                <a:gd name="T45" fmla="*/ 114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139" y="114"/>
                  </a:moveTo>
                  <a:lnTo>
                    <a:pt x="114" y="139"/>
                  </a:lnTo>
                  <a:lnTo>
                    <a:pt x="90" y="149"/>
                  </a:lnTo>
                  <a:lnTo>
                    <a:pt x="80" y="149"/>
                  </a:lnTo>
                  <a:lnTo>
                    <a:pt x="70" y="149"/>
                  </a:lnTo>
                  <a:lnTo>
                    <a:pt x="60" y="144"/>
                  </a:lnTo>
                  <a:lnTo>
                    <a:pt x="45" y="139"/>
                  </a:lnTo>
                  <a:lnTo>
                    <a:pt x="25" y="124"/>
                  </a:lnTo>
                  <a:lnTo>
                    <a:pt x="10" y="104"/>
                  </a:lnTo>
                  <a:lnTo>
                    <a:pt x="5" y="80"/>
                  </a:lnTo>
                  <a:lnTo>
                    <a:pt x="0" y="55"/>
                  </a:lnTo>
                  <a:lnTo>
                    <a:pt x="0" y="30"/>
                  </a:lnTo>
                  <a:lnTo>
                    <a:pt x="5" y="15"/>
                  </a:lnTo>
                  <a:lnTo>
                    <a:pt x="15" y="5"/>
                  </a:lnTo>
                  <a:lnTo>
                    <a:pt x="30" y="0"/>
                  </a:lnTo>
                  <a:lnTo>
                    <a:pt x="65" y="0"/>
                  </a:lnTo>
                  <a:lnTo>
                    <a:pt x="95" y="10"/>
                  </a:lnTo>
                  <a:lnTo>
                    <a:pt x="119" y="25"/>
                  </a:lnTo>
                  <a:lnTo>
                    <a:pt x="144" y="45"/>
                  </a:lnTo>
                  <a:lnTo>
                    <a:pt x="154" y="65"/>
                  </a:lnTo>
                  <a:lnTo>
                    <a:pt x="159" y="80"/>
                  </a:lnTo>
                  <a:lnTo>
                    <a:pt x="149" y="94"/>
                  </a:lnTo>
                  <a:lnTo>
                    <a:pt x="139" y="114"/>
                  </a:lnTo>
                  <a:close/>
                </a:path>
              </a:pathLst>
            </a:custGeom>
            <a:solidFill>
              <a:srgbClr val="DA251D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6" name="Freeform 112">
              <a:extLst>
                <a:ext uri="{FF2B5EF4-FFF2-40B4-BE49-F238E27FC236}">
                  <a16:creationId xmlns:a16="http://schemas.microsoft.com/office/drawing/2014/main" id="{00000000-0008-0000-0100-000054020000}"/>
                </a:ext>
              </a:extLst>
            </xdr:cNvPr>
            <xdr:cNvSpPr>
              <a:spLocks/>
            </xdr:cNvSpPr>
          </xdr:nvSpPr>
          <xdr:spPr bwMode="auto">
            <a:xfrm>
              <a:off x="1600" y="516"/>
              <a:ext cx="159" cy="149"/>
            </a:xfrm>
            <a:custGeom>
              <a:avLst/>
              <a:gdLst>
                <a:gd name="T0" fmla="*/ 139 w 159"/>
                <a:gd name="T1" fmla="*/ 114 h 149"/>
                <a:gd name="T2" fmla="*/ 114 w 159"/>
                <a:gd name="T3" fmla="*/ 139 h 149"/>
                <a:gd name="T4" fmla="*/ 90 w 159"/>
                <a:gd name="T5" fmla="*/ 149 h 149"/>
                <a:gd name="T6" fmla="*/ 80 w 159"/>
                <a:gd name="T7" fmla="*/ 149 h 149"/>
                <a:gd name="T8" fmla="*/ 70 w 159"/>
                <a:gd name="T9" fmla="*/ 149 h 149"/>
                <a:gd name="T10" fmla="*/ 60 w 159"/>
                <a:gd name="T11" fmla="*/ 144 h 149"/>
                <a:gd name="T12" fmla="*/ 45 w 159"/>
                <a:gd name="T13" fmla="*/ 139 h 149"/>
                <a:gd name="T14" fmla="*/ 25 w 159"/>
                <a:gd name="T15" fmla="*/ 124 h 149"/>
                <a:gd name="T16" fmla="*/ 10 w 159"/>
                <a:gd name="T17" fmla="*/ 104 h 149"/>
                <a:gd name="T18" fmla="*/ 5 w 159"/>
                <a:gd name="T19" fmla="*/ 80 h 149"/>
                <a:gd name="T20" fmla="*/ 0 w 159"/>
                <a:gd name="T21" fmla="*/ 55 h 149"/>
                <a:gd name="T22" fmla="*/ 0 w 159"/>
                <a:gd name="T23" fmla="*/ 30 h 149"/>
                <a:gd name="T24" fmla="*/ 5 w 159"/>
                <a:gd name="T25" fmla="*/ 15 h 149"/>
                <a:gd name="T26" fmla="*/ 15 w 159"/>
                <a:gd name="T27" fmla="*/ 5 h 149"/>
                <a:gd name="T28" fmla="*/ 30 w 159"/>
                <a:gd name="T29" fmla="*/ 0 h 149"/>
                <a:gd name="T30" fmla="*/ 65 w 159"/>
                <a:gd name="T31" fmla="*/ 0 h 149"/>
                <a:gd name="T32" fmla="*/ 95 w 159"/>
                <a:gd name="T33" fmla="*/ 10 h 149"/>
                <a:gd name="T34" fmla="*/ 119 w 159"/>
                <a:gd name="T35" fmla="*/ 25 h 149"/>
                <a:gd name="T36" fmla="*/ 144 w 159"/>
                <a:gd name="T37" fmla="*/ 45 h 149"/>
                <a:gd name="T38" fmla="*/ 154 w 159"/>
                <a:gd name="T39" fmla="*/ 65 h 149"/>
                <a:gd name="T40" fmla="*/ 159 w 159"/>
                <a:gd name="T41" fmla="*/ 80 h 149"/>
                <a:gd name="T42" fmla="*/ 149 w 159"/>
                <a:gd name="T43" fmla="*/ 94 h 149"/>
                <a:gd name="T44" fmla="*/ 139 w 159"/>
                <a:gd name="T45" fmla="*/ 114 h 149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159"/>
                <a:gd name="T70" fmla="*/ 0 h 149"/>
                <a:gd name="T71" fmla="*/ 159 w 159"/>
                <a:gd name="T72" fmla="*/ 149 h 149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159" h="149">
                  <a:moveTo>
                    <a:pt x="139" y="114"/>
                  </a:moveTo>
                  <a:lnTo>
                    <a:pt x="114" y="139"/>
                  </a:lnTo>
                  <a:lnTo>
                    <a:pt x="90" y="149"/>
                  </a:lnTo>
                  <a:lnTo>
                    <a:pt x="80" y="149"/>
                  </a:lnTo>
                  <a:lnTo>
                    <a:pt x="70" y="149"/>
                  </a:lnTo>
                  <a:lnTo>
                    <a:pt x="60" y="144"/>
                  </a:lnTo>
                  <a:lnTo>
                    <a:pt x="45" y="139"/>
                  </a:lnTo>
                  <a:lnTo>
                    <a:pt x="25" y="124"/>
                  </a:lnTo>
                  <a:lnTo>
                    <a:pt x="10" y="104"/>
                  </a:lnTo>
                  <a:lnTo>
                    <a:pt x="5" y="80"/>
                  </a:lnTo>
                  <a:lnTo>
                    <a:pt x="0" y="55"/>
                  </a:lnTo>
                  <a:lnTo>
                    <a:pt x="0" y="30"/>
                  </a:lnTo>
                  <a:lnTo>
                    <a:pt x="5" y="15"/>
                  </a:lnTo>
                  <a:lnTo>
                    <a:pt x="15" y="5"/>
                  </a:lnTo>
                  <a:lnTo>
                    <a:pt x="30" y="0"/>
                  </a:lnTo>
                  <a:lnTo>
                    <a:pt x="65" y="0"/>
                  </a:lnTo>
                  <a:lnTo>
                    <a:pt x="95" y="10"/>
                  </a:lnTo>
                  <a:lnTo>
                    <a:pt x="119" y="25"/>
                  </a:lnTo>
                  <a:lnTo>
                    <a:pt x="144" y="45"/>
                  </a:lnTo>
                  <a:lnTo>
                    <a:pt x="154" y="65"/>
                  </a:lnTo>
                  <a:lnTo>
                    <a:pt x="159" y="80"/>
                  </a:lnTo>
                  <a:lnTo>
                    <a:pt x="149" y="94"/>
                  </a:lnTo>
                  <a:lnTo>
                    <a:pt x="139" y="11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7" name="Line 113">
              <a:extLst>
                <a:ext uri="{FF2B5EF4-FFF2-40B4-BE49-F238E27FC236}">
                  <a16:creationId xmlns:a16="http://schemas.microsoft.com/office/drawing/2014/main" id="{00000000-0008-0000-0100-00005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85" y="635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8" name="Line 114">
              <a:extLst>
                <a:ext uri="{FF2B5EF4-FFF2-40B4-BE49-F238E27FC236}">
                  <a16:creationId xmlns:a16="http://schemas.microsoft.com/office/drawing/2014/main" id="{00000000-0008-0000-0100-000056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44" y="59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9" name="Line 115">
              <a:extLst>
                <a:ext uri="{FF2B5EF4-FFF2-40B4-BE49-F238E27FC236}">
                  <a16:creationId xmlns:a16="http://schemas.microsoft.com/office/drawing/2014/main" id="{00000000-0008-0000-0100-00005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24" y="61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0" name="Line 116">
              <a:extLst>
                <a:ext uri="{FF2B5EF4-FFF2-40B4-BE49-F238E27FC236}">
                  <a16:creationId xmlns:a16="http://schemas.microsoft.com/office/drawing/2014/main" id="{00000000-0008-0000-0100-00005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24" y="57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1" name="Line 117">
              <a:extLst>
                <a:ext uri="{FF2B5EF4-FFF2-40B4-BE49-F238E27FC236}">
                  <a16:creationId xmlns:a16="http://schemas.microsoft.com/office/drawing/2014/main" id="{00000000-0008-0000-0100-00005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85" y="58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2" name="Line 118">
              <a:extLst>
                <a:ext uri="{FF2B5EF4-FFF2-40B4-BE49-F238E27FC236}">
                  <a16:creationId xmlns:a16="http://schemas.microsoft.com/office/drawing/2014/main" id="{00000000-0008-0000-0100-00005A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50" y="635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3" name="Line 119">
              <a:extLst>
                <a:ext uri="{FF2B5EF4-FFF2-40B4-BE49-F238E27FC236}">
                  <a16:creationId xmlns:a16="http://schemas.microsoft.com/office/drawing/2014/main" id="{00000000-0008-0000-0100-00005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30" y="610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4" name="Line 120">
              <a:extLst>
                <a:ext uri="{FF2B5EF4-FFF2-40B4-BE49-F238E27FC236}">
                  <a16:creationId xmlns:a16="http://schemas.microsoft.com/office/drawing/2014/main" id="{00000000-0008-0000-0100-00005C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50" y="591"/>
              <a:ext cx="5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5" name="Line 121">
              <a:extLst>
                <a:ext uri="{FF2B5EF4-FFF2-40B4-BE49-F238E27FC236}">
                  <a16:creationId xmlns:a16="http://schemas.microsoft.com/office/drawing/2014/main" id="{00000000-0008-0000-0100-00005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35" y="57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6" name="Line 122">
              <a:extLst>
                <a:ext uri="{FF2B5EF4-FFF2-40B4-BE49-F238E27FC236}">
                  <a16:creationId xmlns:a16="http://schemas.microsoft.com/office/drawing/2014/main" id="{00000000-0008-0000-0100-00005E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70" y="5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7" name="Line 123">
              <a:extLst>
                <a:ext uri="{FF2B5EF4-FFF2-40B4-BE49-F238E27FC236}">
                  <a16:creationId xmlns:a16="http://schemas.microsoft.com/office/drawing/2014/main" id="{00000000-0008-0000-0100-00005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19" y="54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8" name="Line 124">
              <a:extLst>
                <a:ext uri="{FF2B5EF4-FFF2-40B4-BE49-F238E27FC236}">
                  <a16:creationId xmlns:a16="http://schemas.microsoft.com/office/drawing/2014/main" id="{00000000-0008-0000-0100-000060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95" y="54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9" name="Line 125">
              <a:extLst>
                <a:ext uri="{FF2B5EF4-FFF2-40B4-BE49-F238E27FC236}">
                  <a16:creationId xmlns:a16="http://schemas.microsoft.com/office/drawing/2014/main" id="{00000000-0008-0000-0100-00006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700" y="60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0" name="Line 126">
              <a:extLst>
                <a:ext uri="{FF2B5EF4-FFF2-40B4-BE49-F238E27FC236}">
                  <a16:creationId xmlns:a16="http://schemas.microsoft.com/office/drawing/2014/main" id="{00000000-0008-0000-0100-000062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60" y="52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1" name="Line 127">
              <a:extLst>
                <a:ext uri="{FF2B5EF4-FFF2-40B4-BE49-F238E27FC236}">
                  <a16:creationId xmlns:a16="http://schemas.microsoft.com/office/drawing/2014/main" id="{00000000-0008-0000-0100-00006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20" y="53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2" name="Line 128">
              <a:extLst>
                <a:ext uri="{FF2B5EF4-FFF2-40B4-BE49-F238E27FC236}">
                  <a16:creationId xmlns:a16="http://schemas.microsoft.com/office/drawing/2014/main" id="{00000000-0008-0000-0100-00006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15" y="561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3" name="Line 129">
              <a:extLst>
                <a:ext uri="{FF2B5EF4-FFF2-40B4-BE49-F238E27FC236}">
                  <a16:creationId xmlns:a16="http://schemas.microsoft.com/office/drawing/2014/main" id="{00000000-0008-0000-0100-00006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50" y="556"/>
              <a:ext cx="1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4" name="Freeform 130">
              <a:extLst>
                <a:ext uri="{FF2B5EF4-FFF2-40B4-BE49-F238E27FC236}">
                  <a16:creationId xmlns:a16="http://schemas.microsoft.com/office/drawing/2014/main" id="{00000000-0008-0000-0100-000066020000}"/>
                </a:ext>
              </a:extLst>
            </xdr:cNvPr>
            <xdr:cNvSpPr>
              <a:spLocks/>
            </xdr:cNvSpPr>
          </xdr:nvSpPr>
          <xdr:spPr bwMode="auto">
            <a:xfrm>
              <a:off x="1620" y="610"/>
              <a:ext cx="229" cy="214"/>
            </a:xfrm>
            <a:custGeom>
              <a:avLst/>
              <a:gdLst>
                <a:gd name="T0" fmla="*/ 164 w 229"/>
                <a:gd name="T1" fmla="*/ 174 h 214"/>
                <a:gd name="T2" fmla="*/ 154 w 229"/>
                <a:gd name="T3" fmla="*/ 199 h 214"/>
                <a:gd name="T4" fmla="*/ 134 w 229"/>
                <a:gd name="T5" fmla="*/ 214 h 214"/>
                <a:gd name="T6" fmla="*/ 124 w 229"/>
                <a:gd name="T7" fmla="*/ 209 h 214"/>
                <a:gd name="T8" fmla="*/ 94 w 229"/>
                <a:gd name="T9" fmla="*/ 209 h 214"/>
                <a:gd name="T10" fmla="*/ 85 w 229"/>
                <a:gd name="T11" fmla="*/ 204 h 214"/>
                <a:gd name="T12" fmla="*/ 65 w 229"/>
                <a:gd name="T13" fmla="*/ 204 h 214"/>
                <a:gd name="T14" fmla="*/ 60 w 229"/>
                <a:gd name="T15" fmla="*/ 194 h 214"/>
                <a:gd name="T16" fmla="*/ 50 w 229"/>
                <a:gd name="T17" fmla="*/ 189 h 214"/>
                <a:gd name="T18" fmla="*/ 35 w 229"/>
                <a:gd name="T19" fmla="*/ 179 h 214"/>
                <a:gd name="T20" fmla="*/ 35 w 229"/>
                <a:gd name="T21" fmla="*/ 174 h 214"/>
                <a:gd name="T22" fmla="*/ 25 w 229"/>
                <a:gd name="T23" fmla="*/ 169 h 214"/>
                <a:gd name="T24" fmla="*/ 20 w 229"/>
                <a:gd name="T25" fmla="*/ 159 h 214"/>
                <a:gd name="T26" fmla="*/ 15 w 229"/>
                <a:gd name="T27" fmla="*/ 149 h 214"/>
                <a:gd name="T28" fmla="*/ 10 w 229"/>
                <a:gd name="T29" fmla="*/ 139 h 214"/>
                <a:gd name="T30" fmla="*/ 15 w 229"/>
                <a:gd name="T31" fmla="*/ 125 h 214"/>
                <a:gd name="T32" fmla="*/ 0 w 229"/>
                <a:gd name="T33" fmla="*/ 110 h 214"/>
                <a:gd name="T34" fmla="*/ 5 w 229"/>
                <a:gd name="T35" fmla="*/ 105 h 214"/>
                <a:gd name="T36" fmla="*/ 5 w 229"/>
                <a:gd name="T37" fmla="*/ 95 h 214"/>
                <a:gd name="T38" fmla="*/ 5 w 229"/>
                <a:gd name="T39" fmla="*/ 85 h 214"/>
                <a:gd name="T40" fmla="*/ 20 w 229"/>
                <a:gd name="T41" fmla="*/ 80 h 214"/>
                <a:gd name="T42" fmla="*/ 15 w 229"/>
                <a:gd name="T43" fmla="*/ 70 h 214"/>
                <a:gd name="T44" fmla="*/ 20 w 229"/>
                <a:gd name="T45" fmla="*/ 60 h 214"/>
                <a:gd name="T46" fmla="*/ 15 w 229"/>
                <a:gd name="T47" fmla="*/ 50 h 214"/>
                <a:gd name="T48" fmla="*/ 20 w 229"/>
                <a:gd name="T49" fmla="*/ 45 h 214"/>
                <a:gd name="T50" fmla="*/ 25 w 229"/>
                <a:gd name="T51" fmla="*/ 30 h 214"/>
                <a:gd name="T52" fmla="*/ 25 w 229"/>
                <a:gd name="T53" fmla="*/ 30 h 214"/>
                <a:gd name="T54" fmla="*/ 35 w 229"/>
                <a:gd name="T55" fmla="*/ 20 h 214"/>
                <a:gd name="T56" fmla="*/ 45 w 229"/>
                <a:gd name="T57" fmla="*/ 10 h 214"/>
                <a:gd name="T58" fmla="*/ 55 w 229"/>
                <a:gd name="T59" fmla="*/ 5 h 214"/>
                <a:gd name="T60" fmla="*/ 60 w 229"/>
                <a:gd name="T61" fmla="*/ 0 h 214"/>
                <a:gd name="T62" fmla="*/ 75 w 229"/>
                <a:gd name="T63" fmla="*/ 10 h 214"/>
                <a:gd name="T64" fmla="*/ 94 w 229"/>
                <a:gd name="T65" fmla="*/ 10 h 214"/>
                <a:gd name="T66" fmla="*/ 94 w 229"/>
                <a:gd name="T67" fmla="*/ 5 h 214"/>
                <a:gd name="T68" fmla="*/ 124 w 229"/>
                <a:gd name="T69" fmla="*/ 15 h 214"/>
                <a:gd name="T70" fmla="*/ 139 w 229"/>
                <a:gd name="T71" fmla="*/ 20 h 214"/>
                <a:gd name="T72" fmla="*/ 149 w 229"/>
                <a:gd name="T73" fmla="*/ 25 h 214"/>
                <a:gd name="T74" fmla="*/ 154 w 229"/>
                <a:gd name="T75" fmla="*/ 25 h 214"/>
                <a:gd name="T76" fmla="*/ 159 w 229"/>
                <a:gd name="T77" fmla="*/ 30 h 214"/>
                <a:gd name="T78" fmla="*/ 169 w 229"/>
                <a:gd name="T79" fmla="*/ 35 h 214"/>
                <a:gd name="T80" fmla="*/ 174 w 229"/>
                <a:gd name="T81" fmla="*/ 35 h 214"/>
                <a:gd name="T82" fmla="*/ 184 w 229"/>
                <a:gd name="T83" fmla="*/ 35 h 214"/>
                <a:gd name="T84" fmla="*/ 189 w 229"/>
                <a:gd name="T85" fmla="*/ 50 h 214"/>
                <a:gd name="T86" fmla="*/ 199 w 229"/>
                <a:gd name="T87" fmla="*/ 50 h 214"/>
                <a:gd name="T88" fmla="*/ 204 w 229"/>
                <a:gd name="T89" fmla="*/ 65 h 214"/>
                <a:gd name="T90" fmla="*/ 209 w 229"/>
                <a:gd name="T91" fmla="*/ 80 h 214"/>
                <a:gd name="T92" fmla="*/ 214 w 229"/>
                <a:gd name="T93" fmla="*/ 75 h 214"/>
                <a:gd name="T94" fmla="*/ 219 w 229"/>
                <a:gd name="T95" fmla="*/ 85 h 214"/>
                <a:gd name="T96" fmla="*/ 219 w 229"/>
                <a:gd name="T97" fmla="*/ 100 h 214"/>
                <a:gd name="T98" fmla="*/ 219 w 229"/>
                <a:gd name="T99" fmla="*/ 110 h 214"/>
                <a:gd name="T100" fmla="*/ 219 w 229"/>
                <a:gd name="T101" fmla="*/ 120 h 214"/>
                <a:gd name="T102" fmla="*/ 229 w 229"/>
                <a:gd name="T103" fmla="*/ 125 h 214"/>
                <a:gd name="T104" fmla="*/ 224 w 229"/>
                <a:gd name="T105" fmla="*/ 134 h 214"/>
                <a:gd name="T106" fmla="*/ 214 w 229"/>
                <a:gd name="T107" fmla="*/ 144 h 214"/>
                <a:gd name="T108" fmla="*/ 194 w 229"/>
                <a:gd name="T109" fmla="*/ 154 h 214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9"/>
                <a:gd name="T166" fmla="*/ 0 h 214"/>
                <a:gd name="T167" fmla="*/ 229 w 229"/>
                <a:gd name="T168" fmla="*/ 214 h 214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9" h="214">
                  <a:moveTo>
                    <a:pt x="164" y="149"/>
                  </a:moveTo>
                  <a:lnTo>
                    <a:pt x="164" y="154"/>
                  </a:lnTo>
                  <a:lnTo>
                    <a:pt x="164" y="159"/>
                  </a:lnTo>
                  <a:lnTo>
                    <a:pt x="164" y="164"/>
                  </a:lnTo>
                  <a:lnTo>
                    <a:pt x="164" y="169"/>
                  </a:lnTo>
                  <a:lnTo>
                    <a:pt x="164" y="174"/>
                  </a:lnTo>
                  <a:lnTo>
                    <a:pt x="164" y="179"/>
                  </a:lnTo>
                  <a:lnTo>
                    <a:pt x="159" y="184"/>
                  </a:lnTo>
                  <a:lnTo>
                    <a:pt x="159" y="189"/>
                  </a:lnTo>
                  <a:lnTo>
                    <a:pt x="154" y="194"/>
                  </a:lnTo>
                  <a:lnTo>
                    <a:pt x="154" y="199"/>
                  </a:lnTo>
                  <a:lnTo>
                    <a:pt x="149" y="204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14"/>
                  </a:lnTo>
                  <a:lnTo>
                    <a:pt x="134" y="214"/>
                  </a:lnTo>
                  <a:lnTo>
                    <a:pt x="129" y="209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4"/>
                  </a:lnTo>
                  <a:lnTo>
                    <a:pt x="94" y="209"/>
                  </a:lnTo>
                  <a:lnTo>
                    <a:pt x="90" y="209"/>
                  </a:lnTo>
                  <a:lnTo>
                    <a:pt x="85" y="209"/>
                  </a:lnTo>
                  <a:lnTo>
                    <a:pt x="85" y="204"/>
                  </a:lnTo>
                  <a:lnTo>
                    <a:pt x="80" y="204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5" y="199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60" y="194"/>
                  </a:lnTo>
                  <a:lnTo>
                    <a:pt x="60" y="189"/>
                  </a:lnTo>
                  <a:lnTo>
                    <a:pt x="55" y="189"/>
                  </a:lnTo>
                  <a:lnTo>
                    <a:pt x="50" y="189"/>
                  </a:lnTo>
                  <a:lnTo>
                    <a:pt x="45" y="189"/>
                  </a:lnTo>
                  <a:lnTo>
                    <a:pt x="40" y="184"/>
                  </a:lnTo>
                  <a:lnTo>
                    <a:pt x="35" y="184"/>
                  </a:lnTo>
                  <a:lnTo>
                    <a:pt x="35" y="179"/>
                  </a:lnTo>
                  <a:lnTo>
                    <a:pt x="35" y="174"/>
                  </a:lnTo>
                  <a:lnTo>
                    <a:pt x="30" y="169"/>
                  </a:lnTo>
                  <a:lnTo>
                    <a:pt x="25" y="169"/>
                  </a:lnTo>
                  <a:lnTo>
                    <a:pt x="20" y="169"/>
                  </a:lnTo>
                  <a:lnTo>
                    <a:pt x="15" y="169"/>
                  </a:lnTo>
                  <a:lnTo>
                    <a:pt x="20" y="164"/>
                  </a:lnTo>
                  <a:lnTo>
                    <a:pt x="20" y="159"/>
                  </a:lnTo>
                  <a:lnTo>
                    <a:pt x="20" y="154"/>
                  </a:lnTo>
                  <a:lnTo>
                    <a:pt x="20" y="149"/>
                  </a:lnTo>
                  <a:lnTo>
                    <a:pt x="15" y="149"/>
                  </a:lnTo>
                  <a:lnTo>
                    <a:pt x="10" y="149"/>
                  </a:lnTo>
                  <a:lnTo>
                    <a:pt x="5" y="144"/>
                  </a:lnTo>
                  <a:lnTo>
                    <a:pt x="10" y="139"/>
                  </a:lnTo>
                  <a:lnTo>
                    <a:pt x="15" y="134"/>
                  </a:lnTo>
                  <a:lnTo>
                    <a:pt x="15" y="130"/>
                  </a:lnTo>
                  <a:lnTo>
                    <a:pt x="15" y="12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0" y="115"/>
                  </a:lnTo>
                  <a:lnTo>
                    <a:pt x="0" y="110"/>
                  </a:lnTo>
                  <a:lnTo>
                    <a:pt x="0" y="105"/>
                  </a:lnTo>
                  <a:lnTo>
                    <a:pt x="5" y="105"/>
                  </a:lnTo>
                  <a:lnTo>
                    <a:pt x="10" y="105"/>
                  </a:lnTo>
                  <a:lnTo>
                    <a:pt x="5" y="105"/>
                  </a:lnTo>
                  <a:lnTo>
                    <a:pt x="5" y="100"/>
                  </a:lnTo>
                  <a:lnTo>
                    <a:pt x="5" y="95"/>
                  </a:lnTo>
                  <a:lnTo>
                    <a:pt x="5" y="90"/>
                  </a:lnTo>
                  <a:lnTo>
                    <a:pt x="5" y="85"/>
                  </a:lnTo>
                  <a:lnTo>
                    <a:pt x="10" y="85"/>
                  </a:lnTo>
                  <a:lnTo>
                    <a:pt x="15" y="85"/>
                  </a:lnTo>
                  <a:lnTo>
                    <a:pt x="20" y="85"/>
                  </a:lnTo>
                  <a:lnTo>
                    <a:pt x="20" y="80"/>
                  </a:lnTo>
                  <a:lnTo>
                    <a:pt x="15" y="80"/>
                  </a:lnTo>
                  <a:lnTo>
                    <a:pt x="15" y="75"/>
                  </a:lnTo>
                  <a:lnTo>
                    <a:pt x="15" y="70"/>
                  </a:lnTo>
                  <a:lnTo>
                    <a:pt x="15" y="65"/>
                  </a:lnTo>
                  <a:lnTo>
                    <a:pt x="20" y="65"/>
                  </a:lnTo>
                  <a:lnTo>
                    <a:pt x="20" y="60"/>
                  </a:lnTo>
                  <a:lnTo>
                    <a:pt x="20" y="55"/>
                  </a:lnTo>
                  <a:lnTo>
                    <a:pt x="15" y="55"/>
                  </a:lnTo>
                  <a:lnTo>
                    <a:pt x="15" y="50"/>
                  </a:lnTo>
                  <a:lnTo>
                    <a:pt x="15" y="45"/>
                  </a:lnTo>
                  <a:lnTo>
                    <a:pt x="20" y="45"/>
                  </a:lnTo>
                  <a:lnTo>
                    <a:pt x="20" y="40"/>
                  </a:lnTo>
                  <a:lnTo>
                    <a:pt x="25" y="35"/>
                  </a:lnTo>
                  <a:lnTo>
                    <a:pt x="25" y="30"/>
                  </a:lnTo>
                  <a:lnTo>
                    <a:pt x="30" y="30"/>
                  </a:lnTo>
                  <a:lnTo>
                    <a:pt x="30" y="25"/>
                  </a:lnTo>
                  <a:lnTo>
                    <a:pt x="35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0" y="15"/>
                  </a:lnTo>
                  <a:lnTo>
                    <a:pt x="30" y="10"/>
                  </a:lnTo>
                  <a:lnTo>
                    <a:pt x="25" y="10"/>
                  </a:lnTo>
                  <a:lnTo>
                    <a:pt x="40" y="10"/>
                  </a:lnTo>
                  <a:lnTo>
                    <a:pt x="45" y="10"/>
                  </a:lnTo>
                  <a:lnTo>
                    <a:pt x="50" y="10"/>
                  </a:lnTo>
                  <a:lnTo>
                    <a:pt x="55" y="10"/>
                  </a:lnTo>
                  <a:lnTo>
                    <a:pt x="55" y="5"/>
                  </a:lnTo>
                  <a:lnTo>
                    <a:pt x="55" y="0"/>
                  </a:lnTo>
                  <a:lnTo>
                    <a:pt x="60" y="0"/>
                  </a:lnTo>
                  <a:lnTo>
                    <a:pt x="60" y="5"/>
                  </a:lnTo>
                  <a:lnTo>
                    <a:pt x="65" y="5"/>
                  </a:lnTo>
                  <a:lnTo>
                    <a:pt x="70" y="5"/>
                  </a:lnTo>
                  <a:lnTo>
                    <a:pt x="75" y="10"/>
                  </a:lnTo>
                  <a:lnTo>
                    <a:pt x="80" y="10"/>
                  </a:lnTo>
                  <a:lnTo>
                    <a:pt x="85" y="10"/>
                  </a:lnTo>
                  <a:lnTo>
                    <a:pt x="90" y="10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4" y="5"/>
                  </a:lnTo>
                  <a:lnTo>
                    <a:pt x="109" y="10"/>
                  </a:lnTo>
                  <a:lnTo>
                    <a:pt x="114" y="10"/>
                  </a:lnTo>
                  <a:lnTo>
                    <a:pt x="119" y="15"/>
                  </a:lnTo>
                  <a:lnTo>
                    <a:pt x="124" y="15"/>
                  </a:lnTo>
                  <a:lnTo>
                    <a:pt x="129" y="20"/>
                  </a:lnTo>
                  <a:lnTo>
                    <a:pt x="134" y="20"/>
                  </a:lnTo>
                  <a:lnTo>
                    <a:pt x="139" y="20"/>
                  </a:lnTo>
                  <a:lnTo>
                    <a:pt x="144" y="25"/>
                  </a:lnTo>
                  <a:lnTo>
                    <a:pt x="149" y="25"/>
                  </a:lnTo>
                  <a:lnTo>
                    <a:pt x="149" y="20"/>
                  </a:lnTo>
                  <a:lnTo>
                    <a:pt x="154" y="20"/>
                  </a:lnTo>
                  <a:lnTo>
                    <a:pt x="154" y="25"/>
                  </a:lnTo>
                  <a:lnTo>
                    <a:pt x="154" y="30"/>
                  </a:lnTo>
                  <a:lnTo>
                    <a:pt x="159" y="30"/>
                  </a:lnTo>
                  <a:lnTo>
                    <a:pt x="164" y="30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74" y="35"/>
                  </a:lnTo>
                  <a:lnTo>
                    <a:pt x="179" y="35"/>
                  </a:lnTo>
                  <a:lnTo>
                    <a:pt x="184" y="35"/>
                  </a:lnTo>
                  <a:lnTo>
                    <a:pt x="189" y="40"/>
                  </a:lnTo>
                  <a:lnTo>
                    <a:pt x="189" y="45"/>
                  </a:lnTo>
                  <a:lnTo>
                    <a:pt x="189" y="50"/>
                  </a:lnTo>
                  <a:lnTo>
                    <a:pt x="194" y="50"/>
                  </a:lnTo>
                  <a:lnTo>
                    <a:pt x="199" y="50"/>
                  </a:lnTo>
                  <a:lnTo>
                    <a:pt x="204" y="55"/>
                  </a:lnTo>
                  <a:lnTo>
                    <a:pt x="204" y="60"/>
                  </a:lnTo>
                  <a:lnTo>
                    <a:pt x="204" y="65"/>
                  </a:lnTo>
                  <a:lnTo>
                    <a:pt x="204" y="70"/>
                  </a:lnTo>
                  <a:lnTo>
                    <a:pt x="204" y="75"/>
                  </a:lnTo>
                  <a:lnTo>
                    <a:pt x="209" y="80"/>
                  </a:lnTo>
                  <a:lnTo>
                    <a:pt x="214" y="80"/>
                  </a:lnTo>
                  <a:lnTo>
                    <a:pt x="214" y="75"/>
                  </a:lnTo>
                  <a:lnTo>
                    <a:pt x="219" y="75"/>
                  </a:lnTo>
                  <a:lnTo>
                    <a:pt x="219" y="80"/>
                  </a:lnTo>
                  <a:lnTo>
                    <a:pt x="219" y="85"/>
                  </a:lnTo>
                  <a:lnTo>
                    <a:pt x="219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9" y="105"/>
                  </a:lnTo>
                  <a:lnTo>
                    <a:pt x="219" y="110"/>
                  </a:lnTo>
                  <a:lnTo>
                    <a:pt x="219" y="115"/>
                  </a:lnTo>
                  <a:lnTo>
                    <a:pt x="219" y="120"/>
                  </a:lnTo>
                  <a:lnTo>
                    <a:pt x="224" y="120"/>
                  </a:lnTo>
                  <a:lnTo>
                    <a:pt x="224" y="125"/>
                  </a:lnTo>
                  <a:lnTo>
                    <a:pt x="229" y="125"/>
                  </a:lnTo>
                  <a:lnTo>
                    <a:pt x="229" y="130"/>
                  </a:lnTo>
                  <a:lnTo>
                    <a:pt x="224" y="130"/>
                  </a:lnTo>
                  <a:lnTo>
                    <a:pt x="224" y="134"/>
                  </a:lnTo>
                  <a:lnTo>
                    <a:pt x="219" y="134"/>
                  </a:lnTo>
                  <a:lnTo>
                    <a:pt x="214" y="139"/>
                  </a:lnTo>
                  <a:lnTo>
                    <a:pt x="219" y="139"/>
                  </a:lnTo>
                  <a:lnTo>
                    <a:pt x="219" y="144"/>
                  </a:lnTo>
                  <a:lnTo>
                    <a:pt x="214" y="144"/>
                  </a:lnTo>
                  <a:lnTo>
                    <a:pt x="214" y="149"/>
                  </a:lnTo>
                  <a:lnTo>
                    <a:pt x="209" y="149"/>
                  </a:lnTo>
                  <a:lnTo>
                    <a:pt x="209" y="154"/>
                  </a:lnTo>
                  <a:lnTo>
                    <a:pt x="204" y="154"/>
                  </a:lnTo>
                  <a:lnTo>
                    <a:pt x="199" y="154"/>
                  </a:lnTo>
                  <a:lnTo>
                    <a:pt x="194" y="154"/>
                  </a:lnTo>
                  <a:lnTo>
                    <a:pt x="189" y="154"/>
                  </a:lnTo>
                  <a:lnTo>
                    <a:pt x="179" y="154"/>
                  </a:lnTo>
                  <a:lnTo>
                    <a:pt x="169" y="149"/>
                  </a:lnTo>
                  <a:lnTo>
                    <a:pt x="164" y="149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5" name="Freeform 131">
              <a:extLst>
                <a:ext uri="{FF2B5EF4-FFF2-40B4-BE49-F238E27FC236}">
                  <a16:creationId xmlns:a16="http://schemas.microsoft.com/office/drawing/2014/main" id="{00000000-0008-0000-0100-000067020000}"/>
                </a:ext>
              </a:extLst>
            </xdr:cNvPr>
            <xdr:cNvSpPr>
              <a:spLocks/>
            </xdr:cNvSpPr>
          </xdr:nvSpPr>
          <xdr:spPr bwMode="auto">
            <a:xfrm>
              <a:off x="1620" y="610"/>
              <a:ext cx="229" cy="214"/>
            </a:xfrm>
            <a:custGeom>
              <a:avLst/>
              <a:gdLst>
                <a:gd name="T0" fmla="*/ 164 w 229"/>
                <a:gd name="T1" fmla="*/ 174 h 214"/>
                <a:gd name="T2" fmla="*/ 154 w 229"/>
                <a:gd name="T3" fmla="*/ 199 h 214"/>
                <a:gd name="T4" fmla="*/ 134 w 229"/>
                <a:gd name="T5" fmla="*/ 214 h 214"/>
                <a:gd name="T6" fmla="*/ 124 w 229"/>
                <a:gd name="T7" fmla="*/ 209 h 214"/>
                <a:gd name="T8" fmla="*/ 94 w 229"/>
                <a:gd name="T9" fmla="*/ 209 h 214"/>
                <a:gd name="T10" fmla="*/ 85 w 229"/>
                <a:gd name="T11" fmla="*/ 204 h 214"/>
                <a:gd name="T12" fmla="*/ 65 w 229"/>
                <a:gd name="T13" fmla="*/ 204 h 214"/>
                <a:gd name="T14" fmla="*/ 60 w 229"/>
                <a:gd name="T15" fmla="*/ 194 h 214"/>
                <a:gd name="T16" fmla="*/ 50 w 229"/>
                <a:gd name="T17" fmla="*/ 189 h 214"/>
                <a:gd name="T18" fmla="*/ 35 w 229"/>
                <a:gd name="T19" fmla="*/ 179 h 214"/>
                <a:gd name="T20" fmla="*/ 35 w 229"/>
                <a:gd name="T21" fmla="*/ 174 h 214"/>
                <a:gd name="T22" fmla="*/ 25 w 229"/>
                <a:gd name="T23" fmla="*/ 169 h 214"/>
                <a:gd name="T24" fmla="*/ 20 w 229"/>
                <a:gd name="T25" fmla="*/ 159 h 214"/>
                <a:gd name="T26" fmla="*/ 15 w 229"/>
                <a:gd name="T27" fmla="*/ 149 h 214"/>
                <a:gd name="T28" fmla="*/ 10 w 229"/>
                <a:gd name="T29" fmla="*/ 139 h 214"/>
                <a:gd name="T30" fmla="*/ 15 w 229"/>
                <a:gd name="T31" fmla="*/ 125 h 214"/>
                <a:gd name="T32" fmla="*/ 0 w 229"/>
                <a:gd name="T33" fmla="*/ 110 h 214"/>
                <a:gd name="T34" fmla="*/ 5 w 229"/>
                <a:gd name="T35" fmla="*/ 105 h 214"/>
                <a:gd name="T36" fmla="*/ 5 w 229"/>
                <a:gd name="T37" fmla="*/ 95 h 214"/>
                <a:gd name="T38" fmla="*/ 5 w 229"/>
                <a:gd name="T39" fmla="*/ 85 h 214"/>
                <a:gd name="T40" fmla="*/ 20 w 229"/>
                <a:gd name="T41" fmla="*/ 80 h 214"/>
                <a:gd name="T42" fmla="*/ 15 w 229"/>
                <a:gd name="T43" fmla="*/ 70 h 214"/>
                <a:gd name="T44" fmla="*/ 20 w 229"/>
                <a:gd name="T45" fmla="*/ 60 h 214"/>
                <a:gd name="T46" fmla="*/ 15 w 229"/>
                <a:gd name="T47" fmla="*/ 50 h 214"/>
                <a:gd name="T48" fmla="*/ 20 w 229"/>
                <a:gd name="T49" fmla="*/ 45 h 214"/>
                <a:gd name="T50" fmla="*/ 25 w 229"/>
                <a:gd name="T51" fmla="*/ 30 h 214"/>
                <a:gd name="T52" fmla="*/ 25 w 229"/>
                <a:gd name="T53" fmla="*/ 30 h 214"/>
                <a:gd name="T54" fmla="*/ 35 w 229"/>
                <a:gd name="T55" fmla="*/ 20 h 214"/>
                <a:gd name="T56" fmla="*/ 45 w 229"/>
                <a:gd name="T57" fmla="*/ 10 h 214"/>
                <a:gd name="T58" fmla="*/ 55 w 229"/>
                <a:gd name="T59" fmla="*/ 5 h 214"/>
                <a:gd name="T60" fmla="*/ 60 w 229"/>
                <a:gd name="T61" fmla="*/ 0 h 214"/>
                <a:gd name="T62" fmla="*/ 75 w 229"/>
                <a:gd name="T63" fmla="*/ 10 h 214"/>
                <a:gd name="T64" fmla="*/ 94 w 229"/>
                <a:gd name="T65" fmla="*/ 10 h 214"/>
                <a:gd name="T66" fmla="*/ 94 w 229"/>
                <a:gd name="T67" fmla="*/ 5 h 214"/>
                <a:gd name="T68" fmla="*/ 124 w 229"/>
                <a:gd name="T69" fmla="*/ 15 h 214"/>
                <a:gd name="T70" fmla="*/ 139 w 229"/>
                <a:gd name="T71" fmla="*/ 20 h 214"/>
                <a:gd name="T72" fmla="*/ 149 w 229"/>
                <a:gd name="T73" fmla="*/ 25 h 214"/>
                <a:gd name="T74" fmla="*/ 154 w 229"/>
                <a:gd name="T75" fmla="*/ 25 h 214"/>
                <a:gd name="T76" fmla="*/ 159 w 229"/>
                <a:gd name="T77" fmla="*/ 30 h 214"/>
                <a:gd name="T78" fmla="*/ 169 w 229"/>
                <a:gd name="T79" fmla="*/ 35 h 214"/>
                <a:gd name="T80" fmla="*/ 174 w 229"/>
                <a:gd name="T81" fmla="*/ 35 h 214"/>
                <a:gd name="T82" fmla="*/ 184 w 229"/>
                <a:gd name="T83" fmla="*/ 35 h 214"/>
                <a:gd name="T84" fmla="*/ 189 w 229"/>
                <a:gd name="T85" fmla="*/ 50 h 214"/>
                <a:gd name="T86" fmla="*/ 199 w 229"/>
                <a:gd name="T87" fmla="*/ 50 h 214"/>
                <a:gd name="T88" fmla="*/ 204 w 229"/>
                <a:gd name="T89" fmla="*/ 60 h 214"/>
                <a:gd name="T90" fmla="*/ 209 w 229"/>
                <a:gd name="T91" fmla="*/ 80 h 214"/>
                <a:gd name="T92" fmla="*/ 214 w 229"/>
                <a:gd name="T93" fmla="*/ 75 h 214"/>
                <a:gd name="T94" fmla="*/ 219 w 229"/>
                <a:gd name="T95" fmla="*/ 85 h 214"/>
                <a:gd name="T96" fmla="*/ 219 w 229"/>
                <a:gd name="T97" fmla="*/ 95 h 214"/>
                <a:gd name="T98" fmla="*/ 219 w 229"/>
                <a:gd name="T99" fmla="*/ 105 h 214"/>
                <a:gd name="T100" fmla="*/ 219 w 229"/>
                <a:gd name="T101" fmla="*/ 120 h 214"/>
                <a:gd name="T102" fmla="*/ 224 w 229"/>
                <a:gd name="T103" fmla="*/ 125 h 214"/>
                <a:gd name="T104" fmla="*/ 224 w 229"/>
                <a:gd name="T105" fmla="*/ 130 h 214"/>
                <a:gd name="T106" fmla="*/ 219 w 229"/>
                <a:gd name="T107" fmla="*/ 144 h 214"/>
                <a:gd name="T108" fmla="*/ 199 w 229"/>
                <a:gd name="T109" fmla="*/ 154 h 214"/>
                <a:gd name="T110" fmla="*/ 164 w 229"/>
                <a:gd name="T111" fmla="*/ 149 h 214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29"/>
                <a:gd name="T169" fmla="*/ 0 h 214"/>
                <a:gd name="T170" fmla="*/ 229 w 229"/>
                <a:gd name="T171" fmla="*/ 214 h 214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29" h="214">
                  <a:moveTo>
                    <a:pt x="164" y="149"/>
                  </a:moveTo>
                  <a:lnTo>
                    <a:pt x="164" y="154"/>
                  </a:lnTo>
                  <a:lnTo>
                    <a:pt x="164" y="159"/>
                  </a:lnTo>
                  <a:lnTo>
                    <a:pt x="164" y="164"/>
                  </a:lnTo>
                  <a:lnTo>
                    <a:pt x="164" y="169"/>
                  </a:lnTo>
                  <a:lnTo>
                    <a:pt x="164" y="174"/>
                  </a:lnTo>
                  <a:lnTo>
                    <a:pt x="164" y="179"/>
                  </a:lnTo>
                  <a:lnTo>
                    <a:pt x="159" y="184"/>
                  </a:lnTo>
                  <a:lnTo>
                    <a:pt x="159" y="189"/>
                  </a:lnTo>
                  <a:lnTo>
                    <a:pt x="154" y="194"/>
                  </a:lnTo>
                  <a:lnTo>
                    <a:pt x="154" y="199"/>
                  </a:lnTo>
                  <a:lnTo>
                    <a:pt x="149" y="204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14"/>
                  </a:lnTo>
                  <a:lnTo>
                    <a:pt x="134" y="214"/>
                  </a:lnTo>
                  <a:lnTo>
                    <a:pt x="129" y="209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4"/>
                  </a:lnTo>
                  <a:lnTo>
                    <a:pt x="94" y="209"/>
                  </a:lnTo>
                  <a:lnTo>
                    <a:pt x="90" y="209"/>
                  </a:lnTo>
                  <a:lnTo>
                    <a:pt x="85" y="209"/>
                  </a:lnTo>
                  <a:lnTo>
                    <a:pt x="85" y="204"/>
                  </a:lnTo>
                  <a:lnTo>
                    <a:pt x="80" y="204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5" y="199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60" y="194"/>
                  </a:lnTo>
                  <a:lnTo>
                    <a:pt x="60" y="189"/>
                  </a:lnTo>
                  <a:lnTo>
                    <a:pt x="55" y="189"/>
                  </a:lnTo>
                  <a:lnTo>
                    <a:pt x="50" y="189"/>
                  </a:lnTo>
                  <a:lnTo>
                    <a:pt x="45" y="189"/>
                  </a:lnTo>
                  <a:lnTo>
                    <a:pt x="40" y="184"/>
                  </a:lnTo>
                  <a:lnTo>
                    <a:pt x="35" y="184"/>
                  </a:lnTo>
                  <a:lnTo>
                    <a:pt x="35" y="179"/>
                  </a:lnTo>
                  <a:lnTo>
                    <a:pt x="35" y="174"/>
                  </a:lnTo>
                  <a:lnTo>
                    <a:pt x="30" y="169"/>
                  </a:lnTo>
                  <a:lnTo>
                    <a:pt x="25" y="169"/>
                  </a:lnTo>
                  <a:lnTo>
                    <a:pt x="20" y="169"/>
                  </a:lnTo>
                  <a:lnTo>
                    <a:pt x="15" y="169"/>
                  </a:lnTo>
                  <a:lnTo>
                    <a:pt x="20" y="164"/>
                  </a:lnTo>
                  <a:lnTo>
                    <a:pt x="20" y="159"/>
                  </a:lnTo>
                  <a:lnTo>
                    <a:pt x="20" y="154"/>
                  </a:lnTo>
                  <a:lnTo>
                    <a:pt x="20" y="149"/>
                  </a:lnTo>
                  <a:lnTo>
                    <a:pt x="15" y="149"/>
                  </a:lnTo>
                  <a:lnTo>
                    <a:pt x="10" y="149"/>
                  </a:lnTo>
                  <a:lnTo>
                    <a:pt x="5" y="144"/>
                  </a:lnTo>
                  <a:lnTo>
                    <a:pt x="10" y="139"/>
                  </a:lnTo>
                  <a:lnTo>
                    <a:pt x="15" y="134"/>
                  </a:lnTo>
                  <a:lnTo>
                    <a:pt x="15" y="130"/>
                  </a:lnTo>
                  <a:lnTo>
                    <a:pt x="15" y="12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0" y="115"/>
                  </a:lnTo>
                  <a:lnTo>
                    <a:pt x="0" y="110"/>
                  </a:lnTo>
                  <a:lnTo>
                    <a:pt x="0" y="105"/>
                  </a:lnTo>
                  <a:lnTo>
                    <a:pt x="5" y="105"/>
                  </a:lnTo>
                  <a:lnTo>
                    <a:pt x="10" y="105"/>
                  </a:lnTo>
                  <a:lnTo>
                    <a:pt x="5" y="105"/>
                  </a:lnTo>
                  <a:lnTo>
                    <a:pt x="5" y="100"/>
                  </a:lnTo>
                  <a:lnTo>
                    <a:pt x="5" y="95"/>
                  </a:lnTo>
                  <a:lnTo>
                    <a:pt x="5" y="90"/>
                  </a:lnTo>
                  <a:lnTo>
                    <a:pt x="5" y="85"/>
                  </a:lnTo>
                  <a:lnTo>
                    <a:pt x="10" y="85"/>
                  </a:lnTo>
                  <a:lnTo>
                    <a:pt x="15" y="85"/>
                  </a:lnTo>
                  <a:lnTo>
                    <a:pt x="20" y="85"/>
                  </a:lnTo>
                  <a:lnTo>
                    <a:pt x="20" y="80"/>
                  </a:lnTo>
                  <a:lnTo>
                    <a:pt x="15" y="80"/>
                  </a:lnTo>
                  <a:lnTo>
                    <a:pt x="15" y="75"/>
                  </a:lnTo>
                  <a:lnTo>
                    <a:pt x="15" y="70"/>
                  </a:lnTo>
                  <a:lnTo>
                    <a:pt x="15" y="65"/>
                  </a:lnTo>
                  <a:lnTo>
                    <a:pt x="20" y="65"/>
                  </a:lnTo>
                  <a:lnTo>
                    <a:pt x="20" y="60"/>
                  </a:lnTo>
                  <a:lnTo>
                    <a:pt x="20" y="55"/>
                  </a:lnTo>
                  <a:lnTo>
                    <a:pt x="15" y="55"/>
                  </a:lnTo>
                  <a:lnTo>
                    <a:pt x="15" y="50"/>
                  </a:lnTo>
                  <a:lnTo>
                    <a:pt x="15" y="45"/>
                  </a:lnTo>
                  <a:lnTo>
                    <a:pt x="20" y="45"/>
                  </a:lnTo>
                  <a:lnTo>
                    <a:pt x="20" y="40"/>
                  </a:lnTo>
                  <a:lnTo>
                    <a:pt x="25" y="35"/>
                  </a:lnTo>
                  <a:lnTo>
                    <a:pt x="25" y="30"/>
                  </a:lnTo>
                  <a:lnTo>
                    <a:pt x="30" y="30"/>
                  </a:lnTo>
                  <a:lnTo>
                    <a:pt x="30" y="25"/>
                  </a:lnTo>
                  <a:lnTo>
                    <a:pt x="35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0" y="15"/>
                  </a:lnTo>
                  <a:lnTo>
                    <a:pt x="30" y="10"/>
                  </a:lnTo>
                  <a:lnTo>
                    <a:pt x="25" y="10"/>
                  </a:lnTo>
                  <a:lnTo>
                    <a:pt x="40" y="10"/>
                  </a:lnTo>
                  <a:lnTo>
                    <a:pt x="45" y="10"/>
                  </a:lnTo>
                  <a:lnTo>
                    <a:pt x="50" y="10"/>
                  </a:lnTo>
                  <a:lnTo>
                    <a:pt x="55" y="10"/>
                  </a:lnTo>
                  <a:lnTo>
                    <a:pt x="55" y="5"/>
                  </a:lnTo>
                  <a:lnTo>
                    <a:pt x="55" y="0"/>
                  </a:lnTo>
                  <a:lnTo>
                    <a:pt x="60" y="0"/>
                  </a:lnTo>
                  <a:lnTo>
                    <a:pt x="60" y="5"/>
                  </a:lnTo>
                  <a:lnTo>
                    <a:pt x="65" y="5"/>
                  </a:lnTo>
                  <a:lnTo>
                    <a:pt x="70" y="5"/>
                  </a:lnTo>
                  <a:lnTo>
                    <a:pt x="75" y="10"/>
                  </a:lnTo>
                  <a:lnTo>
                    <a:pt x="80" y="10"/>
                  </a:lnTo>
                  <a:lnTo>
                    <a:pt x="85" y="10"/>
                  </a:lnTo>
                  <a:lnTo>
                    <a:pt x="90" y="10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4" y="5"/>
                  </a:lnTo>
                  <a:lnTo>
                    <a:pt x="109" y="10"/>
                  </a:lnTo>
                  <a:lnTo>
                    <a:pt x="114" y="10"/>
                  </a:lnTo>
                  <a:lnTo>
                    <a:pt x="119" y="15"/>
                  </a:lnTo>
                  <a:lnTo>
                    <a:pt x="124" y="15"/>
                  </a:lnTo>
                  <a:lnTo>
                    <a:pt x="129" y="20"/>
                  </a:lnTo>
                  <a:lnTo>
                    <a:pt x="134" y="20"/>
                  </a:lnTo>
                  <a:lnTo>
                    <a:pt x="139" y="20"/>
                  </a:lnTo>
                  <a:lnTo>
                    <a:pt x="144" y="25"/>
                  </a:lnTo>
                  <a:lnTo>
                    <a:pt x="149" y="25"/>
                  </a:lnTo>
                  <a:lnTo>
                    <a:pt x="149" y="20"/>
                  </a:lnTo>
                  <a:lnTo>
                    <a:pt x="154" y="20"/>
                  </a:lnTo>
                  <a:lnTo>
                    <a:pt x="154" y="25"/>
                  </a:lnTo>
                  <a:lnTo>
                    <a:pt x="154" y="30"/>
                  </a:lnTo>
                  <a:lnTo>
                    <a:pt x="159" y="30"/>
                  </a:lnTo>
                  <a:lnTo>
                    <a:pt x="164" y="30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74" y="35"/>
                  </a:lnTo>
                  <a:lnTo>
                    <a:pt x="179" y="35"/>
                  </a:lnTo>
                  <a:lnTo>
                    <a:pt x="184" y="35"/>
                  </a:lnTo>
                  <a:lnTo>
                    <a:pt x="189" y="40"/>
                  </a:lnTo>
                  <a:lnTo>
                    <a:pt x="189" y="45"/>
                  </a:lnTo>
                  <a:lnTo>
                    <a:pt x="189" y="50"/>
                  </a:lnTo>
                  <a:lnTo>
                    <a:pt x="194" y="50"/>
                  </a:lnTo>
                  <a:lnTo>
                    <a:pt x="199" y="50"/>
                  </a:lnTo>
                  <a:lnTo>
                    <a:pt x="204" y="55"/>
                  </a:lnTo>
                  <a:lnTo>
                    <a:pt x="204" y="60"/>
                  </a:lnTo>
                  <a:lnTo>
                    <a:pt x="204" y="65"/>
                  </a:lnTo>
                  <a:lnTo>
                    <a:pt x="204" y="70"/>
                  </a:lnTo>
                  <a:lnTo>
                    <a:pt x="204" y="75"/>
                  </a:lnTo>
                  <a:lnTo>
                    <a:pt x="209" y="80"/>
                  </a:lnTo>
                  <a:lnTo>
                    <a:pt x="214" y="80"/>
                  </a:lnTo>
                  <a:lnTo>
                    <a:pt x="214" y="75"/>
                  </a:lnTo>
                  <a:lnTo>
                    <a:pt x="219" y="75"/>
                  </a:lnTo>
                  <a:lnTo>
                    <a:pt x="219" y="80"/>
                  </a:lnTo>
                  <a:lnTo>
                    <a:pt x="219" y="85"/>
                  </a:lnTo>
                  <a:lnTo>
                    <a:pt x="219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9" y="105"/>
                  </a:lnTo>
                  <a:lnTo>
                    <a:pt x="219" y="110"/>
                  </a:lnTo>
                  <a:lnTo>
                    <a:pt x="219" y="115"/>
                  </a:lnTo>
                  <a:lnTo>
                    <a:pt x="219" y="120"/>
                  </a:lnTo>
                  <a:lnTo>
                    <a:pt x="224" y="120"/>
                  </a:lnTo>
                  <a:lnTo>
                    <a:pt x="224" y="125"/>
                  </a:lnTo>
                  <a:lnTo>
                    <a:pt x="229" y="125"/>
                  </a:lnTo>
                  <a:lnTo>
                    <a:pt x="229" y="130"/>
                  </a:lnTo>
                  <a:lnTo>
                    <a:pt x="224" y="130"/>
                  </a:lnTo>
                  <a:lnTo>
                    <a:pt x="224" y="134"/>
                  </a:lnTo>
                  <a:lnTo>
                    <a:pt x="219" y="134"/>
                  </a:lnTo>
                  <a:lnTo>
                    <a:pt x="214" y="139"/>
                  </a:lnTo>
                  <a:lnTo>
                    <a:pt x="219" y="139"/>
                  </a:lnTo>
                  <a:lnTo>
                    <a:pt x="219" y="144"/>
                  </a:lnTo>
                  <a:lnTo>
                    <a:pt x="214" y="144"/>
                  </a:lnTo>
                  <a:lnTo>
                    <a:pt x="214" y="149"/>
                  </a:lnTo>
                  <a:lnTo>
                    <a:pt x="209" y="149"/>
                  </a:lnTo>
                  <a:lnTo>
                    <a:pt x="209" y="154"/>
                  </a:lnTo>
                  <a:lnTo>
                    <a:pt x="204" y="154"/>
                  </a:lnTo>
                  <a:lnTo>
                    <a:pt x="199" y="154"/>
                  </a:lnTo>
                  <a:lnTo>
                    <a:pt x="194" y="154"/>
                  </a:lnTo>
                  <a:lnTo>
                    <a:pt x="189" y="154"/>
                  </a:lnTo>
                  <a:lnTo>
                    <a:pt x="179" y="154"/>
                  </a:lnTo>
                  <a:lnTo>
                    <a:pt x="169" y="149"/>
                  </a:lnTo>
                  <a:lnTo>
                    <a:pt x="164" y="149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6" name="Freeform 132">
              <a:extLst>
                <a:ext uri="{FF2B5EF4-FFF2-40B4-BE49-F238E27FC236}">
                  <a16:creationId xmlns:a16="http://schemas.microsoft.com/office/drawing/2014/main" id="{00000000-0008-0000-0100-000068020000}"/>
                </a:ext>
              </a:extLst>
            </xdr:cNvPr>
            <xdr:cNvSpPr>
              <a:spLocks/>
            </xdr:cNvSpPr>
          </xdr:nvSpPr>
          <xdr:spPr bwMode="auto">
            <a:xfrm>
              <a:off x="1630" y="620"/>
              <a:ext cx="154" cy="149"/>
            </a:xfrm>
            <a:custGeom>
              <a:avLst/>
              <a:gdLst>
                <a:gd name="T0" fmla="*/ 20 w 154"/>
                <a:gd name="T1" fmla="*/ 0 h 149"/>
                <a:gd name="T2" fmla="*/ 35 w 154"/>
                <a:gd name="T3" fmla="*/ 5 h 149"/>
                <a:gd name="T4" fmla="*/ 50 w 154"/>
                <a:gd name="T5" fmla="*/ 10 h 149"/>
                <a:gd name="T6" fmla="*/ 65 w 154"/>
                <a:gd name="T7" fmla="*/ 15 h 149"/>
                <a:gd name="T8" fmla="*/ 70 w 154"/>
                <a:gd name="T9" fmla="*/ 15 h 149"/>
                <a:gd name="T10" fmla="*/ 80 w 154"/>
                <a:gd name="T11" fmla="*/ 20 h 149"/>
                <a:gd name="T12" fmla="*/ 84 w 154"/>
                <a:gd name="T13" fmla="*/ 25 h 149"/>
                <a:gd name="T14" fmla="*/ 89 w 154"/>
                <a:gd name="T15" fmla="*/ 30 h 149"/>
                <a:gd name="T16" fmla="*/ 99 w 154"/>
                <a:gd name="T17" fmla="*/ 30 h 149"/>
                <a:gd name="T18" fmla="*/ 104 w 154"/>
                <a:gd name="T19" fmla="*/ 35 h 149"/>
                <a:gd name="T20" fmla="*/ 109 w 154"/>
                <a:gd name="T21" fmla="*/ 40 h 149"/>
                <a:gd name="T22" fmla="*/ 114 w 154"/>
                <a:gd name="T23" fmla="*/ 50 h 149"/>
                <a:gd name="T24" fmla="*/ 119 w 154"/>
                <a:gd name="T25" fmla="*/ 55 h 149"/>
                <a:gd name="T26" fmla="*/ 119 w 154"/>
                <a:gd name="T27" fmla="*/ 60 h 149"/>
                <a:gd name="T28" fmla="*/ 124 w 154"/>
                <a:gd name="T29" fmla="*/ 65 h 149"/>
                <a:gd name="T30" fmla="*/ 124 w 154"/>
                <a:gd name="T31" fmla="*/ 70 h 149"/>
                <a:gd name="T32" fmla="*/ 129 w 154"/>
                <a:gd name="T33" fmla="*/ 80 h 149"/>
                <a:gd name="T34" fmla="*/ 134 w 154"/>
                <a:gd name="T35" fmla="*/ 100 h 149"/>
                <a:gd name="T36" fmla="*/ 139 w 154"/>
                <a:gd name="T37" fmla="*/ 110 h 149"/>
                <a:gd name="T38" fmla="*/ 139 w 154"/>
                <a:gd name="T39" fmla="*/ 115 h 149"/>
                <a:gd name="T40" fmla="*/ 139 w 154"/>
                <a:gd name="T41" fmla="*/ 120 h 149"/>
                <a:gd name="T42" fmla="*/ 144 w 154"/>
                <a:gd name="T43" fmla="*/ 124 h 149"/>
                <a:gd name="T44" fmla="*/ 149 w 154"/>
                <a:gd name="T45" fmla="*/ 129 h 149"/>
                <a:gd name="T46" fmla="*/ 149 w 154"/>
                <a:gd name="T47" fmla="*/ 134 h 149"/>
                <a:gd name="T48" fmla="*/ 154 w 154"/>
                <a:gd name="T49" fmla="*/ 139 h 149"/>
                <a:gd name="T50" fmla="*/ 154 w 154"/>
                <a:gd name="T51" fmla="*/ 134 h 149"/>
                <a:gd name="T52" fmla="*/ 149 w 154"/>
                <a:gd name="T53" fmla="*/ 134 h 149"/>
                <a:gd name="T54" fmla="*/ 149 w 154"/>
                <a:gd name="T55" fmla="*/ 134 h 149"/>
                <a:gd name="T56" fmla="*/ 144 w 154"/>
                <a:gd name="T57" fmla="*/ 134 h 149"/>
                <a:gd name="T58" fmla="*/ 144 w 154"/>
                <a:gd name="T59" fmla="*/ 134 h 149"/>
                <a:gd name="T60" fmla="*/ 139 w 154"/>
                <a:gd name="T61" fmla="*/ 134 h 149"/>
                <a:gd name="T62" fmla="*/ 134 w 154"/>
                <a:gd name="T63" fmla="*/ 139 h 149"/>
                <a:gd name="T64" fmla="*/ 129 w 154"/>
                <a:gd name="T65" fmla="*/ 139 h 149"/>
                <a:gd name="T66" fmla="*/ 119 w 154"/>
                <a:gd name="T67" fmla="*/ 144 h 149"/>
                <a:gd name="T68" fmla="*/ 114 w 154"/>
                <a:gd name="T69" fmla="*/ 144 h 149"/>
                <a:gd name="T70" fmla="*/ 109 w 154"/>
                <a:gd name="T71" fmla="*/ 144 h 149"/>
                <a:gd name="T72" fmla="*/ 104 w 154"/>
                <a:gd name="T73" fmla="*/ 144 h 149"/>
                <a:gd name="T74" fmla="*/ 99 w 154"/>
                <a:gd name="T75" fmla="*/ 144 h 149"/>
                <a:gd name="T76" fmla="*/ 94 w 154"/>
                <a:gd name="T77" fmla="*/ 149 h 149"/>
                <a:gd name="T78" fmla="*/ 89 w 154"/>
                <a:gd name="T79" fmla="*/ 149 h 149"/>
                <a:gd name="T80" fmla="*/ 80 w 154"/>
                <a:gd name="T81" fmla="*/ 144 h 149"/>
                <a:gd name="T82" fmla="*/ 75 w 154"/>
                <a:gd name="T83" fmla="*/ 144 h 149"/>
                <a:gd name="T84" fmla="*/ 70 w 154"/>
                <a:gd name="T85" fmla="*/ 144 h 149"/>
                <a:gd name="T86" fmla="*/ 65 w 154"/>
                <a:gd name="T87" fmla="*/ 144 h 149"/>
                <a:gd name="T88" fmla="*/ 55 w 154"/>
                <a:gd name="T89" fmla="*/ 144 h 149"/>
                <a:gd name="T90" fmla="*/ 50 w 154"/>
                <a:gd name="T91" fmla="*/ 139 h 149"/>
                <a:gd name="T92" fmla="*/ 45 w 154"/>
                <a:gd name="T93" fmla="*/ 139 h 149"/>
                <a:gd name="T94" fmla="*/ 35 w 154"/>
                <a:gd name="T95" fmla="*/ 139 h 149"/>
                <a:gd name="T96" fmla="*/ 30 w 154"/>
                <a:gd name="T97" fmla="*/ 134 h 149"/>
                <a:gd name="T98" fmla="*/ 25 w 154"/>
                <a:gd name="T99" fmla="*/ 134 h 149"/>
                <a:gd name="T100" fmla="*/ 15 w 154"/>
                <a:gd name="T101" fmla="*/ 134 h 149"/>
                <a:gd name="T102" fmla="*/ 0 w 154"/>
                <a:gd name="T103" fmla="*/ 134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20" y="0"/>
                  </a:moveTo>
                  <a:lnTo>
                    <a:pt x="35" y="5"/>
                  </a:lnTo>
                  <a:lnTo>
                    <a:pt x="50" y="1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80" y="20"/>
                  </a:lnTo>
                  <a:lnTo>
                    <a:pt x="84" y="25"/>
                  </a:lnTo>
                  <a:lnTo>
                    <a:pt x="89" y="30"/>
                  </a:lnTo>
                  <a:lnTo>
                    <a:pt x="99" y="30"/>
                  </a:lnTo>
                  <a:lnTo>
                    <a:pt x="104" y="35"/>
                  </a:lnTo>
                  <a:lnTo>
                    <a:pt x="109" y="40"/>
                  </a:lnTo>
                  <a:lnTo>
                    <a:pt x="114" y="50"/>
                  </a:lnTo>
                  <a:lnTo>
                    <a:pt x="119" y="55"/>
                  </a:lnTo>
                  <a:lnTo>
                    <a:pt x="119" y="60"/>
                  </a:lnTo>
                  <a:lnTo>
                    <a:pt x="124" y="65"/>
                  </a:lnTo>
                  <a:lnTo>
                    <a:pt x="124" y="70"/>
                  </a:lnTo>
                  <a:lnTo>
                    <a:pt x="129" y="80"/>
                  </a:lnTo>
                  <a:lnTo>
                    <a:pt x="134" y="100"/>
                  </a:lnTo>
                  <a:lnTo>
                    <a:pt x="139" y="110"/>
                  </a:lnTo>
                  <a:lnTo>
                    <a:pt x="139" y="115"/>
                  </a:lnTo>
                  <a:lnTo>
                    <a:pt x="139" y="120"/>
                  </a:lnTo>
                  <a:lnTo>
                    <a:pt x="144" y="124"/>
                  </a:lnTo>
                  <a:lnTo>
                    <a:pt x="149" y="129"/>
                  </a:lnTo>
                  <a:lnTo>
                    <a:pt x="149" y="134"/>
                  </a:lnTo>
                  <a:lnTo>
                    <a:pt x="154" y="139"/>
                  </a:lnTo>
                  <a:lnTo>
                    <a:pt x="154" y="134"/>
                  </a:lnTo>
                  <a:lnTo>
                    <a:pt x="149" y="134"/>
                  </a:lnTo>
                  <a:lnTo>
                    <a:pt x="144" y="134"/>
                  </a:lnTo>
                  <a:lnTo>
                    <a:pt x="139" y="134"/>
                  </a:lnTo>
                  <a:lnTo>
                    <a:pt x="134" y="139"/>
                  </a:lnTo>
                  <a:lnTo>
                    <a:pt x="129" y="139"/>
                  </a:lnTo>
                  <a:lnTo>
                    <a:pt x="119" y="144"/>
                  </a:lnTo>
                  <a:lnTo>
                    <a:pt x="114" y="144"/>
                  </a:lnTo>
                  <a:lnTo>
                    <a:pt x="109" y="144"/>
                  </a:lnTo>
                  <a:lnTo>
                    <a:pt x="104" y="144"/>
                  </a:lnTo>
                  <a:lnTo>
                    <a:pt x="99" y="144"/>
                  </a:lnTo>
                  <a:lnTo>
                    <a:pt x="94" y="149"/>
                  </a:lnTo>
                  <a:lnTo>
                    <a:pt x="89" y="149"/>
                  </a:lnTo>
                  <a:lnTo>
                    <a:pt x="80" y="144"/>
                  </a:lnTo>
                  <a:lnTo>
                    <a:pt x="75" y="144"/>
                  </a:lnTo>
                  <a:lnTo>
                    <a:pt x="70" y="144"/>
                  </a:lnTo>
                  <a:lnTo>
                    <a:pt x="65" y="144"/>
                  </a:lnTo>
                  <a:lnTo>
                    <a:pt x="55" y="144"/>
                  </a:lnTo>
                  <a:lnTo>
                    <a:pt x="50" y="139"/>
                  </a:lnTo>
                  <a:lnTo>
                    <a:pt x="45" y="139"/>
                  </a:lnTo>
                  <a:lnTo>
                    <a:pt x="35" y="139"/>
                  </a:lnTo>
                  <a:lnTo>
                    <a:pt x="30" y="134"/>
                  </a:lnTo>
                  <a:lnTo>
                    <a:pt x="25" y="134"/>
                  </a:lnTo>
                  <a:lnTo>
                    <a:pt x="15" y="134"/>
                  </a:lnTo>
                  <a:lnTo>
                    <a:pt x="0" y="1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7" name="Freeform 133">
              <a:extLst>
                <a:ext uri="{FF2B5EF4-FFF2-40B4-BE49-F238E27FC236}">
                  <a16:creationId xmlns:a16="http://schemas.microsoft.com/office/drawing/2014/main" id="{00000000-0008-0000-0100-000069020000}"/>
                </a:ext>
              </a:extLst>
            </xdr:cNvPr>
            <xdr:cNvSpPr>
              <a:spLocks/>
            </xdr:cNvSpPr>
          </xdr:nvSpPr>
          <xdr:spPr bwMode="auto">
            <a:xfrm>
              <a:off x="1645" y="625"/>
              <a:ext cx="114" cy="70"/>
            </a:xfrm>
            <a:custGeom>
              <a:avLst/>
              <a:gdLst>
                <a:gd name="T0" fmla="*/ 0 w 114"/>
                <a:gd name="T1" fmla="*/ 20 h 70"/>
                <a:gd name="T2" fmla="*/ 10 w 114"/>
                <a:gd name="T3" fmla="*/ 25 h 70"/>
                <a:gd name="T4" fmla="*/ 15 w 114"/>
                <a:gd name="T5" fmla="*/ 30 h 70"/>
                <a:gd name="T6" fmla="*/ 20 w 114"/>
                <a:gd name="T7" fmla="*/ 35 h 70"/>
                <a:gd name="T8" fmla="*/ 30 w 114"/>
                <a:gd name="T9" fmla="*/ 40 h 70"/>
                <a:gd name="T10" fmla="*/ 35 w 114"/>
                <a:gd name="T11" fmla="*/ 45 h 70"/>
                <a:gd name="T12" fmla="*/ 40 w 114"/>
                <a:gd name="T13" fmla="*/ 50 h 70"/>
                <a:gd name="T14" fmla="*/ 45 w 114"/>
                <a:gd name="T15" fmla="*/ 55 h 70"/>
                <a:gd name="T16" fmla="*/ 50 w 114"/>
                <a:gd name="T17" fmla="*/ 60 h 70"/>
                <a:gd name="T18" fmla="*/ 55 w 114"/>
                <a:gd name="T19" fmla="*/ 60 h 70"/>
                <a:gd name="T20" fmla="*/ 60 w 114"/>
                <a:gd name="T21" fmla="*/ 65 h 70"/>
                <a:gd name="T22" fmla="*/ 69 w 114"/>
                <a:gd name="T23" fmla="*/ 65 h 70"/>
                <a:gd name="T24" fmla="*/ 74 w 114"/>
                <a:gd name="T25" fmla="*/ 70 h 70"/>
                <a:gd name="T26" fmla="*/ 84 w 114"/>
                <a:gd name="T27" fmla="*/ 70 h 70"/>
                <a:gd name="T28" fmla="*/ 89 w 114"/>
                <a:gd name="T29" fmla="*/ 70 h 70"/>
                <a:gd name="T30" fmla="*/ 94 w 114"/>
                <a:gd name="T31" fmla="*/ 70 h 70"/>
                <a:gd name="T32" fmla="*/ 99 w 114"/>
                <a:gd name="T33" fmla="*/ 65 h 70"/>
                <a:gd name="T34" fmla="*/ 104 w 114"/>
                <a:gd name="T35" fmla="*/ 65 h 70"/>
                <a:gd name="T36" fmla="*/ 109 w 114"/>
                <a:gd name="T37" fmla="*/ 65 h 70"/>
                <a:gd name="T38" fmla="*/ 114 w 114"/>
                <a:gd name="T39" fmla="*/ 60 h 70"/>
                <a:gd name="T40" fmla="*/ 114 w 114"/>
                <a:gd name="T41" fmla="*/ 60 h 70"/>
                <a:gd name="T42" fmla="*/ 114 w 114"/>
                <a:gd name="T43" fmla="*/ 55 h 70"/>
                <a:gd name="T44" fmla="*/ 114 w 114"/>
                <a:gd name="T45" fmla="*/ 50 h 70"/>
                <a:gd name="T46" fmla="*/ 114 w 114"/>
                <a:gd name="T47" fmla="*/ 50 h 70"/>
                <a:gd name="T48" fmla="*/ 114 w 114"/>
                <a:gd name="T49" fmla="*/ 45 h 70"/>
                <a:gd name="T50" fmla="*/ 114 w 114"/>
                <a:gd name="T51" fmla="*/ 45 h 70"/>
                <a:gd name="T52" fmla="*/ 114 w 114"/>
                <a:gd name="T53" fmla="*/ 40 h 70"/>
                <a:gd name="T54" fmla="*/ 114 w 114"/>
                <a:gd name="T55" fmla="*/ 40 h 70"/>
                <a:gd name="T56" fmla="*/ 109 w 114"/>
                <a:gd name="T57" fmla="*/ 35 h 70"/>
                <a:gd name="T58" fmla="*/ 109 w 114"/>
                <a:gd name="T59" fmla="*/ 30 h 70"/>
                <a:gd name="T60" fmla="*/ 104 w 114"/>
                <a:gd name="T61" fmla="*/ 25 h 70"/>
                <a:gd name="T62" fmla="*/ 99 w 114"/>
                <a:gd name="T63" fmla="*/ 20 h 70"/>
                <a:gd name="T64" fmla="*/ 94 w 114"/>
                <a:gd name="T65" fmla="*/ 15 h 70"/>
                <a:gd name="T66" fmla="*/ 89 w 114"/>
                <a:gd name="T67" fmla="*/ 15 h 70"/>
                <a:gd name="T68" fmla="*/ 89 w 114"/>
                <a:gd name="T69" fmla="*/ 10 h 70"/>
                <a:gd name="T70" fmla="*/ 84 w 114"/>
                <a:gd name="T71" fmla="*/ 5 h 70"/>
                <a:gd name="T72" fmla="*/ 84 w 114"/>
                <a:gd name="T73" fmla="*/ 5 h 70"/>
                <a:gd name="T74" fmla="*/ 84 w 114"/>
                <a:gd name="T75" fmla="*/ 5 h 70"/>
                <a:gd name="T76" fmla="*/ 84 w 114"/>
                <a:gd name="T77" fmla="*/ 0 h 70"/>
                <a:gd name="T78" fmla="*/ 84 w 114"/>
                <a:gd name="T79" fmla="*/ 0 h 70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14"/>
                <a:gd name="T121" fmla="*/ 0 h 70"/>
                <a:gd name="T122" fmla="*/ 114 w 114"/>
                <a:gd name="T123" fmla="*/ 70 h 70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14" h="70">
                  <a:moveTo>
                    <a:pt x="0" y="20"/>
                  </a:moveTo>
                  <a:lnTo>
                    <a:pt x="10" y="25"/>
                  </a:lnTo>
                  <a:lnTo>
                    <a:pt x="15" y="30"/>
                  </a:lnTo>
                  <a:lnTo>
                    <a:pt x="20" y="35"/>
                  </a:lnTo>
                  <a:lnTo>
                    <a:pt x="30" y="40"/>
                  </a:lnTo>
                  <a:lnTo>
                    <a:pt x="35" y="45"/>
                  </a:lnTo>
                  <a:lnTo>
                    <a:pt x="40" y="50"/>
                  </a:lnTo>
                  <a:lnTo>
                    <a:pt x="45" y="55"/>
                  </a:lnTo>
                  <a:lnTo>
                    <a:pt x="50" y="60"/>
                  </a:lnTo>
                  <a:lnTo>
                    <a:pt x="55" y="60"/>
                  </a:lnTo>
                  <a:lnTo>
                    <a:pt x="60" y="65"/>
                  </a:lnTo>
                  <a:lnTo>
                    <a:pt x="69" y="65"/>
                  </a:lnTo>
                  <a:lnTo>
                    <a:pt x="74" y="70"/>
                  </a:lnTo>
                  <a:lnTo>
                    <a:pt x="84" y="70"/>
                  </a:lnTo>
                  <a:lnTo>
                    <a:pt x="89" y="70"/>
                  </a:lnTo>
                  <a:lnTo>
                    <a:pt x="94" y="70"/>
                  </a:lnTo>
                  <a:lnTo>
                    <a:pt x="99" y="65"/>
                  </a:lnTo>
                  <a:lnTo>
                    <a:pt x="104" y="65"/>
                  </a:lnTo>
                  <a:lnTo>
                    <a:pt x="109" y="65"/>
                  </a:lnTo>
                  <a:lnTo>
                    <a:pt x="114" y="60"/>
                  </a:lnTo>
                  <a:lnTo>
                    <a:pt x="114" y="55"/>
                  </a:lnTo>
                  <a:lnTo>
                    <a:pt x="114" y="50"/>
                  </a:lnTo>
                  <a:lnTo>
                    <a:pt x="114" y="45"/>
                  </a:lnTo>
                  <a:lnTo>
                    <a:pt x="114" y="40"/>
                  </a:lnTo>
                  <a:lnTo>
                    <a:pt x="109" y="35"/>
                  </a:lnTo>
                  <a:lnTo>
                    <a:pt x="109" y="30"/>
                  </a:lnTo>
                  <a:lnTo>
                    <a:pt x="104" y="25"/>
                  </a:lnTo>
                  <a:lnTo>
                    <a:pt x="99" y="20"/>
                  </a:lnTo>
                  <a:lnTo>
                    <a:pt x="94" y="15"/>
                  </a:lnTo>
                  <a:lnTo>
                    <a:pt x="89" y="15"/>
                  </a:lnTo>
                  <a:lnTo>
                    <a:pt x="89" y="10"/>
                  </a:lnTo>
                  <a:lnTo>
                    <a:pt x="84" y="5"/>
                  </a:lnTo>
                  <a:lnTo>
                    <a:pt x="8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8" name="Freeform 134">
              <a:extLst>
                <a:ext uri="{FF2B5EF4-FFF2-40B4-BE49-F238E27FC236}">
                  <a16:creationId xmlns:a16="http://schemas.microsoft.com/office/drawing/2014/main" id="{00000000-0008-0000-0100-00006A020000}"/>
                </a:ext>
              </a:extLst>
            </xdr:cNvPr>
            <xdr:cNvSpPr>
              <a:spLocks/>
            </xdr:cNvSpPr>
          </xdr:nvSpPr>
          <xdr:spPr bwMode="auto">
            <a:xfrm>
              <a:off x="1635" y="650"/>
              <a:ext cx="169" cy="70"/>
            </a:xfrm>
            <a:custGeom>
              <a:avLst/>
              <a:gdLst>
                <a:gd name="T0" fmla="*/ 169 w 169"/>
                <a:gd name="T1" fmla="*/ 0 h 70"/>
                <a:gd name="T2" fmla="*/ 169 w 169"/>
                <a:gd name="T3" fmla="*/ 5 h 70"/>
                <a:gd name="T4" fmla="*/ 164 w 169"/>
                <a:gd name="T5" fmla="*/ 15 h 70"/>
                <a:gd name="T6" fmla="*/ 164 w 169"/>
                <a:gd name="T7" fmla="*/ 20 h 70"/>
                <a:gd name="T8" fmla="*/ 164 w 169"/>
                <a:gd name="T9" fmla="*/ 25 h 70"/>
                <a:gd name="T10" fmla="*/ 159 w 169"/>
                <a:gd name="T11" fmla="*/ 30 h 70"/>
                <a:gd name="T12" fmla="*/ 159 w 169"/>
                <a:gd name="T13" fmla="*/ 35 h 70"/>
                <a:gd name="T14" fmla="*/ 154 w 169"/>
                <a:gd name="T15" fmla="*/ 40 h 70"/>
                <a:gd name="T16" fmla="*/ 154 w 169"/>
                <a:gd name="T17" fmla="*/ 45 h 70"/>
                <a:gd name="T18" fmla="*/ 149 w 169"/>
                <a:gd name="T19" fmla="*/ 50 h 70"/>
                <a:gd name="T20" fmla="*/ 144 w 169"/>
                <a:gd name="T21" fmla="*/ 50 h 70"/>
                <a:gd name="T22" fmla="*/ 139 w 169"/>
                <a:gd name="T23" fmla="*/ 55 h 70"/>
                <a:gd name="T24" fmla="*/ 139 w 169"/>
                <a:gd name="T25" fmla="*/ 60 h 70"/>
                <a:gd name="T26" fmla="*/ 134 w 169"/>
                <a:gd name="T27" fmla="*/ 60 h 70"/>
                <a:gd name="T28" fmla="*/ 134 w 169"/>
                <a:gd name="T29" fmla="*/ 65 h 70"/>
                <a:gd name="T30" fmla="*/ 129 w 169"/>
                <a:gd name="T31" fmla="*/ 65 h 70"/>
                <a:gd name="T32" fmla="*/ 124 w 169"/>
                <a:gd name="T33" fmla="*/ 70 h 70"/>
                <a:gd name="T34" fmla="*/ 114 w 169"/>
                <a:gd name="T35" fmla="*/ 70 h 70"/>
                <a:gd name="T36" fmla="*/ 104 w 169"/>
                <a:gd name="T37" fmla="*/ 70 h 70"/>
                <a:gd name="T38" fmla="*/ 99 w 169"/>
                <a:gd name="T39" fmla="*/ 70 h 70"/>
                <a:gd name="T40" fmla="*/ 89 w 169"/>
                <a:gd name="T41" fmla="*/ 70 h 70"/>
                <a:gd name="T42" fmla="*/ 79 w 169"/>
                <a:gd name="T43" fmla="*/ 70 h 70"/>
                <a:gd name="T44" fmla="*/ 70 w 169"/>
                <a:gd name="T45" fmla="*/ 70 h 70"/>
                <a:gd name="T46" fmla="*/ 60 w 169"/>
                <a:gd name="T47" fmla="*/ 70 h 70"/>
                <a:gd name="T48" fmla="*/ 55 w 169"/>
                <a:gd name="T49" fmla="*/ 70 h 70"/>
                <a:gd name="T50" fmla="*/ 45 w 169"/>
                <a:gd name="T51" fmla="*/ 70 h 70"/>
                <a:gd name="T52" fmla="*/ 35 w 169"/>
                <a:gd name="T53" fmla="*/ 70 h 70"/>
                <a:gd name="T54" fmla="*/ 30 w 169"/>
                <a:gd name="T55" fmla="*/ 65 h 70"/>
                <a:gd name="T56" fmla="*/ 20 w 169"/>
                <a:gd name="T57" fmla="*/ 65 h 70"/>
                <a:gd name="T58" fmla="*/ 15 w 169"/>
                <a:gd name="T59" fmla="*/ 65 h 70"/>
                <a:gd name="T60" fmla="*/ 5 w 169"/>
                <a:gd name="T61" fmla="*/ 60 h 70"/>
                <a:gd name="T62" fmla="*/ 0 w 169"/>
                <a:gd name="T63" fmla="*/ 60 h 70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69"/>
                <a:gd name="T97" fmla="*/ 0 h 70"/>
                <a:gd name="T98" fmla="*/ 169 w 169"/>
                <a:gd name="T99" fmla="*/ 70 h 70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69" h="70">
                  <a:moveTo>
                    <a:pt x="169" y="0"/>
                  </a:moveTo>
                  <a:lnTo>
                    <a:pt x="169" y="5"/>
                  </a:lnTo>
                  <a:lnTo>
                    <a:pt x="164" y="15"/>
                  </a:lnTo>
                  <a:lnTo>
                    <a:pt x="164" y="20"/>
                  </a:lnTo>
                  <a:lnTo>
                    <a:pt x="164" y="25"/>
                  </a:lnTo>
                  <a:lnTo>
                    <a:pt x="159" y="30"/>
                  </a:lnTo>
                  <a:lnTo>
                    <a:pt x="159" y="35"/>
                  </a:lnTo>
                  <a:lnTo>
                    <a:pt x="154" y="40"/>
                  </a:lnTo>
                  <a:lnTo>
                    <a:pt x="154" y="45"/>
                  </a:lnTo>
                  <a:lnTo>
                    <a:pt x="149" y="50"/>
                  </a:lnTo>
                  <a:lnTo>
                    <a:pt x="144" y="50"/>
                  </a:lnTo>
                  <a:lnTo>
                    <a:pt x="139" y="55"/>
                  </a:lnTo>
                  <a:lnTo>
                    <a:pt x="139" y="60"/>
                  </a:lnTo>
                  <a:lnTo>
                    <a:pt x="134" y="60"/>
                  </a:lnTo>
                  <a:lnTo>
                    <a:pt x="134" y="65"/>
                  </a:lnTo>
                  <a:lnTo>
                    <a:pt x="129" y="65"/>
                  </a:lnTo>
                  <a:lnTo>
                    <a:pt x="124" y="70"/>
                  </a:lnTo>
                  <a:lnTo>
                    <a:pt x="114" y="70"/>
                  </a:lnTo>
                  <a:lnTo>
                    <a:pt x="104" y="70"/>
                  </a:lnTo>
                  <a:lnTo>
                    <a:pt x="99" y="70"/>
                  </a:lnTo>
                  <a:lnTo>
                    <a:pt x="89" y="70"/>
                  </a:lnTo>
                  <a:lnTo>
                    <a:pt x="79" y="70"/>
                  </a:lnTo>
                  <a:lnTo>
                    <a:pt x="70" y="70"/>
                  </a:lnTo>
                  <a:lnTo>
                    <a:pt x="60" y="70"/>
                  </a:lnTo>
                  <a:lnTo>
                    <a:pt x="55" y="70"/>
                  </a:lnTo>
                  <a:lnTo>
                    <a:pt x="45" y="70"/>
                  </a:lnTo>
                  <a:lnTo>
                    <a:pt x="35" y="70"/>
                  </a:lnTo>
                  <a:lnTo>
                    <a:pt x="30" y="65"/>
                  </a:lnTo>
                  <a:lnTo>
                    <a:pt x="20" y="65"/>
                  </a:lnTo>
                  <a:lnTo>
                    <a:pt x="15" y="65"/>
                  </a:lnTo>
                  <a:lnTo>
                    <a:pt x="5" y="60"/>
                  </a:lnTo>
                  <a:lnTo>
                    <a:pt x="0" y="6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9" name="Freeform 135">
              <a:extLst>
                <a:ext uri="{FF2B5EF4-FFF2-40B4-BE49-F238E27FC236}">
                  <a16:creationId xmlns:a16="http://schemas.microsoft.com/office/drawing/2014/main" id="{00000000-0008-0000-0100-00006B020000}"/>
                </a:ext>
              </a:extLst>
            </xdr:cNvPr>
            <xdr:cNvSpPr>
              <a:spLocks/>
            </xdr:cNvSpPr>
          </xdr:nvSpPr>
          <xdr:spPr bwMode="auto">
            <a:xfrm>
              <a:off x="1759" y="695"/>
              <a:ext cx="75" cy="124"/>
            </a:xfrm>
            <a:custGeom>
              <a:avLst/>
              <a:gdLst>
                <a:gd name="T0" fmla="*/ 75 w 75"/>
                <a:gd name="T1" fmla="*/ 0 h 124"/>
                <a:gd name="T2" fmla="*/ 75 w 75"/>
                <a:gd name="T3" fmla="*/ 5 h 124"/>
                <a:gd name="T4" fmla="*/ 70 w 75"/>
                <a:gd name="T5" fmla="*/ 10 h 124"/>
                <a:gd name="T6" fmla="*/ 70 w 75"/>
                <a:gd name="T7" fmla="*/ 10 h 124"/>
                <a:gd name="T8" fmla="*/ 70 w 75"/>
                <a:gd name="T9" fmla="*/ 15 h 124"/>
                <a:gd name="T10" fmla="*/ 65 w 75"/>
                <a:gd name="T11" fmla="*/ 20 h 124"/>
                <a:gd name="T12" fmla="*/ 60 w 75"/>
                <a:gd name="T13" fmla="*/ 25 h 124"/>
                <a:gd name="T14" fmla="*/ 60 w 75"/>
                <a:gd name="T15" fmla="*/ 25 h 124"/>
                <a:gd name="T16" fmla="*/ 55 w 75"/>
                <a:gd name="T17" fmla="*/ 30 h 124"/>
                <a:gd name="T18" fmla="*/ 40 w 75"/>
                <a:gd name="T19" fmla="*/ 40 h 124"/>
                <a:gd name="T20" fmla="*/ 35 w 75"/>
                <a:gd name="T21" fmla="*/ 45 h 124"/>
                <a:gd name="T22" fmla="*/ 30 w 75"/>
                <a:gd name="T23" fmla="*/ 45 h 124"/>
                <a:gd name="T24" fmla="*/ 30 w 75"/>
                <a:gd name="T25" fmla="*/ 49 h 124"/>
                <a:gd name="T26" fmla="*/ 30 w 75"/>
                <a:gd name="T27" fmla="*/ 49 h 124"/>
                <a:gd name="T28" fmla="*/ 25 w 75"/>
                <a:gd name="T29" fmla="*/ 54 h 124"/>
                <a:gd name="T30" fmla="*/ 25 w 75"/>
                <a:gd name="T31" fmla="*/ 54 h 124"/>
                <a:gd name="T32" fmla="*/ 25 w 75"/>
                <a:gd name="T33" fmla="*/ 59 h 124"/>
                <a:gd name="T34" fmla="*/ 25 w 75"/>
                <a:gd name="T35" fmla="*/ 59 h 124"/>
                <a:gd name="T36" fmla="*/ 25 w 75"/>
                <a:gd name="T37" fmla="*/ 59 h 124"/>
                <a:gd name="T38" fmla="*/ 25 w 75"/>
                <a:gd name="T39" fmla="*/ 59 h 124"/>
                <a:gd name="T40" fmla="*/ 25 w 75"/>
                <a:gd name="T41" fmla="*/ 64 h 124"/>
                <a:gd name="T42" fmla="*/ 25 w 75"/>
                <a:gd name="T43" fmla="*/ 59 h 124"/>
                <a:gd name="T44" fmla="*/ 25 w 75"/>
                <a:gd name="T45" fmla="*/ 59 h 124"/>
                <a:gd name="T46" fmla="*/ 20 w 75"/>
                <a:gd name="T47" fmla="*/ 59 h 124"/>
                <a:gd name="T48" fmla="*/ 20 w 75"/>
                <a:gd name="T49" fmla="*/ 59 h 124"/>
                <a:gd name="T50" fmla="*/ 20 w 75"/>
                <a:gd name="T51" fmla="*/ 59 h 124"/>
                <a:gd name="T52" fmla="*/ 20 w 75"/>
                <a:gd name="T53" fmla="*/ 64 h 124"/>
                <a:gd name="T54" fmla="*/ 20 w 75"/>
                <a:gd name="T55" fmla="*/ 64 h 124"/>
                <a:gd name="T56" fmla="*/ 15 w 75"/>
                <a:gd name="T57" fmla="*/ 64 h 124"/>
                <a:gd name="T58" fmla="*/ 15 w 75"/>
                <a:gd name="T59" fmla="*/ 69 h 124"/>
                <a:gd name="T60" fmla="*/ 15 w 75"/>
                <a:gd name="T61" fmla="*/ 74 h 124"/>
                <a:gd name="T62" fmla="*/ 10 w 75"/>
                <a:gd name="T63" fmla="*/ 74 h 124"/>
                <a:gd name="T64" fmla="*/ 10 w 75"/>
                <a:gd name="T65" fmla="*/ 79 h 124"/>
                <a:gd name="T66" fmla="*/ 10 w 75"/>
                <a:gd name="T67" fmla="*/ 89 h 124"/>
                <a:gd name="T68" fmla="*/ 10 w 75"/>
                <a:gd name="T69" fmla="*/ 94 h 124"/>
                <a:gd name="T70" fmla="*/ 5 w 75"/>
                <a:gd name="T71" fmla="*/ 104 h 124"/>
                <a:gd name="T72" fmla="*/ 5 w 75"/>
                <a:gd name="T73" fmla="*/ 109 h 124"/>
                <a:gd name="T74" fmla="*/ 5 w 75"/>
                <a:gd name="T75" fmla="*/ 114 h 124"/>
                <a:gd name="T76" fmla="*/ 5 w 75"/>
                <a:gd name="T77" fmla="*/ 114 h 124"/>
                <a:gd name="T78" fmla="*/ 5 w 75"/>
                <a:gd name="T79" fmla="*/ 119 h 124"/>
                <a:gd name="T80" fmla="*/ 0 w 75"/>
                <a:gd name="T81" fmla="*/ 124 h 124"/>
                <a:gd name="T82" fmla="*/ 0 w 75"/>
                <a:gd name="T83" fmla="*/ 124 h 12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75"/>
                <a:gd name="T127" fmla="*/ 0 h 124"/>
                <a:gd name="T128" fmla="*/ 75 w 75"/>
                <a:gd name="T129" fmla="*/ 124 h 12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75" h="124">
                  <a:moveTo>
                    <a:pt x="75" y="0"/>
                  </a:moveTo>
                  <a:lnTo>
                    <a:pt x="75" y="5"/>
                  </a:lnTo>
                  <a:lnTo>
                    <a:pt x="70" y="10"/>
                  </a:lnTo>
                  <a:lnTo>
                    <a:pt x="70" y="15"/>
                  </a:lnTo>
                  <a:lnTo>
                    <a:pt x="65" y="20"/>
                  </a:lnTo>
                  <a:lnTo>
                    <a:pt x="60" y="25"/>
                  </a:lnTo>
                  <a:lnTo>
                    <a:pt x="55" y="30"/>
                  </a:lnTo>
                  <a:lnTo>
                    <a:pt x="40" y="40"/>
                  </a:lnTo>
                  <a:lnTo>
                    <a:pt x="35" y="45"/>
                  </a:lnTo>
                  <a:lnTo>
                    <a:pt x="30" y="45"/>
                  </a:lnTo>
                  <a:lnTo>
                    <a:pt x="30" y="49"/>
                  </a:lnTo>
                  <a:lnTo>
                    <a:pt x="25" y="54"/>
                  </a:lnTo>
                  <a:lnTo>
                    <a:pt x="25" y="59"/>
                  </a:lnTo>
                  <a:lnTo>
                    <a:pt x="25" y="64"/>
                  </a:lnTo>
                  <a:lnTo>
                    <a:pt x="25" y="59"/>
                  </a:lnTo>
                  <a:lnTo>
                    <a:pt x="20" y="59"/>
                  </a:lnTo>
                  <a:lnTo>
                    <a:pt x="20" y="64"/>
                  </a:lnTo>
                  <a:lnTo>
                    <a:pt x="15" y="64"/>
                  </a:lnTo>
                  <a:lnTo>
                    <a:pt x="15" y="69"/>
                  </a:lnTo>
                  <a:lnTo>
                    <a:pt x="15" y="74"/>
                  </a:lnTo>
                  <a:lnTo>
                    <a:pt x="10" y="74"/>
                  </a:lnTo>
                  <a:lnTo>
                    <a:pt x="10" y="79"/>
                  </a:lnTo>
                  <a:lnTo>
                    <a:pt x="10" y="89"/>
                  </a:lnTo>
                  <a:lnTo>
                    <a:pt x="10" y="94"/>
                  </a:lnTo>
                  <a:lnTo>
                    <a:pt x="5" y="104"/>
                  </a:lnTo>
                  <a:lnTo>
                    <a:pt x="5" y="109"/>
                  </a:lnTo>
                  <a:lnTo>
                    <a:pt x="5" y="114"/>
                  </a:lnTo>
                  <a:lnTo>
                    <a:pt x="5" y="119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0" name="Freeform 136">
              <a:extLst>
                <a:ext uri="{FF2B5EF4-FFF2-40B4-BE49-F238E27FC236}">
                  <a16:creationId xmlns:a16="http://schemas.microsoft.com/office/drawing/2014/main" id="{00000000-0008-0000-0100-00006C020000}"/>
                </a:ext>
              </a:extLst>
            </xdr:cNvPr>
            <xdr:cNvSpPr>
              <a:spLocks/>
            </xdr:cNvSpPr>
          </xdr:nvSpPr>
          <xdr:spPr bwMode="auto">
            <a:xfrm>
              <a:off x="1685" y="754"/>
              <a:ext cx="94" cy="55"/>
            </a:xfrm>
            <a:custGeom>
              <a:avLst/>
              <a:gdLst>
                <a:gd name="T0" fmla="*/ 94 w 94"/>
                <a:gd name="T1" fmla="*/ 0 h 55"/>
                <a:gd name="T2" fmla="*/ 84 w 94"/>
                <a:gd name="T3" fmla="*/ 5 h 55"/>
                <a:gd name="T4" fmla="*/ 79 w 94"/>
                <a:gd name="T5" fmla="*/ 10 h 55"/>
                <a:gd name="T6" fmla="*/ 74 w 94"/>
                <a:gd name="T7" fmla="*/ 10 h 55"/>
                <a:gd name="T8" fmla="*/ 69 w 94"/>
                <a:gd name="T9" fmla="*/ 15 h 55"/>
                <a:gd name="T10" fmla="*/ 69 w 94"/>
                <a:gd name="T11" fmla="*/ 15 h 55"/>
                <a:gd name="T12" fmla="*/ 64 w 94"/>
                <a:gd name="T13" fmla="*/ 20 h 55"/>
                <a:gd name="T14" fmla="*/ 59 w 94"/>
                <a:gd name="T15" fmla="*/ 25 h 55"/>
                <a:gd name="T16" fmla="*/ 49 w 94"/>
                <a:gd name="T17" fmla="*/ 35 h 55"/>
                <a:gd name="T18" fmla="*/ 44 w 94"/>
                <a:gd name="T19" fmla="*/ 40 h 55"/>
                <a:gd name="T20" fmla="*/ 34 w 94"/>
                <a:gd name="T21" fmla="*/ 45 h 55"/>
                <a:gd name="T22" fmla="*/ 34 w 94"/>
                <a:gd name="T23" fmla="*/ 45 h 55"/>
                <a:gd name="T24" fmla="*/ 29 w 94"/>
                <a:gd name="T25" fmla="*/ 45 h 55"/>
                <a:gd name="T26" fmla="*/ 25 w 94"/>
                <a:gd name="T27" fmla="*/ 50 h 55"/>
                <a:gd name="T28" fmla="*/ 20 w 94"/>
                <a:gd name="T29" fmla="*/ 50 h 55"/>
                <a:gd name="T30" fmla="*/ 15 w 94"/>
                <a:gd name="T31" fmla="*/ 50 h 55"/>
                <a:gd name="T32" fmla="*/ 10 w 94"/>
                <a:gd name="T33" fmla="*/ 50 h 55"/>
                <a:gd name="T34" fmla="*/ 5 w 94"/>
                <a:gd name="T35" fmla="*/ 55 h 55"/>
                <a:gd name="T36" fmla="*/ 0 w 94"/>
                <a:gd name="T37" fmla="*/ 55 h 5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94"/>
                <a:gd name="T58" fmla="*/ 0 h 55"/>
                <a:gd name="T59" fmla="*/ 94 w 94"/>
                <a:gd name="T60" fmla="*/ 55 h 5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94" h="55">
                  <a:moveTo>
                    <a:pt x="94" y="0"/>
                  </a:moveTo>
                  <a:lnTo>
                    <a:pt x="84" y="5"/>
                  </a:lnTo>
                  <a:lnTo>
                    <a:pt x="79" y="10"/>
                  </a:lnTo>
                  <a:lnTo>
                    <a:pt x="74" y="10"/>
                  </a:lnTo>
                  <a:lnTo>
                    <a:pt x="69" y="15"/>
                  </a:lnTo>
                  <a:lnTo>
                    <a:pt x="64" y="20"/>
                  </a:lnTo>
                  <a:lnTo>
                    <a:pt x="59" y="25"/>
                  </a:lnTo>
                  <a:lnTo>
                    <a:pt x="49" y="35"/>
                  </a:lnTo>
                  <a:lnTo>
                    <a:pt x="44" y="40"/>
                  </a:lnTo>
                  <a:lnTo>
                    <a:pt x="34" y="45"/>
                  </a:lnTo>
                  <a:lnTo>
                    <a:pt x="29" y="45"/>
                  </a:lnTo>
                  <a:lnTo>
                    <a:pt x="25" y="50"/>
                  </a:lnTo>
                  <a:lnTo>
                    <a:pt x="20" y="50"/>
                  </a:lnTo>
                  <a:lnTo>
                    <a:pt x="15" y="50"/>
                  </a:lnTo>
                  <a:lnTo>
                    <a:pt x="10" y="50"/>
                  </a:lnTo>
                  <a:lnTo>
                    <a:pt x="5" y="55"/>
                  </a:lnTo>
                  <a:lnTo>
                    <a:pt x="0" y="5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1" name="Freeform 137">
              <a:extLst>
                <a:ext uri="{FF2B5EF4-FFF2-40B4-BE49-F238E27FC236}">
                  <a16:creationId xmlns:a16="http://schemas.microsoft.com/office/drawing/2014/main" id="{00000000-0008-0000-0100-00006D020000}"/>
                </a:ext>
              </a:extLst>
            </xdr:cNvPr>
            <xdr:cNvSpPr>
              <a:spLocks/>
            </xdr:cNvSpPr>
          </xdr:nvSpPr>
          <xdr:spPr bwMode="auto">
            <a:xfrm>
              <a:off x="1784" y="735"/>
              <a:ext cx="60" cy="24"/>
            </a:xfrm>
            <a:custGeom>
              <a:avLst/>
              <a:gdLst>
                <a:gd name="T0" fmla="*/ 60 w 60"/>
                <a:gd name="T1" fmla="*/ 0 h 24"/>
                <a:gd name="T2" fmla="*/ 50 w 60"/>
                <a:gd name="T3" fmla="*/ 5 h 24"/>
                <a:gd name="T4" fmla="*/ 40 w 60"/>
                <a:gd name="T5" fmla="*/ 5 h 24"/>
                <a:gd name="T6" fmla="*/ 25 w 60"/>
                <a:gd name="T7" fmla="*/ 14 h 24"/>
                <a:gd name="T8" fmla="*/ 20 w 60"/>
                <a:gd name="T9" fmla="*/ 14 h 24"/>
                <a:gd name="T10" fmla="*/ 10 w 60"/>
                <a:gd name="T11" fmla="*/ 19 h 24"/>
                <a:gd name="T12" fmla="*/ 10 w 60"/>
                <a:gd name="T13" fmla="*/ 19 h 24"/>
                <a:gd name="T14" fmla="*/ 5 w 60"/>
                <a:gd name="T15" fmla="*/ 19 h 24"/>
                <a:gd name="T16" fmla="*/ 0 w 60"/>
                <a:gd name="T17" fmla="*/ 19 h 24"/>
                <a:gd name="T18" fmla="*/ 0 w 60"/>
                <a:gd name="T19" fmla="*/ 24 h 24"/>
                <a:gd name="T20" fmla="*/ 5 w 60"/>
                <a:gd name="T21" fmla="*/ 19 h 24"/>
                <a:gd name="T22" fmla="*/ 5 w 60"/>
                <a:gd name="T23" fmla="*/ 19 h 24"/>
                <a:gd name="T24" fmla="*/ 10 w 60"/>
                <a:gd name="T25" fmla="*/ 19 h 24"/>
                <a:gd name="T26" fmla="*/ 10 w 60"/>
                <a:gd name="T27" fmla="*/ 19 h 24"/>
                <a:gd name="T28" fmla="*/ 20 w 60"/>
                <a:gd name="T29" fmla="*/ 19 h 24"/>
                <a:gd name="T30" fmla="*/ 25 w 60"/>
                <a:gd name="T31" fmla="*/ 19 h 24"/>
                <a:gd name="T32" fmla="*/ 30 w 60"/>
                <a:gd name="T33" fmla="*/ 19 h 24"/>
                <a:gd name="T34" fmla="*/ 35 w 60"/>
                <a:gd name="T35" fmla="*/ 19 h 24"/>
                <a:gd name="T36" fmla="*/ 40 w 60"/>
                <a:gd name="T37" fmla="*/ 19 h 24"/>
                <a:gd name="T38" fmla="*/ 45 w 60"/>
                <a:gd name="T39" fmla="*/ 19 h 24"/>
                <a:gd name="T40" fmla="*/ 50 w 60"/>
                <a:gd name="T41" fmla="*/ 19 h 2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60"/>
                <a:gd name="T64" fmla="*/ 0 h 24"/>
                <a:gd name="T65" fmla="*/ 60 w 60"/>
                <a:gd name="T66" fmla="*/ 24 h 2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60" h="24">
                  <a:moveTo>
                    <a:pt x="60" y="0"/>
                  </a:moveTo>
                  <a:lnTo>
                    <a:pt x="50" y="5"/>
                  </a:lnTo>
                  <a:lnTo>
                    <a:pt x="40" y="5"/>
                  </a:lnTo>
                  <a:lnTo>
                    <a:pt x="25" y="14"/>
                  </a:lnTo>
                  <a:lnTo>
                    <a:pt x="20" y="14"/>
                  </a:lnTo>
                  <a:lnTo>
                    <a:pt x="10" y="19"/>
                  </a:lnTo>
                  <a:lnTo>
                    <a:pt x="5" y="19"/>
                  </a:lnTo>
                  <a:lnTo>
                    <a:pt x="0" y="19"/>
                  </a:lnTo>
                  <a:lnTo>
                    <a:pt x="0" y="24"/>
                  </a:lnTo>
                  <a:lnTo>
                    <a:pt x="5" y="19"/>
                  </a:lnTo>
                  <a:lnTo>
                    <a:pt x="10" y="19"/>
                  </a:lnTo>
                  <a:lnTo>
                    <a:pt x="20" y="19"/>
                  </a:lnTo>
                  <a:lnTo>
                    <a:pt x="25" y="19"/>
                  </a:lnTo>
                  <a:lnTo>
                    <a:pt x="30" y="19"/>
                  </a:lnTo>
                  <a:lnTo>
                    <a:pt x="35" y="19"/>
                  </a:lnTo>
                  <a:lnTo>
                    <a:pt x="40" y="19"/>
                  </a:lnTo>
                  <a:lnTo>
                    <a:pt x="45" y="19"/>
                  </a:lnTo>
                  <a:lnTo>
                    <a:pt x="50" y="1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2" name="Freeform 138">
              <a:extLst>
                <a:ext uri="{FF2B5EF4-FFF2-40B4-BE49-F238E27FC236}">
                  <a16:creationId xmlns:a16="http://schemas.microsoft.com/office/drawing/2014/main" id="{00000000-0008-0000-0100-00006E020000}"/>
                </a:ext>
              </a:extLst>
            </xdr:cNvPr>
            <xdr:cNvSpPr>
              <a:spLocks/>
            </xdr:cNvSpPr>
          </xdr:nvSpPr>
          <xdr:spPr bwMode="auto">
            <a:xfrm>
              <a:off x="1640" y="660"/>
              <a:ext cx="40" cy="10"/>
            </a:xfrm>
            <a:custGeom>
              <a:avLst/>
              <a:gdLst>
                <a:gd name="T0" fmla="*/ 0 w 40"/>
                <a:gd name="T1" fmla="*/ 0 h 10"/>
                <a:gd name="T2" fmla="*/ 0 w 40"/>
                <a:gd name="T3" fmla="*/ 0 h 10"/>
                <a:gd name="T4" fmla="*/ 5 w 40"/>
                <a:gd name="T5" fmla="*/ 5 h 10"/>
                <a:gd name="T6" fmla="*/ 5 w 40"/>
                <a:gd name="T7" fmla="*/ 5 h 10"/>
                <a:gd name="T8" fmla="*/ 5 w 40"/>
                <a:gd name="T9" fmla="*/ 5 h 10"/>
                <a:gd name="T10" fmla="*/ 10 w 40"/>
                <a:gd name="T11" fmla="*/ 10 h 10"/>
                <a:gd name="T12" fmla="*/ 10 w 40"/>
                <a:gd name="T13" fmla="*/ 10 h 10"/>
                <a:gd name="T14" fmla="*/ 15 w 40"/>
                <a:gd name="T15" fmla="*/ 10 h 10"/>
                <a:gd name="T16" fmla="*/ 25 w 40"/>
                <a:gd name="T17" fmla="*/ 10 h 10"/>
                <a:gd name="T18" fmla="*/ 30 w 40"/>
                <a:gd name="T19" fmla="*/ 10 h 10"/>
                <a:gd name="T20" fmla="*/ 35 w 40"/>
                <a:gd name="T21" fmla="*/ 10 h 10"/>
                <a:gd name="T22" fmla="*/ 40 w 40"/>
                <a:gd name="T23" fmla="*/ 10 h 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0"/>
                <a:gd name="T37" fmla="*/ 0 h 10"/>
                <a:gd name="T38" fmla="*/ 40 w 40"/>
                <a:gd name="T39" fmla="*/ 10 h 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0" h="10">
                  <a:moveTo>
                    <a:pt x="0" y="0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10" y="10"/>
                  </a:lnTo>
                  <a:lnTo>
                    <a:pt x="15" y="10"/>
                  </a:lnTo>
                  <a:lnTo>
                    <a:pt x="25" y="10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4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3" name="Freeform 139">
              <a:extLst>
                <a:ext uri="{FF2B5EF4-FFF2-40B4-BE49-F238E27FC236}">
                  <a16:creationId xmlns:a16="http://schemas.microsoft.com/office/drawing/2014/main" id="{00000000-0008-0000-0100-00006F020000}"/>
                </a:ext>
              </a:extLst>
            </xdr:cNvPr>
            <xdr:cNvSpPr>
              <a:spLocks/>
            </xdr:cNvSpPr>
          </xdr:nvSpPr>
          <xdr:spPr bwMode="auto">
            <a:xfrm>
              <a:off x="1660" y="635"/>
              <a:ext cx="20" cy="35"/>
            </a:xfrm>
            <a:custGeom>
              <a:avLst/>
              <a:gdLst>
                <a:gd name="T0" fmla="*/ 0 w 20"/>
                <a:gd name="T1" fmla="*/ 0 h 35"/>
                <a:gd name="T2" fmla="*/ 0 w 20"/>
                <a:gd name="T3" fmla="*/ 0 h 35"/>
                <a:gd name="T4" fmla="*/ 5 w 20"/>
                <a:gd name="T5" fmla="*/ 5 h 35"/>
                <a:gd name="T6" fmla="*/ 10 w 20"/>
                <a:gd name="T7" fmla="*/ 10 h 35"/>
                <a:gd name="T8" fmla="*/ 15 w 20"/>
                <a:gd name="T9" fmla="*/ 20 h 35"/>
                <a:gd name="T10" fmla="*/ 20 w 20"/>
                <a:gd name="T11" fmla="*/ 25 h 35"/>
                <a:gd name="T12" fmla="*/ 20 w 20"/>
                <a:gd name="T13" fmla="*/ 30 h 35"/>
                <a:gd name="T14" fmla="*/ 20 w 20"/>
                <a:gd name="T15" fmla="*/ 30 h 35"/>
                <a:gd name="T16" fmla="*/ 20 w 20"/>
                <a:gd name="T17" fmla="*/ 30 h 35"/>
                <a:gd name="T18" fmla="*/ 20 w 20"/>
                <a:gd name="T19" fmla="*/ 35 h 35"/>
                <a:gd name="T20" fmla="*/ 20 w 20"/>
                <a:gd name="T21" fmla="*/ 35 h 35"/>
                <a:gd name="T22" fmla="*/ 20 w 20"/>
                <a:gd name="T23" fmla="*/ 35 h 35"/>
                <a:gd name="T24" fmla="*/ 20 w 20"/>
                <a:gd name="T25" fmla="*/ 35 h 3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20"/>
                <a:gd name="T40" fmla="*/ 0 h 35"/>
                <a:gd name="T41" fmla="*/ 20 w 20"/>
                <a:gd name="T42" fmla="*/ 35 h 3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20" h="35">
                  <a:moveTo>
                    <a:pt x="0" y="0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10" y="10"/>
                  </a:lnTo>
                  <a:lnTo>
                    <a:pt x="15" y="20"/>
                  </a:lnTo>
                  <a:lnTo>
                    <a:pt x="20" y="25"/>
                  </a:lnTo>
                  <a:lnTo>
                    <a:pt x="20" y="30"/>
                  </a:lnTo>
                  <a:lnTo>
                    <a:pt x="20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4" name="Freeform 140">
              <a:extLst>
                <a:ext uri="{FF2B5EF4-FFF2-40B4-BE49-F238E27FC236}">
                  <a16:creationId xmlns:a16="http://schemas.microsoft.com/office/drawing/2014/main" id="{00000000-0008-0000-0100-000070020000}"/>
                </a:ext>
              </a:extLst>
            </xdr:cNvPr>
            <xdr:cNvSpPr>
              <a:spLocks/>
            </xdr:cNvSpPr>
          </xdr:nvSpPr>
          <xdr:spPr bwMode="auto">
            <a:xfrm>
              <a:off x="1685" y="620"/>
              <a:ext cx="54" cy="20"/>
            </a:xfrm>
            <a:custGeom>
              <a:avLst/>
              <a:gdLst>
                <a:gd name="T0" fmla="*/ 0 w 54"/>
                <a:gd name="T1" fmla="*/ 0 h 20"/>
                <a:gd name="T2" fmla="*/ 10 w 54"/>
                <a:gd name="T3" fmla="*/ 10 h 20"/>
                <a:gd name="T4" fmla="*/ 15 w 54"/>
                <a:gd name="T5" fmla="*/ 10 h 20"/>
                <a:gd name="T6" fmla="*/ 15 w 54"/>
                <a:gd name="T7" fmla="*/ 15 h 20"/>
                <a:gd name="T8" fmla="*/ 15 w 54"/>
                <a:gd name="T9" fmla="*/ 15 h 20"/>
                <a:gd name="T10" fmla="*/ 25 w 54"/>
                <a:gd name="T11" fmla="*/ 15 h 20"/>
                <a:gd name="T12" fmla="*/ 34 w 54"/>
                <a:gd name="T13" fmla="*/ 20 h 20"/>
                <a:gd name="T14" fmla="*/ 44 w 54"/>
                <a:gd name="T15" fmla="*/ 20 h 20"/>
                <a:gd name="T16" fmla="*/ 49 w 54"/>
                <a:gd name="T17" fmla="*/ 20 h 20"/>
                <a:gd name="T18" fmla="*/ 54 w 54"/>
                <a:gd name="T19" fmla="*/ 20 h 2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4"/>
                <a:gd name="T31" fmla="*/ 0 h 20"/>
                <a:gd name="T32" fmla="*/ 54 w 54"/>
                <a:gd name="T33" fmla="*/ 20 h 2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4" h="20">
                  <a:moveTo>
                    <a:pt x="0" y="0"/>
                  </a:moveTo>
                  <a:lnTo>
                    <a:pt x="10" y="10"/>
                  </a:lnTo>
                  <a:lnTo>
                    <a:pt x="15" y="10"/>
                  </a:lnTo>
                  <a:lnTo>
                    <a:pt x="15" y="15"/>
                  </a:lnTo>
                  <a:lnTo>
                    <a:pt x="25" y="15"/>
                  </a:lnTo>
                  <a:lnTo>
                    <a:pt x="34" y="20"/>
                  </a:lnTo>
                  <a:lnTo>
                    <a:pt x="44" y="20"/>
                  </a:lnTo>
                  <a:lnTo>
                    <a:pt x="49" y="20"/>
                  </a:lnTo>
                  <a:lnTo>
                    <a:pt x="54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5" name="Freeform 141">
              <a:extLst>
                <a:ext uri="{FF2B5EF4-FFF2-40B4-BE49-F238E27FC236}">
                  <a16:creationId xmlns:a16="http://schemas.microsoft.com/office/drawing/2014/main" id="{00000000-0008-0000-0100-000071020000}"/>
                </a:ext>
              </a:extLst>
            </xdr:cNvPr>
            <xdr:cNvSpPr>
              <a:spLocks/>
            </xdr:cNvSpPr>
          </xdr:nvSpPr>
          <xdr:spPr bwMode="auto">
            <a:xfrm>
              <a:off x="1739" y="635"/>
              <a:ext cx="30" cy="5"/>
            </a:xfrm>
            <a:custGeom>
              <a:avLst/>
              <a:gdLst>
                <a:gd name="T0" fmla="*/ 30 w 30"/>
                <a:gd name="T1" fmla="*/ 0 h 5"/>
                <a:gd name="T2" fmla="*/ 30 w 30"/>
                <a:gd name="T3" fmla="*/ 0 h 5"/>
                <a:gd name="T4" fmla="*/ 30 w 30"/>
                <a:gd name="T5" fmla="*/ 0 h 5"/>
                <a:gd name="T6" fmla="*/ 30 w 30"/>
                <a:gd name="T7" fmla="*/ 5 h 5"/>
                <a:gd name="T8" fmla="*/ 30 w 30"/>
                <a:gd name="T9" fmla="*/ 5 h 5"/>
                <a:gd name="T10" fmla="*/ 30 w 30"/>
                <a:gd name="T11" fmla="*/ 5 h 5"/>
                <a:gd name="T12" fmla="*/ 25 w 30"/>
                <a:gd name="T13" fmla="*/ 5 h 5"/>
                <a:gd name="T14" fmla="*/ 20 w 30"/>
                <a:gd name="T15" fmla="*/ 5 h 5"/>
                <a:gd name="T16" fmla="*/ 15 w 30"/>
                <a:gd name="T17" fmla="*/ 5 h 5"/>
                <a:gd name="T18" fmla="*/ 10 w 30"/>
                <a:gd name="T19" fmla="*/ 5 h 5"/>
                <a:gd name="T20" fmla="*/ 5 w 30"/>
                <a:gd name="T21" fmla="*/ 5 h 5"/>
                <a:gd name="T22" fmla="*/ 0 w 30"/>
                <a:gd name="T23" fmla="*/ 5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0"/>
                <a:gd name="T37" fmla="*/ 0 h 5"/>
                <a:gd name="T38" fmla="*/ 30 w 30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0" h="5">
                  <a:moveTo>
                    <a:pt x="30" y="0"/>
                  </a:moveTo>
                  <a:lnTo>
                    <a:pt x="30" y="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6" name="Freeform 142">
              <a:extLst>
                <a:ext uri="{FF2B5EF4-FFF2-40B4-BE49-F238E27FC236}">
                  <a16:creationId xmlns:a16="http://schemas.microsoft.com/office/drawing/2014/main" id="{00000000-0008-0000-0100-000072020000}"/>
                </a:ext>
              </a:extLst>
            </xdr:cNvPr>
            <xdr:cNvSpPr>
              <a:spLocks/>
            </xdr:cNvSpPr>
          </xdr:nvSpPr>
          <xdr:spPr bwMode="auto">
            <a:xfrm>
              <a:off x="1640" y="680"/>
              <a:ext cx="30" cy="40"/>
            </a:xfrm>
            <a:custGeom>
              <a:avLst/>
              <a:gdLst>
                <a:gd name="T0" fmla="*/ 0 w 30"/>
                <a:gd name="T1" fmla="*/ 0 h 40"/>
                <a:gd name="T2" fmla="*/ 0 w 30"/>
                <a:gd name="T3" fmla="*/ 5 h 40"/>
                <a:gd name="T4" fmla="*/ 5 w 30"/>
                <a:gd name="T5" fmla="*/ 10 h 40"/>
                <a:gd name="T6" fmla="*/ 10 w 30"/>
                <a:gd name="T7" fmla="*/ 20 h 40"/>
                <a:gd name="T8" fmla="*/ 15 w 30"/>
                <a:gd name="T9" fmla="*/ 25 h 40"/>
                <a:gd name="T10" fmla="*/ 20 w 30"/>
                <a:gd name="T11" fmla="*/ 30 h 40"/>
                <a:gd name="T12" fmla="*/ 20 w 30"/>
                <a:gd name="T13" fmla="*/ 35 h 40"/>
                <a:gd name="T14" fmla="*/ 25 w 30"/>
                <a:gd name="T15" fmla="*/ 35 h 40"/>
                <a:gd name="T16" fmla="*/ 25 w 30"/>
                <a:gd name="T17" fmla="*/ 35 h 40"/>
                <a:gd name="T18" fmla="*/ 30 w 30"/>
                <a:gd name="T19" fmla="*/ 40 h 4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40"/>
                <a:gd name="T32" fmla="*/ 30 w 30"/>
                <a:gd name="T33" fmla="*/ 40 h 4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40">
                  <a:moveTo>
                    <a:pt x="0" y="0"/>
                  </a:moveTo>
                  <a:lnTo>
                    <a:pt x="0" y="5"/>
                  </a:lnTo>
                  <a:lnTo>
                    <a:pt x="5" y="10"/>
                  </a:lnTo>
                  <a:lnTo>
                    <a:pt x="10" y="20"/>
                  </a:lnTo>
                  <a:lnTo>
                    <a:pt x="15" y="25"/>
                  </a:lnTo>
                  <a:lnTo>
                    <a:pt x="20" y="30"/>
                  </a:lnTo>
                  <a:lnTo>
                    <a:pt x="20" y="35"/>
                  </a:lnTo>
                  <a:lnTo>
                    <a:pt x="25" y="35"/>
                  </a:lnTo>
                  <a:lnTo>
                    <a:pt x="30" y="4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7" name="Freeform 143">
              <a:extLst>
                <a:ext uri="{FF2B5EF4-FFF2-40B4-BE49-F238E27FC236}">
                  <a16:creationId xmlns:a16="http://schemas.microsoft.com/office/drawing/2014/main" id="{00000000-0008-0000-0100-000073020000}"/>
                </a:ext>
              </a:extLst>
            </xdr:cNvPr>
            <xdr:cNvSpPr>
              <a:spLocks/>
            </xdr:cNvSpPr>
          </xdr:nvSpPr>
          <xdr:spPr bwMode="auto">
            <a:xfrm>
              <a:off x="1625" y="720"/>
              <a:ext cx="45" cy="5"/>
            </a:xfrm>
            <a:custGeom>
              <a:avLst/>
              <a:gdLst>
                <a:gd name="T0" fmla="*/ 45 w 45"/>
                <a:gd name="T1" fmla="*/ 0 h 5"/>
                <a:gd name="T2" fmla="*/ 40 w 45"/>
                <a:gd name="T3" fmla="*/ 0 h 5"/>
                <a:gd name="T4" fmla="*/ 40 w 45"/>
                <a:gd name="T5" fmla="*/ 0 h 5"/>
                <a:gd name="T6" fmla="*/ 30 w 45"/>
                <a:gd name="T7" fmla="*/ 5 h 5"/>
                <a:gd name="T8" fmla="*/ 30 w 45"/>
                <a:gd name="T9" fmla="*/ 5 h 5"/>
                <a:gd name="T10" fmla="*/ 25 w 45"/>
                <a:gd name="T11" fmla="*/ 5 h 5"/>
                <a:gd name="T12" fmla="*/ 25 w 45"/>
                <a:gd name="T13" fmla="*/ 5 h 5"/>
                <a:gd name="T14" fmla="*/ 20 w 45"/>
                <a:gd name="T15" fmla="*/ 5 h 5"/>
                <a:gd name="T16" fmla="*/ 10 w 45"/>
                <a:gd name="T17" fmla="*/ 5 h 5"/>
                <a:gd name="T18" fmla="*/ 5 w 45"/>
                <a:gd name="T19" fmla="*/ 0 h 5"/>
                <a:gd name="T20" fmla="*/ 0 w 45"/>
                <a:gd name="T21" fmla="*/ 0 h 5"/>
                <a:gd name="T22" fmla="*/ 0 w 45"/>
                <a:gd name="T23" fmla="*/ 0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5"/>
                <a:gd name="T37" fmla="*/ 0 h 5"/>
                <a:gd name="T38" fmla="*/ 45 w 45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5" h="5">
                  <a:moveTo>
                    <a:pt x="45" y="0"/>
                  </a:moveTo>
                  <a:lnTo>
                    <a:pt x="40" y="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8" name="Freeform 144">
              <a:extLst>
                <a:ext uri="{FF2B5EF4-FFF2-40B4-BE49-F238E27FC236}">
                  <a16:creationId xmlns:a16="http://schemas.microsoft.com/office/drawing/2014/main" id="{00000000-0008-0000-0100-000074020000}"/>
                </a:ext>
              </a:extLst>
            </xdr:cNvPr>
            <xdr:cNvSpPr>
              <a:spLocks/>
            </xdr:cNvSpPr>
          </xdr:nvSpPr>
          <xdr:spPr bwMode="auto">
            <a:xfrm>
              <a:off x="1779" y="645"/>
              <a:ext cx="40" cy="45"/>
            </a:xfrm>
            <a:custGeom>
              <a:avLst/>
              <a:gdLst>
                <a:gd name="T0" fmla="*/ 5 w 40"/>
                <a:gd name="T1" fmla="*/ 0 h 45"/>
                <a:gd name="T2" fmla="*/ 5 w 40"/>
                <a:gd name="T3" fmla="*/ 5 h 45"/>
                <a:gd name="T4" fmla="*/ 0 w 40"/>
                <a:gd name="T5" fmla="*/ 5 h 45"/>
                <a:gd name="T6" fmla="*/ 0 w 40"/>
                <a:gd name="T7" fmla="*/ 10 h 45"/>
                <a:gd name="T8" fmla="*/ 0 w 40"/>
                <a:gd name="T9" fmla="*/ 10 h 45"/>
                <a:gd name="T10" fmla="*/ 0 w 40"/>
                <a:gd name="T11" fmla="*/ 10 h 45"/>
                <a:gd name="T12" fmla="*/ 0 w 40"/>
                <a:gd name="T13" fmla="*/ 15 h 45"/>
                <a:gd name="T14" fmla="*/ 5 w 40"/>
                <a:gd name="T15" fmla="*/ 20 h 45"/>
                <a:gd name="T16" fmla="*/ 5 w 40"/>
                <a:gd name="T17" fmla="*/ 25 h 45"/>
                <a:gd name="T18" fmla="*/ 10 w 40"/>
                <a:gd name="T19" fmla="*/ 30 h 45"/>
                <a:gd name="T20" fmla="*/ 15 w 40"/>
                <a:gd name="T21" fmla="*/ 35 h 45"/>
                <a:gd name="T22" fmla="*/ 15 w 40"/>
                <a:gd name="T23" fmla="*/ 35 h 45"/>
                <a:gd name="T24" fmla="*/ 15 w 40"/>
                <a:gd name="T25" fmla="*/ 40 h 45"/>
                <a:gd name="T26" fmla="*/ 15 w 40"/>
                <a:gd name="T27" fmla="*/ 40 h 45"/>
                <a:gd name="T28" fmla="*/ 15 w 40"/>
                <a:gd name="T29" fmla="*/ 45 h 45"/>
                <a:gd name="T30" fmla="*/ 20 w 40"/>
                <a:gd name="T31" fmla="*/ 40 h 45"/>
                <a:gd name="T32" fmla="*/ 25 w 40"/>
                <a:gd name="T33" fmla="*/ 40 h 45"/>
                <a:gd name="T34" fmla="*/ 25 w 40"/>
                <a:gd name="T35" fmla="*/ 40 h 45"/>
                <a:gd name="T36" fmla="*/ 30 w 40"/>
                <a:gd name="T37" fmla="*/ 35 h 45"/>
                <a:gd name="T38" fmla="*/ 30 w 40"/>
                <a:gd name="T39" fmla="*/ 35 h 45"/>
                <a:gd name="T40" fmla="*/ 35 w 40"/>
                <a:gd name="T41" fmla="*/ 30 h 45"/>
                <a:gd name="T42" fmla="*/ 40 w 40"/>
                <a:gd name="T43" fmla="*/ 20 h 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45"/>
                <a:gd name="T68" fmla="*/ 40 w 40"/>
                <a:gd name="T69" fmla="*/ 45 h 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45">
                  <a:moveTo>
                    <a:pt x="5" y="0"/>
                  </a:moveTo>
                  <a:lnTo>
                    <a:pt x="5" y="5"/>
                  </a:lnTo>
                  <a:lnTo>
                    <a:pt x="0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10" y="30"/>
                  </a:lnTo>
                  <a:lnTo>
                    <a:pt x="15" y="35"/>
                  </a:lnTo>
                  <a:lnTo>
                    <a:pt x="15" y="40"/>
                  </a:lnTo>
                  <a:lnTo>
                    <a:pt x="15" y="45"/>
                  </a:lnTo>
                  <a:lnTo>
                    <a:pt x="20" y="40"/>
                  </a:lnTo>
                  <a:lnTo>
                    <a:pt x="25" y="40"/>
                  </a:lnTo>
                  <a:lnTo>
                    <a:pt x="30" y="35"/>
                  </a:lnTo>
                  <a:lnTo>
                    <a:pt x="35" y="30"/>
                  </a:lnTo>
                  <a:lnTo>
                    <a:pt x="4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9" name="Freeform 145">
              <a:extLst>
                <a:ext uri="{FF2B5EF4-FFF2-40B4-BE49-F238E27FC236}">
                  <a16:creationId xmlns:a16="http://schemas.microsoft.com/office/drawing/2014/main" id="{00000000-0008-0000-0100-000075020000}"/>
                </a:ext>
              </a:extLst>
            </xdr:cNvPr>
            <xdr:cNvSpPr>
              <a:spLocks/>
            </xdr:cNvSpPr>
          </xdr:nvSpPr>
          <xdr:spPr bwMode="auto">
            <a:xfrm>
              <a:off x="1640" y="740"/>
              <a:ext cx="35" cy="34"/>
            </a:xfrm>
            <a:custGeom>
              <a:avLst/>
              <a:gdLst>
                <a:gd name="T0" fmla="*/ 0 w 35"/>
                <a:gd name="T1" fmla="*/ 0 h 34"/>
                <a:gd name="T2" fmla="*/ 0 w 35"/>
                <a:gd name="T3" fmla="*/ 0 h 34"/>
                <a:gd name="T4" fmla="*/ 5 w 35"/>
                <a:gd name="T5" fmla="*/ 0 h 34"/>
                <a:gd name="T6" fmla="*/ 10 w 35"/>
                <a:gd name="T7" fmla="*/ 4 h 34"/>
                <a:gd name="T8" fmla="*/ 20 w 35"/>
                <a:gd name="T9" fmla="*/ 9 h 34"/>
                <a:gd name="T10" fmla="*/ 20 w 35"/>
                <a:gd name="T11" fmla="*/ 14 h 34"/>
                <a:gd name="T12" fmla="*/ 25 w 35"/>
                <a:gd name="T13" fmla="*/ 14 h 34"/>
                <a:gd name="T14" fmla="*/ 30 w 35"/>
                <a:gd name="T15" fmla="*/ 19 h 34"/>
                <a:gd name="T16" fmla="*/ 35 w 35"/>
                <a:gd name="T17" fmla="*/ 19 h 34"/>
                <a:gd name="T18" fmla="*/ 30 w 35"/>
                <a:gd name="T19" fmla="*/ 19 h 34"/>
                <a:gd name="T20" fmla="*/ 25 w 35"/>
                <a:gd name="T21" fmla="*/ 24 h 34"/>
                <a:gd name="T22" fmla="*/ 20 w 35"/>
                <a:gd name="T23" fmla="*/ 29 h 34"/>
                <a:gd name="T24" fmla="*/ 15 w 35"/>
                <a:gd name="T25" fmla="*/ 29 h 34"/>
                <a:gd name="T26" fmla="*/ 15 w 35"/>
                <a:gd name="T27" fmla="*/ 29 h 34"/>
                <a:gd name="T28" fmla="*/ 10 w 35"/>
                <a:gd name="T29" fmla="*/ 34 h 34"/>
                <a:gd name="T30" fmla="*/ 5 w 35"/>
                <a:gd name="T31" fmla="*/ 34 h 3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5"/>
                <a:gd name="T49" fmla="*/ 0 h 34"/>
                <a:gd name="T50" fmla="*/ 35 w 35"/>
                <a:gd name="T51" fmla="*/ 34 h 3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5" h="34">
                  <a:moveTo>
                    <a:pt x="0" y="0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10" y="4"/>
                  </a:lnTo>
                  <a:lnTo>
                    <a:pt x="20" y="9"/>
                  </a:lnTo>
                  <a:lnTo>
                    <a:pt x="20" y="14"/>
                  </a:lnTo>
                  <a:lnTo>
                    <a:pt x="25" y="14"/>
                  </a:lnTo>
                  <a:lnTo>
                    <a:pt x="30" y="19"/>
                  </a:lnTo>
                  <a:lnTo>
                    <a:pt x="35" y="19"/>
                  </a:lnTo>
                  <a:lnTo>
                    <a:pt x="30" y="19"/>
                  </a:lnTo>
                  <a:lnTo>
                    <a:pt x="25" y="24"/>
                  </a:lnTo>
                  <a:lnTo>
                    <a:pt x="20" y="29"/>
                  </a:lnTo>
                  <a:lnTo>
                    <a:pt x="15" y="29"/>
                  </a:lnTo>
                  <a:lnTo>
                    <a:pt x="10" y="34"/>
                  </a:lnTo>
                  <a:lnTo>
                    <a:pt x="5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0" name="Freeform 146">
              <a:extLst>
                <a:ext uri="{FF2B5EF4-FFF2-40B4-BE49-F238E27FC236}">
                  <a16:creationId xmlns:a16="http://schemas.microsoft.com/office/drawing/2014/main" id="{00000000-0008-0000-0100-000076020000}"/>
                </a:ext>
              </a:extLst>
            </xdr:cNvPr>
            <xdr:cNvSpPr>
              <a:spLocks/>
            </xdr:cNvSpPr>
          </xdr:nvSpPr>
          <xdr:spPr bwMode="auto">
            <a:xfrm>
              <a:off x="1814" y="685"/>
              <a:ext cx="25" cy="40"/>
            </a:xfrm>
            <a:custGeom>
              <a:avLst/>
              <a:gdLst>
                <a:gd name="T0" fmla="*/ 5 w 25"/>
                <a:gd name="T1" fmla="*/ 0 h 40"/>
                <a:gd name="T2" fmla="*/ 0 w 25"/>
                <a:gd name="T3" fmla="*/ 5 h 40"/>
                <a:gd name="T4" fmla="*/ 0 w 25"/>
                <a:gd name="T5" fmla="*/ 5 h 40"/>
                <a:gd name="T6" fmla="*/ 0 w 25"/>
                <a:gd name="T7" fmla="*/ 10 h 40"/>
                <a:gd name="T8" fmla="*/ 0 w 25"/>
                <a:gd name="T9" fmla="*/ 15 h 40"/>
                <a:gd name="T10" fmla="*/ 0 w 25"/>
                <a:gd name="T11" fmla="*/ 20 h 40"/>
                <a:gd name="T12" fmla="*/ 5 w 25"/>
                <a:gd name="T13" fmla="*/ 25 h 40"/>
                <a:gd name="T14" fmla="*/ 5 w 25"/>
                <a:gd name="T15" fmla="*/ 30 h 40"/>
                <a:gd name="T16" fmla="*/ 5 w 25"/>
                <a:gd name="T17" fmla="*/ 30 h 40"/>
                <a:gd name="T18" fmla="*/ 5 w 25"/>
                <a:gd name="T19" fmla="*/ 35 h 40"/>
                <a:gd name="T20" fmla="*/ 0 w 25"/>
                <a:gd name="T21" fmla="*/ 35 h 40"/>
                <a:gd name="T22" fmla="*/ 0 w 25"/>
                <a:gd name="T23" fmla="*/ 35 h 40"/>
                <a:gd name="T24" fmla="*/ 0 w 25"/>
                <a:gd name="T25" fmla="*/ 40 h 40"/>
                <a:gd name="T26" fmla="*/ 5 w 25"/>
                <a:gd name="T27" fmla="*/ 40 h 40"/>
                <a:gd name="T28" fmla="*/ 5 w 25"/>
                <a:gd name="T29" fmla="*/ 40 h 40"/>
                <a:gd name="T30" fmla="*/ 10 w 25"/>
                <a:gd name="T31" fmla="*/ 35 h 40"/>
                <a:gd name="T32" fmla="*/ 15 w 25"/>
                <a:gd name="T33" fmla="*/ 35 h 40"/>
                <a:gd name="T34" fmla="*/ 15 w 25"/>
                <a:gd name="T35" fmla="*/ 35 h 40"/>
                <a:gd name="T36" fmla="*/ 20 w 25"/>
                <a:gd name="T37" fmla="*/ 35 h 40"/>
                <a:gd name="T38" fmla="*/ 20 w 25"/>
                <a:gd name="T39" fmla="*/ 30 h 40"/>
                <a:gd name="T40" fmla="*/ 25 w 25"/>
                <a:gd name="T41" fmla="*/ 30 h 4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40"/>
                <a:gd name="T65" fmla="*/ 25 w 25"/>
                <a:gd name="T66" fmla="*/ 40 h 4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40">
                  <a:moveTo>
                    <a:pt x="5" y="0"/>
                  </a:moveTo>
                  <a:lnTo>
                    <a:pt x="0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35"/>
                  </a:lnTo>
                  <a:lnTo>
                    <a:pt x="0" y="35"/>
                  </a:lnTo>
                  <a:lnTo>
                    <a:pt x="0" y="40"/>
                  </a:lnTo>
                  <a:lnTo>
                    <a:pt x="5" y="40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20" y="35"/>
                  </a:lnTo>
                  <a:lnTo>
                    <a:pt x="20" y="30"/>
                  </a:lnTo>
                  <a:lnTo>
                    <a:pt x="25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1" name="Freeform 147">
              <a:extLst>
                <a:ext uri="{FF2B5EF4-FFF2-40B4-BE49-F238E27FC236}">
                  <a16:creationId xmlns:a16="http://schemas.microsoft.com/office/drawing/2014/main" id="{00000000-0008-0000-0100-000077020000}"/>
                </a:ext>
              </a:extLst>
            </xdr:cNvPr>
            <xdr:cNvSpPr>
              <a:spLocks/>
            </xdr:cNvSpPr>
          </xdr:nvSpPr>
          <xdr:spPr bwMode="auto">
            <a:xfrm>
              <a:off x="1665" y="789"/>
              <a:ext cx="59" cy="30"/>
            </a:xfrm>
            <a:custGeom>
              <a:avLst/>
              <a:gdLst>
                <a:gd name="T0" fmla="*/ 0 w 59"/>
                <a:gd name="T1" fmla="*/ 0 h 30"/>
                <a:gd name="T2" fmla="*/ 15 w 59"/>
                <a:gd name="T3" fmla="*/ 0 h 30"/>
                <a:gd name="T4" fmla="*/ 25 w 59"/>
                <a:gd name="T5" fmla="*/ 0 h 30"/>
                <a:gd name="T6" fmla="*/ 35 w 59"/>
                <a:gd name="T7" fmla="*/ 0 h 30"/>
                <a:gd name="T8" fmla="*/ 40 w 59"/>
                <a:gd name="T9" fmla="*/ 0 h 30"/>
                <a:gd name="T10" fmla="*/ 45 w 59"/>
                <a:gd name="T11" fmla="*/ 5 h 30"/>
                <a:gd name="T12" fmla="*/ 54 w 59"/>
                <a:gd name="T13" fmla="*/ 5 h 30"/>
                <a:gd name="T14" fmla="*/ 54 w 59"/>
                <a:gd name="T15" fmla="*/ 5 h 30"/>
                <a:gd name="T16" fmla="*/ 59 w 59"/>
                <a:gd name="T17" fmla="*/ 5 h 30"/>
                <a:gd name="T18" fmla="*/ 59 w 59"/>
                <a:gd name="T19" fmla="*/ 5 h 30"/>
                <a:gd name="T20" fmla="*/ 59 w 59"/>
                <a:gd name="T21" fmla="*/ 10 h 30"/>
                <a:gd name="T22" fmla="*/ 59 w 59"/>
                <a:gd name="T23" fmla="*/ 10 h 30"/>
                <a:gd name="T24" fmla="*/ 59 w 59"/>
                <a:gd name="T25" fmla="*/ 15 h 30"/>
                <a:gd name="T26" fmla="*/ 59 w 59"/>
                <a:gd name="T27" fmla="*/ 20 h 30"/>
                <a:gd name="T28" fmla="*/ 59 w 59"/>
                <a:gd name="T29" fmla="*/ 20 h 30"/>
                <a:gd name="T30" fmla="*/ 54 w 59"/>
                <a:gd name="T31" fmla="*/ 25 h 30"/>
                <a:gd name="T32" fmla="*/ 54 w 59"/>
                <a:gd name="T33" fmla="*/ 25 h 30"/>
                <a:gd name="T34" fmla="*/ 49 w 59"/>
                <a:gd name="T35" fmla="*/ 30 h 3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59"/>
                <a:gd name="T55" fmla="*/ 0 h 30"/>
                <a:gd name="T56" fmla="*/ 59 w 59"/>
                <a:gd name="T57" fmla="*/ 30 h 3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59" h="30">
                  <a:moveTo>
                    <a:pt x="0" y="0"/>
                  </a:moveTo>
                  <a:lnTo>
                    <a:pt x="15" y="0"/>
                  </a:lnTo>
                  <a:lnTo>
                    <a:pt x="25" y="0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5" y="5"/>
                  </a:lnTo>
                  <a:lnTo>
                    <a:pt x="54" y="5"/>
                  </a:lnTo>
                  <a:lnTo>
                    <a:pt x="59" y="5"/>
                  </a:lnTo>
                  <a:lnTo>
                    <a:pt x="59" y="10"/>
                  </a:lnTo>
                  <a:lnTo>
                    <a:pt x="59" y="15"/>
                  </a:lnTo>
                  <a:lnTo>
                    <a:pt x="59" y="20"/>
                  </a:lnTo>
                  <a:lnTo>
                    <a:pt x="54" y="25"/>
                  </a:lnTo>
                  <a:lnTo>
                    <a:pt x="49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2" name="Freeform 148">
              <a:extLst>
                <a:ext uri="{FF2B5EF4-FFF2-40B4-BE49-F238E27FC236}">
                  <a16:creationId xmlns:a16="http://schemas.microsoft.com/office/drawing/2014/main" id="{00000000-0008-0000-0100-000078020000}"/>
                </a:ext>
              </a:extLst>
            </xdr:cNvPr>
            <xdr:cNvSpPr>
              <a:spLocks/>
            </xdr:cNvSpPr>
          </xdr:nvSpPr>
          <xdr:spPr bwMode="auto">
            <a:xfrm>
              <a:off x="1670" y="645"/>
              <a:ext cx="44" cy="55"/>
            </a:xfrm>
            <a:custGeom>
              <a:avLst/>
              <a:gdLst>
                <a:gd name="T0" fmla="*/ 15 w 44"/>
                <a:gd name="T1" fmla="*/ 0 h 55"/>
                <a:gd name="T2" fmla="*/ 25 w 44"/>
                <a:gd name="T3" fmla="*/ 10 h 55"/>
                <a:gd name="T4" fmla="*/ 30 w 44"/>
                <a:gd name="T5" fmla="*/ 15 h 55"/>
                <a:gd name="T6" fmla="*/ 30 w 44"/>
                <a:gd name="T7" fmla="*/ 20 h 55"/>
                <a:gd name="T8" fmla="*/ 30 w 44"/>
                <a:gd name="T9" fmla="*/ 20 h 55"/>
                <a:gd name="T10" fmla="*/ 35 w 44"/>
                <a:gd name="T11" fmla="*/ 30 h 55"/>
                <a:gd name="T12" fmla="*/ 35 w 44"/>
                <a:gd name="T13" fmla="*/ 35 h 55"/>
                <a:gd name="T14" fmla="*/ 35 w 44"/>
                <a:gd name="T15" fmla="*/ 40 h 55"/>
                <a:gd name="T16" fmla="*/ 40 w 44"/>
                <a:gd name="T17" fmla="*/ 40 h 55"/>
                <a:gd name="T18" fmla="*/ 40 w 44"/>
                <a:gd name="T19" fmla="*/ 45 h 55"/>
                <a:gd name="T20" fmla="*/ 40 w 44"/>
                <a:gd name="T21" fmla="*/ 45 h 55"/>
                <a:gd name="T22" fmla="*/ 44 w 44"/>
                <a:gd name="T23" fmla="*/ 45 h 55"/>
                <a:gd name="T24" fmla="*/ 44 w 44"/>
                <a:gd name="T25" fmla="*/ 45 h 55"/>
                <a:gd name="T26" fmla="*/ 44 w 44"/>
                <a:gd name="T27" fmla="*/ 45 h 55"/>
                <a:gd name="T28" fmla="*/ 40 w 44"/>
                <a:gd name="T29" fmla="*/ 50 h 55"/>
                <a:gd name="T30" fmla="*/ 40 w 44"/>
                <a:gd name="T31" fmla="*/ 50 h 55"/>
                <a:gd name="T32" fmla="*/ 35 w 44"/>
                <a:gd name="T33" fmla="*/ 55 h 55"/>
                <a:gd name="T34" fmla="*/ 30 w 44"/>
                <a:gd name="T35" fmla="*/ 55 h 55"/>
                <a:gd name="T36" fmla="*/ 30 w 44"/>
                <a:gd name="T37" fmla="*/ 55 h 55"/>
                <a:gd name="T38" fmla="*/ 25 w 44"/>
                <a:gd name="T39" fmla="*/ 55 h 55"/>
                <a:gd name="T40" fmla="*/ 20 w 44"/>
                <a:gd name="T41" fmla="*/ 55 h 55"/>
                <a:gd name="T42" fmla="*/ 20 w 44"/>
                <a:gd name="T43" fmla="*/ 55 h 55"/>
                <a:gd name="T44" fmla="*/ 10 w 44"/>
                <a:gd name="T45" fmla="*/ 50 h 55"/>
                <a:gd name="T46" fmla="*/ 5 w 44"/>
                <a:gd name="T47" fmla="*/ 50 h 55"/>
                <a:gd name="T48" fmla="*/ 0 w 44"/>
                <a:gd name="T49" fmla="*/ 50 h 5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44"/>
                <a:gd name="T76" fmla="*/ 0 h 55"/>
                <a:gd name="T77" fmla="*/ 44 w 44"/>
                <a:gd name="T78" fmla="*/ 55 h 5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44" h="55">
                  <a:moveTo>
                    <a:pt x="15" y="0"/>
                  </a:moveTo>
                  <a:lnTo>
                    <a:pt x="25" y="10"/>
                  </a:lnTo>
                  <a:lnTo>
                    <a:pt x="30" y="15"/>
                  </a:lnTo>
                  <a:lnTo>
                    <a:pt x="30" y="20"/>
                  </a:lnTo>
                  <a:lnTo>
                    <a:pt x="35" y="30"/>
                  </a:lnTo>
                  <a:lnTo>
                    <a:pt x="35" y="35"/>
                  </a:lnTo>
                  <a:lnTo>
                    <a:pt x="35" y="40"/>
                  </a:lnTo>
                  <a:lnTo>
                    <a:pt x="40" y="40"/>
                  </a:lnTo>
                  <a:lnTo>
                    <a:pt x="40" y="45"/>
                  </a:lnTo>
                  <a:lnTo>
                    <a:pt x="44" y="45"/>
                  </a:lnTo>
                  <a:lnTo>
                    <a:pt x="40" y="50"/>
                  </a:lnTo>
                  <a:lnTo>
                    <a:pt x="35" y="55"/>
                  </a:lnTo>
                  <a:lnTo>
                    <a:pt x="30" y="55"/>
                  </a:lnTo>
                  <a:lnTo>
                    <a:pt x="25" y="55"/>
                  </a:lnTo>
                  <a:lnTo>
                    <a:pt x="20" y="55"/>
                  </a:lnTo>
                  <a:lnTo>
                    <a:pt x="10" y="50"/>
                  </a:lnTo>
                  <a:lnTo>
                    <a:pt x="5" y="50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3" name="Freeform 149">
              <a:extLst>
                <a:ext uri="{FF2B5EF4-FFF2-40B4-BE49-F238E27FC236}">
                  <a16:creationId xmlns:a16="http://schemas.microsoft.com/office/drawing/2014/main" id="{00000000-0008-0000-0100-000079020000}"/>
                </a:ext>
              </a:extLst>
            </xdr:cNvPr>
            <xdr:cNvSpPr>
              <a:spLocks/>
            </xdr:cNvSpPr>
          </xdr:nvSpPr>
          <xdr:spPr bwMode="auto">
            <a:xfrm>
              <a:off x="1739" y="650"/>
              <a:ext cx="35" cy="20"/>
            </a:xfrm>
            <a:custGeom>
              <a:avLst/>
              <a:gdLst>
                <a:gd name="T0" fmla="*/ 0 w 35"/>
                <a:gd name="T1" fmla="*/ 0 h 20"/>
                <a:gd name="T2" fmla="*/ 0 w 35"/>
                <a:gd name="T3" fmla="*/ 5 h 20"/>
                <a:gd name="T4" fmla="*/ 0 w 35"/>
                <a:gd name="T5" fmla="*/ 5 h 20"/>
                <a:gd name="T6" fmla="*/ 5 w 35"/>
                <a:gd name="T7" fmla="*/ 10 h 20"/>
                <a:gd name="T8" fmla="*/ 5 w 35"/>
                <a:gd name="T9" fmla="*/ 10 h 20"/>
                <a:gd name="T10" fmla="*/ 5 w 35"/>
                <a:gd name="T11" fmla="*/ 15 h 20"/>
                <a:gd name="T12" fmla="*/ 10 w 35"/>
                <a:gd name="T13" fmla="*/ 15 h 20"/>
                <a:gd name="T14" fmla="*/ 10 w 35"/>
                <a:gd name="T15" fmla="*/ 20 h 20"/>
                <a:gd name="T16" fmla="*/ 15 w 35"/>
                <a:gd name="T17" fmla="*/ 20 h 20"/>
                <a:gd name="T18" fmla="*/ 20 w 35"/>
                <a:gd name="T19" fmla="*/ 20 h 20"/>
                <a:gd name="T20" fmla="*/ 20 w 35"/>
                <a:gd name="T21" fmla="*/ 20 h 20"/>
                <a:gd name="T22" fmla="*/ 25 w 35"/>
                <a:gd name="T23" fmla="*/ 20 h 20"/>
                <a:gd name="T24" fmla="*/ 25 w 35"/>
                <a:gd name="T25" fmla="*/ 20 h 20"/>
                <a:gd name="T26" fmla="*/ 25 w 35"/>
                <a:gd name="T27" fmla="*/ 20 h 20"/>
                <a:gd name="T28" fmla="*/ 25 w 35"/>
                <a:gd name="T29" fmla="*/ 20 h 20"/>
                <a:gd name="T30" fmla="*/ 30 w 35"/>
                <a:gd name="T31" fmla="*/ 20 h 20"/>
                <a:gd name="T32" fmla="*/ 30 w 35"/>
                <a:gd name="T33" fmla="*/ 15 h 20"/>
                <a:gd name="T34" fmla="*/ 35 w 35"/>
                <a:gd name="T35" fmla="*/ 10 h 20"/>
                <a:gd name="T36" fmla="*/ 35 w 35"/>
                <a:gd name="T37" fmla="*/ 5 h 20"/>
                <a:gd name="T38" fmla="*/ 35 w 35"/>
                <a:gd name="T39" fmla="*/ 5 h 20"/>
                <a:gd name="T40" fmla="*/ 35 w 35"/>
                <a:gd name="T41" fmla="*/ 0 h 2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5"/>
                <a:gd name="T64" fmla="*/ 0 h 20"/>
                <a:gd name="T65" fmla="*/ 35 w 35"/>
                <a:gd name="T66" fmla="*/ 20 h 2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5" h="20">
                  <a:moveTo>
                    <a:pt x="0" y="0"/>
                  </a:moveTo>
                  <a:lnTo>
                    <a:pt x="0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0" y="20"/>
                  </a:lnTo>
                  <a:lnTo>
                    <a:pt x="25" y="20"/>
                  </a:lnTo>
                  <a:lnTo>
                    <a:pt x="30" y="20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35" y="5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4" name="Freeform 150">
              <a:extLst>
                <a:ext uri="{FF2B5EF4-FFF2-40B4-BE49-F238E27FC236}">
                  <a16:creationId xmlns:a16="http://schemas.microsoft.com/office/drawing/2014/main" id="{00000000-0008-0000-0100-00007A020000}"/>
                </a:ext>
              </a:extLst>
            </xdr:cNvPr>
            <xdr:cNvSpPr>
              <a:spLocks/>
            </xdr:cNvSpPr>
          </xdr:nvSpPr>
          <xdr:spPr bwMode="auto">
            <a:xfrm>
              <a:off x="1774" y="685"/>
              <a:ext cx="30" cy="20"/>
            </a:xfrm>
            <a:custGeom>
              <a:avLst/>
              <a:gdLst>
                <a:gd name="T0" fmla="*/ 0 w 30"/>
                <a:gd name="T1" fmla="*/ 0 h 20"/>
                <a:gd name="T2" fmla="*/ 0 w 30"/>
                <a:gd name="T3" fmla="*/ 5 h 20"/>
                <a:gd name="T4" fmla="*/ 0 w 30"/>
                <a:gd name="T5" fmla="*/ 5 h 20"/>
                <a:gd name="T6" fmla="*/ 0 w 30"/>
                <a:gd name="T7" fmla="*/ 10 h 20"/>
                <a:gd name="T8" fmla="*/ 0 w 30"/>
                <a:gd name="T9" fmla="*/ 10 h 20"/>
                <a:gd name="T10" fmla="*/ 0 w 30"/>
                <a:gd name="T11" fmla="*/ 15 h 20"/>
                <a:gd name="T12" fmla="*/ 0 w 30"/>
                <a:gd name="T13" fmla="*/ 15 h 20"/>
                <a:gd name="T14" fmla="*/ 5 w 30"/>
                <a:gd name="T15" fmla="*/ 20 h 20"/>
                <a:gd name="T16" fmla="*/ 5 w 30"/>
                <a:gd name="T17" fmla="*/ 20 h 20"/>
                <a:gd name="T18" fmla="*/ 10 w 30"/>
                <a:gd name="T19" fmla="*/ 20 h 20"/>
                <a:gd name="T20" fmla="*/ 10 w 30"/>
                <a:gd name="T21" fmla="*/ 20 h 20"/>
                <a:gd name="T22" fmla="*/ 15 w 30"/>
                <a:gd name="T23" fmla="*/ 20 h 20"/>
                <a:gd name="T24" fmla="*/ 25 w 30"/>
                <a:gd name="T25" fmla="*/ 20 h 20"/>
                <a:gd name="T26" fmla="*/ 25 w 30"/>
                <a:gd name="T27" fmla="*/ 20 h 20"/>
                <a:gd name="T28" fmla="*/ 30 w 30"/>
                <a:gd name="T29" fmla="*/ 20 h 20"/>
                <a:gd name="T30" fmla="*/ 30 w 30"/>
                <a:gd name="T31" fmla="*/ 15 h 2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0"/>
                <a:gd name="T49" fmla="*/ 0 h 20"/>
                <a:gd name="T50" fmla="*/ 30 w 30"/>
                <a:gd name="T51" fmla="*/ 20 h 2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0" h="20">
                  <a:moveTo>
                    <a:pt x="0" y="0"/>
                  </a:moveTo>
                  <a:lnTo>
                    <a:pt x="0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5" y="20"/>
                  </a:lnTo>
                  <a:lnTo>
                    <a:pt x="30" y="20"/>
                  </a:lnTo>
                  <a:lnTo>
                    <a:pt x="30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5" name="Freeform 151">
              <a:extLst>
                <a:ext uri="{FF2B5EF4-FFF2-40B4-BE49-F238E27FC236}">
                  <a16:creationId xmlns:a16="http://schemas.microsoft.com/office/drawing/2014/main" id="{00000000-0008-0000-0100-00007B020000}"/>
                </a:ext>
              </a:extLst>
            </xdr:cNvPr>
            <xdr:cNvSpPr>
              <a:spLocks/>
            </xdr:cNvSpPr>
          </xdr:nvSpPr>
          <xdr:spPr bwMode="auto">
            <a:xfrm>
              <a:off x="1680" y="715"/>
              <a:ext cx="30" cy="20"/>
            </a:xfrm>
            <a:custGeom>
              <a:avLst/>
              <a:gdLst>
                <a:gd name="T0" fmla="*/ 15 w 30"/>
                <a:gd name="T1" fmla="*/ 0 h 20"/>
                <a:gd name="T2" fmla="*/ 20 w 30"/>
                <a:gd name="T3" fmla="*/ 0 h 20"/>
                <a:gd name="T4" fmla="*/ 20 w 30"/>
                <a:gd name="T5" fmla="*/ 0 h 20"/>
                <a:gd name="T6" fmla="*/ 25 w 30"/>
                <a:gd name="T7" fmla="*/ 5 h 20"/>
                <a:gd name="T8" fmla="*/ 25 w 30"/>
                <a:gd name="T9" fmla="*/ 5 h 20"/>
                <a:gd name="T10" fmla="*/ 30 w 30"/>
                <a:gd name="T11" fmla="*/ 5 h 20"/>
                <a:gd name="T12" fmla="*/ 30 w 30"/>
                <a:gd name="T13" fmla="*/ 5 h 20"/>
                <a:gd name="T14" fmla="*/ 30 w 30"/>
                <a:gd name="T15" fmla="*/ 10 h 20"/>
                <a:gd name="T16" fmla="*/ 30 w 30"/>
                <a:gd name="T17" fmla="*/ 10 h 20"/>
                <a:gd name="T18" fmla="*/ 25 w 30"/>
                <a:gd name="T19" fmla="*/ 15 h 20"/>
                <a:gd name="T20" fmla="*/ 25 w 30"/>
                <a:gd name="T21" fmla="*/ 15 h 20"/>
                <a:gd name="T22" fmla="*/ 20 w 30"/>
                <a:gd name="T23" fmla="*/ 20 h 20"/>
                <a:gd name="T24" fmla="*/ 15 w 30"/>
                <a:gd name="T25" fmla="*/ 20 h 20"/>
                <a:gd name="T26" fmla="*/ 10 w 30"/>
                <a:gd name="T27" fmla="*/ 20 h 20"/>
                <a:gd name="T28" fmla="*/ 5 w 30"/>
                <a:gd name="T29" fmla="*/ 20 h 20"/>
                <a:gd name="T30" fmla="*/ 0 w 30"/>
                <a:gd name="T31" fmla="*/ 20 h 2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0"/>
                <a:gd name="T49" fmla="*/ 0 h 20"/>
                <a:gd name="T50" fmla="*/ 30 w 30"/>
                <a:gd name="T51" fmla="*/ 20 h 2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0" h="20">
                  <a:moveTo>
                    <a:pt x="15" y="0"/>
                  </a:move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25" y="15"/>
                  </a:lnTo>
                  <a:lnTo>
                    <a:pt x="20" y="20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5" y="20"/>
                  </a:lnTo>
                  <a:lnTo>
                    <a:pt x="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6" name="Freeform 152">
              <a:extLst>
                <a:ext uri="{FF2B5EF4-FFF2-40B4-BE49-F238E27FC236}">
                  <a16:creationId xmlns:a16="http://schemas.microsoft.com/office/drawing/2014/main" id="{00000000-0008-0000-0100-00007C020000}"/>
                </a:ext>
              </a:extLst>
            </xdr:cNvPr>
            <xdr:cNvSpPr>
              <a:spLocks/>
            </xdr:cNvSpPr>
          </xdr:nvSpPr>
          <xdr:spPr bwMode="auto">
            <a:xfrm>
              <a:off x="1690" y="754"/>
              <a:ext cx="49" cy="25"/>
            </a:xfrm>
            <a:custGeom>
              <a:avLst/>
              <a:gdLst>
                <a:gd name="T0" fmla="*/ 0 w 49"/>
                <a:gd name="T1" fmla="*/ 0 h 25"/>
                <a:gd name="T2" fmla="*/ 5 w 49"/>
                <a:gd name="T3" fmla="*/ 0 h 25"/>
                <a:gd name="T4" fmla="*/ 15 w 49"/>
                <a:gd name="T5" fmla="*/ 0 h 25"/>
                <a:gd name="T6" fmla="*/ 20 w 49"/>
                <a:gd name="T7" fmla="*/ 0 h 25"/>
                <a:gd name="T8" fmla="*/ 24 w 49"/>
                <a:gd name="T9" fmla="*/ 0 h 25"/>
                <a:gd name="T10" fmla="*/ 29 w 49"/>
                <a:gd name="T11" fmla="*/ 5 h 25"/>
                <a:gd name="T12" fmla="*/ 34 w 49"/>
                <a:gd name="T13" fmla="*/ 5 h 25"/>
                <a:gd name="T14" fmla="*/ 49 w 49"/>
                <a:gd name="T15" fmla="*/ 10 h 25"/>
                <a:gd name="T16" fmla="*/ 39 w 49"/>
                <a:gd name="T17" fmla="*/ 15 h 25"/>
                <a:gd name="T18" fmla="*/ 29 w 49"/>
                <a:gd name="T19" fmla="*/ 20 h 25"/>
                <a:gd name="T20" fmla="*/ 24 w 49"/>
                <a:gd name="T21" fmla="*/ 20 h 25"/>
                <a:gd name="T22" fmla="*/ 20 w 49"/>
                <a:gd name="T23" fmla="*/ 25 h 25"/>
                <a:gd name="T24" fmla="*/ 15 w 49"/>
                <a:gd name="T25" fmla="*/ 25 h 25"/>
                <a:gd name="T26" fmla="*/ 10 w 49"/>
                <a:gd name="T27" fmla="*/ 25 h 25"/>
                <a:gd name="T28" fmla="*/ 5 w 49"/>
                <a:gd name="T29" fmla="*/ 25 h 2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49"/>
                <a:gd name="T46" fmla="*/ 0 h 25"/>
                <a:gd name="T47" fmla="*/ 49 w 49"/>
                <a:gd name="T48" fmla="*/ 25 h 2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49" h="25">
                  <a:moveTo>
                    <a:pt x="0" y="0"/>
                  </a:moveTo>
                  <a:lnTo>
                    <a:pt x="5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4" y="0"/>
                  </a:lnTo>
                  <a:lnTo>
                    <a:pt x="29" y="5"/>
                  </a:lnTo>
                  <a:lnTo>
                    <a:pt x="34" y="5"/>
                  </a:lnTo>
                  <a:lnTo>
                    <a:pt x="49" y="10"/>
                  </a:lnTo>
                  <a:lnTo>
                    <a:pt x="39" y="15"/>
                  </a:lnTo>
                  <a:lnTo>
                    <a:pt x="29" y="20"/>
                  </a:lnTo>
                  <a:lnTo>
                    <a:pt x="24" y="20"/>
                  </a:lnTo>
                  <a:lnTo>
                    <a:pt x="20" y="25"/>
                  </a:lnTo>
                  <a:lnTo>
                    <a:pt x="15" y="25"/>
                  </a:lnTo>
                  <a:lnTo>
                    <a:pt x="10" y="25"/>
                  </a:lnTo>
                  <a:lnTo>
                    <a:pt x="5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7" name="Freeform 153">
              <a:extLst>
                <a:ext uri="{FF2B5EF4-FFF2-40B4-BE49-F238E27FC236}">
                  <a16:creationId xmlns:a16="http://schemas.microsoft.com/office/drawing/2014/main" id="{00000000-0008-0000-0100-00007D020000}"/>
                </a:ext>
              </a:extLst>
            </xdr:cNvPr>
            <xdr:cNvSpPr>
              <a:spLocks/>
            </xdr:cNvSpPr>
          </xdr:nvSpPr>
          <xdr:spPr bwMode="auto">
            <a:xfrm>
              <a:off x="1605" y="799"/>
              <a:ext cx="224" cy="223"/>
            </a:xfrm>
            <a:custGeom>
              <a:avLst/>
              <a:gdLst>
                <a:gd name="T0" fmla="*/ 184 w 224"/>
                <a:gd name="T1" fmla="*/ 70 h 223"/>
                <a:gd name="T2" fmla="*/ 209 w 224"/>
                <a:gd name="T3" fmla="*/ 80 h 223"/>
                <a:gd name="T4" fmla="*/ 219 w 224"/>
                <a:gd name="T5" fmla="*/ 99 h 223"/>
                <a:gd name="T6" fmla="*/ 214 w 224"/>
                <a:gd name="T7" fmla="*/ 109 h 223"/>
                <a:gd name="T8" fmla="*/ 214 w 224"/>
                <a:gd name="T9" fmla="*/ 139 h 223"/>
                <a:gd name="T10" fmla="*/ 209 w 224"/>
                <a:gd name="T11" fmla="*/ 149 h 223"/>
                <a:gd name="T12" fmla="*/ 199 w 224"/>
                <a:gd name="T13" fmla="*/ 169 h 223"/>
                <a:gd name="T14" fmla="*/ 189 w 224"/>
                <a:gd name="T15" fmla="*/ 174 h 223"/>
                <a:gd name="T16" fmla="*/ 184 w 224"/>
                <a:gd name="T17" fmla="*/ 184 h 223"/>
                <a:gd name="T18" fmla="*/ 174 w 224"/>
                <a:gd name="T19" fmla="*/ 194 h 223"/>
                <a:gd name="T20" fmla="*/ 169 w 224"/>
                <a:gd name="T21" fmla="*/ 199 h 223"/>
                <a:gd name="T22" fmla="*/ 164 w 224"/>
                <a:gd name="T23" fmla="*/ 204 h 223"/>
                <a:gd name="T24" fmla="*/ 149 w 224"/>
                <a:gd name="T25" fmla="*/ 209 h 223"/>
                <a:gd name="T26" fmla="*/ 144 w 224"/>
                <a:gd name="T27" fmla="*/ 214 h 223"/>
                <a:gd name="T28" fmla="*/ 134 w 224"/>
                <a:gd name="T29" fmla="*/ 218 h 223"/>
                <a:gd name="T30" fmla="*/ 119 w 224"/>
                <a:gd name="T31" fmla="*/ 209 h 223"/>
                <a:gd name="T32" fmla="*/ 100 w 224"/>
                <a:gd name="T33" fmla="*/ 223 h 223"/>
                <a:gd name="T34" fmla="*/ 100 w 224"/>
                <a:gd name="T35" fmla="*/ 214 h 223"/>
                <a:gd name="T36" fmla="*/ 90 w 224"/>
                <a:gd name="T37" fmla="*/ 218 h 223"/>
                <a:gd name="T38" fmla="*/ 80 w 224"/>
                <a:gd name="T39" fmla="*/ 214 h 223"/>
                <a:gd name="T40" fmla="*/ 75 w 224"/>
                <a:gd name="T41" fmla="*/ 199 h 223"/>
                <a:gd name="T42" fmla="*/ 60 w 224"/>
                <a:gd name="T43" fmla="*/ 204 h 223"/>
                <a:gd name="T44" fmla="*/ 55 w 224"/>
                <a:gd name="T45" fmla="*/ 194 h 223"/>
                <a:gd name="T46" fmla="*/ 45 w 224"/>
                <a:gd name="T47" fmla="*/ 199 h 223"/>
                <a:gd name="T48" fmla="*/ 40 w 224"/>
                <a:gd name="T49" fmla="*/ 194 h 223"/>
                <a:gd name="T50" fmla="*/ 25 w 224"/>
                <a:gd name="T51" fmla="*/ 189 h 223"/>
                <a:gd name="T52" fmla="*/ 25 w 224"/>
                <a:gd name="T53" fmla="*/ 184 h 223"/>
                <a:gd name="T54" fmla="*/ 15 w 224"/>
                <a:gd name="T55" fmla="*/ 179 h 223"/>
                <a:gd name="T56" fmla="*/ 5 w 224"/>
                <a:gd name="T57" fmla="*/ 164 h 223"/>
                <a:gd name="T58" fmla="*/ 5 w 224"/>
                <a:gd name="T59" fmla="*/ 154 h 223"/>
                <a:gd name="T60" fmla="*/ 0 w 224"/>
                <a:gd name="T61" fmla="*/ 149 h 223"/>
                <a:gd name="T62" fmla="*/ 10 w 224"/>
                <a:gd name="T63" fmla="*/ 139 h 223"/>
                <a:gd name="T64" fmla="*/ 15 w 224"/>
                <a:gd name="T65" fmla="*/ 119 h 223"/>
                <a:gd name="T66" fmla="*/ 10 w 224"/>
                <a:gd name="T67" fmla="*/ 119 h 223"/>
                <a:gd name="T68" fmla="*/ 25 w 224"/>
                <a:gd name="T69" fmla="*/ 84 h 223"/>
                <a:gd name="T70" fmla="*/ 30 w 224"/>
                <a:gd name="T71" fmla="*/ 70 h 223"/>
                <a:gd name="T72" fmla="*/ 30 w 224"/>
                <a:gd name="T73" fmla="*/ 65 h 223"/>
                <a:gd name="T74" fmla="*/ 35 w 224"/>
                <a:gd name="T75" fmla="*/ 60 h 223"/>
                <a:gd name="T76" fmla="*/ 40 w 224"/>
                <a:gd name="T77" fmla="*/ 50 h 223"/>
                <a:gd name="T78" fmla="*/ 45 w 224"/>
                <a:gd name="T79" fmla="*/ 45 h 223"/>
                <a:gd name="T80" fmla="*/ 45 w 224"/>
                <a:gd name="T81" fmla="*/ 40 h 223"/>
                <a:gd name="T82" fmla="*/ 50 w 224"/>
                <a:gd name="T83" fmla="*/ 30 h 223"/>
                <a:gd name="T84" fmla="*/ 60 w 224"/>
                <a:gd name="T85" fmla="*/ 25 h 223"/>
                <a:gd name="T86" fmla="*/ 65 w 224"/>
                <a:gd name="T87" fmla="*/ 20 h 223"/>
                <a:gd name="T88" fmla="*/ 80 w 224"/>
                <a:gd name="T89" fmla="*/ 15 h 223"/>
                <a:gd name="T90" fmla="*/ 95 w 224"/>
                <a:gd name="T91" fmla="*/ 15 h 223"/>
                <a:gd name="T92" fmla="*/ 90 w 224"/>
                <a:gd name="T93" fmla="*/ 5 h 223"/>
                <a:gd name="T94" fmla="*/ 105 w 224"/>
                <a:gd name="T95" fmla="*/ 0 h 223"/>
                <a:gd name="T96" fmla="*/ 114 w 224"/>
                <a:gd name="T97" fmla="*/ 0 h 223"/>
                <a:gd name="T98" fmla="*/ 124 w 224"/>
                <a:gd name="T99" fmla="*/ 5 h 223"/>
                <a:gd name="T100" fmla="*/ 134 w 224"/>
                <a:gd name="T101" fmla="*/ 5 h 223"/>
                <a:gd name="T102" fmla="*/ 139 w 224"/>
                <a:gd name="T103" fmla="*/ 0 h 223"/>
                <a:gd name="T104" fmla="*/ 149 w 224"/>
                <a:gd name="T105" fmla="*/ 5 h 223"/>
                <a:gd name="T106" fmla="*/ 164 w 224"/>
                <a:gd name="T107" fmla="*/ 15 h 223"/>
                <a:gd name="T108" fmla="*/ 169 w 224"/>
                <a:gd name="T109" fmla="*/ 35 h 223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4"/>
                <a:gd name="T166" fmla="*/ 0 h 223"/>
                <a:gd name="T167" fmla="*/ 224 w 224"/>
                <a:gd name="T168" fmla="*/ 223 h 223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4" h="223">
                  <a:moveTo>
                    <a:pt x="159" y="65"/>
                  </a:move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65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0"/>
                  </a:lnTo>
                  <a:lnTo>
                    <a:pt x="214" y="84"/>
                  </a:lnTo>
                  <a:lnTo>
                    <a:pt x="214" y="89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9"/>
                  </a:lnTo>
                  <a:lnTo>
                    <a:pt x="179" y="189"/>
                  </a:lnTo>
                  <a:lnTo>
                    <a:pt x="179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64" y="204"/>
                  </a:lnTo>
                  <a:lnTo>
                    <a:pt x="164" y="209"/>
                  </a:lnTo>
                  <a:lnTo>
                    <a:pt x="159" y="214"/>
                  </a:lnTo>
                  <a:lnTo>
                    <a:pt x="159" y="209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44" y="214"/>
                  </a:lnTo>
                  <a:lnTo>
                    <a:pt x="139" y="214"/>
                  </a:lnTo>
                  <a:lnTo>
                    <a:pt x="139" y="218"/>
                  </a:lnTo>
                  <a:lnTo>
                    <a:pt x="134" y="218"/>
                  </a:lnTo>
                  <a:lnTo>
                    <a:pt x="129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14"/>
                  </a:lnTo>
                  <a:lnTo>
                    <a:pt x="109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100" y="214"/>
                  </a:lnTo>
                  <a:lnTo>
                    <a:pt x="95" y="214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8"/>
                  </a:lnTo>
                  <a:lnTo>
                    <a:pt x="80" y="214"/>
                  </a:lnTo>
                  <a:lnTo>
                    <a:pt x="80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55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40" y="194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30" y="189"/>
                  </a:lnTo>
                  <a:lnTo>
                    <a:pt x="25" y="189"/>
                  </a:lnTo>
                  <a:lnTo>
                    <a:pt x="25" y="184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4"/>
                  </a:lnTo>
                  <a:lnTo>
                    <a:pt x="15" y="119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5"/>
                  </a:lnTo>
                  <a:lnTo>
                    <a:pt x="30" y="70"/>
                  </a:lnTo>
                  <a:lnTo>
                    <a:pt x="35" y="70"/>
                  </a:lnTo>
                  <a:lnTo>
                    <a:pt x="35" y="65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0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4" y="40"/>
                  </a:lnTo>
                  <a:lnTo>
                    <a:pt x="164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8" name="Freeform 154">
              <a:extLst>
                <a:ext uri="{FF2B5EF4-FFF2-40B4-BE49-F238E27FC236}">
                  <a16:creationId xmlns:a16="http://schemas.microsoft.com/office/drawing/2014/main" id="{00000000-0008-0000-0100-00007E020000}"/>
                </a:ext>
              </a:extLst>
            </xdr:cNvPr>
            <xdr:cNvSpPr>
              <a:spLocks/>
            </xdr:cNvSpPr>
          </xdr:nvSpPr>
          <xdr:spPr bwMode="auto">
            <a:xfrm>
              <a:off x="1605" y="799"/>
              <a:ext cx="224" cy="223"/>
            </a:xfrm>
            <a:custGeom>
              <a:avLst/>
              <a:gdLst>
                <a:gd name="T0" fmla="*/ 184 w 224"/>
                <a:gd name="T1" fmla="*/ 70 h 223"/>
                <a:gd name="T2" fmla="*/ 209 w 224"/>
                <a:gd name="T3" fmla="*/ 80 h 223"/>
                <a:gd name="T4" fmla="*/ 219 w 224"/>
                <a:gd name="T5" fmla="*/ 99 h 223"/>
                <a:gd name="T6" fmla="*/ 214 w 224"/>
                <a:gd name="T7" fmla="*/ 109 h 223"/>
                <a:gd name="T8" fmla="*/ 214 w 224"/>
                <a:gd name="T9" fmla="*/ 139 h 223"/>
                <a:gd name="T10" fmla="*/ 209 w 224"/>
                <a:gd name="T11" fmla="*/ 149 h 223"/>
                <a:gd name="T12" fmla="*/ 199 w 224"/>
                <a:gd name="T13" fmla="*/ 169 h 223"/>
                <a:gd name="T14" fmla="*/ 189 w 224"/>
                <a:gd name="T15" fmla="*/ 174 h 223"/>
                <a:gd name="T16" fmla="*/ 184 w 224"/>
                <a:gd name="T17" fmla="*/ 184 h 223"/>
                <a:gd name="T18" fmla="*/ 174 w 224"/>
                <a:gd name="T19" fmla="*/ 194 h 223"/>
                <a:gd name="T20" fmla="*/ 169 w 224"/>
                <a:gd name="T21" fmla="*/ 199 h 223"/>
                <a:gd name="T22" fmla="*/ 164 w 224"/>
                <a:gd name="T23" fmla="*/ 204 h 223"/>
                <a:gd name="T24" fmla="*/ 149 w 224"/>
                <a:gd name="T25" fmla="*/ 209 h 223"/>
                <a:gd name="T26" fmla="*/ 144 w 224"/>
                <a:gd name="T27" fmla="*/ 214 h 223"/>
                <a:gd name="T28" fmla="*/ 134 w 224"/>
                <a:gd name="T29" fmla="*/ 218 h 223"/>
                <a:gd name="T30" fmla="*/ 119 w 224"/>
                <a:gd name="T31" fmla="*/ 209 h 223"/>
                <a:gd name="T32" fmla="*/ 100 w 224"/>
                <a:gd name="T33" fmla="*/ 223 h 223"/>
                <a:gd name="T34" fmla="*/ 100 w 224"/>
                <a:gd name="T35" fmla="*/ 214 h 223"/>
                <a:gd name="T36" fmla="*/ 90 w 224"/>
                <a:gd name="T37" fmla="*/ 218 h 223"/>
                <a:gd name="T38" fmla="*/ 80 w 224"/>
                <a:gd name="T39" fmla="*/ 214 h 223"/>
                <a:gd name="T40" fmla="*/ 75 w 224"/>
                <a:gd name="T41" fmla="*/ 199 h 223"/>
                <a:gd name="T42" fmla="*/ 60 w 224"/>
                <a:gd name="T43" fmla="*/ 204 h 223"/>
                <a:gd name="T44" fmla="*/ 55 w 224"/>
                <a:gd name="T45" fmla="*/ 194 h 223"/>
                <a:gd name="T46" fmla="*/ 45 w 224"/>
                <a:gd name="T47" fmla="*/ 199 h 223"/>
                <a:gd name="T48" fmla="*/ 40 w 224"/>
                <a:gd name="T49" fmla="*/ 194 h 223"/>
                <a:gd name="T50" fmla="*/ 25 w 224"/>
                <a:gd name="T51" fmla="*/ 189 h 223"/>
                <a:gd name="T52" fmla="*/ 25 w 224"/>
                <a:gd name="T53" fmla="*/ 184 h 223"/>
                <a:gd name="T54" fmla="*/ 15 w 224"/>
                <a:gd name="T55" fmla="*/ 179 h 223"/>
                <a:gd name="T56" fmla="*/ 5 w 224"/>
                <a:gd name="T57" fmla="*/ 164 h 223"/>
                <a:gd name="T58" fmla="*/ 5 w 224"/>
                <a:gd name="T59" fmla="*/ 154 h 223"/>
                <a:gd name="T60" fmla="*/ 0 w 224"/>
                <a:gd name="T61" fmla="*/ 149 h 223"/>
                <a:gd name="T62" fmla="*/ 10 w 224"/>
                <a:gd name="T63" fmla="*/ 139 h 223"/>
                <a:gd name="T64" fmla="*/ 15 w 224"/>
                <a:gd name="T65" fmla="*/ 119 h 223"/>
                <a:gd name="T66" fmla="*/ 10 w 224"/>
                <a:gd name="T67" fmla="*/ 119 h 223"/>
                <a:gd name="T68" fmla="*/ 25 w 224"/>
                <a:gd name="T69" fmla="*/ 84 h 223"/>
                <a:gd name="T70" fmla="*/ 30 w 224"/>
                <a:gd name="T71" fmla="*/ 70 h 223"/>
                <a:gd name="T72" fmla="*/ 30 w 224"/>
                <a:gd name="T73" fmla="*/ 65 h 223"/>
                <a:gd name="T74" fmla="*/ 35 w 224"/>
                <a:gd name="T75" fmla="*/ 60 h 223"/>
                <a:gd name="T76" fmla="*/ 40 w 224"/>
                <a:gd name="T77" fmla="*/ 50 h 223"/>
                <a:gd name="T78" fmla="*/ 45 w 224"/>
                <a:gd name="T79" fmla="*/ 45 h 223"/>
                <a:gd name="T80" fmla="*/ 45 w 224"/>
                <a:gd name="T81" fmla="*/ 40 h 223"/>
                <a:gd name="T82" fmla="*/ 50 w 224"/>
                <a:gd name="T83" fmla="*/ 30 h 223"/>
                <a:gd name="T84" fmla="*/ 60 w 224"/>
                <a:gd name="T85" fmla="*/ 25 h 223"/>
                <a:gd name="T86" fmla="*/ 65 w 224"/>
                <a:gd name="T87" fmla="*/ 20 h 223"/>
                <a:gd name="T88" fmla="*/ 75 w 224"/>
                <a:gd name="T89" fmla="*/ 15 h 223"/>
                <a:gd name="T90" fmla="*/ 95 w 224"/>
                <a:gd name="T91" fmla="*/ 15 h 223"/>
                <a:gd name="T92" fmla="*/ 95 w 224"/>
                <a:gd name="T93" fmla="*/ 5 h 223"/>
                <a:gd name="T94" fmla="*/ 100 w 224"/>
                <a:gd name="T95" fmla="*/ 0 h 223"/>
                <a:gd name="T96" fmla="*/ 114 w 224"/>
                <a:gd name="T97" fmla="*/ 0 h 223"/>
                <a:gd name="T98" fmla="*/ 124 w 224"/>
                <a:gd name="T99" fmla="*/ 0 h 223"/>
                <a:gd name="T100" fmla="*/ 134 w 224"/>
                <a:gd name="T101" fmla="*/ 5 h 223"/>
                <a:gd name="T102" fmla="*/ 139 w 224"/>
                <a:gd name="T103" fmla="*/ 0 h 223"/>
                <a:gd name="T104" fmla="*/ 149 w 224"/>
                <a:gd name="T105" fmla="*/ 0 h 223"/>
                <a:gd name="T106" fmla="*/ 159 w 224"/>
                <a:gd name="T107" fmla="*/ 10 h 223"/>
                <a:gd name="T108" fmla="*/ 169 w 224"/>
                <a:gd name="T109" fmla="*/ 30 h 223"/>
                <a:gd name="T110" fmla="*/ 159 w 224"/>
                <a:gd name="T111" fmla="*/ 65 h 223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24"/>
                <a:gd name="T169" fmla="*/ 0 h 223"/>
                <a:gd name="T170" fmla="*/ 224 w 224"/>
                <a:gd name="T171" fmla="*/ 223 h 223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24" h="223">
                  <a:moveTo>
                    <a:pt x="159" y="65"/>
                  </a:move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65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0"/>
                  </a:lnTo>
                  <a:lnTo>
                    <a:pt x="214" y="84"/>
                  </a:lnTo>
                  <a:lnTo>
                    <a:pt x="214" y="89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9"/>
                  </a:lnTo>
                  <a:lnTo>
                    <a:pt x="179" y="189"/>
                  </a:lnTo>
                  <a:lnTo>
                    <a:pt x="179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64" y="204"/>
                  </a:lnTo>
                  <a:lnTo>
                    <a:pt x="164" y="209"/>
                  </a:lnTo>
                  <a:lnTo>
                    <a:pt x="159" y="214"/>
                  </a:lnTo>
                  <a:lnTo>
                    <a:pt x="159" y="209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44" y="214"/>
                  </a:lnTo>
                  <a:lnTo>
                    <a:pt x="139" y="214"/>
                  </a:lnTo>
                  <a:lnTo>
                    <a:pt x="139" y="218"/>
                  </a:lnTo>
                  <a:lnTo>
                    <a:pt x="134" y="218"/>
                  </a:lnTo>
                  <a:lnTo>
                    <a:pt x="129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14"/>
                  </a:lnTo>
                  <a:lnTo>
                    <a:pt x="109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100" y="214"/>
                  </a:lnTo>
                  <a:lnTo>
                    <a:pt x="95" y="214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8"/>
                  </a:lnTo>
                  <a:lnTo>
                    <a:pt x="80" y="214"/>
                  </a:lnTo>
                  <a:lnTo>
                    <a:pt x="80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5" y="204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60" y="199"/>
                  </a:lnTo>
                  <a:lnTo>
                    <a:pt x="55" y="199"/>
                  </a:lnTo>
                  <a:lnTo>
                    <a:pt x="55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40" y="194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30" y="189"/>
                  </a:lnTo>
                  <a:lnTo>
                    <a:pt x="25" y="189"/>
                  </a:lnTo>
                  <a:lnTo>
                    <a:pt x="25" y="184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4"/>
                  </a:lnTo>
                  <a:lnTo>
                    <a:pt x="15" y="119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5"/>
                  </a:lnTo>
                  <a:lnTo>
                    <a:pt x="30" y="70"/>
                  </a:lnTo>
                  <a:lnTo>
                    <a:pt x="35" y="70"/>
                  </a:lnTo>
                  <a:lnTo>
                    <a:pt x="35" y="65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0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4" y="40"/>
                  </a:lnTo>
                  <a:lnTo>
                    <a:pt x="164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9" name="Freeform 155">
              <a:extLst>
                <a:ext uri="{FF2B5EF4-FFF2-40B4-BE49-F238E27FC236}">
                  <a16:creationId xmlns:a16="http://schemas.microsoft.com/office/drawing/2014/main" id="{00000000-0008-0000-0100-00007F020000}"/>
                </a:ext>
              </a:extLst>
            </xdr:cNvPr>
            <xdr:cNvSpPr>
              <a:spLocks/>
            </xdr:cNvSpPr>
          </xdr:nvSpPr>
          <xdr:spPr bwMode="auto">
            <a:xfrm>
              <a:off x="1610" y="864"/>
              <a:ext cx="154" cy="149"/>
            </a:xfrm>
            <a:custGeom>
              <a:avLst/>
              <a:gdLst>
                <a:gd name="T0" fmla="*/ 0 w 154"/>
                <a:gd name="T1" fmla="*/ 114 h 149"/>
                <a:gd name="T2" fmla="*/ 5 w 154"/>
                <a:gd name="T3" fmla="*/ 99 h 149"/>
                <a:gd name="T4" fmla="*/ 15 w 154"/>
                <a:gd name="T5" fmla="*/ 89 h 149"/>
                <a:gd name="T6" fmla="*/ 20 w 154"/>
                <a:gd name="T7" fmla="*/ 74 h 149"/>
                <a:gd name="T8" fmla="*/ 25 w 154"/>
                <a:gd name="T9" fmla="*/ 64 h 149"/>
                <a:gd name="T10" fmla="*/ 25 w 154"/>
                <a:gd name="T11" fmla="*/ 59 h 149"/>
                <a:gd name="T12" fmla="*/ 30 w 154"/>
                <a:gd name="T13" fmla="*/ 54 h 149"/>
                <a:gd name="T14" fmla="*/ 35 w 154"/>
                <a:gd name="T15" fmla="*/ 49 h 149"/>
                <a:gd name="T16" fmla="*/ 40 w 154"/>
                <a:gd name="T17" fmla="*/ 44 h 149"/>
                <a:gd name="T18" fmla="*/ 45 w 154"/>
                <a:gd name="T19" fmla="*/ 39 h 149"/>
                <a:gd name="T20" fmla="*/ 50 w 154"/>
                <a:gd name="T21" fmla="*/ 34 h 149"/>
                <a:gd name="T22" fmla="*/ 60 w 154"/>
                <a:gd name="T23" fmla="*/ 29 h 149"/>
                <a:gd name="T24" fmla="*/ 65 w 154"/>
                <a:gd name="T25" fmla="*/ 24 h 149"/>
                <a:gd name="T26" fmla="*/ 75 w 154"/>
                <a:gd name="T27" fmla="*/ 19 h 149"/>
                <a:gd name="T28" fmla="*/ 80 w 154"/>
                <a:gd name="T29" fmla="*/ 19 h 149"/>
                <a:gd name="T30" fmla="*/ 85 w 154"/>
                <a:gd name="T31" fmla="*/ 19 h 149"/>
                <a:gd name="T32" fmla="*/ 95 w 154"/>
                <a:gd name="T33" fmla="*/ 15 h 149"/>
                <a:gd name="T34" fmla="*/ 114 w 154"/>
                <a:gd name="T35" fmla="*/ 15 h 149"/>
                <a:gd name="T36" fmla="*/ 124 w 154"/>
                <a:gd name="T37" fmla="*/ 10 h 149"/>
                <a:gd name="T38" fmla="*/ 129 w 154"/>
                <a:gd name="T39" fmla="*/ 10 h 149"/>
                <a:gd name="T40" fmla="*/ 134 w 154"/>
                <a:gd name="T41" fmla="*/ 10 h 149"/>
                <a:gd name="T42" fmla="*/ 139 w 154"/>
                <a:gd name="T43" fmla="*/ 5 h 149"/>
                <a:gd name="T44" fmla="*/ 144 w 154"/>
                <a:gd name="T45" fmla="*/ 5 h 149"/>
                <a:gd name="T46" fmla="*/ 149 w 154"/>
                <a:gd name="T47" fmla="*/ 5 h 149"/>
                <a:gd name="T48" fmla="*/ 154 w 154"/>
                <a:gd name="T49" fmla="*/ 0 h 149"/>
                <a:gd name="T50" fmla="*/ 149 w 154"/>
                <a:gd name="T51" fmla="*/ 0 h 149"/>
                <a:gd name="T52" fmla="*/ 149 w 154"/>
                <a:gd name="T53" fmla="*/ 5 h 149"/>
                <a:gd name="T54" fmla="*/ 149 w 154"/>
                <a:gd name="T55" fmla="*/ 5 h 149"/>
                <a:gd name="T56" fmla="*/ 149 w 154"/>
                <a:gd name="T57" fmla="*/ 5 h 149"/>
                <a:gd name="T58" fmla="*/ 149 w 154"/>
                <a:gd name="T59" fmla="*/ 10 h 149"/>
                <a:gd name="T60" fmla="*/ 149 w 154"/>
                <a:gd name="T61" fmla="*/ 15 h 149"/>
                <a:gd name="T62" fmla="*/ 149 w 154"/>
                <a:gd name="T63" fmla="*/ 19 h 149"/>
                <a:gd name="T64" fmla="*/ 154 w 154"/>
                <a:gd name="T65" fmla="*/ 24 h 149"/>
                <a:gd name="T66" fmla="*/ 154 w 154"/>
                <a:gd name="T67" fmla="*/ 34 h 149"/>
                <a:gd name="T68" fmla="*/ 154 w 154"/>
                <a:gd name="T69" fmla="*/ 39 h 149"/>
                <a:gd name="T70" fmla="*/ 154 w 154"/>
                <a:gd name="T71" fmla="*/ 44 h 149"/>
                <a:gd name="T72" fmla="*/ 154 w 154"/>
                <a:gd name="T73" fmla="*/ 44 h 149"/>
                <a:gd name="T74" fmla="*/ 154 w 154"/>
                <a:gd name="T75" fmla="*/ 54 h 149"/>
                <a:gd name="T76" fmla="*/ 154 w 154"/>
                <a:gd name="T77" fmla="*/ 59 h 149"/>
                <a:gd name="T78" fmla="*/ 154 w 154"/>
                <a:gd name="T79" fmla="*/ 64 h 149"/>
                <a:gd name="T80" fmla="*/ 154 w 154"/>
                <a:gd name="T81" fmla="*/ 74 h 149"/>
                <a:gd name="T82" fmla="*/ 154 w 154"/>
                <a:gd name="T83" fmla="*/ 79 h 149"/>
                <a:gd name="T84" fmla="*/ 149 w 154"/>
                <a:gd name="T85" fmla="*/ 84 h 149"/>
                <a:gd name="T86" fmla="*/ 149 w 154"/>
                <a:gd name="T87" fmla="*/ 89 h 149"/>
                <a:gd name="T88" fmla="*/ 144 w 154"/>
                <a:gd name="T89" fmla="*/ 94 h 149"/>
                <a:gd name="T90" fmla="*/ 144 w 154"/>
                <a:gd name="T91" fmla="*/ 104 h 149"/>
                <a:gd name="T92" fmla="*/ 139 w 154"/>
                <a:gd name="T93" fmla="*/ 109 h 149"/>
                <a:gd name="T94" fmla="*/ 139 w 154"/>
                <a:gd name="T95" fmla="*/ 114 h 149"/>
                <a:gd name="T96" fmla="*/ 134 w 154"/>
                <a:gd name="T97" fmla="*/ 124 h 149"/>
                <a:gd name="T98" fmla="*/ 134 w 154"/>
                <a:gd name="T99" fmla="*/ 129 h 149"/>
                <a:gd name="T100" fmla="*/ 134 w 154"/>
                <a:gd name="T101" fmla="*/ 134 h 149"/>
                <a:gd name="T102" fmla="*/ 134 w 154"/>
                <a:gd name="T103" fmla="*/ 149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0" y="114"/>
                  </a:moveTo>
                  <a:lnTo>
                    <a:pt x="5" y="99"/>
                  </a:lnTo>
                  <a:lnTo>
                    <a:pt x="15" y="89"/>
                  </a:lnTo>
                  <a:lnTo>
                    <a:pt x="20" y="74"/>
                  </a:lnTo>
                  <a:lnTo>
                    <a:pt x="25" y="64"/>
                  </a:lnTo>
                  <a:lnTo>
                    <a:pt x="25" y="59"/>
                  </a:lnTo>
                  <a:lnTo>
                    <a:pt x="30" y="54"/>
                  </a:lnTo>
                  <a:lnTo>
                    <a:pt x="35" y="49"/>
                  </a:lnTo>
                  <a:lnTo>
                    <a:pt x="40" y="44"/>
                  </a:lnTo>
                  <a:lnTo>
                    <a:pt x="45" y="39"/>
                  </a:lnTo>
                  <a:lnTo>
                    <a:pt x="50" y="34"/>
                  </a:lnTo>
                  <a:lnTo>
                    <a:pt x="60" y="29"/>
                  </a:lnTo>
                  <a:lnTo>
                    <a:pt x="65" y="24"/>
                  </a:lnTo>
                  <a:lnTo>
                    <a:pt x="75" y="19"/>
                  </a:lnTo>
                  <a:lnTo>
                    <a:pt x="80" y="19"/>
                  </a:lnTo>
                  <a:lnTo>
                    <a:pt x="85" y="19"/>
                  </a:lnTo>
                  <a:lnTo>
                    <a:pt x="95" y="15"/>
                  </a:lnTo>
                  <a:lnTo>
                    <a:pt x="114" y="15"/>
                  </a:lnTo>
                  <a:lnTo>
                    <a:pt x="124" y="10"/>
                  </a:lnTo>
                  <a:lnTo>
                    <a:pt x="129" y="10"/>
                  </a:lnTo>
                  <a:lnTo>
                    <a:pt x="134" y="10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54" y="0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49" y="10"/>
                  </a:lnTo>
                  <a:lnTo>
                    <a:pt x="149" y="15"/>
                  </a:lnTo>
                  <a:lnTo>
                    <a:pt x="149" y="19"/>
                  </a:lnTo>
                  <a:lnTo>
                    <a:pt x="154" y="24"/>
                  </a:lnTo>
                  <a:lnTo>
                    <a:pt x="154" y="34"/>
                  </a:lnTo>
                  <a:lnTo>
                    <a:pt x="154" y="39"/>
                  </a:lnTo>
                  <a:lnTo>
                    <a:pt x="154" y="44"/>
                  </a:lnTo>
                  <a:lnTo>
                    <a:pt x="154" y="54"/>
                  </a:lnTo>
                  <a:lnTo>
                    <a:pt x="154" y="59"/>
                  </a:lnTo>
                  <a:lnTo>
                    <a:pt x="154" y="64"/>
                  </a:lnTo>
                  <a:lnTo>
                    <a:pt x="154" y="74"/>
                  </a:lnTo>
                  <a:lnTo>
                    <a:pt x="154" y="79"/>
                  </a:lnTo>
                  <a:lnTo>
                    <a:pt x="149" y="84"/>
                  </a:lnTo>
                  <a:lnTo>
                    <a:pt x="149" y="89"/>
                  </a:lnTo>
                  <a:lnTo>
                    <a:pt x="144" y="94"/>
                  </a:lnTo>
                  <a:lnTo>
                    <a:pt x="144" y="104"/>
                  </a:lnTo>
                  <a:lnTo>
                    <a:pt x="139" y="109"/>
                  </a:lnTo>
                  <a:lnTo>
                    <a:pt x="139" y="114"/>
                  </a:lnTo>
                  <a:lnTo>
                    <a:pt x="134" y="124"/>
                  </a:lnTo>
                  <a:lnTo>
                    <a:pt x="134" y="129"/>
                  </a:lnTo>
                  <a:lnTo>
                    <a:pt x="134" y="134"/>
                  </a:lnTo>
                  <a:lnTo>
                    <a:pt x="134" y="1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0" name="Freeform 156">
              <a:extLst>
                <a:ext uri="{FF2B5EF4-FFF2-40B4-BE49-F238E27FC236}">
                  <a16:creationId xmlns:a16="http://schemas.microsoft.com/office/drawing/2014/main" id="{00000000-0008-0000-0100-000080020000}"/>
                </a:ext>
              </a:extLst>
            </xdr:cNvPr>
            <xdr:cNvSpPr>
              <a:spLocks/>
            </xdr:cNvSpPr>
          </xdr:nvSpPr>
          <xdr:spPr bwMode="auto">
            <a:xfrm>
              <a:off x="1625" y="874"/>
              <a:ext cx="70" cy="109"/>
            </a:xfrm>
            <a:custGeom>
              <a:avLst/>
              <a:gdLst>
                <a:gd name="T0" fmla="*/ 10 w 70"/>
                <a:gd name="T1" fmla="*/ 109 h 109"/>
                <a:gd name="T2" fmla="*/ 15 w 70"/>
                <a:gd name="T3" fmla="*/ 104 h 109"/>
                <a:gd name="T4" fmla="*/ 20 w 70"/>
                <a:gd name="T5" fmla="*/ 99 h 109"/>
                <a:gd name="T6" fmla="*/ 30 w 70"/>
                <a:gd name="T7" fmla="*/ 94 h 109"/>
                <a:gd name="T8" fmla="*/ 35 w 70"/>
                <a:gd name="T9" fmla="*/ 89 h 109"/>
                <a:gd name="T10" fmla="*/ 40 w 70"/>
                <a:gd name="T11" fmla="*/ 84 h 109"/>
                <a:gd name="T12" fmla="*/ 45 w 70"/>
                <a:gd name="T13" fmla="*/ 79 h 109"/>
                <a:gd name="T14" fmla="*/ 50 w 70"/>
                <a:gd name="T15" fmla="*/ 74 h 109"/>
                <a:gd name="T16" fmla="*/ 55 w 70"/>
                <a:gd name="T17" fmla="*/ 69 h 109"/>
                <a:gd name="T18" fmla="*/ 55 w 70"/>
                <a:gd name="T19" fmla="*/ 64 h 109"/>
                <a:gd name="T20" fmla="*/ 60 w 70"/>
                <a:gd name="T21" fmla="*/ 59 h 109"/>
                <a:gd name="T22" fmla="*/ 65 w 70"/>
                <a:gd name="T23" fmla="*/ 49 h 109"/>
                <a:gd name="T24" fmla="*/ 65 w 70"/>
                <a:gd name="T25" fmla="*/ 44 h 109"/>
                <a:gd name="T26" fmla="*/ 65 w 70"/>
                <a:gd name="T27" fmla="*/ 39 h 109"/>
                <a:gd name="T28" fmla="*/ 70 w 70"/>
                <a:gd name="T29" fmla="*/ 29 h 109"/>
                <a:gd name="T30" fmla="*/ 70 w 70"/>
                <a:gd name="T31" fmla="*/ 24 h 109"/>
                <a:gd name="T32" fmla="*/ 70 w 70"/>
                <a:gd name="T33" fmla="*/ 19 h 109"/>
                <a:gd name="T34" fmla="*/ 70 w 70"/>
                <a:gd name="T35" fmla="*/ 14 h 109"/>
                <a:gd name="T36" fmla="*/ 65 w 70"/>
                <a:gd name="T37" fmla="*/ 9 h 109"/>
                <a:gd name="T38" fmla="*/ 65 w 70"/>
                <a:gd name="T39" fmla="*/ 5 h 109"/>
                <a:gd name="T40" fmla="*/ 60 w 70"/>
                <a:gd name="T41" fmla="*/ 5 h 109"/>
                <a:gd name="T42" fmla="*/ 60 w 70"/>
                <a:gd name="T43" fmla="*/ 5 h 109"/>
                <a:gd name="T44" fmla="*/ 55 w 70"/>
                <a:gd name="T45" fmla="*/ 5 h 109"/>
                <a:gd name="T46" fmla="*/ 55 w 70"/>
                <a:gd name="T47" fmla="*/ 5 h 109"/>
                <a:gd name="T48" fmla="*/ 50 w 70"/>
                <a:gd name="T49" fmla="*/ 5 h 109"/>
                <a:gd name="T50" fmla="*/ 50 w 70"/>
                <a:gd name="T51" fmla="*/ 0 h 109"/>
                <a:gd name="T52" fmla="*/ 45 w 70"/>
                <a:gd name="T53" fmla="*/ 5 h 109"/>
                <a:gd name="T54" fmla="*/ 40 w 70"/>
                <a:gd name="T55" fmla="*/ 5 h 109"/>
                <a:gd name="T56" fmla="*/ 35 w 70"/>
                <a:gd name="T57" fmla="*/ 5 h 109"/>
                <a:gd name="T58" fmla="*/ 30 w 70"/>
                <a:gd name="T59" fmla="*/ 9 h 109"/>
                <a:gd name="T60" fmla="*/ 30 w 70"/>
                <a:gd name="T61" fmla="*/ 9 h 109"/>
                <a:gd name="T62" fmla="*/ 20 w 70"/>
                <a:gd name="T63" fmla="*/ 14 h 109"/>
                <a:gd name="T64" fmla="*/ 15 w 70"/>
                <a:gd name="T65" fmla="*/ 19 h 109"/>
                <a:gd name="T66" fmla="*/ 15 w 70"/>
                <a:gd name="T67" fmla="*/ 24 h 109"/>
                <a:gd name="T68" fmla="*/ 10 w 70"/>
                <a:gd name="T69" fmla="*/ 24 h 109"/>
                <a:gd name="T70" fmla="*/ 5 w 70"/>
                <a:gd name="T71" fmla="*/ 24 h 109"/>
                <a:gd name="T72" fmla="*/ 5 w 70"/>
                <a:gd name="T73" fmla="*/ 24 h 109"/>
                <a:gd name="T74" fmla="*/ 5 w 70"/>
                <a:gd name="T75" fmla="*/ 24 h 109"/>
                <a:gd name="T76" fmla="*/ 0 w 70"/>
                <a:gd name="T77" fmla="*/ 24 h 109"/>
                <a:gd name="T78" fmla="*/ 0 w 70"/>
                <a:gd name="T79" fmla="*/ 24 h 109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0"/>
                <a:gd name="T121" fmla="*/ 0 h 109"/>
                <a:gd name="T122" fmla="*/ 70 w 70"/>
                <a:gd name="T123" fmla="*/ 109 h 109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0" h="109">
                  <a:moveTo>
                    <a:pt x="10" y="109"/>
                  </a:moveTo>
                  <a:lnTo>
                    <a:pt x="15" y="104"/>
                  </a:lnTo>
                  <a:lnTo>
                    <a:pt x="20" y="99"/>
                  </a:lnTo>
                  <a:lnTo>
                    <a:pt x="30" y="94"/>
                  </a:lnTo>
                  <a:lnTo>
                    <a:pt x="35" y="89"/>
                  </a:lnTo>
                  <a:lnTo>
                    <a:pt x="40" y="84"/>
                  </a:lnTo>
                  <a:lnTo>
                    <a:pt x="45" y="79"/>
                  </a:lnTo>
                  <a:lnTo>
                    <a:pt x="50" y="74"/>
                  </a:lnTo>
                  <a:lnTo>
                    <a:pt x="55" y="69"/>
                  </a:lnTo>
                  <a:lnTo>
                    <a:pt x="55" y="64"/>
                  </a:lnTo>
                  <a:lnTo>
                    <a:pt x="60" y="59"/>
                  </a:lnTo>
                  <a:lnTo>
                    <a:pt x="65" y="49"/>
                  </a:lnTo>
                  <a:lnTo>
                    <a:pt x="65" y="44"/>
                  </a:lnTo>
                  <a:lnTo>
                    <a:pt x="65" y="39"/>
                  </a:lnTo>
                  <a:lnTo>
                    <a:pt x="70" y="29"/>
                  </a:lnTo>
                  <a:lnTo>
                    <a:pt x="70" y="24"/>
                  </a:lnTo>
                  <a:lnTo>
                    <a:pt x="70" y="19"/>
                  </a:lnTo>
                  <a:lnTo>
                    <a:pt x="70" y="14"/>
                  </a:lnTo>
                  <a:lnTo>
                    <a:pt x="65" y="9"/>
                  </a:lnTo>
                  <a:lnTo>
                    <a:pt x="65" y="5"/>
                  </a:lnTo>
                  <a:lnTo>
                    <a:pt x="60" y="5"/>
                  </a:lnTo>
                  <a:lnTo>
                    <a:pt x="5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45" y="5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0" y="9"/>
                  </a:lnTo>
                  <a:lnTo>
                    <a:pt x="20" y="14"/>
                  </a:lnTo>
                  <a:lnTo>
                    <a:pt x="15" y="19"/>
                  </a:lnTo>
                  <a:lnTo>
                    <a:pt x="15" y="24"/>
                  </a:lnTo>
                  <a:lnTo>
                    <a:pt x="10" y="24"/>
                  </a:lnTo>
                  <a:lnTo>
                    <a:pt x="5" y="24"/>
                  </a:lnTo>
                  <a:lnTo>
                    <a:pt x="0" y="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1" name="Freeform 157">
              <a:extLst>
                <a:ext uri="{FF2B5EF4-FFF2-40B4-BE49-F238E27FC236}">
                  <a16:creationId xmlns:a16="http://schemas.microsoft.com/office/drawing/2014/main" id="{00000000-0008-0000-0100-000081020000}"/>
                </a:ext>
              </a:extLst>
            </xdr:cNvPr>
            <xdr:cNvSpPr>
              <a:spLocks/>
            </xdr:cNvSpPr>
          </xdr:nvSpPr>
          <xdr:spPr bwMode="auto">
            <a:xfrm>
              <a:off x="1660" y="834"/>
              <a:ext cx="59" cy="169"/>
            </a:xfrm>
            <a:custGeom>
              <a:avLst/>
              <a:gdLst>
                <a:gd name="T0" fmla="*/ 0 w 59"/>
                <a:gd name="T1" fmla="*/ 0 h 169"/>
                <a:gd name="T2" fmla="*/ 5 w 59"/>
                <a:gd name="T3" fmla="*/ 0 h 169"/>
                <a:gd name="T4" fmla="*/ 15 w 59"/>
                <a:gd name="T5" fmla="*/ 0 h 169"/>
                <a:gd name="T6" fmla="*/ 20 w 59"/>
                <a:gd name="T7" fmla="*/ 5 h 169"/>
                <a:gd name="T8" fmla="*/ 25 w 59"/>
                <a:gd name="T9" fmla="*/ 5 h 169"/>
                <a:gd name="T10" fmla="*/ 30 w 59"/>
                <a:gd name="T11" fmla="*/ 10 h 169"/>
                <a:gd name="T12" fmla="*/ 35 w 59"/>
                <a:gd name="T13" fmla="*/ 10 h 169"/>
                <a:gd name="T14" fmla="*/ 35 w 59"/>
                <a:gd name="T15" fmla="*/ 15 h 169"/>
                <a:gd name="T16" fmla="*/ 40 w 59"/>
                <a:gd name="T17" fmla="*/ 20 h 169"/>
                <a:gd name="T18" fmla="*/ 45 w 59"/>
                <a:gd name="T19" fmla="*/ 20 h 169"/>
                <a:gd name="T20" fmla="*/ 45 w 59"/>
                <a:gd name="T21" fmla="*/ 25 h 169"/>
                <a:gd name="T22" fmla="*/ 50 w 59"/>
                <a:gd name="T23" fmla="*/ 30 h 169"/>
                <a:gd name="T24" fmla="*/ 54 w 59"/>
                <a:gd name="T25" fmla="*/ 35 h 169"/>
                <a:gd name="T26" fmla="*/ 54 w 59"/>
                <a:gd name="T27" fmla="*/ 35 h 169"/>
                <a:gd name="T28" fmla="*/ 59 w 59"/>
                <a:gd name="T29" fmla="*/ 40 h 169"/>
                <a:gd name="T30" fmla="*/ 59 w 59"/>
                <a:gd name="T31" fmla="*/ 40 h 169"/>
                <a:gd name="T32" fmla="*/ 59 w 59"/>
                <a:gd name="T33" fmla="*/ 49 h 169"/>
                <a:gd name="T34" fmla="*/ 59 w 59"/>
                <a:gd name="T35" fmla="*/ 59 h 169"/>
                <a:gd name="T36" fmla="*/ 59 w 59"/>
                <a:gd name="T37" fmla="*/ 69 h 169"/>
                <a:gd name="T38" fmla="*/ 59 w 59"/>
                <a:gd name="T39" fmla="*/ 74 h 169"/>
                <a:gd name="T40" fmla="*/ 59 w 59"/>
                <a:gd name="T41" fmla="*/ 84 h 169"/>
                <a:gd name="T42" fmla="*/ 59 w 59"/>
                <a:gd name="T43" fmla="*/ 94 h 169"/>
                <a:gd name="T44" fmla="*/ 59 w 59"/>
                <a:gd name="T45" fmla="*/ 104 h 169"/>
                <a:gd name="T46" fmla="*/ 54 w 59"/>
                <a:gd name="T47" fmla="*/ 109 h 169"/>
                <a:gd name="T48" fmla="*/ 54 w 59"/>
                <a:gd name="T49" fmla="*/ 119 h 169"/>
                <a:gd name="T50" fmla="*/ 54 w 59"/>
                <a:gd name="T51" fmla="*/ 129 h 169"/>
                <a:gd name="T52" fmla="*/ 50 w 59"/>
                <a:gd name="T53" fmla="*/ 134 h 169"/>
                <a:gd name="T54" fmla="*/ 50 w 59"/>
                <a:gd name="T55" fmla="*/ 144 h 169"/>
                <a:gd name="T56" fmla="*/ 45 w 59"/>
                <a:gd name="T57" fmla="*/ 149 h 169"/>
                <a:gd name="T58" fmla="*/ 45 w 59"/>
                <a:gd name="T59" fmla="*/ 159 h 169"/>
                <a:gd name="T60" fmla="*/ 40 w 59"/>
                <a:gd name="T61" fmla="*/ 164 h 169"/>
                <a:gd name="T62" fmla="*/ 35 w 59"/>
                <a:gd name="T63" fmla="*/ 169 h 16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59"/>
                <a:gd name="T97" fmla="*/ 0 h 169"/>
                <a:gd name="T98" fmla="*/ 59 w 59"/>
                <a:gd name="T99" fmla="*/ 169 h 16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59" h="169">
                  <a:moveTo>
                    <a:pt x="0" y="0"/>
                  </a:moveTo>
                  <a:lnTo>
                    <a:pt x="5" y="0"/>
                  </a:lnTo>
                  <a:lnTo>
                    <a:pt x="15" y="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  <a:lnTo>
                    <a:pt x="40" y="20"/>
                  </a:lnTo>
                  <a:lnTo>
                    <a:pt x="45" y="20"/>
                  </a:lnTo>
                  <a:lnTo>
                    <a:pt x="45" y="25"/>
                  </a:lnTo>
                  <a:lnTo>
                    <a:pt x="50" y="30"/>
                  </a:lnTo>
                  <a:lnTo>
                    <a:pt x="54" y="35"/>
                  </a:lnTo>
                  <a:lnTo>
                    <a:pt x="59" y="40"/>
                  </a:lnTo>
                  <a:lnTo>
                    <a:pt x="59" y="49"/>
                  </a:lnTo>
                  <a:lnTo>
                    <a:pt x="59" y="59"/>
                  </a:lnTo>
                  <a:lnTo>
                    <a:pt x="59" y="69"/>
                  </a:lnTo>
                  <a:lnTo>
                    <a:pt x="59" y="74"/>
                  </a:lnTo>
                  <a:lnTo>
                    <a:pt x="59" y="84"/>
                  </a:lnTo>
                  <a:lnTo>
                    <a:pt x="59" y="94"/>
                  </a:lnTo>
                  <a:lnTo>
                    <a:pt x="59" y="104"/>
                  </a:lnTo>
                  <a:lnTo>
                    <a:pt x="54" y="109"/>
                  </a:lnTo>
                  <a:lnTo>
                    <a:pt x="54" y="119"/>
                  </a:lnTo>
                  <a:lnTo>
                    <a:pt x="54" y="129"/>
                  </a:lnTo>
                  <a:lnTo>
                    <a:pt x="50" y="134"/>
                  </a:lnTo>
                  <a:lnTo>
                    <a:pt x="50" y="144"/>
                  </a:lnTo>
                  <a:lnTo>
                    <a:pt x="45" y="149"/>
                  </a:lnTo>
                  <a:lnTo>
                    <a:pt x="45" y="159"/>
                  </a:lnTo>
                  <a:lnTo>
                    <a:pt x="40" y="164"/>
                  </a:lnTo>
                  <a:lnTo>
                    <a:pt x="35" y="16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2" name="Freeform 158">
              <a:extLst>
                <a:ext uri="{FF2B5EF4-FFF2-40B4-BE49-F238E27FC236}">
                  <a16:creationId xmlns:a16="http://schemas.microsoft.com/office/drawing/2014/main" id="{00000000-0008-0000-0100-000082020000}"/>
                </a:ext>
              </a:extLst>
            </xdr:cNvPr>
            <xdr:cNvSpPr>
              <a:spLocks/>
            </xdr:cNvSpPr>
          </xdr:nvSpPr>
          <xdr:spPr bwMode="auto">
            <a:xfrm>
              <a:off x="1705" y="809"/>
              <a:ext cx="119" cy="89"/>
            </a:xfrm>
            <a:custGeom>
              <a:avLst/>
              <a:gdLst>
                <a:gd name="T0" fmla="*/ 0 w 119"/>
                <a:gd name="T1" fmla="*/ 0 h 89"/>
                <a:gd name="T2" fmla="*/ 5 w 119"/>
                <a:gd name="T3" fmla="*/ 0 h 89"/>
                <a:gd name="T4" fmla="*/ 9 w 119"/>
                <a:gd name="T5" fmla="*/ 0 h 89"/>
                <a:gd name="T6" fmla="*/ 14 w 119"/>
                <a:gd name="T7" fmla="*/ 5 h 89"/>
                <a:gd name="T8" fmla="*/ 14 w 119"/>
                <a:gd name="T9" fmla="*/ 5 h 89"/>
                <a:gd name="T10" fmla="*/ 19 w 119"/>
                <a:gd name="T11" fmla="*/ 10 h 89"/>
                <a:gd name="T12" fmla="*/ 24 w 119"/>
                <a:gd name="T13" fmla="*/ 10 h 89"/>
                <a:gd name="T14" fmla="*/ 24 w 119"/>
                <a:gd name="T15" fmla="*/ 15 h 89"/>
                <a:gd name="T16" fmla="*/ 29 w 119"/>
                <a:gd name="T17" fmla="*/ 20 h 89"/>
                <a:gd name="T18" fmla="*/ 34 w 119"/>
                <a:gd name="T19" fmla="*/ 35 h 89"/>
                <a:gd name="T20" fmla="*/ 39 w 119"/>
                <a:gd name="T21" fmla="*/ 40 h 89"/>
                <a:gd name="T22" fmla="*/ 44 w 119"/>
                <a:gd name="T23" fmla="*/ 45 h 89"/>
                <a:gd name="T24" fmla="*/ 44 w 119"/>
                <a:gd name="T25" fmla="*/ 50 h 89"/>
                <a:gd name="T26" fmla="*/ 44 w 119"/>
                <a:gd name="T27" fmla="*/ 50 h 89"/>
                <a:gd name="T28" fmla="*/ 49 w 119"/>
                <a:gd name="T29" fmla="*/ 50 h 89"/>
                <a:gd name="T30" fmla="*/ 49 w 119"/>
                <a:gd name="T31" fmla="*/ 55 h 89"/>
                <a:gd name="T32" fmla="*/ 54 w 119"/>
                <a:gd name="T33" fmla="*/ 55 h 89"/>
                <a:gd name="T34" fmla="*/ 54 w 119"/>
                <a:gd name="T35" fmla="*/ 55 h 89"/>
                <a:gd name="T36" fmla="*/ 54 w 119"/>
                <a:gd name="T37" fmla="*/ 55 h 89"/>
                <a:gd name="T38" fmla="*/ 54 w 119"/>
                <a:gd name="T39" fmla="*/ 55 h 89"/>
                <a:gd name="T40" fmla="*/ 59 w 119"/>
                <a:gd name="T41" fmla="*/ 55 h 89"/>
                <a:gd name="T42" fmla="*/ 59 w 119"/>
                <a:gd name="T43" fmla="*/ 55 h 89"/>
                <a:gd name="T44" fmla="*/ 54 w 119"/>
                <a:gd name="T45" fmla="*/ 55 h 89"/>
                <a:gd name="T46" fmla="*/ 54 w 119"/>
                <a:gd name="T47" fmla="*/ 55 h 89"/>
                <a:gd name="T48" fmla="*/ 54 w 119"/>
                <a:gd name="T49" fmla="*/ 60 h 89"/>
                <a:gd name="T50" fmla="*/ 54 w 119"/>
                <a:gd name="T51" fmla="*/ 60 h 89"/>
                <a:gd name="T52" fmla="*/ 59 w 119"/>
                <a:gd name="T53" fmla="*/ 60 h 89"/>
                <a:gd name="T54" fmla="*/ 59 w 119"/>
                <a:gd name="T55" fmla="*/ 60 h 89"/>
                <a:gd name="T56" fmla="*/ 59 w 119"/>
                <a:gd name="T57" fmla="*/ 60 h 89"/>
                <a:gd name="T58" fmla="*/ 64 w 119"/>
                <a:gd name="T59" fmla="*/ 65 h 89"/>
                <a:gd name="T60" fmla="*/ 64 w 119"/>
                <a:gd name="T61" fmla="*/ 65 h 89"/>
                <a:gd name="T62" fmla="*/ 69 w 119"/>
                <a:gd name="T63" fmla="*/ 70 h 89"/>
                <a:gd name="T64" fmla="*/ 74 w 119"/>
                <a:gd name="T65" fmla="*/ 70 h 89"/>
                <a:gd name="T66" fmla="*/ 84 w 119"/>
                <a:gd name="T67" fmla="*/ 74 h 89"/>
                <a:gd name="T68" fmla="*/ 89 w 119"/>
                <a:gd name="T69" fmla="*/ 74 h 89"/>
                <a:gd name="T70" fmla="*/ 99 w 119"/>
                <a:gd name="T71" fmla="*/ 74 h 89"/>
                <a:gd name="T72" fmla="*/ 99 w 119"/>
                <a:gd name="T73" fmla="*/ 79 h 89"/>
                <a:gd name="T74" fmla="*/ 104 w 119"/>
                <a:gd name="T75" fmla="*/ 79 h 89"/>
                <a:gd name="T76" fmla="*/ 109 w 119"/>
                <a:gd name="T77" fmla="*/ 79 h 89"/>
                <a:gd name="T78" fmla="*/ 109 w 119"/>
                <a:gd name="T79" fmla="*/ 84 h 89"/>
                <a:gd name="T80" fmla="*/ 114 w 119"/>
                <a:gd name="T81" fmla="*/ 84 h 89"/>
                <a:gd name="T82" fmla="*/ 119 w 119"/>
                <a:gd name="T83" fmla="*/ 89 h 89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19"/>
                <a:gd name="T127" fmla="*/ 0 h 89"/>
                <a:gd name="T128" fmla="*/ 119 w 119"/>
                <a:gd name="T129" fmla="*/ 89 h 89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19" h="89">
                  <a:moveTo>
                    <a:pt x="0" y="0"/>
                  </a:moveTo>
                  <a:lnTo>
                    <a:pt x="5" y="0"/>
                  </a:lnTo>
                  <a:lnTo>
                    <a:pt x="9" y="0"/>
                  </a:lnTo>
                  <a:lnTo>
                    <a:pt x="14" y="5"/>
                  </a:lnTo>
                  <a:lnTo>
                    <a:pt x="19" y="10"/>
                  </a:lnTo>
                  <a:lnTo>
                    <a:pt x="24" y="10"/>
                  </a:lnTo>
                  <a:lnTo>
                    <a:pt x="24" y="15"/>
                  </a:lnTo>
                  <a:lnTo>
                    <a:pt x="29" y="20"/>
                  </a:lnTo>
                  <a:lnTo>
                    <a:pt x="34" y="35"/>
                  </a:lnTo>
                  <a:lnTo>
                    <a:pt x="39" y="40"/>
                  </a:lnTo>
                  <a:lnTo>
                    <a:pt x="44" y="45"/>
                  </a:lnTo>
                  <a:lnTo>
                    <a:pt x="44" y="50"/>
                  </a:lnTo>
                  <a:lnTo>
                    <a:pt x="49" y="50"/>
                  </a:lnTo>
                  <a:lnTo>
                    <a:pt x="49" y="55"/>
                  </a:lnTo>
                  <a:lnTo>
                    <a:pt x="54" y="55"/>
                  </a:lnTo>
                  <a:lnTo>
                    <a:pt x="59" y="55"/>
                  </a:lnTo>
                  <a:lnTo>
                    <a:pt x="54" y="55"/>
                  </a:lnTo>
                  <a:lnTo>
                    <a:pt x="54" y="60"/>
                  </a:lnTo>
                  <a:lnTo>
                    <a:pt x="59" y="60"/>
                  </a:lnTo>
                  <a:lnTo>
                    <a:pt x="64" y="65"/>
                  </a:lnTo>
                  <a:lnTo>
                    <a:pt x="69" y="70"/>
                  </a:lnTo>
                  <a:lnTo>
                    <a:pt x="74" y="70"/>
                  </a:lnTo>
                  <a:lnTo>
                    <a:pt x="84" y="74"/>
                  </a:lnTo>
                  <a:lnTo>
                    <a:pt x="89" y="74"/>
                  </a:lnTo>
                  <a:lnTo>
                    <a:pt x="99" y="74"/>
                  </a:lnTo>
                  <a:lnTo>
                    <a:pt x="99" y="79"/>
                  </a:lnTo>
                  <a:lnTo>
                    <a:pt x="104" y="79"/>
                  </a:lnTo>
                  <a:lnTo>
                    <a:pt x="109" y="79"/>
                  </a:lnTo>
                  <a:lnTo>
                    <a:pt x="109" y="84"/>
                  </a:lnTo>
                  <a:lnTo>
                    <a:pt x="114" y="84"/>
                  </a:lnTo>
                  <a:lnTo>
                    <a:pt x="119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3" name="Freeform 159">
              <a:extLst>
                <a:ext uri="{FF2B5EF4-FFF2-40B4-BE49-F238E27FC236}">
                  <a16:creationId xmlns:a16="http://schemas.microsoft.com/office/drawing/2014/main" id="{00000000-0008-0000-0100-000083020000}"/>
                </a:ext>
              </a:extLst>
            </xdr:cNvPr>
            <xdr:cNvSpPr>
              <a:spLocks/>
            </xdr:cNvSpPr>
          </xdr:nvSpPr>
          <xdr:spPr bwMode="auto">
            <a:xfrm>
              <a:off x="1759" y="869"/>
              <a:ext cx="40" cy="94"/>
            </a:xfrm>
            <a:custGeom>
              <a:avLst/>
              <a:gdLst>
                <a:gd name="T0" fmla="*/ 0 w 40"/>
                <a:gd name="T1" fmla="*/ 0 h 94"/>
                <a:gd name="T2" fmla="*/ 5 w 40"/>
                <a:gd name="T3" fmla="*/ 5 h 94"/>
                <a:gd name="T4" fmla="*/ 5 w 40"/>
                <a:gd name="T5" fmla="*/ 14 h 94"/>
                <a:gd name="T6" fmla="*/ 10 w 40"/>
                <a:gd name="T7" fmla="*/ 19 h 94"/>
                <a:gd name="T8" fmla="*/ 10 w 40"/>
                <a:gd name="T9" fmla="*/ 24 h 94"/>
                <a:gd name="T10" fmla="*/ 15 w 40"/>
                <a:gd name="T11" fmla="*/ 24 h 94"/>
                <a:gd name="T12" fmla="*/ 15 w 40"/>
                <a:gd name="T13" fmla="*/ 29 h 94"/>
                <a:gd name="T14" fmla="*/ 20 w 40"/>
                <a:gd name="T15" fmla="*/ 39 h 94"/>
                <a:gd name="T16" fmla="*/ 30 w 40"/>
                <a:gd name="T17" fmla="*/ 44 h 94"/>
                <a:gd name="T18" fmla="*/ 30 w 40"/>
                <a:gd name="T19" fmla="*/ 54 h 94"/>
                <a:gd name="T20" fmla="*/ 35 w 40"/>
                <a:gd name="T21" fmla="*/ 59 h 94"/>
                <a:gd name="T22" fmla="*/ 40 w 40"/>
                <a:gd name="T23" fmla="*/ 64 h 94"/>
                <a:gd name="T24" fmla="*/ 40 w 40"/>
                <a:gd name="T25" fmla="*/ 69 h 94"/>
                <a:gd name="T26" fmla="*/ 40 w 40"/>
                <a:gd name="T27" fmla="*/ 74 h 94"/>
                <a:gd name="T28" fmla="*/ 40 w 40"/>
                <a:gd name="T29" fmla="*/ 79 h 94"/>
                <a:gd name="T30" fmla="*/ 40 w 40"/>
                <a:gd name="T31" fmla="*/ 84 h 94"/>
                <a:gd name="T32" fmla="*/ 40 w 40"/>
                <a:gd name="T33" fmla="*/ 89 h 94"/>
                <a:gd name="T34" fmla="*/ 40 w 40"/>
                <a:gd name="T35" fmla="*/ 94 h 94"/>
                <a:gd name="T36" fmla="*/ 40 w 40"/>
                <a:gd name="T37" fmla="*/ 94 h 9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94"/>
                <a:gd name="T59" fmla="*/ 40 w 40"/>
                <a:gd name="T60" fmla="*/ 94 h 9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94">
                  <a:moveTo>
                    <a:pt x="0" y="0"/>
                  </a:moveTo>
                  <a:lnTo>
                    <a:pt x="5" y="5"/>
                  </a:lnTo>
                  <a:lnTo>
                    <a:pt x="5" y="14"/>
                  </a:lnTo>
                  <a:lnTo>
                    <a:pt x="10" y="19"/>
                  </a:lnTo>
                  <a:lnTo>
                    <a:pt x="10" y="24"/>
                  </a:lnTo>
                  <a:lnTo>
                    <a:pt x="15" y="24"/>
                  </a:lnTo>
                  <a:lnTo>
                    <a:pt x="15" y="29"/>
                  </a:lnTo>
                  <a:lnTo>
                    <a:pt x="20" y="39"/>
                  </a:lnTo>
                  <a:lnTo>
                    <a:pt x="30" y="44"/>
                  </a:lnTo>
                  <a:lnTo>
                    <a:pt x="30" y="54"/>
                  </a:lnTo>
                  <a:lnTo>
                    <a:pt x="35" y="59"/>
                  </a:lnTo>
                  <a:lnTo>
                    <a:pt x="40" y="64"/>
                  </a:lnTo>
                  <a:lnTo>
                    <a:pt x="40" y="69"/>
                  </a:lnTo>
                  <a:lnTo>
                    <a:pt x="40" y="74"/>
                  </a:lnTo>
                  <a:lnTo>
                    <a:pt x="40" y="79"/>
                  </a:lnTo>
                  <a:lnTo>
                    <a:pt x="40" y="84"/>
                  </a:lnTo>
                  <a:lnTo>
                    <a:pt x="40" y="89"/>
                  </a:lnTo>
                  <a:lnTo>
                    <a:pt x="40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4" name="Freeform 160">
              <a:extLst>
                <a:ext uri="{FF2B5EF4-FFF2-40B4-BE49-F238E27FC236}">
                  <a16:creationId xmlns:a16="http://schemas.microsoft.com/office/drawing/2014/main" id="{00000000-0008-0000-0100-000084020000}"/>
                </a:ext>
              </a:extLst>
            </xdr:cNvPr>
            <xdr:cNvSpPr>
              <a:spLocks/>
            </xdr:cNvSpPr>
          </xdr:nvSpPr>
          <xdr:spPr bwMode="auto">
            <a:xfrm>
              <a:off x="1749" y="804"/>
              <a:ext cx="15" cy="60"/>
            </a:xfrm>
            <a:custGeom>
              <a:avLst/>
              <a:gdLst>
                <a:gd name="T0" fmla="*/ 0 w 15"/>
                <a:gd name="T1" fmla="*/ 0 h 60"/>
                <a:gd name="T2" fmla="*/ 0 w 15"/>
                <a:gd name="T3" fmla="*/ 5 h 60"/>
                <a:gd name="T4" fmla="*/ 0 w 15"/>
                <a:gd name="T5" fmla="*/ 15 h 60"/>
                <a:gd name="T6" fmla="*/ 5 w 15"/>
                <a:gd name="T7" fmla="*/ 30 h 60"/>
                <a:gd name="T8" fmla="*/ 10 w 15"/>
                <a:gd name="T9" fmla="*/ 40 h 60"/>
                <a:gd name="T10" fmla="*/ 10 w 15"/>
                <a:gd name="T11" fmla="*/ 45 h 60"/>
                <a:gd name="T12" fmla="*/ 10 w 15"/>
                <a:gd name="T13" fmla="*/ 50 h 60"/>
                <a:gd name="T14" fmla="*/ 10 w 15"/>
                <a:gd name="T15" fmla="*/ 55 h 60"/>
                <a:gd name="T16" fmla="*/ 10 w 15"/>
                <a:gd name="T17" fmla="*/ 55 h 60"/>
                <a:gd name="T18" fmla="*/ 15 w 15"/>
                <a:gd name="T19" fmla="*/ 60 h 60"/>
                <a:gd name="T20" fmla="*/ 15 w 15"/>
                <a:gd name="T21" fmla="*/ 55 h 60"/>
                <a:gd name="T22" fmla="*/ 10 w 15"/>
                <a:gd name="T23" fmla="*/ 55 h 60"/>
                <a:gd name="T24" fmla="*/ 10 w 15"/>
                <a:gd name="T25" fmla="*/ 50 h 60"/>
                <a:gd name="T26" fmla="*/ 10 w 15"/>
                <a:gd name="T27" fmla="*/ 45 h 60"/>
                <a:gd name="T28" fmla="*/ 15 w 15"/>
                <a:gd name="T29" fmla="*/ 40 h 60"/>
                <a:gd name="T30" fmla="*/ 15 w 15"/>
                <a:gd name="T31" fmla="*/ 35 h 60"/>
                <a:gd name="T32" fmla="*/ 15 w 15"/>
                <a:gd name="T33" fmla="*/ 30 h 60"/>
                <a:gd name="T34" fmla="*/ 15 w 15"/>
                <a:gd name="T35" fmla="*/ 25 h 60"/>
                <a:gd name="T36" fmla="*/ 15 w 15"/>
                <a:gd name="T37" fmla="*/ 15 h 60"/>
                <a:gd name="T38" fmla="*/ 15 w 15"/>
                <a:gd name="T39" fmla="*/ 15 h 60"/>
                <a:gd name="T40" fmla="*/ 15 w 15"/>
                <a:gd name="T41" fmla="*/ 10 h 6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5"/>
                <a:gd name="T64" fmla="*/ 0 h 60"/>
                <a:gd name="T65" fmla="*/ 15 w 15"/>
                <a:gd name="T66" fmla="*/ 60 h 6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5" h="60">
                  <a:moveTo>
                    <a:pt x="0" y="0"/>
                  </a:moveTo>
                  <a:lnTo>
                    <a:pt x="0" y="5"/>
                  </a:lnTo>
                  <a:lnTo>
                    <a:pt x="0" y="15"/>
                  </a:lnTo>
                  <a:lnTo>
                    <a:pt x="5" y="30"/>
                  </a:lnTo>
                  <a:lnTo>
                    <a:pt x="10" y="40"/>
                  </a:lnTo>
                  <a:lnTo>
                    <a:pt x="10" y="45"/>
                  </a:lnTo>
                  <a:lnTo>
                    <a:pt x="10" y="50"/>
                  </a:lnTo>
                  <a:lnTo>
                    <a:pt x="10" y="55"/>
                  </a:lnTo>
                  <a:lnTo>
                    <a:pt x="15" y="60"/>
                  </a:lnTo>
                  <a:lnTo>
                    <a:pt x="15" y="55"/>
                  </a:lnTo>
                  <a:lnTo>
                    <a:pt x="10" y="55"/>
                  </a:lnTo>
                  <a:lnTo>
                    <a:pt x="10" y="50"/>
                  </a:lnTo>
                  <a:lnTo>
                    <a:pt x="10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15" y="15"/>
                  </a:lnTo>
                  <a:lnTo>
                    <a:pt x="15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5" name="Freeform 161">
              <a:extLst>
                <a:ext uri="{FF2B5EF4-FFF2-40B4-BE49-F238E27FC236}">
                  <a16:creationId xmlns:a16="http://schemas.microsoft.com/office/drawing/2014/main" id="{00000000-0008-0000-0100-000085020000}"/>
                </a:ext>
              </a:extLst>
            </xdr:cNvPr>
            <xdr:cNvSpPr>
              <a:spLocks/>
            </xdr:cNvSpPr>
          </xdr:nvSpPr>
          <xdr:spPr bwMode="auto">
            <a:xfrm>
              <a:off x="1645" y="958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5 w 20"/>
                <a:gd name="T3" fmla="*/ 35 h 35"/>
                <a:gd name="T4" fmla="*/ 5 w 20"/>
                <a:gd name="T5" fmla="*/ 35 h 35"/>
                <a:gd name="T6" fmla="*/ 10 w 20"/>
                <a:gd name="T7" fmla="*/ 30 h 35"/>
                <a:gd name="T8" fmla="*/ 10 w 20"/>
                <a:gd name="T9" fmla="*/ 30 h 35"/>
                <a:gd name="T10" fmla="*/ 15 w 20"/>
                <a:gd name="T11" fmla="*/ 30 h 35"/>
                <a:gd name="T12" fmla="*/ 15 w 20"/>
                <a:gd name="T13" fmla="*/ 25 h 35"/>
                <a:gd name="T14" fmla="*/ 15 w 20"/>
                <a:gd name="T15" fmla="*/ 20 h 35"/>
                <a:gd name="T16" fmla="*/ 20 w 20"/>
                <a:gd name="T17" fmla="*/ 15 h 35"/>
                <a:gd name="T18" fmla="*/ 20 w 20"/>
                <a:gd name="T19" fmla="*/ 10 h 35"/>
                <a:gd name="T20" fmla="*/ 20 w 20"/>
                <a:gd name="T21" fmla="*/ 5 h 35"/>
                <a:gd name="T22" fmla="*/ 20 w 20"/>
                <a:gd name="T23" fmla="*/ 0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35"/>
                <a:gd name="T38" fmla="*/ 20 w 2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35">
                  <a:moveTo>
                    <a:pt x="0" y="35"/>
                  </a:moveTo>
                  <a:lnTo>
                    <a:pt x="5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15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6" name="Freeform 162">
              <a:extLst>
                <a:ext uri="{FF2B5EF4-FFF2-40B4-BE49-F238E27FC236}">
                  <a16:creationId xmlns:a16="http://schemas.microsoft.com/office/drawing/2014/main" id="{00000000-0008-0000-0100-000086020000}"/>
                </a:ext>
              </a:extLst>
            </xdr:cNvPr>
            <xdr:cNvSpPr>
              <a:spLocks/>
            </xdr:cNvSpPr>
          </xdr:nvSpPr>
          <xdr:spPr bwMode="auto">
            <a:xfrm>
              <a:off x="1625" y="953"/>
              <a:ext cx="40" cy="20"/>
            </a:xfrm>
            <a:custGeom>
              <a:avLst/>
              <a:gdLst>
                <a:gd name="T0" fmla="*/ 0 w 40"/>
                <a:gd name="T1" fmla="*/ 20 h 20"/>
                <a:gd name="T2" fmla="*/ 5 w 40"/>
                <a:gd name="T3" fmla="*/ 15 h 20"/>
                <a:gd name="T4" fmla="*/ 5 w 40"/>
                <a:gd name="T5" fmla="*/ 15 h 20"/>
                <a:gd name="T6" fmla="*/ 15 w 40"/>
                <a:gd name="T7" fmla="*/ 10 h 20"/>
                <a:gd name="T8" fmla="*/ 20 w 40"/>
                <a:gd name="T9" fmla="*/ 5 h 20"/>
                <a:gd name="T10" fmla="*/ 30 w 40"/>
                <a:gd name="T11" fmla="*/ 0 h 20"/>
                <a:gd name="T12" fmla="*/ 30 w 40"/>
                <a:gd name="T13" fmla="*/ 0 h 20"/>
                <a:gd name="T14" fmla="*/ 35 w 40"/>
                <a:gd name="T15" fmla="*/ 0 h 20"/>
                <a:gd name="T16" fmla="*/ 35 w 40"/>
                <a:gd name="T17" fmla="*/ 0 h 20"/>
                <a:gd name="T18" fmla="*/ 35 w 40"/>
                <a:gd name="T19" fmla="*/ 0 h 20"/>
                <a:gd name="T20" fmla="*/ 40 w 40"/>
                <a:gd name="T21" fmla="*/ 0 h 20"/>
                <a:gd name="T22" fmla="*/ 40 w 40"/>
                <a:gd name="T23" fmla="*/ 0 h 20"/>
                <a:gd name="T24" fmla="*/ 40 w 40"/>
                <a:gd name="T25" fmla="*/ 5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0"/>
                <a:gd name="T40" fmla="*/ 0 h 20"/>
                <a:gd name="T41" fmla="*/ 40 w 40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0" h="20">
                  <a:moveTo>
                    <a:pt x="0" y="20"/>
                  </a:moveTo>
                  <a:lnTo>
                    <a:pt x="5" y="15"/>
                  </a:lnTo>
                  <a:lnTo>
                    <a:pt x="15" y="10"/>
                  </a:lnTo>
                  <a:lnTo>
                    <a:pt x="20" y="5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7" name="Freeform 163">
              <a:extLst>
                <a:ext uri="{FF2B5EF4-FFF2-40B4-BE49-F238E27FC236}">
                  <a16:creationId xmlns:a16="http://schemas.microsoft.com/office/drawing/2014/main" id="{00000000-0008-0000-0100-000087020000}"/>
                </a:ext>
              </a:extLst>
            </xdr:cNvPr>
            <xdr:cNvSpPr>
              <a:spLocks/>
            </xdr:cNvSpPr>
          </xdr:nvSpPr>
          <xdr:spPr bwMode="auto">
            <a:xfrm>
              <a:off x="1615" y="893"/>
              <a:ext cx="30" cy="50"/>
            </a:xfrm>
            <a:custGeom>
              <a:avLst/>
              <a:gdLst>
                <a:gd name="T0" fmla="*/ 0 w 30"/>
                <a:gd name="T1" fmla="*/ 50 h 50"/>
                <a:gd name="T2" fmla="*/ 10 w 30"/>
                <a:gd name="T3" fmla="*/ 45 h 50"/>
                <a:gd name="T4" fmla="*/ 15 w 30"/>
                <a:gd name="T5" fmla="*/ 40 h 50"/>
                <a:gd name="T6" fmla="*/ 15 w 30"/>
                <a:gd name="T7" fmla="*/ 40 h 50"/>
                <a:gd name="T8" fmla="*/ 15 w 30"/>
                <a:gd name="T9" fmla="*/ 35 h 50"/>
                <a:gd name="T10" fmla="*/ 20 w 30"/>
                <a:gd name="T11" fmla="*/ 25 h 50"/>
                <a:gd name="T12" fmla="*/ 20 w 30"/>
                <a:gd name="T13" fmla="*/ 20 h 50"/>
                <a:gd name="T14" fmla="*/ 25 w 30"/>
                <a:gd name="T15" fmla="*/ 10 h 50"/>
                <a:gd name="T16" fmla="*/ 25 w 30"/>
                <a:gd name="T17" fmla="*/ 5 h 50"/>
                <a:gd name="T18" fmla="*/ 30 w 30"/>
                <a:gd name="T19" fmla="*/ 0 h 5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0"/>
                <a:gd name="T32" fmla="*/ 30 w 30"/>
                <a:gd name="T33" fmla="*/ 50 h 5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0">
                  <a:moveTo>
                    <a:pt x="0" y="50"/>
                  </a:moveTo>
                  <a:lnTo>
                    <a:pt x="10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8" name="Freeform 164">
              <a:extLst>
                <a:ext uri="{FF2B5EF4-FFF2-40B4-BE49-F238E27FC236}">
                  <a16:creationId xmlns:a16="http://schemas.microsoft.com/office/drawing/2014/main" id="{00000000-0008-0000-0100-000088020000}"/>
                </a:ext>
              </a:extLst>
            </xdr:cNvPr>
            <xdr:cNvSpPr>
              <a:spLocks/>
            </xdr:cNvSpPr>
          </xdr:nvSpPr>
          <xdr:spPr bwMode="auto">
            <a:xfrm>
              <a:off x="1640" y="859"/>
              <a:ext cx="5" cy="34"/>
            </a:xfrm>
            <a:custGeom>
              <a:avLst/>
              <a:gdLst>
                <a:gd name="T0" fmla="*/ 0 w 5"/>
                <a:gd name="T1" fmla="*/ 5 h 34"/>
                <a:gd name="T2" fmla="*/ 0 w 5"/>
                <a:gd name="T3" fmla="*/ 0 h 34"/>
                <a:gd name="T4" fmla="*/ 0 w 5"/>
                <a:gd name="T5" fmla="*/ 0 h 34"/>
                <a:gd name="T6" fmla="*/ 5 w 5"/>
                <a:gd name="T7" fmla="*/ 5 h 34"/>
                <a:gd name="T8" fmla="*/ 5 w 5"/>
                <a:gd name="T9" fmla="*/ 5 h 34"/>
                <a:gd name="T10" fmla="*/ 5 w 5"/>
                <a:gd name="T11" fmla="*/ 5 h 34"/>
                <a:gd name="T12" fmla="*/ 5 w 5"/>
                <a:gd name="T13" fmla="*/ 10 h 34"/>
                <a:gd name="T14" fmla="*/ 5 w 5"/>
                <a:gd name="T15" fmla="*/ 15 h 34"/>
                <a:gd name="T16" fmla="*/ 5 w 5"/>
                <a:gd name="T17" fmla="*/ 20 h 34"/>
                <a:gd name="T18" fmla="*/ 5 w 5"/>
                <a:gd name="T19" fmla="*/ 24 h 34"/>
                <a:gd name="T20" fmla="*/ 5 w 5"/>
                <a:gd name="T21" fmla="*/ 29 h 34"/>
                <a:gd name="T22" fmla="*/ 5 w 5"/>
                <a:gd name="T23" fmla="*/ 34 h 3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34"/>
                <a:gd name="T38" fmla="*/ 5 w 5"/>
                <a:gd name="T39" fmla="*/ 34 h 3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34">
                  <a:moveTo>
                    <a:pt x="0" y="5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4"/>
                  </a:lnTo>
                  <a:lnTo>
                    <a:pt x="5" y="29"/>
                  </a:lnTo>
                  <a:lnTo>
                    <a:pt x="5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9" name="Freeform 165">
              <a:extLst>
                <a:ext uri="{FF2B5EF4-FFF2-40B4-BE49-F238E27FC236}">
                  <a16:creationId xmlns:a16="http://schemas.microsoft.com/office/drawing/2014/main" id="{00000000-0008-0000-0100-000089020000}"/>
                </a:ext>
              </a:extLst>
            </xdr:cNvPr>
            <xdr:cNvSpPr>
              <a:spLocks/>
            </xdr:cNvSpPr>
          </xdr:nvSpPr>
          <xdr:spPr bwMode="auto">
            <a:xfrm>
              <a:off x="1670" y="973"/>
              <a:ext cx="40" cy="25"/>
            </a:xfrm>
            <a:custGeom>
              <a:avLst/>
              <a:gdLst>
                <a:gd name="T0" fmla="*/ 0 w 40"/>
                <a:gd name="T1" fmla="*/ 25 h 25"/>
                <a:gd name="T2" fmla="*/ 5 w 40"/>
                <a:gd name="T3" fmla="*/ 20 h 25"/>
                <a:gd name="T4" fmla="*/ 10 w 40"/>
                <a:gd name="T5" fmla="*/ 20 h 25"/>
                <a:gd name="T6" fmla="*/ 20 w 40"/>
                <a:gd name="T7" fmla="*/ 15 h 25"/>
                <a:gd name="T8" fmla="*/ 25 w 40"/>
                <a:gd name="T9" fmla="*/ 10 h 25"/>
                <a:gd name="T10" fmla="*/ 30 w 40"/>
                <a:gd name="T11" fmla="*/ 10 h 25"/>
                <a:gd name="T12" fmla="*/ 35 w 40"/>
                <a:gd name="T13" fmla="*/ 5 h 25"/>
                <a:gd name="T14" fmla="*/ 35 w 40"/>
                <a:gd name="T15" fmla="*/ 5 h 25"/>
                <a:gd name="T16" fmla="*/ 40 w 40"/>
                <a:gd name="T17" fmla="*/ 0 h 25"/>
                <a:gd name="T18" fmla="*/ 40 w 40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25"/>
                <a:gd name="T32" fmla="*/ 40 w 40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25">
                  <a:moveTo>
                    <a:pt x="0" y="25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20" y="15"/>
                  </a:lnTo>
                  <a:lnTo>
                    <a:pt x="25" y="10"/>
                  </a:lnTo>
                  <a:lnTo>
                    <a:pt x="30" y="10"/>
                  </a:lnTo>
                  <a:lnTo>
                    <a:pt x="35" y="5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0" name="Freeform 166">
              <a:extLst>
                <a:ext uri="{FF2B5EF4-FFF2-40B4-BE49-F238E27FC236}">
                  <a16:creationId xmlns:a16="http://schemas.microsoft.com/office/drawing/2014/main" id="{00000000-0008-0000-0100-00008A020000}"/>
                </a:ext>
              </a:extLst>
            </xdr:cNvPr>
            <xdr:cNvSpPr>
              <a:spLocks/>
            </xdr:cNvSpPr>
          </xdr:nvSpPr>
          <xdr:spPr bwMode="auto">
            <a:xfrm>
              <a:off x="1705" y="973"/>
              <a:ext cx="9" cy="44"/>
            </a:xfrm>
            <a:custGeom>
              <a:avLst/>
              <a:gdLst>
                <a:gd name="T0" fmla="*/ 5 w 9"/>
                <a:gd name="T1" fmla="*/ 0 h 44"/>
                <a:gd name="T2" fmla="*/ 5 w 9"/>
                <a:gd name="T3" fmla="*/ 0 h 44"/>
                <a:gd name="T4" fmla="*/ 5 w 9"/>
                <a:gd name="T5" fmla="*/ 5 h 44"/>
                <a:gd name="T6" fmla="*/ 9 w 9"/>
                <a:gd name="T7" fmla="*/ 10 h 44"/>
                <a:gd name="T8" fmla="*/ 9 w 9"/>
                <a:gd name="T9" fmla="*/ 15 h 44"/>
                <a:gd name="T10" fmla="*/ 9 w 9"/>
                <a:gd name="T11" fmla="*/ 20 h 44"/>
                <a:gd name="T12" fmla="*/ 9 w 9"/>
                <a:gd name="T13" fmla="*/ 20 h 44"/>
                <a:gd name="T14" fmla="*/ 9 w 9"/>
                <a:gd name="T15" fmla="*/ 25 h 44"/>
                <a:gd name="T16" fmla="*/ 5 w 9"/>
                <a:gd name="T17" fmla="*/ 35 h 44"/>
                <a:gd name="T18" fmla="*/ 5 w 9"/>
                <a:gd name="T19" fmla="*/ 40 h 44"/>
                <a:gd name="T20" fmla="*/ 5 w 9"/>
                <a:gd name="T21" fmla="*/ 40 h 44"/>
                <a:gd name="T22" fmla="*/ 0 w 9"/>
                <a:gd name="T23" fmla="*/ 44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"/>
                <a:gd name="T37" fmla="*/ 0 h 44"/>
                <a:gd name="T38" fmla="*/ 9 w 9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" h="44">
                  <a:moveTo>
                    <a:pt x="5" y="0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9" y="10"/>
                  </a:lnTo>
                  <a:lnTo>
                    <a:pt x="9" y="15"/>
                  </a:lnTo>
                  <a:lnTo>
                    <a:pt x="9" y="20"/>
                  </a:lnTo>
                  <a:lnTo>
                    <a:pt x="9" y="25"/>
                  </a:lnTo>
                  <a:lnTo>
                    <a:pt x="5" y="35"/>
                  </a:lnTo>
                  <a:lnTo>
                    <a:pt x="5" y="40"/>
                  </a:lnTo>
                  <a:lnTo>
                    <a:pt x="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1" name="Freeform 167">
              <a:extLst>
                <a:ext uri="{FF2B5EF4-FFF2-40B4-BE49-F238E27FC236}">
                  <a16:creationId xmlns:a16="http://schemas.microsoft.com/office/drawing/2014/main" id="{00000000-0008-0000-0100-00008B020000}"/>
                </a:ext>
              </a:extLst>
            </xdr:cNvPr>
            <xdr:cNvSpPr>
              <a:spLocks/>
            </xdr:cNvSpPr>
          </xdr:nvSpPr>
          <xdr:spPr bwMode="auto">
            <a:xfrm>
              <a:off x="1655" y="819"/>
              <a:ext cx="40" cy="35"/>
            </a:xfrm>
            <a:custGeom>
              <a:avLst/>
              <a:gdLst>
                <a:gd name="T0" fmla="*/ 0 w 40"/>
                <a:gd name="T1" fmla="*/ 30 h 35"/>
                <a:gd name="T2" fmla="*/ 0 w 40"/>
                <a:gd name="T3" fmla="*/ 30 h 35"/>
                <a:gd name="T4" fmla="*/ 0 w 40"/>
                <a:gd name="T5" fmla="*/ 35 h 35"/>
                <a:gd name="T6" fmla="*/ 5 w 40"/>
                <a:gd name="T7" fmla="*/ 35 h 35"/>
                <a:gd name="T8" fmla="*/ 5 w 40"/>
                <a:gd name="T9" fmla="*/ 35 h 35"/>
                <a:gd name="T10" fmla="*/ 10 w 40"/>
                <a:gd name="T11" fmla="*/ 35 h 35"/>
                <a:gd name="T12" fmla="*/ 10 w 40"/>
                <a:gd name="T13" fmla="*/ 35 h 35"/>
                <a:gd name="T14" fmla="*/ 15 w 40"/>
                <a:gd name="T15" fmla="*/ 35 h 35"/>
                <a:gd name="T16" fmla="*/ 20 w 40"/>
                <a:gd name="T17" fmla="*/ 35 h 35"/>
                <a:gd name="T18" fmla="*/ 25 w 40"/>
                <a:gd name="T19" fmla="*/ 30 h 35"/>
                <a:gd name="T20" fmla="*/ 30 w 40"/>
                <a:gd name="T21" fmla="*/ 25 h 35"/>
                <a:gd name="T22" fmla="*/ 35 w 40"/>
                <a:gd name="T23" fmla="*/ 25 h 35"/>
                <a:gd name="T24" fmla="*/ 35 w 40"/>
                <a:gd name="T25" fmla="*/ 25 h 35"/>
                <a:gd name="T26" fmla="*/ 40 w 40"/>
                <a:gd name="T27" fmla="*/ 25 h 35"/>
                <a:gd name="T28" fmla="*/ 40 w 40"/>
                <a:gd name="T29" fmla="*/ 25 h 35"/>
                <a:gd name="T30" fmla="*/ 40 w 40"/>
                <a:gd name="T31" fmla="*/ 20 h 35"/>
                <a:gd name="T32" fmla="*/ 40 w 40"/>
                <a:gd name="T33" fmla="*/ 15 h 35"/>
                <a:gd name="T34" fmla="*/ 35 w 40"/>
                <a:gd name="T35" fmla="*/ 15 h 35"/>
                <a:gd name="T36" fmla="*/ 35 w 40"/>
                <a:gd name="T37" fmla="*/ 10 h 35"/>
                <a:gd name="T38" fmla="*/ 30 w 40"/>
                <a:gd name="T39" fmla="*/ 10 h 35"/>
                <a:gd name="T40" fmla="*/ 30 w 40"/>
                <a:gd name="T41" fmla="*/ 5 h 35"/>
                <a:gd name="T42" fmla="*/ 20 w 40"/>
                <a:gd name="T43" fmla="*/ 0 h 3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35"/>
                <a:gd name="T68" fmla="*/ 40 w 40"/>
                <a:gd name="T69" fmla="*/ 35 h 3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35">
                  <a:moveTo>
                    <a:pt x="0" y="30"/>
                  </a:moveTo>
                  <a:lnTo>
                    <a:pt x="0" y="30"/>
                  </a:ln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20" y="35"/>
                  </a:lnTo>
                  <a:lnTo>
                    <a:pt x="25" y="30"/>
                  </a:lnTo>
                  <a:lnTo>
                    <a:pt x="30" y="25"/>
                  </a:lnTo>
                  <a:lnTo>
                    <a:pt x="35" y="25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35" y="1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3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2" name="Freeform 168">
              <a:extLst>
                <a:ext uri="{FF2B5EF4-FFF2-40B4-BE49-F238E27FC236}">
                  <a16:creationId xmlns:a16="http://schemas.microsoft.com/office/drawing/2014/main" id="{00000000-0008-0000-0100-00008C020000}"/>
                </a:ext>
              </a:extLst>
            </xdr:cNvPr>
            <xdr:cNvSpPr>
              <a:spLocks/>
            </xdr:cNvSpPr>
          </xdr:nvSpPr>
          <xdr:spPr bwMode="auto">
            <a:xfrm>
              <a:off x="1724" y="973"/>
              <a:ext cx="40" cy="30"/>
            </a:xfrm>
            <a:custGeom>
              <a:avLst/>
              <a:gdLst>
                <a:gd name="T0" fmla="*/ 0 w 40"/>
                <a:gd name="T1" fmla="*/ 30 h 30"/>
                <a:gd name="T2" fmla="*/ 0 w 40"/>
                <a:gd name="T3" fmla="*/ 30 h 30"/>
                <a:gd name="T4" fmla="*/ 5 w 40"/>
                <a:gd name="T5" fmla="*/ 25 h 30"/>
                <a:gd name="T6" fmla="*/ 10 w 40"/>
                <a:gd name="T7" fmla="*/ 20 h 30"/>
                <a:gd name="T8" fmla="*/ 15 w 40"/>
                <a:gd name="T9" fmla="*/ 15 h 30"/>
                <a:gd name="T10" fmla="*/ 20 w 40"/>
                <a:gd name="T11" fmla="*/ 10 h 30"/>
                <a:gd name="T12" fmla="*/ 25 w 40"/>
                <a:gd name="T13" fmla="*/ 5 h 30"/>
                <a:gd name="T14" fmla="*/ 25 w 40"/>
                <a:gd name="T15" fmla="*/ 5 h 30"/>
                <a:gd name="T16" fmla="*/ 25 w 40"/>
                <a:gd name="T17" fmla="*/ 0 h 30"/>
                <a:gd name="T18" fmla="*/ 30 w 40"/>
                <a:gd name="T19" fmla="*/ 5 h 30"/>
                <a:gd name="T20" fmla="*/ 30 w 40"/>
                <a:gd name="T21" fmla="*/ 5 h 30"/>
                <a:gd name="T22" fmla="*/ 35 w 40"/>
                <a:gd name="T23" fmla="*/ 15 h 30"/>
                <a:gd name="T24" fmla="*/ 35 w 40"/>
                <a:gd name="T25" fmla="*/ 15 h 30"/>
                <a:gd name="T26" fmla="*/ 35 w 40"/>
                <a:gd name="T27" fmla="*/ 20 h 30"/>
                <a:gd name="T28" fmla="*/ 35 w 40"/>
                <a:gd name="T29" fmla="*/ 25 h 30"/>
                <a:gd name="T30" fmla="*/ 40 w 40"/>
                <a:gd name="T31" fmla="*/ 3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0"/>
                <a:gd name="T50" fmla="*/ 40 w 40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0">
                  <a:moveTo>
                    <a:pt x="0" y="30"/>
                  </a:moveTo>
                  <a:lnTo>
                    <a:pt x="0" y="30"/>
                  </a:lnTo>
                  <a:lnTo>
                    <a:pt x="5" y="25"/>
                  </a:lnTo>
                  <a:lnTo>
                    <a:pt x="10" y="20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30" y="5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4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3" name="Freeform 169">
              <a:extLst>
                <a:ext uri="{FF2B5EF4-FFF2-40B4-BE49-F238E27FC236}">
                  <a16:creationId xmlns:a16="http://schemas.microsoft.com/office/drawing/2014/main" id="{00000000-0008-0000-0100-00008D020000}"/>
                </a:ext>
              </a:extLst>
            </xdr:cNvPr>
            <xdr:cNvSpPr>
              <a:spLocks/>
            </xdr:cNvSpPr>
          </xdr:nvSpPr>
          <xdr:spPr bwMode="auto">
            <a:xfrm>
              <a:off x="1695" y="804"/>
              <a:ext cx="39" cy="25"/>
            </a:xfrm>
            <a:custGeom>
              <a:avLst/>
              <a:gdLst>
                <a:gd name="T0" fmla="*/ 0 w 39"/>
                <a:gd name="T1" fmla="*/ 20 h 25"/>
                <a:gd name="T2" fmla="*/ 5 w 39"/>
                <a:gd name="T3" fmla="*/ 20 h 25"/>
                <a:gd name="T4" fmla="*/ 5 w 39"/>
                <a:gd name="T5" fmla="*/ 20 h 25"/>
                <a:gd name="T6" fmla="*/ 10 w 39"/>
                <a:gd name="T7" fmla="*/ 20 h 25"/>
                <a:gd name="T8" fmla="*/ 15 w 39"/>
                <a:gd name="T9" fmla="*/ 20 h 25"/>
                <a:gd name="T10" fmla="*/ 19 w 39"/>
                <a:gd name="T11" fmla="*/ 20 h 25"/>
                <a:gd name="T12" fmla="*/ 24 w 39"/>
                <a:gd name="T13" fmla="*/ 20 h 25"/>
                <a:gd name="T14" fmla="*/ 29 w 39"/>
                <a:gd name="T15" fmla="*/ 20 h 25"/>
                <a:gd name="T16" fmla="*/ 29 w 39"/>
                <a:gd name="T17" fmla="*/ 20 h 25"/>
                <a:gd name="T18" fmla="*/ 29 w 39"/>
                <a:gd name="T19" fmla="*/ 20 h 25"/>
                <a:gd name="T20" fmla="*/ 34 w 39"/>
                <a:gd name="T21" fmla="*/ 25 h 25"/>
                <a:gd name="T22" fmla="*/ 34 w 39"/>
                <a:gd name="T23" fmla="*/ 25 h 25"/>
                <a:gd name="T24" fmla="*/ 39 w 39"/>
                <a:gd name="T25" fmla="*/ 25 h 25"/>
                <a:gd name="T26" fmla="*/ 39 w 39"/>
                <a:gd name="T27" fmla="*/ 20 h 25"/>
                <a:gd name="T28" fmla="*/ 39 w 39"/>
                <a:gd name="T29" fmla="*/ 20 h 25"/>
                <a:gd name="T30" fmla="*/ 39 w 39"/>
                <a:gd name="T31" fmla="*/ 15 h 25"/>
                <a:gd name="T32" fmla="*/ 34 w 39"/>
                <a:gd name="T33" fmla="*/ 10 h 25"/>
                <a:gd name="T34" fmla="*/ 34 w 39"/>
                <a:gd name="T35" fmla="*/ 10 h 25"/>
                <a:gd name="T36" fmla="*/ 34 w 39"/>
                <a:gd name="T37" fmla="*/ 5 h 25"/>
                <a:gd name="T38" fmla="*/ 34 w 39"/>
                <a:gd name="T39" fmla="*/ 5 h 25"/>
                <a:gd name="T40" fmla="*/ 29 w 39"/>
                <a:gd name="T41" fmla="*/ 0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9"/>
                <a:gd name="T64" fmla="*/ 0 h 25"/>
                <a:gd name="T65" fmla="*/ 39 w 39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9" h="25">
                  <a:moveTo>
                    <a:pt x="0" y="20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19" y="20"/>
                  </a:lnTo>
                  <a:lnTo>
                    <a:pt x="24" y="20"/>
                  </a:lnTo>
                  <a:lnTo>
                    <a:pt x="29" y="20"/>
                  </a:lnTo>
                  <a:lnTo>
                    <a:pt x="34" y="25"/>
                  </a:lnTo>
                  <a:lnTo>
                    <a:pt x="39" y="25"/>
                  </a:lnTo>
                  <a:lnTo>
                    <a:pt x="39" y="20"/>
                  </a:lnTo>
                  <a:lnTo>
                    <a:pt x="39" y="15"/>
                  </a:lnTo>
                  <a:lnTo>
                    <a:pt x="34" y="10"/>
                  </a:lnTo>
                  <a:lnTo>
                    <a:pt x="34" y="5"/>
                  </a:lnTo>
                  <a:lnTo>
                    <a:pt x="2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4" name="Freeform 170">
              <a:extLst>
                <a:ext uri="{FF2B5EF4-FFF2-40B4-BE49-F238E27FC236}">
                  <a16:creationId xmlns:a16="http://schemas.microsoft.com/office/drawing/2014/main" id="{00000000-0008-0000-0100-00008E020000}"/>
                </a:ext>
              </a:extLst>
            </xdr:cNvPr>
            <xdr:cNvSpPr>
              <a:spLocks/>
            </xdr:cNvSpPr>
          </xdr:nvSpPr>
          <xdr:spPr bwMode="auto">
            <a:xfrm>
              <a:off x="1779" y="923"/>
              <a:ext cx="35" cy="60"/>
            </a:xfrm>
            <a:custGeom>
              <a:avLst/>
              <a:gdLst>
                <a:gd name="T0" fmla="*/ 0 w 35"/>
                <a:gd name="T1" fmla="*/ 60 h 60"/>
                <a:gd name="T2" fmla="*/ 5 w 35"/>
                <a:gd name="T3" fmla="*/ 50 h 60"/>
                <a:gd name="T4" fmla="*/ 5 w 35"/>
                <a:gd name="T5" fmla="*/ 35 h 60"/>
                <a:gd name="T6" fmla="*/ 5 w 35"/>
                <a:gd name="T7" fmla="*/ 30 h 60"/>
                <a:gd name="T8" fmla="*/ 5 w 35"/>
                <a:gd name="T9" fmla="*/ 20 h 60"/>
                <a:gd name="T10" fmla="*/ 10 w 35"/>
                <a:gd name="T11" fmla="*/ 15 h 60"/>
                <a:gd name="T12" fmla="*/ 10 w 35"/>
                <a:gd name="T13" fmla="*/ 10 h 60"/>
                <a:gd name="T14" fmla="*/ 15 w 35"/>
                <a:gd name="T15" fmla="*/ 5 h 60"/>
                <a:gd name="T16" fmla="*/ 15 w 35"/>
                <a:gd name="T17" fmla="*/ 5 h 60"/>
                <a:gd name="T18" fmla="*/ 15 w 35"/>
                <a:gd name="T19" fmla="*/ 0 h 60"/>
                <a:gd name="T20" fmla="*/ 15 w 35"/>
                <a:gd name="T21" fmla="*/ 0 h 60"/>
                <a:gd name="T22" fmla="*/ 20 w 35"/>
                <a:gd name="T23" fmla="*/ 0 h 60"/>
                <a:gd name="T24" fmla="*/ 25 w 35"/>
                <a:gd name="T25" fmla="*/ 5 h 60"/>
                <a:gd name="T26" fmla="*/ 25 w 35"/>
                <a:gd name="T27" fmla="*/ 5 h 60"/>
                <a:gd name="T28" fmla="*/ 30 w 35"/>
                <a:gd name="T29" fmla="*/ 5 h 60"/>
                <a:gd name="T30" fmla="*/ 30 w 35"/>
                <a:gd name="T31" fmla="*/ 10 h 60"/>
                <a:gd name="T32" fmla="*/ 35 w 35"/>
                <a:gd name="T33" fmla="*/ 10 h 60"/>
                <a:gd name="T34" fmla="*/ 35 w 35"/>
                <a:gd name="T35" fmla="*/ 15 h 6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60"/>
                <a:gd name="T56" fmla="*/ 35 w 35"/>
                <a:gd name="T57" fmla="*/ 60 h 6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60">
                  <a:moveTo>
                    <a:pt x="0" y="60"/>
                  </a:moveTo>
                  <a:lnTo>
                    <a:pt x="5" y="50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5" y="20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1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5" name="Freeform 171">
              <a:extLst>
                <a:ext uri="{FF2B5EF4-FFF2-40B4-BE49-F238E27FC236}">
                  <a16:creationId xmlns:a16="http://schemas.microsoft.com/office/drawing/2014/main" id="{00000000-0008-0000-0100-00008F020000}"/>
                </a:ext>
              </a:extLst>
            </xdr:cNvPr>
            <xdr:cNvSpPr>
              <a:spLocks/>
            </xdr:cNvSpPr>
          </xdr:nvSpPr>
          <xdr:spPr bwMode="auto">
            <a:xfrm>
              <a:off x="1640" y="923"/>
              <a:ext cx="55" cy="45"/>
            </a:xfrm>
            <a:custGeom>
              <a:avLst/>
              <a:gdLst>
                <a:gd name="T0" fmla="*/ 0 w 55"/>
                <a:gd name="T1" fmla="*/ 25 h 45"/>
                <a:gd name="T2" fmla="*/ 10 w 55"/>
                <a:gd name="T3" fmla="*/ 15 h 45"/>
                <a:gd name="T4" fmla="*/ 15 w 55"/>
                <a:gd name="T5" fmla="*/ 15 h 45"/>
                <a:gd name="T6" fmla="*/ 20 w 55"/>
                <a:gd name="T7" fmla="*/ 10 h 45"/>
                <a:gd name="T8" fmla="*/ 25 w 55"/>
                <a:gd name="T9" fmla="*/ 10 h 45"/>
                <a:gd name="T10" fmla="*/ 35 w 55"/>
                <a:gd name="T11" fmla="*/ 10 h 45"/>
                <a:gd name="T12" fmla="*/ 40 w 55"/>
                <a:gd name="T13" fmla="*/ 10 h 45"/>
                <a:gd name="T14" fmla="*/ 40 w 55"/>
                <a:gd name="T15" fmla="*/ 5 h 45"/>
                <a:gd name="T16" fmla="*/ 45 w 55"/>
                <a:gd name="T17" fmla="*/ 5 h 45"/>
                <a:gd name="T18" fmla="*/ 45 w 55"/>
                <a:gd name="T19" fmla="*/ 5 h 45"/>
                <a:gd name="T20" fmla="*/ 45 w 55"/>
                <a:gd name="T21" fmla="*/ 5 h 45"/>
                <a:gd name="T22" fmla="*/ 50 w 55"/>
                <a:gd name="T23" fmla="*/ 0 h 45"/>
                <a:gd name="T24" fmla="*/ 50 w 55"/>
                <a:gd name="T25" fmla="*/ 0 h 45"/>
                <a:gd name="T26" fmla="*/ 50 w 55"/>
                <a:gd name="T27" fmla="*/ 0 h 45"/>
                <a:gd name="T28" fmla="*/ 50 w 55"/>
                <a:gd name="T29" fmla="*/ 5 h 45"/>
                <a:gd name="T30" fmla="*/ 55 w 55"/>
                <a:gd name="T31" fmla="*/ 5 h 45"/>
                <a:gd name="T32" fmla="*/ 55 w 55"/>
                <a:gd name="T33" fmla="*/ 10 h 45"/>
                <a:gd name="T34" fmla="*/ 55 w 55"/>
                <a:gd name="T35" fmla="*/ 15 h 45"/>
                <a:gd name="T36" fmla="*/ 55 w 55"/>
                <a:gd name="T37" fmla="*/ 15 h 45"/>
                <a:gd name="T38" fmla="*/ 55 w 55"/>
                <a:gd name="T39" fmla="*/ 20 h 45"/>
                <a:gd name="T40" fmla="*/ 55 w 55"/>
                <a:gd name="T41" fmla="*/ 25 h 45"/>
                <a:gd name="T42" fmla="*/ 55 w 55"/>
                <a:gd name="T43" fmla="*/ 30 h 45"/>
                <a:gd name="T44" fmla="*/ 50 w 55"/>
                <a:gd name="T45" fmla="*/ 35 h 45"/>
                <a:gd name="T46" fmla="*/ 50 w 55"/>
                <a:gd name="T47" fmla="*/ 40 h 45"/>
                <a:gd name="T48" fmla="*/ 45 w 55"/>
                <a:gd name="T49" fmla="*/ 45 h 4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5"/>
                <a:gd name="T76" fmla="*/ 0 h 45"/>
                <a:gd name="T77" fmla="*/ 55 w 55"/>
                <a:gd name="T78" fmla="*/ 45 h 4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5" h="45">
                  <a:moveTo>
                    <a:pt x="0" y="25"/>
                  </a:moveTo>
                  <a:lnTo>
                    <a:pt x="10" y="15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40" y="5"/>
                  </a:lnTo>
                  <a:lnTo>
                    <a:pt x="45" y="5"/>
                  </a:lnTo>
                  <a:lnTo>
                    <a:pt x="50" y="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55" y="10"/>
                  </a:lnTo>
                  <a:lnTo>
                    <a:pt x="55" y="15"/>
                  </a:lnTo>
                  <a:lnTo>
                    <a:pt x="55" y="20"/>
                  </a:lnTo>
                  <a:lnTo>
                    <a:pt x="55" y="25"/>
                  </a:lnTo>
                  <a:lnTo>
                    <a:pt x="55" y="30"/>
                  </a:lnTo>
                  <a:lnTo>
                    <a:pt x="50" y="35"/>
                  </a:lnTo>
                  <a:lnTo>
                    <a:pt x="50" y="40"/>
                  </a:lnTo>
                  <a:lnTo>
                    <a:pt x="45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6" name="Freeform 172">
              <a:extLst>
                <a:ext uri="{FF2B5EF4-FFF2-40B4-BE49-F238E27FC236}">
                  <a16:creationId xmlns:a16="http://schemas.microsoft.com/office/drawing/2014/main" id="{00000000-0008-0000-0100-000090020000}"/>
                </a:ext>
              </a:extLst>
            </xdr:cNvPr>
            <xdr:cNvSpPr>
              <a:spLocks/>
            </xdr:cNvSpPr>
          </xdr:nvSpPr>
          <xdr:spPr bwMode="auto">
            <a:xfrm>
              <a:off x="1655" y="859"/>
              <a:ext cx="20" cy="34"/>
            </a:xfrm>
            <a:custGeom>
              <a:avLst/>
              <a:gdLst>
                <a:gd name="T0" fmla="*/ 0 w 20"/>
                <a:gd name="T1" fmla="*/ 34 h 34"/>
                <a:gd name="T2" fmla="*/ 0 w 20"/>
                <a:gd name="T3" fmla="*/ 34 h 34"/>
                <a:gd name="T4" fmla="*/ 0 w 20"/>
                <a:gd name="T5" fmla="*/ 34 h 34"/>
                <a:gd name="T6" fmla="*/ 5 w 20"/>
                <a:gd name="T7" fmla="*/ 34 h 34"/>
                <a:gd name="T8" fmla="*/ 5 w 20"/>
                <a:gd name="T9" fmla="*/ 34 h 34"/>
                <a:gd name="T10" fmla="*/ 10 w 20"/>
                <a:gd name="T11" fmla="*/ 29 h 34"/>
                <a:gd name="T12" fmla="*/ 15 w 20"/>
                <a:gd name="T13" fmla="*/ 29 h 34"/>
                <a:gd name="T14" fmla="*/ 15 w 20"/>
                <a:gd name="T15" fmla="*/ 24 h 34"/>
                <a:gd name="T16" fmla="*/ 20 w 20"/>
                <a:gd name="T17" fmla="*/ 24 h 34"/>
                <a:gd name="T18" fmla="*/ 20 w 20"/>
                <a:gd name="T19" fmla="*/ 20 h 34"/>
                <a:gd name="T20" fmla="*/ 20 w 20"/>
                <a:gd name="T21" fmla="*/ 15 h 34"/>
                <a:gd name="T22" fmla="*/ 20 w 20"/>
                <a:gd name="T23" fmla="*/ 15 h 34"/>
                <a:gd name="T24" fmla="*/ 20 w 20"/>
                <a:gd name="T25" fmla="*/ 15 h 34"/>
                <a:gd name="T26" fmla="*/ 20 w 20"/>
                <a:gd name="T27" fmla="*/ 10 h 34"/>
                <a:gd name="T28" fmla="*/ 20 w 20"/>
                <a:gd name="T29" fmla="*/ 10 h 34"/>
                <a:gd name="T30" fmla="*/ 15 w 20"/>
                <a:gd name="T31" fmla="*/ 10 h 34"/>
                <a:gd name="T32" fmla="*/ 15 w 20"/>
                <a:gd name="T33" fmla="*/ 5 h 34"/>
                <a:gd name="T34" fmla="*/ 10 w 20"/>
                <a:gd name="T35" fmla="*/ 5 h 34"/>
                <a:gd name="T36" fmla="*/ 5 w 20"/>
                <a:gd name="T37" fmla="*/ 5 h 34"/>
                <a:gd name="T38" fmla="*/ 0 w 20"/>
                <a:gd name="T39" fmla="*/ 0 h 34"/>
                <a:gd name="T40" fmla="*/ 0 w 20"/>
                <a:gd name="T41" fmla="*/ 0 h 3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34"/>
                <a:gd name="T65" fmla="*/ 20 w 20"/>
                <a:gd name="T66" fmla="*/ 34 h 3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34">
                  <a:moveTo>
                    <a:pt x="0" y="34"/>
                  </a:moveTo>
                  <a:lnTo>
                    <a:pt x="0" y="34"/>
                  </a:lnTo>
                  <a:lnTo>
                    <a:pt x="5" y="34"/>
                  </a:lnTo>
                  <a:lnTo>
                    <a:pt x="10" y="29"/>
                  </a:lnTo>
                  <a:lnTo>
                    <a:pt x="15" y="29"/>
                  </a:lnTo>
                  <a:lnTo>
                    <a:pt x="15" y="24"/>
                  </a:lnTo>
                  <a:lnTo>
                    <a:pt x="20" y="24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15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7" name="Freeform 173">
              <a:extLst>
                <a:ext uri="{FF2B5EF4-FFF2-40B4-BE49-F238E27FC236}">
                  <a16:creationId xmlns:a16="http://schemas.microsoft.com/office/drawing/2014/main" id="{00000000-0008-0000-0100-000091020000}"/>
                </a:ext>
              </a:extLst>
            </xdr:cNvPr>
            <xdr:cNvSpPr>
              <a:spLocks/>
            </xdr:cNvSpPr>
          </xdr:nvSpPr>
          <xdr:spPr bwMode="auto">
            <a:xfrm>
              <a:off x="1690" y="834"/>
              <a:ext cx="24" cy="30"/>
            </a:xfrm>
            <a:custGeom>
              <a:avLst/>
              <a:gdLst>
                <a:gd name="T0" fmla="*/ 0 w 24"/>
                <a:gd name="T1" fmla="*/ 30 h 30"/>
                <a:gd name="T2" fmla="*/ 5 w 24"/>
                <a:gd name="T3" fmla="*/ 30 h 30"/>
                <a:gd name="T4" fmla="*/ 5 w 24"/>
                <a:gd name="T5" fmla="*/ 30 h 30"/>
                <a:gd name="T6" fmla="*/ 10 w 24"/>
                <a:gd name="T7" fmla="*/ 30 h 30"/>
                <a:gd name="T8" fmla="*/ 10 w 24"/>
                <a:gd name="T9" fmla="*/ 30 h 30"/>
                <a:gd name="T10" fmla="*/ 15 w 24"/>
                <a:gd name="T11" fmla="*/ 30 h 30"/>
                <a:gd name="T12" fmla="*/ 15 w 24"/>
                <a:gd name="T13" fmla="*/ 30 h 30"/>
                <a:gd name="T14" fmla="*/ 20 w 24"/>
                <a:gd name="T15" fmla="*/ 30 h 30"/>
                <a:gd name="T16" fmla="*/ 20 w 24"/>
                <a:gd name="T17" fmla="*/ 25 h 30"/>
                <a:gd name="T18" fmla="*/ 20 w 24"/>
                <a:gd name="T19" fmla="*/ 25 h 30"/>
                <a:gd name="T20" fmla="*/ 24 w 24"/>
                <a:gd name="T21" fmla="*/ 25 h 30"/>
                <a:gd name="T22" fmla="*/ 24 w 24"/>
                <a:gd name="T23" fmla="*/ 20 h 30"/>
                <a:gd name="T24" fmla="*/ 24 w 24"/>
                <a:gd name="T25" fmla="*/ 10 h 30"/>
                <a:gd name="T26" fmla="*/ 24 w 24"/>
                <a:gd name="T27" fmla="*/ 5 h 30"/>
                <a:gd name="T28" fmla="*/ 20 w 24"/>
                <a:gd name="T29" fmla="*/ 5 h 30"/>
                <a:gd name="T30" fmla="*/ 20 w 24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4"/>
                <a:gd name="T49" fmla="*/ 0 h 30"/>
                <a:gd name="T50" fmla="*/ 24 w 24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4" h="30">
                  <a:moveTo>
                    <a:pt x="0" y="30"/>
                  </a:moveTo>
                  <a:lnTo>
                    <a:pt x="5" y="30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30"/>
                  </a:lnTo>
                  <a:lnTo>
                    <a:pt x="20" y="25"/>
                  </a:lnTo>
                  <a:lnTo>
                    <a:pt x="24" y="25"/>
                  </a:lnTo>
                  <a:lnTo>
                    <a:pt x="24" y="20"/>
                  </a:lnTo>
                  <a:lnTo>
                    <a:pt x="24" y="10"/>
                  </a:lnTo>
                  <a:lnTo>
                    <a:pt x="24" y="5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8" name="Freeform 174">
              <a:extLst>
                <a:ext uri="{FF2B5EF4-FFF2-40B4-BE49-F238E27FC236}">
                  <a16:creationId xmlns:a16="http://schemas.microsoft.com/office/drawing/2014/main" id="{00000000-0008-0000-0100-000092020000}"/>
                </a:ext>
              </a:extLst>
            </xdr:cNvPr>
            <xdr:cNvSpPr>
              <a:spLocks/>
            </xdr:cNvSpPr>
          </xdr:nvSpPr>
          <xdr:spPr bwMode="auto">
            <a:xfrm>
              <a:off x="1710" y="928"/>
              <a:ext cx="19" cy="35"/>
            </a:xfrm>
            <a:custGeom>
              <a:avLst/>
              <a:gdLst>
                <a:gd name="T0" fmla="*/ 0 w 19"/>
                <a:gd name="T1" fmla="*/ 15 h 35"/>
                <a:gd name="T2" fmla="*/ 0 w 19"/>
                <a:gd name="T3" fmla="*/ 15 h 35"/>
                <a:gd name="T4" fmla="*/ 0 w 19"/>
                <a:gd name="T5" fmla="*/ 15 h 35"/>
                <a:gd name="T6" fmla="*/ 4 w 19"/>
                <a:gd name="T7" fmla="*/ 10 h 35"/>
                <a:gd name="T8" fmla="*/ 4 w 19"/>
                <a:gd name="T9" fmla="*/ 5 h 35"/>
                <a:gd name="T10" fmla="*/ 4 w 19"/>
                <a:gd name="T11" fmla="*/ 5 h 35"/>
                <a:gd name="T12" fmla="*/ 9 w 19"/>
                <a:gd name="T13" fmla="*/ 0 h 35"/>
                <a:gd name="T14" fmla="*/ 9 w 19"/>
                <a:gd name="T15" fmla="*/ 5 h 35"/>
                <a:gd name="T16" fmla="*/ 9 w 19"/>
                <a:gd name="T17" fmla="*/ 5 h 35"/>
                <a:gd name="T18" fmla="*/ 14 w 19"/>
                <a:gd name="T19" fmla="*/ 10 h 35"/>
                <a:gd name="T20" fmla="*/ 19 w 19"/>
                <a:gd name="T21" fmla="*/ 10 h 35"/>
                <a:gd name="T22" fmla="*/ 19 w 19"/>
                <a:gd name="T23" fmla="*/ 15 h 35"/>
                <a:gd name="T24" fmla="*/ 19 w 19"/>
                <a:gd name="T25" fmla="*/ 20 h 35"/>
                <a:gd name="T26" fmla="*/ 19 w 19"/>
                <a:gd name="T27" fmla="*/ 25 h 35"/>
                <a:gd name="T28" fmla="*/ 19 w 19"/>
                <a:gd name="T29" fmla="*/ 30 h 35"/>
                <a:gd name="T30" fmla="*/ 19 w 19"/>
                <a:gd name="T31" fmla="*/ 35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9"/>
                <a:gd name="T49" fmla="*/ 0 h 35"/>
                <a:gd name="T50" fmla="*/ 19 w 19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9" h="35">
                  <a:moveTo>
                    <a:pt x="0" y="15"/>
                  </a:moveTo>
                  <a:lnTo>
                    <a:pt x="0" y="15"/>
                  </a:lnTo>
                  <a:lnTo>
                    <a:pt x="4" y="10"/>
                  </a:lnTo>
                  <a:lnTo>
                    <a:pt x="4" y="5"/>
                  </a:lnTo>
                  <a:lnTo>
                    <a:pt x="9" y="0"/>
                  </a:lnTo>
                  <a:lnTo>
                    <a:pt x="9" y="5"/>
                  </a:lnTo>
                  <a:lnTo>
                    <a:pt x="14" y="10"/>
                  </a:lnTo>
                  <a:lnTo>
                    <a:pt x="19" y="10"/>
                  </a:lnTo>
                  <a:lnTo>
                    <a:pt x="19" y="15"/>
                  </a:lnTo>
                  <a:lnTo>
                    <a:pt x="19" y="20"/>
                  </a:lnTo>
                  <a:lnTo>
                    <a:pt x="19" y="25"/>
                  </a:lnTo>
                  <a:lnTo>
                    <a:pt x="19" y="30"/>
                  </a:lnTo>
                  <a:lnTo>
                    <a:pt x="19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9" name="Freeform 175">
              <a:extLst>
                <a:ext uri="{FF2B5EF4-FFF2-40B4-BE49-F238E27FC236}">
                  <a16:creationId xmlns:a16="http://schemas.microsoft.com/office/drawing/2014/main" id="{00000000-0008-0000-0100-000093020000}"/>
                </a:ext>
              </a:extLst>
            </xdr:cNvPr>
            <xdr:cNvSpPr>
              <a:spLocks/>
            </xdr:cNvSpPr>
          </xdr:nvSpPr>
          <xdr:spPr bwMode="auto">
            <a:xfrm>
              <a:off x="1749" y="908"/>
              <a:ext cx="25" cy="45"/>
            </a:xfrm>
            <a:custGeom>
              <a:avLst/>
              <a:gdLst>
                <a:gd name="T0" fmla="*/ 0 w 25"/>
                <a:gd name="T1" fmla="*/ 45 h 45"/>
                <a:gd name="T2" fmla="*/ 0 w 25"/>
                <a:gd name="T3" fmla="*/ 40 h 45"/>
                <a:gd name="T4" fmla="*/ 0 w 25"/>
                <a:gd name="T5" fmla="*/ 35 h 45"/>
                <a:gd name="T6" fmla="*/ 0 w 25"/>
                <a:gd name="T7" fmla="*/ 30 h 45"/>
                <a:gd name="T8" fmla="*/ 5 w 25"/>
                <a:gd name="T9" fmla="*/ 25 h 45"/>
                <a:gd name="T10" fmla="*/ 5 w 25"/>
                <a:gd name="T11" fmla="*/ 15 h 45"/>
                <a:gd name="T12" fmla="*/ 10 w 25"/>
                <a:gd name="T13" fmla="*/ 10 h 45"/>
                <a:gd name="T14" fmla="*/ 15 w 25"/>
                <a:gd name="T15" fmla="*/ 0 h 45"/>
                <a:gd name="T16" fmla="*/ 20 w 25"/>
                <a:gd name="T17" fmla="*/ 10 h 45"/>
                <a:gd name="T18" fmla="*/ 20 w 25"/>
                <a:gd name="T19" fmla="*/ 20 h 45"/>
                <a:gd name="T20" fmla="*/ 25 w 25"/>
                <a:gd name="T21" fmla="*/ 25 h 45"/>
                <a:gd name="T22" fmla="*/ 25 w 25"/>
                <a:gd name="T23" fmla="*/ 30 h 45"/>
                <a:gd name="T24" fmla="*/ 25 w 25"/>
                <a:gd name="T25" fmla="*/ 35 h 45"/>
                <a:gd name="T26" fmla="*/ 25 w 25"/>
                <a:gd name="T27" fmla="*/ 40 h 45"/>
                <a:gd name="T28" fmla="*/ 25 w 25"/>
                <a:gd name="T29" fmla="*/ 45 h 4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5"/>
                <a:gd name="T46" fmla="*/ 0 h 45"/>
                <a:gd name="T47" fmla="*/ 25 w 25"/>
                <a:gd name="T48" fmla="*/ 45 h 4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5" h="45">
                  <a:moveTo>
                    <a:pt x="0" y="45"/>
                  </a:moveTo>
                  <a:lnTo>
                    <a:pt x="0" y="40"/>
                  </a:lnTo>
                  <a:lnTo>
                    <a:pt x="0" y="35"/>
                  </a:lnTo>
                  <a:lnTo>
                    <a:pt x="0" y="30"/>
                  </a:lnTo>
                  <a:lnTo>
                    <a:pt x="5" y="25"/>
                  </a:lnTo>
                  <a:lnTo>
                    <a:pt x="5" y="15"/>
                  </a:lnTo>
                  <a:lnTo>
                    <a:pt x="10" y="10"/>
                  </a:lnTo>
                  <a:lnTo>
                    <a:pt x="15" y="0"/>
                  </a:lnTo>
                  <a:lnTo>
                    <a:pt x="20" y="10"/>
                  </a:lnTo>
                  <a:lnTo>
                    <a:pt x="20" y="20"/>
                  </a:lnTo>
                  <a:lnTo>
                    <a:pt x="25" y="25"/>
                  </a:lnTo>
                  <a:lnTo>
                    <a:pt x="25" y="30"/>
                  </a:lnTo>
                  <a:lnTo>
                    <a:pt x="25" y="35"/>
                  </a:lnTo>
                  <a:lnTo>
                    <a:pt x="25" y="40"/>
                  </a:lnTo>
                  <a:lnTo>
                    <a:pt x="25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0" name="Freeform 176">
              <a:extLst>
                <a:ext uri="{FF2B5EF4-FFF2-40B4-BE49-F238E27FC236}">
                  <a16:creationId xmlns:a16="http://schemas.microsoft.com/office/drawing/2014/main" id="{00000000-0008-0000-0100-000094020000}"/>
                </a:ext>
              </a:extLst>
            </xdr:cNvPr>
            <xdr:cNvSpPr>
              <a:spLocks/>
            </xdr:cNvSpPr>
          </xdr:nvSpPr>
          <xdr:spPr bwMode="auto">
            <a:xfrm>
              <a:off x="1719" y="963"/>
              <a:ext cx="224" cy="218"/>
            </a:xfrm>
            <a:custGeom>
              <a:avLst/>
              <a:gdLst>
                <a:gd name="T0" fmla="*/ 184 w 224"/>
                <a:gd name="T1" fmla="*/ 69 h 218"/>
                <a:gd name="T2" fmla="*/ 209 w 224"/>
                <a:gd name="T3" fmla="*/ 79 h 218"/>
                <a:gd name="T4" fmla="*/ 219 w 224"/>
                <a:gd name="T5" fmla="*/ 99 h 218"/>
                <a:gd name="T6" fmla="*/ 214 w 224"/>
                <a:gd name="T7" fmla="*/ 109 h 218"/>
                <a:gd name="T8" fmla="*/ 214 w 224"/>
                <a:gd name="T9" fmla="*/ 139 h 218"/>
                <a:gd name="T10" fmla="*/ 209 w 224"/>
                <a:gd name="T11" fmla="*/ 149 h 218"/>
                <a:gd name="T12" fmla="*/ 204 w 224"/>
                <a:gd name="T13" fmla="*/ 164 h 218"/>
                <a:gd name="T14" fmla="*/ 194 w 224"/>
                <a:gd name="T15" fmla="*/ 174 h 218"/>
                <a:gd name="T16" fmla="*/ 189 w 224"/>
                <a:gd name="T17" fmla="*/ 179 h 218"/>
                <a:gd name="T18" fmla="*/ 174 w 224"/>
                <a:gd name="T19" fmla="*/ 193 h 218"/>
                <a:gd name="T20" fmla="*/ 169 w 224"/>
                <a:gd name="T21" fmla="*/ 198 h 218"/>
                <a:gd name="T22" fmla="*/ 164 w 224"/>
                <a:gd name="T23" fmla="*/ 203 h 218"/>
                <a:gd name="T24" fmla="*/ 155 w 224"/>
                <a:gd name="T25" fmla="*/ 208 h 218"/>
                <a:gd name="T26" fmla="*/ 145 w 224"/>
                <a:gd name="T27" fmla="*/ 213 h 218"/>
                <a:gd name="T28" fmla="*/ 135 w 224"/>
                <a:gd name="T29" fmla="*/ 218 h 218"/>
                <a:gd name="T30" fmla="*/ 120 w 224"/>
                <a:gd name="T31" fmla="*/ 208 h 218"/>
                <a:gd name="T32" fmla="*/ 100 w 224"/>
                <a:gd name="T33" fmla="*/ 218 h 218"/>
                <a:gd name="T34" fmla="*/ 100 w 224"/>
                <a:gd name="T35" fmla="*/ 213 h 218"/>
                <a:gd name="T36" fmla="*/ 90 w 224"/>
                <a:gd name="T37" fmla="*/ 218 h 218"/>
                <a:gd name="T38" fmla="*/ 80 w 224"/>
                <a:gd name="T39" fmla="*/ 213 h 218"/>
                <a:gd name="T40" fmla="*/ 75 w 224"/>
                <a:gd name="T41" fmla="*/ 198 h 218"/>
                <a:gd name="T42" fmla="*/ 65 w 224"/>
                <a:gd name="T43" fmla="*/ 198 h 218"/>
                <a:gd name="T44" fmla="*/ 55 w 224"/>
                <a:gd name="T45" fmla="*/ 193 h 218"/>
                <a:gd name="T46" fmla="*/ 45 w 224"/>
                <a:gd name="T47" fmla="*/ 198 h 218"/>
                <a:gd name="T48" fmla="*/ 40 w 224"/>
                <a:gd name="T49" fmla="*/ 193 h 218"/>
                <a:gd name="T50" fmla="*/ 25 w 224"/>
                <a:gd name="T51" fmla="*/ 188 h 218"/>
                <a:gd name="T52" fmla="*/ 25 w 224"/>
                <a:gd name="T53" fmla="*/ 184 h 218"/>
                <a:gd name="T54" fmla="*/ 15 w 224"/>
                <a:gd name="T55" fmla="*/ 174 h 218"/>
                <a:gd name="T56" fmla="*/ 5 w 224"/>
                <a:gd name="T57" fmla="*/ 164 h 218"/>
                <a:gd name="T58" fmla="*/ 5 w 224"/>
                <a:gd name="T59" fmla="*/ 154 h 218"/>
                <a:gd name="T60" fmla="*/ 0 w 224"/>
                <a:gd name="T61" fmla="*/ 149 h 218"/>
                <a:gd name="T62" fmla="*/ 10 w 224"/>
                <a:gd name="T63" fmla="*/ 139 h 218"/>
                <a:gd name="T64" fmla="*/ 15 w 224"/>
                <a:gd name="T65" fmla="*/ 119 h 218"/>
                <a:gd name="T66" fmla="*/ 10 w 224"/>
                <a:gd name="T67" fmla="*/ 119 h 218"/>
                <a:gd name="T68" fmla="*/ 25 w 224"/>
                <a:gd name="T69" fmla="*/ 84 h 218"/>
                <a:gd name="T70" fmla="*/ 30 w 224"/>
                <a:gd name="T71" fmla="*/ 69 h 218"/>
                <a:gd name="T72" fmla="*/ 35 w 224"/>
                <a:gd name="T73" fmla="*/ 64 h 218"/>
                <a:gd name="T74" fmla="*/ 35 w 224"/>
                <a:gd name="T75" fmla="*/ 59 h 218"/>
                <a:gd name="T76" fmla="*/ 45 w 224"/>
                <a:gd name="T77" fmla="*/ 50 h 218"/>
                <a:gd name="T78" fmla="*/ 50 w 224"/>
                <a:gd name="T79" fmla="*/ 45 h 218"/>
                <a:gd name="T80" fmla="*/ 50 w 224"/>
                <a:gd name="T81" fmla="*/ 40 h 218"/>
                <a:gd name="T82" fmla="*/ 50 w 224"/>
                <a:gd name="T83" fmla="*/ 30 h 218"/>
                <a:gd name="T84" fmla="*/ 65 w 224"/>
                <a:gd name="T85" fmla="*/ 25 h 218"/>
                <a:gd name="T86" fmla="*/ 65 w 224"/>
                <a:gd name="T87" fmla="*/ 15 h 218"/>
                <a:gd name="T88" fmla="*/ 85 w 224"/>
                <a:gd name="T89" fmla="*/ 15 h 218"/>
                <a:gd name="T90" fmla="*/ 95 w 224"/>
                <a:gd name="T91" fmla="*/ 10 h 218"/>
                <a:gd name="T92" fmla="*/ 95 w 224"/>
                <a:gd name="T93" fmla="*/ 5 h 218"/>
                <a:gd name="T94" fmla="*/ 105 w 224"/>
                <a:gd name="T95" fmla="*/ 0 h 218"/>
                <a:gd name="T96" fmla="*/ 115 w 224"/>
                <a:gd name="T97" fmla="*/ 0 h 218"/>
                <a:gd name="T98" fmla="*/ 130 w 224"/>
                <a:gd name="T99" fmla="*/ 0 h 218"/>
                <a:gd name="T100" fmla="*/ 135 w 224"/>
                <a:gd name="T101" fmla="*/ 5 h 218"/>
                <a:gd name="T102" fmla="*/ 145 w 224"/>
                <a:gd name="T103" fmla="*/ 0 h 218"/>
                <a:gd name="T104" fmla="*/ 150 w 224"/>
                <a:gd name="T105" fmla="*/ 5 h 218"/>
                <a:gd name="T106" fmla="*/ 164 w 224"/>
                <a:gd name="T107" fmla="*/ 10 h 218"/>
                <a:gd name="T108" fmla="*/ 169 w 224"/>
                <a:gd name="T109" fmla="*/ 35 h 21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24"/>
                <a:gd name="T166" fmla="*/ 0 h 218"/>
                <a:gd name="T167" fmla="*/ 224 w 224"/>
                <a:gd name="T168" fmla="*/ 218 h 21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24" h="218">
                  <a:moveTo>
                    <a:pt x="159" y="64"/>
                  </a:moveTo>
                  <a:lnTo>
                    <a:pt x="164" y="64"/>
                  </a:lnTo>
                  <a:lnTo>
                    <a:pt x="169" y="64"/>
                  </a:lnTo>
                  <a:lnTo>
                    <a:pt x="174" y="64"/>
                  </a:lnTo>
                  <a:lnTo>
                    <a:pt x="179" y="64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69"/>
                  </a:lnTo>
                  <a:lnTo>
                    <a:pt x="199" y="74"/>
                  </a:lnTo>
                  <a:lnTo>
                    <a:pt x="204" y="79"/>
                  </a:lnTo>
                  <a:lnTo>
                    <a:pt x="209" y="79"/>
                  </a:lnTo>
                  <a:lnTo>
                    <a:pt x="214" y="84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8"/>
                  </a:lnTo>
                  <a:lnTo>
                    <a:pt x="179" y="193"/>
                  </a:lnTo>
                  <a:lnTo>
                    <a:pt x="174" y="198"/>
                  </a:lnTo>
                  <a:lnTo>
                    <a:pt x="174" y="193"/>
                  </a:lnTo>
                  <a:lnTo>
                    <a:pt x="169" y="193"/>
                  </a:lnTo>
                  <a:lnTo>
                    <a:pt x="169" y="198"/>
                  </a:lnTo>
                  <a:lnTo>
                    <a:pt x="164" y="198"/>
                  </a:lnTo>
                  <a:lnTo>
                    <a:pt x="164" y="203"/>
                  </a:lnTo>
                  <a:lnTo>
                    <a:pt x="164" y="208"/>
                  </a:lnTo>
                  <a:lnTo>
                    <a:pt x="159" y="213"/>
                  </a:lnTo>
                  <a:lnTo>
                    <a:pt x="159" y="208"/>
                  </a:lnTo>
                  <a:lnTo>
                    <a:pt x="155" y="208"/>
                  </a:lnTo>
                  <a:lnTo>
                    <a:pt x="150" y="208"/>
                  </a:lnTo>
                  <a:lnTo>
                    <a:pt x="145" y="208"/>
                  </a:lnTo>
                  <a:lnTo>
                    <a:pt x="145" y="213"/>
                  </a:lnTo>
                  <a:lnTo>
                    <a:pt x="140" y="213"/>
                  </a:lnTo>
                  <a:lnTo>
                    <a:pt x="140" y="218"/>
                  </a:lnTo>
                  <a:lnTo>
                    <a:pt x="135" y="218"/>
                  </a:lnTo>
                  <a:lnTo>
                    <a:pt x="135" y="213"/>
                  </a:lnTo>
                  <a:lnTo>
                    <a:pt x="130" y="213"/>
                  </a:lnTo>
                  <a:lnTo>
                    <a:pt x="125" y="208"/>
                  </a:lnTo>
                  <a:lnTo>
                    <a:pt x="120" y="208"/>
                  </a:lnTo>
                  <a:lnTo>
                    <a:pt x="115" y="213"/>
                  </a:lnTo>
                  <a:lnTo>
                    <a:pt x="110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13"/>
                  </a:lnTo>
                  <a:lnTo>
                    <a:pt x="95" y="213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03"/>
                  </a:lnTo>
                  <a:lnTo>
                    <a:pt x="80" y="198"/>
                  </a:lnTo>
                  <a:lnTo>
                    <a:pt x="75" y="198"/>
                  </a:lnTo>
                  <a:lnTo>
                    <a:pt x="75" y="203"/>
                  </a:lnTo>
                  <a:lnTo>
                    <a:pt x="70" y="203"/>
                  </a:lnTo>
                  <a:lnTo>
                    <a:pt x="65" y="203"/>
                  </a:lnTo>
                  <a:lnTo>
                    <a:pt x="65" y="198"/>
                  </a:lnTo>
                  <a:lnTo>
                    <a:pt x="60" y="198"/>
                  </a:lnTo>
                  <a:lnTo>
                    <a:pt x="55" y="198"/>
                  </a:lnTo>
                  <a:lnTo>
                    <a:pt x="55" y="193"/>
                  </a:lnTo>
                  <a:lnTo>
                    <a:pt x="50" y="198"/>
                  </a:lnTo>
                  <a:lnTo>
                    <a:pt x="45" y="198"/>
                  </a:lnTo>
                  <a:lnTo>
                    <a:pt x="40" y="198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5" y="188"/>
                  </a:lnTo>
                  <a:lnTo>
                    <a:pt x="30" y="188"/>
                  </a:lnTo>
                  <a:lnTo>
                    <a:pt x="25" y="188"/>
                  </a:lnTo>
                  <a:lnTo>
                    <a:pt x="25" y="184"/>
                  </a:lnTo>
                  <a:lnTo>
                    <a:pt x="20" y="179"/>
                  </a:lnTo>
                  <a:lnTo>
                    <a:pt x="15" y="174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5" y="12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4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35" y="64"/>
                  </a:lnTo>
                  <a:lnTo>
                    <a:pt x="30" y="64"/>
                  </a:lnTo>
                  <a:lnTo>
                    <a:pt x="30" y="59"/>
                  </a:lnTo>
                  <a:lnTo>
                    <a:pt x="35" y="59"/>
                  </a:lnTo>
                  <a:lnTo>
                    <a:pt x="40" y="59"/>
                  </a:lnTo>
                  <a:lnTo>
                    <a:pt x="40" y="54"/>
                  </a:lnTo>
                  <a:lnTo>
                    <a:pt x="45" y="54"/>
                  </a:lnTo>
                  <a:lnTo>
                    <a:pt x="45" y="50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45" y="35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0"/>
                  </a:lnTo>
                  <a:lnTo>
                    <a:pt x="130" y="0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0" y="0"/>
                  </a:lnTo>
                  <a:lnTo>
                    <a:pt x="145" y="0"/>
                  </a:lnTo>
                  <a:lnTo>
                    <a:pt x="150" y="0"/>
                  </a:lnTo>
                  <a:lnTo>
                    <a:pt x="150" y="5"/>
                  </a:lnTo>
                  <a:lnTo>
                    <a:pt x="155" y="10"/>
                  </a:lnTo>
                  <a:lnTo>
                    <a:pt x="159" y="10"/>
                  </a:lnTo>
                  <a:lnTo>
                    <a:pt x="159" y="5"/>
                  </a:lnTo>
                  <a:lnTo>
                    <a:pt x="159" y="10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9" y="40"/>
                  </a:lnTo>
                  <a:lnTo>
                    <a:pt x="164" y="50"/>
                  </a:lnTo>
                  <a:lnTo>
                    <a:pt x="164" y="54"/>
                  </a:lnTo>
                  <a:lnTo>
                    <a:pt x="159" y="64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1" name="Freeform 177">
              <a:extLst>
                <a:ext uri="{FF2B5EF4-FFF2-40B4-BE49-F238E27FC236}">
                  <a16:creationId xmlns:a16="http://schemas.microsoft.com/office/drawing/2014/main" id="{00000000-0008-0000-0100-000095020000}"/>
                </a:ext>
              </a:extLst>
            </xdr:cNvPr>
            <xdr:cNvSpPr>
              <a:spLocks/>
            </xdr:cNvSpPr>
          </xdr:nvSpPr>
          <xdr:spPr bwMode="auto">
            <a:xfrm>
              <a:off x="1719" y="963"/>
              <a:ext cx="224" cy="218"/>
            </a:xfrm>
            <a:custGeom>
              <a:avLst/>
              <a:gdLst>
                <a:gd name="T0" fmla="*/ 184 w 224"/>
                <a:gd name="T1" fmla="*/ 69 h 218"/>
                <a:gd name="T2" fmla="*/ 209 w 224"/>
                <a:gd name="T3" fmla="*/ 79 h 218"/>
                <a:gd name="T4" fmla="*/ 219 w 224"/>
                <a:gd name="T5" fmla="*/ 99 h 218"/>
                <a:gd name="T6" fmla="*/ 214 w 224"/>
                <a:gd name="T7" fmla="*/ 109 h 218"/>
                <a:gd name="T8" fmla="*/ 214 w 224"/>
                <a:gd name="T9" fmla="*/ 139 h 218"/>
                <a:gd name="T10" fmla="*/ 209 w 224"/>
                <a:gd name="T11" fmla="*/ 149 h 218"/>
                <a:gd name="T12" fmla="*/ 204 w 224"/>
                <a:gd name="T13" fmla="*/ 164 h 218"/>
                <a:gd name="T14" fmla="*/ 194 w 224"/>
                <a:gd name="T15" fmla="*/ 174 h 218"/>
                <a:gd name="T16" fmla="*/ 189 w 224"/>
                <a:gd name="T17" fmla="*/ 179 h 218"/>
                <a:gd name="T18" fmla="*/ 174 w 224"/>
                <a:gd name="T19" fmla="*/ 193 h 218"/>
                <a:gd name="T20" fmla="*/ 169 w 224"/>
                <a:gd name="T21" fmla="*/ 198 h 218"/>
                <a:gd name="T22" fmla="*/ 164 w 224"/>
                <a:gd name="T23" fmla="*/ 203 h 218"/>
                <a:gd name="T24" fmla="*/ 155 w 224"/>
                <a:gd name="T25" fmla="*/ 208 h 218"/>
                <a:gd name="T26" fmla="*/ 145 w 224"/>
                <a:gd name="T27" fmla="*/ 213 h 218"/>
                <a:gd name="T28" fmla="*/ 135 w 224"/>
                <a:gd name="T29" fmla="*/ 218 h 218"/>
                <a:gd name="T30" fmla="*/ 120 w 224"/>
                <a:gd name="T31" fmla="*/ 208 h 218"/>
                <a:gd name="T32" fmla="*/ 100 w 224"/>
                <a:gd name="T33" fmla="*/ 218 h 218"/>
                <a:gd name="T34" fmla="*/ 100 w 224"/>
                <a:gd name="T35" fmla="*/ 213 h 218"/>
                <a:gd name="T36" fmla="*/ 90 w 224"/>
                <a:gd name="T37" fmla="*/ 218 h 218"/>
                <a:gd name="T38" fmla="*/ 80 w 224"/>
                <a:gd name="T39" fmla="*/ 213 h 218"/>
                <a:gd name="T40" fmla="*/ 75 w 224"/>
                <a:gd name="T41" fmla="*/ 198 h 218"/>
                <a:gd name="T42" fmla="*/ 65 w 224"/>
                <a:gd name="T43" fmla="*/ 198 h 218"/>
                <a:gd name="T44" fmla="*/ 55 w 224"/>
                <a:gd name="T45" fmla="*/ 193 h 218"/>
                <a:gd name="T46" fmla="*/ 45 w 224"/>
                <a:gd name="T47" fmla="*/ 198 h 218"/>
                <a:gd name="T48" fmla="*/ 40 w 224"/>
                <a:gd name="T49" fmla="*/ 193 h 218"/>
                <a:gd name="T50" fmla="*/ 25 w 224"/>
                <a:gd name="T51" fmla="*/ 188 h 218"/>
                <a:gd name="T52" fmla="*/ 25 w 224"/>
                <a:gd name="T53" fmla="*/ 184 h 218"/>
                <a:gd name="T54" fmla="*/ 15 w 224"/>
                <a:gd name="T55" fmla="*/ 174 h 218"/>
                <a:gd name="T56" fmla="*/ 5 w 224"/>
                <a:gd name="T57" fmla="*/ 164 h 218"/>
                <a:gd name="T58" fmla="*/ 5 w 224"/>
                <a:gd name="T59" fmla="*/ 154 h 218"/>
                <a:gd name="T60" fmla="*/ 0 w 224"/>
                <a:gd name="T61" fmla="*/ 149 h 218"/>
                <a:gd name="T62" fmla="*/ 10 w 224"/>
                <a:gd name="T63" fmla="*/ 139 h 218"/>
                <a:gd name="T64" fmla="*/ 15 w 224"/>
                <a:gd name="T65" fmla="*/ 119 h 218"/>
                <a:gd name="T66" fmla="*/ 10 w 224"/>
                <a:gd name="T67" fmla="*/ 119 h 218"/>
                <a:gd name="T68" fmla="*/ 25 w 224"/>
                <a:gd name="T69" fmla="*/ 84 h 218"/>
                <a:gd name="T70" fmla="*/ 30 w 224"/>
                <a:gd name="T71" fmla="*/ 69 h 218"/>
                <a:gd name="T72" fmla="*/ 35 w 224"/>
                <a:gd name="T73" fmla="*/ 64 h 218"/>
                <a:gd name="T74" fmla="*/ 35 w 224"/>
                <a:gd name="T75" fmla="*/ 59 h 218"/>
                <a:gd name="T76" fmla="*/ 45 w 224"/>
                <a:gd name="T77" fmla="*/ 50 h 218"/>
                <a:gd name="T78" fmla="*/ 50 w 224"/>
                <a:gd name="T79" fmla="*/ 45 h 218"/>
                <a:gd name="T80" fmla="*/ 50 w 224"/>
                <a:gd name="T81" fmla="*/ 40 h 218"/>
                <a:gd name="T82" fmla="*/ 50 w 224"/>
                <a:gd name="T83" fmla="*/ 30 h 218"/>
                <a:gd name="T84" fmla="*/ 65 w 224"/>
                <a:gd name="T85" fmla="*/ 25 h 218"/>
                <a:gd name="T86" fmla="*/ 65 w 224"/>
                <a:gd name="T87" fmla="*/ 20 h 218"/>
                <a:gd name="T88" fmla="*/ 80 w 224"/>
                <a:gd name="T89" fmla="*/ 15 h 218"/>
                <a:gd name="T90" fmla="*/ 95 w 224"/>
                <a:gd name="T91" fmla="*/ 15 h 218"/>
                <a:gd name="T92" fmla="*/ 95 w 224"/>
                <a:gd name="T93" fmla="*/ 5 h 218"/>
                <a:gd name="T94" fmla="*/ 105 w 224"/>
                <a:gd name="T95" fmla="*/ 0 h 218"/>
                <a:gd name="T96" fmla="*/ 115 w 224"/>
                <a:gd name="T97" fmla="*/ 0 h 218"/>
                <a:gd name="T98" fmla="*/ 125 w 224"/>
                <a:gd name="T99" fmla="*/ 0 h 218"/>
                <a:gd name="T100" fmla="*/ 135 w 224"/>
                <a:gd name="T101" fmla="*/ 5 h 218"/>
                <a:gd name="T102" fmla="*/ 140 w 224"/>
                <a:gd name="T103" fmla="*/ 0 h 218"/>
                <a:gd name="T104" fmla="*/ 150 w 224"/>
                <a:gd name="T105" fmla="*/ 0 h 218"/>
                <a:gd name="T106" fmla="*/ 159 w 224"/>
                <a:gd name="T107" fmla="*/ 10 h 218"/>
                <a:gd name="T108" fmla="*/ 169 w 224"/>
                <a:gd name="T109" fmla="*/ 30 h 218"/>
                <a:gd name="T110" fmla="*/ 159 w 224"/>
                <a:gd name="T111" fmla="*/ 64 h 21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24"/>
                <a:gd name="T169" fmla="*/ 0 h 218"/>
                <a:gd name="T170" fmla="*/ 224 w 224"/>
                <a:gd name="T171" fmla="*/ 218 h 21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24" h="218">
                  <a:moveTo>
                    <a:pt x="159" y="64"/>
                  </a:moveTo>
                  <a:lnTo>
                    <a:pt x="164" y="64"/>
                  </a:lnTo>
                  <a:lnTo>
                    <a:pt x="169" y="64"/>
                  </a:lnTo>
                  <a:lnTo>
                    <a:pt x="174" y="64"/>
                  </a:lnTo>
                  <a:lnTo>
                    <a:pt x="179" y="64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69"/>
                  </a:lnTo>
                  <a:lnTo>
                    <a:pt x="199" y="74"/>
                  </a:lnTo>
                  <a:lnTo>
                    <a:pt x="204" y="79"/>
                  </a:lnTo>
                  <a:lnTo>
                    <a:pt x="209" y="79"/>
                  </a:lnTo>
                  <a:lnTo>
                    <a:pt x="214" y="84"/>
                  </a:lnTo>
                  <a:lnTo>
                    <a:pt x="219" y="89"/>
                  </a:lnTo>
                  <a:lnTo>
                    <a:pt x="219" y="94"/>
                  </a:lnTo>
                  <a:lnTo>
                    <a:pt x="224" y="99"/>
                  </a:lnTo>
                  <a:lnTo>
                    <a:pt x="219" y="99"/>
                  </a:lnTo>
                  <a:lnTo>
                    <a:pt x="219" y="104"/>
                  </a:lnTo>
                  <a:lnTo>
                    <a:pt x="214" y="104"/>
                  </a:lnTo>
                  <a:lnTo>
                    <a:pt x="214" y="109"/>
                  </a:lnTo>
                  <a:lnTo>
                    <a:pt x="214" y="114"/>
                  </a:lnTo>
                  <a:lnTo>
                    <a:pt x="214" y="119"/>
                  </a:lnTo>
                  <a:lnTo>
                    <a:pt x="214" y="124"/>
                  </a:lnTo>
                  <a:lnTo>
                    <a:pt x="214" y="129"/>
                  </a:lnTo>
                  <a:lnTo>
                    <a:pt x="214" y="139"/>
                  </a:lnTo>
                  <a:lnTo>
                    <a:pt x="214" y="144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204" y="159"/>
                  </a:lnTo>
                  <a:lnTo>
                    <a:pt x="204" y="164"/>
                  </a:lnTo>
                  <a:lnTo>
                    <a:pt x="199" y="169"/>
                  </a:lnTo>
                  <a:lnTo>
                    <a:pt x="199" y="174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9" y="179"/>
                  </a:lnTo>
                  <a:lnTo>
                    <a:pt x="184" y="184"/>
                  </a:lnTo>
                  <a:lnTo>
                    <a:pt x="184" y="188"/>
                  </a:lnTo>
                  <a:lnTo>
                    <a:pt x="179" y="193"/>
                  </a:lnTo>
                  <a:lnTo>
                    <a:pt x="174" y="198"/>
                  </a:lnTo>
                  <a:lnTo>
                    <a:pt x="174" y="193"/>
                  </a:lnTo>
                  <a:lnTo>
                    <a:pt x="169" y="193"/>
                  </a:lnTo>
                  <a:lnTo>
                    <a:pt x="169" y="198"/>
                  </a:lnTo>
                  <a:lnTo>
                    <a:pt x="164" y="198"/>
                  </a:lnTo>
                  <a:lnTo>
                    <a:pt x="164" y="203"/>
                  </a:lnTo>
                  <a:lnTo>
                    <a:pt x="164" y="208"/>
                  </a:lnTo>
                  <a:lnTo>
                    <a:pt x="159" y="213"/>
                  </a:lnTo>
                  <a:lnTo>
                    <a:pt x="159" y="208"/>
                  </a:lnTo>
                  <a:lnTo>
                    <a:pt x="155" y="208"/>
                  </a:lnTo>
                  <a:lnTo>
                    <a:pt x="150" y="208"/>
                  </a:lnTo>
                  <a:lnTo>
                    <a:pt x="145" y="208"/>
                  </a:lnTo>
                  <a:lnTo>
                    <a:pt x="145" y="213"/>
                  </a:lnTo>
                  <a:lnTo>
                    <a:pt x="140" y="213"/>
                  </a:lnTo>
                  <a:lnTo>
                    <a:pt x="140" y="218"/>
                  </a:lnTo>
                  <a:lnTo>
                    <a:pt x="135" y="218"/>
                  </a:lnTo>
                  <a:lnTo>
                    <a:pt x="135" y="213"/>
                  </a:lnTo>
                  <a:lnTo>
                    <a:pt x="130" y="213"/>
                  </a:lnTo>
                  <a:lnTo>
                    <a:pt x="125" y="208"/>
                  </a:lnTo>
                  <a:lnTo>
                    <a:pt x="120" y="208"/>
                  </a:lnTo>
                  <a:lnTo>
                    <a:pt x="115" y="213"/>
                  </a:lnTo>
                  <a:lnTo>
                    <a:pt x="110" y="218"/>
                  </a:lnTo>
                  <a:lnTo>
                    <a:pt x="105" y="218"/>
                  </a:lnTo>
                  <a:lnTo>
                    <a:pt x="100" y="218"/>
                  </a:lnTo>
                  <a:lnTo>
                    <a:pt x="100" y="213"/>
                  </a:lnTo>
                  <a:lnTo>
                    <a:pt x="95" y="213"/>
                  </a:lnTo>
                  <a:lnTo>
                    <a:pt x="95" y="218"/>
                  </a:lnTo>
                  <a:lnTo>
                    <a:pt x="90" y="218"/>
                  </a:lnTo>
                  <a:lnTo>
                    <a:pt x="85" y="218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03"/>
                  </a:lnTo>
                  <a:lnTo>
                    <a:pt x="80" y="198"/>
                  </a:lnTo>
                  <a:lnTo>
                    <a:pt x="75" y="198"/>
                  </a:lnTo>
                  <a:lnTo>
                    <a:pt x="75" y="203"/>
                  </a:lnTo>
                  <a:lnTo>
                    <a:pt x="70" y="203"/>
                  </a:lnTo>
                  <a:lnTo>
                    <a:pt x="65" y="203"/>
                  </a:lnTo>
                  <a:lnTo>
                    <a:pt x="65" y="198"/>
                  </a:lnTo>
                  <a:lnTo>
                    <a:pt x="60" y="198"/>
                  </a:lnTo>
                  <a:lnTo>
                    <a:pt x="55" y="198"/>
                  </a:lnTo>
                  <a:lnTo>
                    <a:pt x="55" y="193"/>
                  </a:lnTo>
                  <a:lnTo>
                    <a:pt x="50" y="198"/>
                  </a:lnTo>
                  <a:lnTo>
                    <a:pt x="45" y="198"/>
                  </a:lnTo>
                  <a:lnTo>
                    <a:pt x="40" y="198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5" y="188"/>
                  </a:lnTo>
                  <a:lnTo>
                    <a:pt x="30" y="188"/>
                  </a:lnTo>
                  <a:lnTo>
                    <a:pt x="25" y="188"/>
                  </a:lnTo>
                  <a:lnTo>
                    <a:pt x="25" y="184"/>
                  </a:lnTo>
                  <a:lnTo>
                    <a:pt x="20" y="179"/>
                  </a:lnTo>
                  <a:lnTo>
                    <a:pt x="15" y="174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84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10" y="159"/>
                  </a:lnTo>
                  <a:lnTo>
                    <a:pt x="10" y="154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9"/>
                  </a:lnTo>
                  <a:lnTo>
                    <a:pt x="5" y="144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5" y="12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5" y="119"/>
                  </a:lnTo>
                  <a:lnTo>
                    <a:pt x="15" y="114"/>
                  </a:lnTo>
                  <a:lnTo>
                    <a:pt x="10" y="11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15" y="104"/>
                  </a:lnTo>
                  <a:lnTo>
                    <a:pt x="15" y="99"/>
                  </a:lnTo>
                  <a:lnTo>
                    <a:pt x="20" y="89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4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35" y="64"/>
                  </a:lnTo>
                  <a:lnTo>
                    <a:pt x="30" y="64"/>
                  </a:lnTo>
                  <a:lnTo>
                    <a:pt x="30" y="59"/>
                  </a:lnTo>
                  <a:lnTo>
                    <a:pt x="35" y="59"/>
                  </a:lnTo>
                  <a:lnTo>
                    <a:pt x="40" y="59"/>
                  </a:lnTo>
                  <a:lnTo>
                    <a:pt x="40" y="54"/>
                  </a:lnTo>
                  <a:lnTo>
                    <a:pt x="45" y="54"/>
                  </a:lnTo>
                  <a:lnTo>
                    <a:pt x="45" y="50"/>
                  </a:lnTo>
                  <a:lnTo>
                    <a:pt x="40" y="50"/>
                  </a:lnTo>
                  <a:lnTo>
                    <a:pt x="4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45" y="35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60" y="25"/>
                  </a:lnTo>
                  <a:lnTo>
                    <a:pt x="65" y="25"/>
                  </a:lnTo>
                  <a:lnTo>
                    <a:pt x="65" y="20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95" y="10"/>
                  </a:lnTo>
                  <a:lnTo>
                    <a:pt x="95" y="5"/>
                  </a:lnTo>
                  <a:lnTo>
                    <a:pt x="95" y="0"/>
                  </a:lnTo>
                  <a:lnTo>
                    <a:pt x="100" y="0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0"/>
                  </a:lnTo>
                  <a:lnTo>
                    <a:pt x="130" y="0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0" y="0"/>
                  </a:lnTo>
                  <a:lnTo>
                    <a:pt x="145" y="0"/>
                  </a:lnTo>
                  <a:lnTo>
                    <a:pt x="150" y="0"/>
                  </a:lnTo>
                  <a:lnTo>
                    <a:pt x="150" y="5"/>
                  </a:lnTo>
                  <a:lnTo>
                    <a:pt x="155" y="10"/>
                  </a:lnTo>
                  <a:lnTo>
                    <a:pt x="159" y="10"/>
                  </a:lnTo>
                  <a:lnTo>
                    <a:pt x="159" y="5"/>
                  </a:lnTo>
                  <a:lnTo>
                    <a:pt x="159" y="10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20"/>
                  </a:lnTo>
                  <a:lnTo>
                    <a:pt x="169" y="25"/>
                  </a:lnTo>
                  <a:lnTo>
                    <a:pt x="169" y="30"/>
                  </a:lnTo>
                  <a:lnTo>
                    <a:pt x="169" y="35"/>
                  </a:lnTo>
                  <a:lnTo>
                    <a:pt x="169" y="40"/>
                  </a:lnTo>
                  <a:lnTo>
                    <a:pt x="164" y="50"/>
                  </a:lnTo>
                  <a:lnTo>
                    <a:pt x="164" y="54"/>
                  </a:lnTo>
                  <a:lnTo>
                    <a:pt x="159" y="6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2" name="Freeform 178">
              <a:extLst>
                <a:ext uri="{FF2B5EF4-FFF2-40B4-BE49-F238E27FC236}">
                  <a16:creationId xmlns:a16="http://schemas.microsoft.com/office/drawing/2014/main" id="{00000000-0008-0000-0100-000096020000}"/>
                </a:ext>
              </a:extLst>
            </xdr:cNvPr>
            <xdr:cNvSpPr>
              <a:spLocks/>
            </xdr:cNvSpPr>
          </xdr:nvSpPr>
          <xdr:spPr bwMode="auto">
            <a:xfrm>
              <a:off x="1724" y="1027"/>
              <a:ext cx="154" cy="149"/>
            </a:xfrm>
            <a:custGeom>
              <a:avLst/>
              <a:gdLst>
                <a:gd name="T0" fmla="*/ 0 w 154"/>
                <a:gd name="T1" fmla="*/ 115 h 149"/>
                <a:gd name="T2" fmla="*/ 10 w 154"/>
                <a:gd name="T3" fmla="*/ 100 h 149"/>
                <a:gd name="T4" fmla="*/ 15 w 154"/>
                <a:gd name="T5" fmla="*/ 85 h 149"/>
                <a:gd name="T6" fmla="*/ 20 w 154"/>
                <a:gd name="T7" fmla="*/ 75 h 149"/>
                <a:gd name="T8" fmla="*/ 25 w 154"/>
                <a:gd name="T9" fmla="*/ 65 h 149"/>
                <a:gd name="T10" fmla="*/ 30 w 154"/>
                <a:gd name="T11" fmla="*/ 60 h 149"/>
                <a:gd name="T12" fmla="*/ 35 w 154"/>
                <a:gd name="T13" fmla="*/ 55 h 149"/>
                <a:gd name="T14" fmla="*/ 40 w 154"/>
                <a:gd name="T15" fmla="*/ 50 h 149"/>
                <a:gd name="T16" fmla="*/ 45 w 154"/>
                <a:gd name="T17" fmla="*/ 40 h 149"/>
                <a:gd name="T18" fmla="*/ 50 w 154"/>
                <a:gd name="T19" fmla="*/ 35 h 149"/>
                <a:gd name="T20" fmla="*/ 55 w 154"/>
                <a:gd name="T21" fmla="*/ 35 h 149"/>
                <a:gd name="T22" fmla="*/ 60 w 154"/>
                <a:gd name="T23" fmla="*/ 30 h 149"/>
                <a:gd name="T24" fmla="*/ 65 w 154"/>
                <a:gd name="T25" fmla="*/ 25 h 149"/>
                <a:gd name="T26" fmla="*/ 75 w 154"/>
                <a:gd name="T27" fmla="*/ 20 h 149"/>
                <a:gd name="T28" fmla="*/ 80 w 154"/>
                <a:gd name="T29" fmla="*/ 20 h 149"/>
                <a:gd name="T30" fmla="*/ 85 w 154"/>
                <a:gd name="T31" fmla="*/ 20 h 149"/>
                <a:gd name="T32" fmla="*/ 95 w 154"/>
                <a:gd name="T33" fmla="*/ 15 h 149"/>
                <a:gd name="T34" fmla="*/ 115 w 154"/>
                <a:gd name="T35" fmla="*/ 15 h 149"/>
                <a:gd name="T36" fmla="*/ 125 w 154"/>
                <a:gd name="T37" fmla="*/ 10 h 149"/>
                <a:gd name="T38" fmla="*/ 130 w 154"/>
                <a:gd name="T39" fmla="*/ 10 h 149"/>
                <a:gd name="T40" fmla="*/ 135 w 154"/>
                <a:gd name="T41" fmla="*/ 10 h 149"/>
                <a:gd name="T42" fmla="*/ 140 w 154"/>
                <a:gd name="T43" fmla="*/ 5 h 149"/>
                <a:gd name="T44" fmla="*/ 145 w 154"/>
                <a:gd name="T45" fmla="*/ 5 h 149"/>
                <a:gd name="T46" fmla="*/ 150 w 154"/>
                <a:gd name="T47" fmla="*/ 0 h 149"/>
                <a:gd name="T48" fmla="*/ 154 w 154"/>
                <a:gd name="T49" fmla="*/ 0 h 149"/>
                <a:gd name="T50" fmla="*/ 154 w 154"/>
                <a:gd name="T51" fmla="*/ 0 h 149"/>
                <a:gd name="T52" fmla="*/ 150 w 154"/>
                <a:gd name="T53" fmla="*/ 0 h 149"/>
                <a:gd name="T54" fmla="*/ 150 w 154"/>
                <a:gd name="T55" fmla="*/ 5 h 149"/>
                <a:gd name="T56" fmla="*/ 150 w 154"/>
                <a:gd name="T57" fmla="*/ 5 h 149"/>
                <a:gd name="T58" fmla="*/ 150 w 154"/>
                <a:gd name="T59" fmla="*/ 10 h 149"/>
                <a:gd name="T60" fmla="*/ 150 w 154"/>
                <a:gd name="T61" fmla="*/ 15 h 149"/>
                <a:gd name="T62" fmla="*/ 150 w 154"/>
                <a:gd name="T63" fmla="*/ 20 h 149"/>
                <a:gd name="T64" fmla="*/ 154 w 154"/>
                <a:gd name="T65" fmla="*/ 25 h 149"/>
                <a:gd name="T66" fmla="*/ 154 w 154"/>
                <a:gd name="T67" fmla="*/ 35 h 149"/>
                <a:gd name="T68" fmla="*/ 154 w 154"/>
                <a:gd name="T69" fmla="*/ 40 h 149"/>
                <a:gd name="T70" fmla="*/ 154 w 154"/>
                <a:gd name="T71" fmla="*/ 45 h 149"/>
                <a:gd name="T72" fmla="*/ 154 w 154"/>
                <a:gd name="T73" fmla="*/ 45 h 149"/>
                <a:gd name="T74" fmla="*/ 154 w 154"/>
                <a:gd name="T75" fmla="*/ 55 h 149"/>
                <a:gd name="T76" fmla="*/ 154 w 154"/>
                <a:gd name="T77" fmla="*/ 60 h 149"/>
                <a:gd name="T78" fmla="*/ 154 w 154"/>
                <a:gd name="T79" fmla="*/ 65 h 149"/>
                <a:gd name="T80" fmla="*/ 154 w 154"/>
                <a:gd name="T81" fmla="*/ 70 h 149"/>
                <a:gd name="T82" fmla="*/ 154 w 154"/>
                <a:gd name="T83" fmla="*/ 80 h 149"/>
                <a:gd name="T84" fmla="*/ 150 w 154"/>
                <a:gd name="T85" fmla="*/ 85 h 149"/>
                <a:gd name="T86" fmla="*/ 150 w 154"/>
                <a:gd name="T87" fmla="*/ 90 h 149"/>
                <a:gd name="T88" fmla="*/ 145 w 154"/>
                <a:gd name="T89" fmla="*/ 95 h 149"/>
                <a:gd name="T90" fmla="*/ 145 w 154"/>
                <a:gd name="T91" fmla="*/ 105 h 149"/>
                <a:gd name="T92" fmla="*/ 140 w 154"/>
                <a:gd name="T93" fmla="*/ 110 h 149"/>
                <a:gd name="T94" fmla="*/ 140 w 154"/>
                <a:gd name="T95" fmla="*/ 115 h 149"/>
                <a:gd name="T96" fmla="*/ 140 w 154"/>
                <a:gd name="T97" fmla="*/ 124 h 149"/>
                <a:gd name="T98" fmla="*/ 135 w 154"/>
                <a:gd name="T99" fmla="*/ 129 h 149"/>
                <a:gd name="T100" fmla="*/ 135 w 154"/>
                <a:gd name="T101" fmla="*/ 134 h 149"/>
                <a:gd name="T102" fmla="*/ 135 w 154"/>
                <a:gd name="T103" fmla="*/ 149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0" y="115"/>
                  </a:moveTo>
                  <a:lnTo>
                    <a:pt x="10" y="100"/>
                  </a:lnTo>
                  <a:lnTo>
                    <a:pt x="15" y="85"/>
                  </a:lnTo>
                  <a:lnTo>
                    <a:pt x="20" y="7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55"/>
                  </a:lnTo>
                  <a:lnTo>
                    <a:pt x="40" y="50"/>
                  </a:lnTo>
                  <a:lnTo>
                    <a:pt x="45" y="40"/>
                  </a:lnTo>
                  <a:lnTo>
                    <a:pt x="50" y="35"/>
                  </a:lnTo>
                  <a:lnTo>
                    <a:pt x="55" y="35"/>
                  </a:lnTo>
                  <a:lnTo>
                    <a:pt x="60" y="30"/>
                  </a:lnTo>
                  <a:lnTo>
                    <a:pt x="65" y="25"/>
                  </a:lnTo>
                  <a:lnTo>
                    <a:pt x="75" y="20"/>
                  </a:lnTo>
                  <a:lnTo>
                    <a:pt x="80" y="20"/>
                  </a:lnTo>
                  <a:lnTo>
                    <a:pt x="85" y="20"/>
                  </a:lnTo>
                  <a:lnTo>
                    <a:pt x="95" y="15"/>
                  </a:lnTo>
                  <a:lnTo>
                    <a:pt x="115" y="15"/>
                  </a:lnTo>
                  <a:lnTo>
                    <a:pt x="125" y="10"/>
                  </a:lnTo>
                  <a:lnTo>
                    <a:pt x="130" y="10"/>
                  </a:lnTo>
                  <a:lnTo>
                    <a:pt x="135" y="10"/>
                  </a:lnTo>
                  <a:lnTo>
                    <a:pt x="140" y="5"/>
                  </a:lnTo>
                  <a:lnTo>
                    <a:pt x="145" y="5"/>
                  </a:lnTo>
                  <a:lnTo>
                    <a:pt x="150" y="0"/>
                  </a:lnTo>
                  <a:lnTo>
                    <a:pt x="154" y="0"/>
                  </a:lnTo>
                  <a:lnTo>
                    <a:pt x="150" y="0"/>
                  </a:lnTo>
                  <a:lnTo>
                    <a:pt x="150" y="5"/>
                  </a:lnTo>
                  <a:lnTo>
                    <a:pt x="150" y="10"/>
                  </a:lnTo>
                  <a:lnTo>
                    <a:pt x="150" y="15"/>
                  </a:lnTo>
                  <a:lnTo>
                    <a:pt x="150" y="20"/>
                  </a:lnTo>
                  <a:lnTo>
                    <a:pt x="154" y="25"/>
                  </a:lnTo>
                  <a:lnTo>
                    <a:pt x="154" y="35"/>
                  </a:lnTo>
                  <a:lnTo>
                    <a:pt x="154" y="40"/>
                  </a:lnTo>
                  <a:lnTo>
                    <a:pt x="154" y="45"/>
                  </a:lnTo>
                  <a:lnTo>
                    <a:pt x="154" y="55"/>
                  </a:lnTo>
                  <a:lnTo>
                    <a:pt x="154" y="60"/>
                  </a:lnTo>
                  <a:lnTo>
                    <a:pt x="154" y="65"/>
                  </a:lnTo>
                  <a:lnTo>
                    <a:pt x="154" y="70"/>
                  </a:lnTo>
                  <a:lnTo>
                    <a:pt x="154" y="80"/>
                  </a:lnTo>
                  <a:lnTo>
                    <a:pt x="150" y="85"/>
                  </a:lnTo>
                  <a:lnTo>
                    <a:pt x="150" y="90"/>
                  </a:lnTo>
                  <a:lnTo>
                    <a:pt x="145" y="95"/>
                  </a:lnTo>
                  <a:lnTo>
                    <a:pt x="145" y="105"/>
                  </a:lnTo>
                  <a:lnTo>
                    <a:pt x="140" y="110"/>
                  </a:lnTo>
                  <a:lnTo>
                    <a:pt x="140" y="115"/>
                  </a:lnTo>
                  <a:lnTo>
                    <a:pt x="140" y="124"/>
                  </a:lnTo>
                  <a:lnTo>
                    <a:pt x="135" y="129"/>
                  </a:lnTo>
                  <a:lnTo>
                    <a:pt x="135" y="134"/>
                  </a:lnTo>
                  <a:lnTo>
                    <a:pt x="135" y="1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3" name="Freeform 179">
              <a:extLst>
                <a:ext uri="{FF2B5EF4-FFF2-40B4-BE49-F238E27FC236}">
                  <a16:creationId xmlns:a16="http://schemas.microsoft.com/office/drawing/2014/main" id="{00000000-0008-0000-0100-000097020000}"/>
                </a:ext>
              </a:extLst>
            </xdr:cNvPr>
            <xdr:cNvSpPr>
              <a:spLocks/>
            </xdr:cNvSpPr>
          </xdr:nvSpPr>
          <xdr:spPr bwMode="auto">
            <a:xfrm>
              <a:off x="1739" y="1037"/>
              <a:ext cx="70" cy="110"/>
            </a:xfrm>
            <a:custGeom>
              <a:avLst/>
              <a:gdLst>
                <a:gd name="T0" fmla="*/ 10 w 70"/>
                <a:gd name="T1" fmla="*/ 110 h 110"/>
                <a:gd name="T2" fmla="*/ 15 w 70"/>
                <a:gd name="T3" fmla="*/ 105 h 110"/>
                <a:gd name="T4" fmla="*/ 25 w 70"/>
                <a:gd name="T5" fmla="*/ 100 h 110"/>
                <a:gd name="T6" fmla="*/ 30 w 70"/>
                <a:gd name="T7" fmla="*/ 95 h 110"/>
                <a:gd name="T8" fmla="*/ 35 w 70"/>
                <a:gd name="T9" fmla="*/ 90 h 110"/>
                <a:gd name="T10" fmla="*/ 40 w 70"/>
                <a:gd name="T11" fmla="*/ 85 h 110"/>
                <a:gd name="T12" fmla="*/ 45 w 70"/>
                <a:gd name="T13" fmla="*/ 80 h 110"/>
                <a:gd name="T14" fmla="*/ 50 w 70"/>
                <a:gd name="T15" fmla="*/ 75 h 110"/>
                <a:gd name="T16" fmla="*/ 55 w 70"/>
                <a:gd name="T17" fmla="*/ 70 h 110"/>
                <a:gd name="T18" fmla="*/ 60 w 70"/>
                <a:gd name="T19" fmla="*/ 65 h 110"/>
                <a:gd name="T20" fmla="*/ 60 w 70"/>
                <a:gd name="T21" fmla="*/ 60 h 110"/>
                <a:gd name="T22" fmla="*/ 65 w 70"/>
                <a:gd name="T23" fmla="*/ 50 h 110"/>
                <a:gd name="T24" fmla="*/ 65 w 70"/>
                <a:gd name="T25" fmla="*/ 45 h 110"/>
                <a:gd name="T26" fmla="*/ 70 w 70"/>
                <a:gd name="T27" fmla="*/ 40 h 110"/>
                <a:gd name="T28" fmla="*/ 70 w 70"/>
                <a:gd name="T29" fmla="*/ 30 h 110"/>
                <a:gd name="T30" fmla="*/ 70 w 70"/>
                <a:gd name="T31" fmla="*/ 25 h 110"/>
                <a:gd name="T32" fmla="*/ 70 w 70"/>
                <a:gd name="T33" fmla="*/ 20 h 110"/>
                <a:gd name="T34" fmla="*/ 70 w 70"/>
                <a:gd name="T35" fmla="*/ 15 h 110"/>
                <a:gd name="T36" fmla="*/ 70 w 70"/>
                <a:gd name="T37" fmla="*/ 10 h 110"/>
                <a:gd name="T38" fmla="*/ 65 w 70"/>
                <a:gd name="T39" fmla="*/ 5 h 110"/>
                <a:gd name="T40" fmla="*/ 60 w 70"/>
                <a:gd name="T41" fmla="*/ 5 h 110"/>
                <a:gd name="T42" fmla="*/ 60 w 70"/>
                <a:gd name="T43" fmla="*/ 5 h 110"/>
                <a:gd name="T44" fmla="*/ 55 w 70"/>
                <a:gd name="T45" fmla="*/ 5 h 110"/>
                <a:gd name="T46" fmla="*/ 55 w 70"/>
                <a:gd name="T47" fmla="*/ 0 h 110"/>
                <a:gd name="T48" fmla="*/ 50 w 70"/>
                <a:gd name="T49" fmla="*/ 0 h 110"/>
                <a:gd name="T50" fmla="*/ 50 w 70"/>
                <a:gd name="T51" fmla="*/ 0 h 110"/>
                <a:gd name="T52" fmla="*/ 45 w 70"/>
                <a:gd name="T53" fmla="*/ 0 h 110"/>
                <a:gd name="T54" fmla="*/ 40 w 70"/>
                <a:gd name="T55" fmla="*/ 5 h 110"/>
                <a:gd name="T56" fmla="*/ 35 w 70"/>
                <a:gd name="T57" fmla="*/ 5 h 110"/>
                <a:gd name="T58" fmla="*/ 35 w 70"/>
                <a:gd name="T59" fmla="*/ 10 h 110"/>
                <a:gd name="T60" fmla="*/ 30 w 70"/>
                <a:gd name="T61" fmla="*/ 10 h 110"/>
                <a:gd name="T62" fmla="*/ 20 w 70"/>
                <a:gd name="T63" fmla="*/ 15 h 110"/>
                <a:gd name="T64" fmla="*/ 20 w 70"/>
                <a:gd name="T65" fmla="*/ 20 h 110"/>
                <a:gd name="T66" fmla="*/ 15 w 70"/>
                <a:gd name="T67" fmla="*/ 20 h 110"/>
                <a:gd name="T68" fmla="*/ 10 w 70"/>
                <a:gd name="T69" fmla="*/ 25 h 110"/>
                <a:gd name="T70" fmla="*/ 10 w 70"/>
                <a:gd name="T71" fmla="*/ 25 h 110"/>
                <a:gd name="T72" fmla="*/ 5 w 70"/>
                <a:gd name="T73" fmla="*/ 25 h 110"/>
                <a:gd name="T74" fmla="*/ 5 w 70"/>
                <a:gd name="T75" fmla="*/ 25 h 110"/>
                <a:gd name="T76" fmla="*/ 5 w 70"/>
                <a:gd name="T77" fmla="*/ 25 h 110"/>
                <a:gd name="T78" fmla="*/ 0 w 70"/>
                <a:gd name="T79" fmla="*/ 25 h 110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0"/>
                <a:gd name="T121" fmla="*/ 0 h 110"/>
                <a:gd name="T122" fmla="*/ 70 w 70"/>
                <a:gd name="T123" fmla="*/ 110 h 110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0" h="110">
                  <a:moveTo>
                    <a:pt x="10" y="110"/>
                  </a:moveTo>
                  <a:lnTo>
                    <a:pt x="15" y="105"/>
                  </a:lnTo>
                  <a:lnTo>
                    <a:pt x="25" y="100"/>
                  </a:lnTo>
                  <a:lnTo>
                    <a:pt x="30" y="95"/>
                  </a:lnTo>
                  <a:lnTo>
                    <a:pt x="35" y="90"/>
                  </a:lnTo>
                  <a:lnTo>
                    <a:pt x="40" y="85"/>
                  </a:lnTo>
                  <a:lnTo>
                    <a:pt x="45" y="80"/>
                  </a:lnTo>
                  <a:lnTo>
                    <a:pt x="50" y="75"/>
                  </a:lnTo>
                  <a:lnTo>
                    <a:pt x="55" y="70"/>
                  </a:lnTo>
                  <a:lnTo>
                    <a:pt x="60" y="65"/>
                  </a:lnTo>
                  <a:lnTo>
                    <a:pt x="60" y="60"/>
                  </a:lnTo>
                  <a:lnTo>
                    <a:pt x="65" y="50"/>
                  </a:lnTo>
                  <a:lnTo>
                    <a:pt x="65" y="45"/>
                  </a:lnTo>
                  <a:lnTo>
                    <a:pt x="70" y="40"/>
                  </a:lnTo>
                  <a:lnTo>
                    <a:pt x="70" y="30"/>
                  </a:lnTo>
                  <a:lnTo>
                    <a:pt x="70" y="25"/>
                  </a:lnTo>
                  <a:lnTo>
                    <a:pt x="70" y="20"/>
                  </a:lnTo>
                  <a:lnTo>
                    <a:pt x="70" y="15"/>
                  </a:lnTo>
                  <a:lnTo>
                    <a:pt x="70" y="10"/>
                  </a:lnTo>
                  <a:lnTo>
                    <a:pt x="65" y="5"/>
                  </a:lnTo>
                  <a:lnTo>
                    <a:pt x="60" y="5"/>
                  </a:lnTo>
                  <a:lnTo>
                    <a:pt x="55" y="5"/>
                  </a:lnTo>
                  <a:lnTo>
                    <a:pt x="55" y="0"/>
                  </a:lnTo>
                  <a:lnTo>
                    <a:pt x="50" y="0"/>
                  </a:lnTo>
                  <a:lnTo>
                    <a:pt x="45" y="0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20" y="15"/>
                  </a:lnTo>
                  <a:lnTo>
                    <a:pt x="20" y="20"/>
                  </a:lnTo>
                  <a:lnTo>
                    <a:pt x="15" y="20"/>
                  </a:lnTo>
                  <a:lnTo>
                    <a:pt x="10" y="25"/>
                  </a:lnTo>
                  <a:lnTo>
                    <a:pt x="5" y="2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4" name="Freeform 180">
              <a:extLst>
                <a:ext uri="{FF2B5EF4-FFF2-40B4-BE49-F238E27FC236}">
                  <a16:creationId xmlns:a16="http://schemas.microsoft.com/office/drawing/2014/main" id="{00000000-0008-0000-0100-000098020000}"/>
                </a:ext>
              </a:extLst>
            </xdr:cNvPr>
            <xdr:cNvSpPr>
              <a:spLocks/>
            </xdr:cNvSpPr>
          </xdr:nvSpPr>
          <xdr:spPr bwMode="auto">
            <a:xfrm>
              <a:off x="1774" y="998"/>
              <a:ext cx="65" cy="168"/>
            </a:xfrm>
            <a:custGeom>
              <a:avLst/>
              <a:gdLst>
                <a:gd name="T0" fmla="*/ 0 w 65"/>
                <a:gd name="T1" fmla="*/ 0 h 168"/>
                <a:gd name="T2" fmla="*/ 5 w 65"/>
                <a:gd name="T3" fmla="*/ 0 h 168"/>
                <a:gd name="T4" fmla="*/ 15 w 65"/>
                <a:gd name="T5" fmla="*/ 0 h 168"/>
                <a:gd name="T6" fmla="*/ 20 w 65"/>
                <a:gd name="T7" fmla="*/ 0 h 168"/>
                <a:gd name="T8" fmla="*/ 25 w 65"/>
                <a:gd name="T9" fmla="*/ 5 h 168"/>
                <a:gd name="T10" fmla="*/ 30 w 65"/>
                <a:gd name="T11" fmla="*/ 10 h 168"/>
                <a:gd name="T12" fmla="*/ 35 w 65"/>
                <a:gd name="T13" fmla="*/ 10 h 168"/>
                <a:gd name="T14" fmla="*/ 40 w 65"/>
                <a:gd name="T15" fmla="*/ 15 h 168"/>
                <a:gd name="T16" fmla="*/ 40 w 65"/>
                <a:gd name="T17" fmla="*/ 15 h 168"/>
                <a:gd name="T18" fmla="*/ 45 w 65"/>
                <a:gd name="T19" fmla="*/ 19 h 168"/>
                <a:gd name="T20" fmla="*/ 50 w 65"/>
                <a:gd name="T21" fmla="*/ 24 h 168"/>
                <a:gd name="T22" fmla="*/ 55 w 65"/>
                <a:gd name="T23" fmla="*/ 29 h 168"/>
                <a:gd name="T24" fmla="*/ 55 w 65"/>
                <a:gd name="T25" fmla="*/ 34 h 168"/>
                <a:gd name="T26" fmla="*/ 55 w 65"/>
                <a:gd name="T27" fmla="*/ 34 h 168"/>
                <a:gd name="T28" fmla="*/ 60 w 65"/>
                <a:gd name="T29" fmla="*/ 39 h 168"/>
                <a:gd name="T30" fmla="*/ 60 w 65"/>
                <a:gd name="T31" fmla="*/ 39 h 168"/>
                <a:gd name="T32" fmla="*/ 60 w 65"/>
                <a:gd name="T33" fmla="*/ 49 h 168"/>
                <a:gd name="T34" fmla="*/ 65 w 65"/>
                <a:gd name="T35" fmla="*/ 59 h 168"/>
                <a:gd name="T36" fmla="*/ 60 w 65"/>
                <a:gd name="T37" fmla="*/ 64 h 168"/>
                <a:gd name="T38" fmla="*/ 60 w 65"/>
                <a:gd name="T39" fmla="*/ 74 h 168"/>
                <a:gd name="T40" fmla="*/ 60 w 65"/>
                <a:gd name="T41" fmla="*/ 84 h 168"/>
                <a:gd name="T42" fmla="*/ 60 w 65"/>
                <a:gd name="T43" fmla="*/ 94 h 168"/>
                <a:gd name="T44" fmla="*/ 60 w 65"/>
                <a:gd name="T45" fmla="*/ 104 h 168"/>
                <a:gd name="T46" fmla="*/ 60 w 65"/>
                <a:gd name="T47" fmla="*/ 109 h 168"/>
                <a:gd name="T48" fmla="*/ 55 w 65"/>
                <a:gd name="T49" fmla="*/ 119 h 168"/>
                <a:gd name="T50" fmla="*/ 55 w 65"/>
                <a:gd name="T51" fmla="*/ 129 h 168"/>
                <a:gd name="T52" fmla="*/ 50 w 65"/>
                <a:gd name="T53" fmla="*/ 134 h 168"/>
                <a:gd name="T54" fmla="*/ 50 w 65"/>
                <a:gd name="T55" fmla="*/ 144 h 168"/>
                <a:gd name="T56" fmla="*/ 45 w 65"/>
                <a:gd name="T57" fmla="*/ 149 h 168"/>
                <a:gd name="T58" fmla="*/ 45 w 65"/>
                <a:gd name="T59" fmla="*/ 158 h 168"/>
                <a:gd name="T60" fmla="*/ 40 w 65"/>
                <a:gd name="T61" fmla="*/ 163 h 168"/>
                <a:gd name="T62" fmla="*/ 35 w 65"/>
                <a:gd name="T63" fmla="*/ 168 h 168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65"/>
                <a:gd name="T97" fmla="*/ 0 h 168"/>
                <a:gd name="T98" fmla="*/ 65 w 65"/>
                <a:gd name="T99" fmla="*/ 168 h 168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65" h="168">
                  <a:moveTo>
                    <a:pt x="0" y="0"/>
                  </a:moveTo>
                  <a:lnTo>
                    <a:pt x="5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40" y="15"/>
                  </a:lnTo>
                  <a:lnTo>
                    <a:pt x="45" y="19"/>
                  </a:lnTo>
                  <a:lnTo>
                    <a:pt x="50" y="24"/>
                  </a:lnTo>
                  <a:lnTo>
                    <a:pt x="55" y="29"/>
                  </a:lnTo>
                  <a:lnTo>
                    <a:pt x="55" y="34"/>
                  </a:lnTo>
                  <a:lnTo>
                    <a:pt x="60" y="39"/>
                  </a:lnTo>
                  <a:lnTo>
                    <a:pt x="60" y="49"/>
                  </a:lnTo>
                  <a:lnTo>
                    <a:pt x="65" y="59"/>
                  </a:lnTo>
                  <a:lnTo>
                    <a:pt x="60" y="64"/>
                  </a:lnTo>
                  <a:lnTo>
                    <a:pt x="60" y="74"/>
                  </a:lnTo>
                  <a:lnTo>
                    <a:pt x="60" y="84"/>
                  </a:lnTo>
                  <a:lnTo>
                    <a:pt x="60" y="94"/>
                  </a:lnTo>
                  <a:lnTo>
                    <a:pt x="60" y="104"/>
                  </a:lnTo>
                  <a:lnTo>
                    <a:pt x="60" y="109"/>
                  </a:lnTo>
                  <a:lnTo>
                    <a:pt x="55" y="119"/>
                  </a:lnTo>
                  <a:lnTo>
                    <a:pt x="55" y="129"/>
                  </a:lnTo>
                  <a:lnTo>
                    <a:pt x="50" y="134"/>
                  </a:lnTo>
                  <a:lnTo>
                    <a:pt x="50" y="144"/>
                  </a:lnTo>
                  <a:lnTo>
                    <a:pt x="45" y="149"/>
                  </a:lnTo>
                  <a:lnTo>
                    <a:pt x="45" y="158"/>
                  </a:lnTo>
                  <a:lnTo>
                    <a:pt x="40" y="163"/>
                  </a:lnTo>
                  <a:lnTo>
                    <a:pt x="35" y="168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5" name="Freeform 181">
              <a:extLst>
                <a:ext uri="{FF2B5EF4-FFF2-40B4-BE49-F238E27FC236}">
                  <a16:creationId xmlns:a16="http://schemas.microsoft.com/office/drawing/2014/main" id="{00000000-0008-0000-0100-000099020000}"/>
                </a:ext>
              </a:extLst>
            </xdr:cNvPr>
            <xdr:cNvSpPr>
              <a:spLocks/>
            </xdr:cNvSpPr>
          </xdr:nvSpPr>
          <xdr:spPr bwMode="auto">
            <a:xfrm>
              <a:off x="1819" y="973"/>
              <a:ext cx="119" cy="89"/>
            </a:xfrm>
            <a:custGeom>
              <a:avLst/>
              <a:gdLst>
                <a:gd name="T0" fmla="*/ 0 w 119"/>
                <a:gd name="T1" fmla="*/ 0 h 89"/>
                <a:gd name="T2" fmla="*/ 5 w 119"/>
                <a:gd name="T3" fmla="*/ 0 h 89"/>
                <a:gd name="T4" fmla="*/ 10 w 119"/>
                <a:gd name="T5" fmla="*/ 0 h 89"/>
                <a:gd name="T6" fmla="*/ 15 w 119"/>
                <a:gd name="T7" fmla="*/ 5 h 89"/>
                <a:gd name="T8" fmla="*/ 20 w 119"/>
                <a:gd name="T9" fmla="*/ 5 h 89"/>
                <a:gd name="T10" fmla="*/ 20 w 119"/>
                <a:gd name="T11" fmla="*/ 10 h 89"/>
                <a:gd name="T12" fmla="*/ 25 w 119"/>
                <a:gd name="T13" fmla="*/ 10 h 89"/>
                <a:gd name="T14" fmla="*/ 25 w 119"/>
                <a:gd name="T15" fmla="*/ 15 h 89"/>
                <a:gd name="T16" fmla="*/ 30 w 119"/>
                <a:gd name="T17" fmla="*/ 20 h 89"/>
                <a:gd name="T18" fmla="*/ 35 w 119"/>
                <a:gd name="T19" fmla="*/ 35 h 89"/>
                <a:gd name="T20" fmla="*/ 40 w 119"/>
                <a:gd name="T21" fmla="*/ 40 h 89"/>
                <a:gd name="T22" fmla="*/ 45 w 119"/>
                <a:gd name="T23" fmla="*/ 44 h 89"/>
                <a:gd name="T24" fmla="*/ 45 w 119"/>
                <a:gd name="T25" fmla="*/ 49 h 89"/>
                <a:gd name="T26" fmla="*/ 50 w 119"/>
                <a:gd name="T27" fmla="*/ 49 h 89"/>
                <a:gd name="T28" fmla="*/ 50 w 119"/>
                <a:gd name="T29" fmla="*/ 49 h 89"/>
                <a:gd name="T30" fmla="*/ 50 w 119"/>
                <a:gd name="T31" fmla="*/ 54 h 89"/>
                <a:gd name="T32" fmla="*/ 55 w 119"/>
                <a:gd name="T33" fmla="*/ 54 h 89"/>
                <a:gd name="T34" fmla="*/ 55 w 119"/>
                <a:gd name="T35" fmla="*/ 54 h 89"/>
                <a:gd name="T36" fmla="*/ 59 w 119"/>
                <a:gd name="T37" fmla="*/ 54 h 89"/>
                <a:gd name="T38" fmla="*/ 59 w 119"/>
                <a:gd name="T39" fmla="*/ 54 h 89"/>
                <a:gd name="T40" fmla="*/ 59 w 119"/>
                <a:gd name="T41" fmla="*/ 54 h 89"/>
                <a:gd name="T42" fmla="*/ 59 w 119"/>
                <a:gd name="T43" fmla="*/ 54 h 89"/>
                <a:gd name="T44" fmla="*/ 59 w 119"/>
                <a:gd name="T45" fmla="*/ 54 h 89"/>
                <a:gd name="T46" fmla="*/ 59 w 119"/>
                <a:gd name="T47" fmla="*/ 54 h 89"/>
                <a:gd name="T48" fmla="*/ 59 w 119"/>
                <a:gd name="T49" fmla="*/ 54 h 89"/>
                <a:gd name="T50" fmla="*/ 59 w 119"/>
                <a:gd name="T51" fmla="*/ 59 h 89"/>
                <a:gd name="T52" fmla="*/ 59 w 119"/>
                <a:gd name="T53" fmla="*/ 59 h 89"/>
                <a:gd name="T54" fmla="*/ 59 w 119"/>
                <a:gd name="T55" fmla="*/ 59 h 89"/>
                <a:gd name="T56" fmla="*/ 59 w 119"/>
                <a:gd name="T57" fmla="*/ 59 h 89"/>
                <a:gd name="T58" fmla="*/ 64 w 119"/>
                <a:gd name="T59" fmla="*/ 64 h 89"/>
                <a:gd name="T60" fmla="*/ 69 w 119"/>
                <a:gd name="T61" fmla="*/ 64 h 89"/>
                <a:gd name="T62" fmla="*/ 69 w 119"/>
                <a:gd name="T63" fmla="*/ 69 h 89"/>
                <a:gd name="T64" fmla="*/ 74 w 119"/>
                <a:gd name="T65" fmla="*/ 69 h 89"/>
                <a:gd name="T66" fmla="*/ 84 w 119"/>
                <a:gd name="T67" fmla="*/ 69 h 89"/>
                <a:gd name="T68" fmla="*/ 89 w 119"/>
                <a:gd name="T69" fmla="*/ 74 h 89"/>
                <a:gd name="T70" fmla="*/ 99 w 119"/>
                <a:gd name="T71" fmla="*/ 74 h 89"/>
                <a:gd name="T72" fmla="*/ 104 w 119"/>
                <a:gd name="T73" fmla="*/ 74 h 89"/>
                <a:gd name="T74" fmla="*/ 104 w 119"/>
                <a:gd name="T75" fmla="*/ 79 h 89"/>
                <a:gd name="T76" fmla="*/ 109 w 119"/>
                <a:gd name="T77" fmla="*/ 79 h 89"/>
                <a:gd name="T78" fmla="*/ 114 w 119"/>
                <a:gd name="T79" fmla="*/ 79 h 89"/>
                <a:gd name="T80" fmla="*/ 114 w 119"/>
                <a:gd name="T81" fmla="*/ 84 h 89"/>
                <a:gd name="T82" fmla="*/ 119 w 119"/>
                <a:gd name="T83" fmla="*/ 89 h 89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19"/>
                <a:gd name="T127" fmla="*/ 0 h 89"/>
                <a:gd name="T128" fmla="*/ 119 w 119"/>
                <a:gd name="T129" fmla="*/ 89 h 89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19" h="89">
                  <a:moveTo>
                    <a:pt x="0" y="0"/>
                  </a:moveTo>
                  <a:lnTo>
                    <a:pt x="5" y="0"/>
                  </a:lnTo>
                  <a:lnTo>
                    <a:pt x="10" y="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25" y="15"/>
                  </a:lnTo>
                  <a:lnTo>
                    <a:pt x="30" y="20"/>
                  </a:lnTo>
                  <a:lnTo>
                    <a:pt x="35" y="35"/>
                  </a:lnTo>
                  <a:lnTo>
                    <a:pt x="40" y="40"/>
                  </a:lnTo>
                  <a:lnTo>
                    <a:pt x="45" y="44"/>
                  </a:lnTo>
                  <a:lnTo>
                    <a:pt x="45" y="49"/>
                  </a:lnTo>
                  <a:lnTo>
                    <a:pt x="50" y="49"/>
                  </a:lnTo>
                  <a:lnTo>
                    <a:pt x="50" y="54"/>
                  </a:lnTo>
                  <a:lnTo>
                    <a:pt x="55" y="54"/>
                  </a:lnTo>
                  <a:lnTo>
                    <a:pt x="59" y="54"/>
                  </a:lnTo>
                  <a:lnTo>
                    <a:pt x="59" y="59"/>
                  </a:lnTo>
                  <a:lnTo>
                    <a:pt x="64" y="64"/>
                  </a:lnTo>
                  <a:lnTo>
                    <a:pt x="69" y="64"/>
                  </a:lnTo>
                  <a:lnTo>
                    <a:pt x="69" y="69"/>
                  </a:lnTo>
                  <a:lnTo>
                    <a:pt x="74" y="69"/>
                  </a:lnTo>
                  <a:lnTo>
                    <a:pt x="84" y="69"/>
                  </a:lnTo>
                  <a:lnTo>
                    <a:pt x="89" y="74"/>
                  </a:lnTo>
                  <a:lnTo>
                    <a:pt x="99" y="74"/>
                  </a:lnTo>
                  <a:lnTo>
                    <a:pt x="104" y="74"/>
                  </a:lnTo>
                  <a:lnTo>
                    <a:pt x="104" y="79"/>
                  </a:lnTo>
                  <a:lnTo>
                    <a:pt x="109" y="79"/>
                  </a:lnTo>
                  <a:lnTo>
                    <a:pt x="114" y="79"/>
                  </a:lnTo>
                  <a:lnTo>
                    <a:pt x="114" y="84"/>
                  </a:lnTo>
                  <a:lnTo>
                    <a:pt x="119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6" name="Freeform 182">
              <a:extLst>
                <a:ext uri="{FF2B5EF4-FFF2-40B4-BE49-F238E27FC236}">
                  <a16:creationId xmlns:a16="http://schemas.microsoft.com/office/drawing/2014/main" id="{00000000-0008-0000-0100-00009A020000}"/>
                </a:ext>
              </a:extLst>
            </xdr:cNvPr>
            <xdr:cNvSpPr>
              <a:spLocks/>
            </xdr:cNvSpPr>
          </xdr:nvSpPr>
          <xdr:spPr bwMode="auto">
            <a:xfrm>
              <a:off x="1878" y="1032"/>
              <a:ext cx="40" cy="95"/>
            </a:xfrm>
            <a:custGeom>
              <a:avLst/>
              <a:gdLst>
                <a:gd name="T0" fmla="*/ 0 w 40"/>
                <a:gd name="T1" fmla="*/ 0 h 95"/>
                <a:gd name="T2" fmla="*/ 0 w 40"/>
                <a:gd name="T3" fmla="*/ 5 h 95"/>
                <a:gd name="T4" fmla="*/ 5 w 40"/>
                <a:gd name="T5" fmla="*/ 15 h 95"/>
                <a:gd name="T6" fmla="*/ 5 w 40"/>
                <a:gd name="T7" fmla="*/ 20 h 95"/>
                <a:gd name="T8" fmla="*/ 5 w 40"/>
                <a:gd name="T9" fmla="*/ 25 h 95"/>
                <a:gd name="T10" fmla="*/ 10 w 40"/>
                <a:gd name="T11" fmla="*/ 25 h 95"/>
                <a:gd name="T12" fmla="*/ 15 w 40"/>
                <a:gd name="T13" fmla="*/ 30 h 95"/>
                <a:gd name="T14" fmla="*/ 20 w 40"/>
                <a:gd name="T15" fmla="*/ 35 h 95"/>
                <a:gd name="T16" fmla="*/ 25 w 40"/>
                <a:gd name="T17" fmla="*/ 45 h 95"/>
                <a:gd name="T18" fmla="*/ 30 w 40"/>
                <a:gd name="T19" fmla="*/ 55 h 95"/>
                <a:gd name="T20" fmla="*/ 30 w 40"/>
                <a:gd name="T21" fmla="*/ 60 h 95"/>
                <a:gd name="T22" fmla="*/ 35 w 40"/>
                <a:gd name="T23" fmla="*/ 65 h 95"/>
                <a:gd name="T24" fmla="*/ 35 w 40"/>
                <a:gd name="T25" fmla="*/ 70 h 95"/>
                <a:gd name="T26" fmla="*/ 35 w 40"/>
                <a:gd name="T27" fmla="*/ 75 h 95"/>
                <a:gd name="T28" fmla="*/ 35 w 40"/>
                <a:gd name="T29" fmla="*/ 80 h 95"/>
                <a:gd name="T30" fmla="*/ 35 w 40"/>
                <a:gd name="T31" fmla="*/ 85 h 95"/>
                <a:gd name="T32" fmla="*/ 35 w 40"/>
                <a:gd name="T33" fmla="*/ 85 h 95"/>
                <a:gd name="T34" fmla="*/ 40 w 40"/>
                <a:gd name="T35" fmla="*/ 90 h 95"/>
                <a:gd name="T36" fmla="*/ 35 w 40"/>
                <a:gd name="T37" fmla="*/ 95 h 9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95"/>
                <a:gd name="T59" fmla="*/ 40 w 40"/>
                <a:gd name="T60" fmla="*/ 95 h 9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95">
                  <a:moveTo>
                    <a:pt x="0" y="0"/>
                  </a:moveTo>
                  <a:lnTo>
                    <a:pt x="0" y="5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10" y="25"/>
                  </a:lnTo>
                  <a:lnTo>
                    <a:pt x="15" y="30"/>
                  </a:lnTo>
                  <a:lnTo>
                    <a:pt x="20" y="35"/>
                  </a:lnTo>
                  <a:lnTo>
                    <a:pt x="25" y="45"/>
                  </a:lnTo>
                  <a:lnTo>
                    <a:pt x="30" y="55"/>
                  </a:lnTo>
                  <a:lnTo>
                    <a:pt x="30" y="60"/>
                  </a:lnTo>
                  <a:lnTo>
                    <a:pt x="35" y="65"/>
                  </a:lnTo>
                  <a:lnTo>
                    <a:pt x="35" y="70"/>
                  </a:lnTo>
                  <a:lnTo>
                    <a:pt x="35" y="75"/>
                  </a:lnTo>
                  <a:lnTo>
                    <a:pt x="35" y="80"/>
                  </a:lnTo>
                  <a:lnTo>
                    <a:pt x="35" y="85"/>
                  </a:lnTo>
                  <a:lnTo>
                    <a:pt x="40" y="90"/>
                  </a:lnTo>
                  <a:lnTo>
                    <a:pt x="35" y="9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7" name="Freeform 183">
              <a:extLst>
                <a:ext uri="{FF2B5EF4-FFF2-40B4-BE49-F238E27FC236}">
                  <a16:creationId xmlns:a16="http://schemas.microsoft.com/office/drawing/2014/main" id="{00000000-0008-0000-0100-00009B020000}"/>
                </a:ext>
              </a:extLst>
            </xdr:cNvPr>
            <xdr:cNvSpPr>
              <a:spLocks/>
            </xdr:cNvSpPr>
          </xdr:nvSpPr>
          <xdr:spPr bwMode="auto">
            <a:xfrm>
              <a:off x="1864" y="968"/>
              <a:ext cx="14" cy="59"/>
            </a:xfrm>
            <a:custGeom>
              <a:avLst/>
              <a:gdLst>
                <a:gd name="T0" fmla="*/ 0 w 14"/>
                <a:gd name="T1" fmla="*/ 0 h 59"/>
                <a:gd name="T2" fmla="*/ 0 w 14"/>
                <a:gd name="T3" fmla="*/ 5 h 59"/>
                <a:gd name="T4" fmla="*/ 5 w 14"/>
                <a:gd name="T5" fmla="*/ 15 h 59"/>
                <a:gd name="T6" fmla="*/ 5 w 14"/>
                <a:gd name="T7" fmla="*/ 30 h 59"/>
                <a:gd name="T8" fmla="*/ 10 w 14"/>
                <a:gd name="T9" fmla="*/ 40 h 59"/>
                <a:gd name="T10" fmla="*/ 10 w 14"/>
                <a:gd name="T11" fmla="*/ 45 h 59"/>
                <a:gd name="T12" fmla="*/ 10 w 14"/>
                <a:gd name="T13" fmla="*/ 49 h 59"/>
                <a:gd name="T14" fmla="*/ 14 w 14"/>
                <a:gd name="T15" fmla="*/ 54 h 59"/>
                <a:gd name="T16" fmla="*/ 14 w 14"/>
                <a:gd name="T17" fmla="*/ 54 h 59"/>
                <a:gd name="T18" fmla="*/ 14 w 14"/>
                <a:gd name="T19" fmla="*/ 59 h 59"/>
                <a:gd name="T20" fmla="*/ 14 w 14"/>
                <a:gd name="T21" fmla="*/ 54 h 59"/>
                <a:gd name="T22" fmla="*/ 14 w 14"/>
                <a:gd name="T23" fmla="*/ 49 h 59"/>
                <a:gd name="T24" fmla="*/ 14 w 14"/>
                <a:gd name="T25" fmla="*/ 49 h 59"/>
                <a:gd name="T26" fmla="*/ 14 w 14"/>
                <a:gd name="T27" fmla="*/ 45 h 59"/>
                <a:gd name="T28" fmla="*/ 14 w 14"/>
                <a:gd name="T29" fmla="*/ 40 h 59"/>
                <a:gd name="T30" fmla="*/ 14 w 14"/>
                <a:gd name="T31" fmla="*/ 35 h 59"/>
                <a:gd name="T32" fmla="*/ 14 w 14"/>
                <a:gd name="T33" fmla="*/ 30 h 59"/>
                <a:gd name="T34" fmla="*/ 14 w 14"/>
                <a:gd name="T35" fmla="*/ 20 h 59"/>
                <a:gd name="T36" fmla="*/ 14 w 14"/>
                <a:gd name="T37" fmla="*/ 15 h 59"/>
                <a:gd name="T38" fmla="*/ 14 w 14"/>
                <a:gd name="T39" fmla="*/ 15 h 59"/>
                <a:gd name="T40" fmla="*/ 14 w 14"/>
                <a:gd name="T41" fmla="*/ 10 h 59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4"/>
                <a:gd name="T64" fmla="*/ 0 h 59"/>
                <a:gd name="T65" fmla="*/ 14 w 14"/>
                <a:gd name="T66" fmla="*/ 59 h 59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4" h="59">
                  <a:moveTo>
                    <a:pt x="0" y="0"/>
                  </a:moveTo>
                  <a:lnTo>
                    <a:pt x="0" y="5"/>
                  </a:lnTo>
                  <a:lnTo>
                    <a:pt x="5" y="15"/>
                  </a:lnTo>
                  <a:lnTo>
                    <a:pt x="5" y="30"/>
                  </a:lnTo>
                  <a:lnTo>
                    <a:pt x="10" y="40"/>
                  </a:lnTo>
                  <a:lnTo>
                    <a:pt x="10" y="45"/>
                  </a:lnTo>
                  <a:lnTo>
                    <a:pt x="10" y="49"/>
                  </a:lnTo>
                  <a:lnTo>
                    <a:pt x="14" y="54"/>
                  </a:lnTo>
                  <a:lnTo>
                    <a:pt x="14" y="59"/>
                  </a:lnTo>
                  <a:lnTo>
                    <a:pt x="14" y="54"/>
                  </a:lnTo>
                  <a:lnTo>
                    <a:pt x="14" y="49"/>
                  </a:lnTo>
                  <a:lnTo>
                    <a:pt x="14" y="45"/>
                  </a:lnTo>
                  <a:lnTo>
                    <a:pt x="14" y="40"/>
                  </a:lnTo>
                  <a:lnTo>
                    <a:pt x="14" y="35"/>
                  </a:lnTo>
                  <a:lnTo>
                    <a:pt x="14" y="30"/>
                  </a:lnTo>
                  <a:lnTo>
                    <a:pt x="14" y="20"/>
                  </a:lnTo>
                  <a:lnTo>
                    <a:pt x="14" y="15"/>
                  </a:lnTo>
                  <a:lnTo>
                    <a:pt x="14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8" name="Freeform 184">
              <a:extLst>
                <a:ext uri="{FF2B5EF4-FFF2-40B4-BE49-F238E27FC236}">
                  <a16:creationId xmlns:a16="http://schemas.microsoft.com/office/drawing/2014/main" id="{00000000-0008-0000-0100-00009C020000}"/>
                </a:ext>
              </a:extLst>
            </xdr:cNvPr>
            <xdr:cNvSpPr>
              <a:spLocks/>
            </xdr:cNvSpPr>
          </xdr:nvSpPr>
          <xdr:spPr bwMode="auto">
            <a:xfrm>
              <a:off x="1764" y="1117"/>
              <a:ext cx="15" cy="39"/>
            </a:xfrm>
            <a:custGeom>
              <a:avLst/>
              <a:gdLst>
                <a:gd name="T0" fmla="*/ 0 w 15"/>
                <a:gd name="T1" fmla="*/ 39 h 39"/>
                <a:gd name="T2" fmla="*/ 0 w 15"/>
                <a:gd name="T3" fmla="*/ 39 h 39"/>
                <a:gd name="T4" fmla="*/ 5 w 15"/>
                <a:gd name="T5" fmla="*/ 39 h 39"/>
                <a:gd name="T6" fmla="*/ 5 w 15"/>
                <a:gd name="T7" fmla="*/ 34 h 39"/>
                <a:gd name="T8" fmla="*/ 5 w 15"/>
                <a:gd name="T9" fmla="*/ 34 h 39"/>
                <a:gd name="T10" fmla="*/ 10 w 15"/>
                <a:gd name="T11" fmla="*/ 30 h 39"/>
                <a:gd name="T12" fmla="*/ 10 w 15"/>
                <a:gd name="T13" fmla="*/ 30 h 39"/>
                <a:gd name="T14" fmla="*/ 10 w 15"/>
                <a:gd name="T15" fmla="*/ 25 h 39"/>
                <a:gd name="T16" fmla="*/ 15 w 15"/>
                <a:gd name="T17" fmla="*/ 20 h 39"/>
                <a:gd name="T18" fmla="*/ 15 w 15"/>
                <a:gd name="T19" fmla="*/ 15 h 39"/>
                <a:gd name="T20" fmla="*/ 15 w 15"/>
                <a:gd name="T21" fmla="*/ 5 h 39"/>
                <a:gd name="T22" fmla="*/ 15 w 15"/>
                <a:gd name="T23" fmla="*/ 0 h 3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5"/>
                <a:gd name="T37" fmla="*/ 0 h 39"/>
                <a:gd name="T38" fmla="*/ 15 w 15"/>
                <a:gd name="T39" fmla="*/ 39 h 3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5" h="39">
                  <a:moveTo>
                    <a:pt x="0" y="39"/>
                  </a:moveTo>
                  <a:lnTo>
                    <a:pt x="0" y="39"/>
                  </a:lnTo>
                  <a:lnTo>
                    <a:pt x="5" y="39"/>
                  </a:lnTo>
                  <a:lnTo>
                    <a:pt x="5" y="34"/>
                  </a:lnTo>
                  <a:lnTo>
                    <a:pt x="10" y="30"/>
                  </a:lnTo>
                  <a:lnTo>
                    <a:pt x="10" y="25"/>
                  </a:lnTo>
                  <a:lnTo>
                    <a:pt x="15" y="20"/>
                  </a:lnTo>
                  <a:lnTo>
                    <a:pt x="15" y="15"/>
                  </a:lnTo>
                  <a:lnTo>
                    <a:pt x="15" y="5"/>
                  </a:lnTo>
                  <a:lnTo>
                    <a:pt x="1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9" name="Freeform 185">
              <a:extLst>
                <a:ext uri="{FF2B5EF4-FFF2-40B4-BE49-F238E27FC236}">
                  <a16:creationId xmlns:a16="http://schemas.microsoft.com/office/drawing/2014/main" id="{00000000-0008-0000-0100-00009D020000}"/>
                </a:ext>
              </a:extLst>
            </xdr:cNvPr>
            <xdr:cNvSpPr>
              <a:spLocks/>
            </xdr:cNvSpPr>
          </xdr:nvSpPr>
          <xdr:spPr bwMode="auto">
            <a:xfrm>
              <a:off x="1739" y="1117"/>
              <a:ext cx="40" cy="20"/>
            </a:xfrm>
            <a:custGeom>
              <a:avLst/>
              <a:gdLst>
                <a:gd name="T0" fmla="*/ 0 w 40"/>
                <a:gd name="T1" fmla="*/ 20 h 20"/>
                <a:gd name="T2" fmla="*/ 5 w 40"/>
                <a:gd name="T3" fmla="*/ 15 h 20"/>
                <a:gd name="T4" fmla="*/ 5 w 40"/>
                <a:gd name="T5" fmla="*/ 15 h 20"/>
                <a:gd name="T6" fmla="*/ 15 w 40"/>
                <a:gd name="T7" fmla="*/ 10 h 20"/>
                <a:gd name="T8" fmla="*/ 25 w 40"/>
                <a:gd name="T9" fmla="*/ 5 h 20"/>
                <a:gd name="T10" fmla="*/ 30 w 40"/>
                <a:gd name="T11" fmla="*/ 0 h 20"/>
                <a:gd name="T12" fmla="*/ 30 w 40"/>
                <a:gd name="T13" fmla="*/ 0 h 20"/>
                <a:gd name="T14" fmla="*/ 35 w 40"/>
                <a:gd name="T15" fmla="*/ 0 h 20"/>
                <a:gd name="T16" fmla="*/ 35 w 40"/>
                <a:gd name="T17" fmla="*/ 0 h 20"/>
                <a:gd name="T18" fmla="*/ 40 w 40"/>
                <a:gd name="T19" fmla="*/ 0 h 20"/>
                <a:gd name="T20" fmla="*/ 40 w 40"/>
                <a:gd name="T21" fmla="*/ 0 h 20"/>
                <a:gd name="T22" fmla="*/ 40 w 40"/>
                <a:gd name="T23" fmla="*/ 0 h 20"/>
                <a:gd name="T24" fmla="*/ 40 w 40"/>
                <a:gd name="T25" fmla="*/ 0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0"/>
                <a:gd name="T40" fmla="*/ 0 h 20"/>
                <a:gd name="T41" fmla="*/ 40 w 40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0" h="20">
                  <a:moveTo>
                    <a:pt x="0" y="20"/>
                  </a:moveTo>
                  <a:lnTo>
                    <a:pt x="5" y="15"/>
                  </a:lnTo>
                  <a:lnTo>
                    <a:pt x="15" y="10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0" name="Freeform 186">
              <a:extLst>
                <a:ext uri="{FF2B5EF4-FFF2-40B4-BE49-F238E27FC236}">
                  <a16:creationId xmlns:a16="http://schemas.microsoft.com/office/drawing/2014/main" id="{00000000-0008-0000-0100-00009E020000}"/>
                </a:ext>
              </a:extLst>
            </xdr:cNvPr>
            <xdr:cNvSpPr>
              <a:spLocks/>
            </xdr:cNvSpPr>
          </xdr:nvSpPr>
          <xdr:spPr bwMode="auto">
            <a:xfrm>
              <a:off x="1729" y="1057"/>
              <a:ext cx="30" cy="50"/>
            </a:xfrm>
            <a:custGeom>
              <a:avLst/>
              <a:gdLst>
                <a:gd name="T0" fmla="*/ 0 w 30"/>
                <a:gd name="T1" fmla="*/ 50 h 50"/>
                <a:gd name="T2" fmla="*/ 10 w 30"/>
                <a:gd name="T3" fmla="*/ 45 h 50"/>
                <a:gd name="T4" fmla="*/ 15 w 30"/>
                <a:gd name="T5" fmla="*/ 40 h 50"/>
                <a:gd name="T6" fmla="*/ 15 w 30"/>
                <a:gd name="T7" fmla="*/ 40 h 50"/>
                <a:gd name="T8" fmla="*/ 15 w 30"/>
                <a:gd name="T9" fmla="*/ 35 h 50"/>
                <a:gd name="T10" fmla="*/ 20 w 30"/>
                <a:gd name="T11" fmla="*/ 25 h 50"/>
                <a:gd name="T12" fmla="*/ 25 w 30"/>
                <a:gd name="T13" fmla="*/ 15 h 50"/>
                <a:gd name="T14" fmla="*/ 25 w 30"/>
                <a:gd name="T15" fmla="*/ 10 h 50"/>
                <a:gd name="T16" fmla="*/ 30 w 30"/>
                <a:gd name="T17" fmla="*/ 5 h 50"/>
                <a:gd name="T18" fmla="*/ 30 w 30"/>
                <a:gd name="T19" fmla="*/ 0 h 5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0"/>
                <a:gd name="T31" fmla="*/ 0 h 50"/>
                <a:gd name="T32" fmla="*/ 30 w 30"/>
                <a:gd name="T33" fmla="*/ 50 h 5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0" h="50">
                  <a:moveTo>
                    <a:pt x="0" y="50"/>
                  </a:moveTo>
                  <a:lnTo>
                    <a:pt x="10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20" y="25"/>
                  </a:lnTo>
                  <a:lnTo>
                    <a:pt x="25" y="15"/>
                  </a:lnTo>
                  <a:lnTo>
                    <a:pt x="25" y="10"/>
                  </a:lnTo>
                  <a:lnTo>
                    <a:pt x="30" y="5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1" name="Freeform 187">
              <a:extLst>
                <a:ext uri="{FF2B5EF4-FFF2-40B4-BE49-F238E27FC236}">
                  <a16:creationId xmlns:a16="http://schemas.microsoft.com/office/drawing/2014/main" id="{00000000-0008-0000-0100-00009F020000}"/>
                </a:ext>
              </a:extLst>
            </xdr:cNvPr>
            <xdr:cNvSpPr>
              <a:spLocks/>
            </xdr:cNvSpPr>
          </xdr:nvSpPr>
          <xdr:spPr bwMode="auto">
            <a:xfrm>
              <a:off x="1754" y="1022"/>
              <a:ext cx="5" cy="30"/>
            </a:xfrm>
            <a:custGeom>
              <a:avLst/>
              <a:gdLst>
                <a:gd name="T0" fmla="*/ 0 w 5"/>
                <a:gd name="T1" fmla="*/ 0 h 30"/>
                <a:gd name="T2" fmla="*/ 0 w 5"/>
                <a:gd name="T3" fmla="*/ 0 h 30"/>
                <a:gd name="T4" fmla="*/ 0 w 5"/>
                <a:gd name="T5" fmla="*/ 0 h 30"/>
                <a:gd name="T6" fmla="*/ 5 w 5"/>
                <a:gd name="T7" fmla="*/ 5 h 30"/>
                <a:gd name="T8" fmla="*/ 5 w 5"/>
                <a:gd name="T9" fmla="*/ 5 h 30"/>
                <a:gd name="T10" fmla="*/ 5 w 5"/>
                <a:gd name="T11" fmla="*/ 5 h 30"/>
                <a:gd name="T12" fmla="*/ 5 w 5"/>
                <a:gd name="T13" fmla="*/ 10 h 30"/>
                <a:gd name="T14" fmla="*/ 5 w 5"/>
                <a:gd name="T15" fmla="*/ 15 h 30"/>
                <a:gd name="T16" fmla="*/ 5 w 5"/>
                <a:gd name="T17" fmla="*/ 20 h 30"/>
                <a:gd name="T18" fmla="*/ 5 w 5"/>
                <a:gd name="T19" fmla="*/ 25 h 30"/>
                <a:gd name="T20" fmla="*/ 5 w 5"/>
                <a:gd name="T21" fmla="*/ 30 h 30"/>
                <a:gd name="T22" fmla="*/ 5 w 5"/>
                <a:gd name="T23" fmla="*/ 30 h 3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30"/>
                <a:gd name="T38" fmla="*/ 5 w 5"/>
                <a:gd name="T39" fmla="*/ 30 h 3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30">
                  <a:moveTo>
                    <a:pt x="0" y="0"/>
                  </a:moveTo>
                  <a:lnTo>
                    <a:pt x="0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5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2" name="Freeform 188">
              <a:extLst>
                <a:ext uri="{FF2B5EF4-FFF2-40B4-BE49-F238E27FC236}">
                  <a16:creationId xmlns:a16="http://schemas.microsoft.com/office/drawing/2014/main" id="{00000000-0008-0000-0100-0000A0020000}"/>
                </a:ext>
              </a:extLst>
            </xdr:cNvPr>
            <xdr:cNvSpPr>
              <a:spLocks/>
            </xdr:cNvSpPr>
          </xdr:nvSpPr>
          <xdr:spPr bwMode="auto">
            <a:xfrm>
              <a:off x="1784" y="1137"/>
              <a:ext cx="40" cy="24"/>
            </a:xfrm>
            <a:custGeom>
              <a:avLst/>
              <a:gdLst>
                <a:gd name="T0" fmla="*/ 0 w 40"/>
                <a:gd name="T1" fmla="*/ 24 h 24"/>
                <a:gd name="T2" fmla="*/ 5 w 40"/>
                <a:gd name="T3" fmla="*/ 19 h 24"/>
                <a:gd name="T4" fmla="*/ 10 w 40"/>
                <a:gd name="T5" fmla="*/ 19 h 24"/>
                <a:gd name="T6" fmla="*/ 20 w 40"/>
                <a:gd name="T7" fmla="*/ 14 h 24"/>
                <a:gd name="T8" fmla="*/ 30 w 40"/>
                <a:gd name="T9" fmla="*/ 10 h 24"/>
                <a:gd name="T10" fmla="*/ 35 w 40"/>
                <a:gd name="T11" fmla="*/ 10 h 24"/>
                <a:gd name="T12" fmla="*/ 35 w 40"/>
                <a:gd name="T13" fmla="*/ 5 h 24"/>
                <a:gd name="T14" fmla="*/ 35 w 40"/>
                <a:gd name="T15" fmla="*/ 5 h 24"/>
                <a:gd name="T16" fmla="*/ 40 w 40"/>
                <a:gd name="T17" fmla="*/ 0 h 24"/>
                <a:gd name="T18" fmla="*/ 40 w 40"/>
                <a:gd name="T19" fmla="*/ 0 h 24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24"/>
                <a:gd name="T32" fmla="*/ 40 w 40"/>
                <a:gd name="T33" fmla="*/ 24 h 24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24">
                  <a:moveTo>
                    <a:pt x="0" y="24"/>
                  </a:moveTo>
                  <a:lnTo>
                    <a:pt x="5" y="19"/>
                  </a:lnTo>
                  <a:lnTo>
                    <a:pt x="10" y="19"/>
                  </a:lnTo>
                  <a:lnTo>
                    <a:pt x="20" y="14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5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3" name="Freeform 189">
              <a:extLst>
                <a:ext uri="{FF2B5EF4-FFF2-40B4-BE49-F238E27FC236}">
                  <a16:creationId xmlns:a16="http://schemas.microsoft.com/office/drawing/2014/main" id="{00000000-0008-0000-0100-0000A1020000}"/>
                </a:ext>
              </a:extLst>
            </xdr:cNvPr>
            <xdr:cNvSpPr>
              <a:spLocks/>
            </xdr:cNvSpPr>
          </xdr:nvSpPr>
          <xdr:spPr bwMode="auto">
            <a:xfrm>
              <a:off x="1824" y="1137"/>
              <a:ext cx="5" cy="44"/>
            </a:xfrm>
            <a:custGeom>
              <a:avLst/>
              <a:gdLst>
                <a:gd name="T0" fmla="*/ 0 w 5"/>
                <a:gd name="T1" fmla="*/ 0 h 44"/>
                <a:gd name="T2" fmla="*/ 5 w 5"/>
                <a:gd name="T3" fmla="*/ 0 h 44"/>
                <a:gd name="T4" fmla="*/ 5 w 5"/>
                <a:gd name="T5" fmla="*/ 5 h 44"/>
                <a:gd name="T6" fmla="*/ 5 w 5"/>
                <a:gd name="T7" fmla="*/ 10 h 44"/>
                <a:gd name="T8" fmla="*/ 5 w 5"/>
                <a:gd name="T9" fmla="*/ 14 h 44"/>
                <a:gd name="T10" fmla="*/ 5 w 5"/>
                <a:gd name="T11" fmla="*/ 14 h 44"/>
                <a:gd name="T12" fmla="*/ 5 w 5"/>
                <a:gd name="T13" fmla="*/ 19 h 44"/>
                <a:gd name="T14" fmla="*/ 5 w 5"/>
                <a:gd name="T15" fmla="*/ 24 h 44"/>
                <a:gd name="T16" fmla="*/ 0 w 5"/>
                <a:gd name="T17" fmla="*/ 34 h 44"/>
                <a:gd name="T18" fmla="*/ 0 w 5"/>
                <a:gd name="T19" fmla="*/ 39 h 44"/>
                <a:gd name="T20" fmla="*/ 0 w 5"/>
                <a:gd name="T21" fmla="*/ 39 h 44"/>
                <a:gd name="T22" fmla="*/ 0 w 5"/>
                <a:gd name="T23" fmla="*/ 44 h 44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44"/>
                <a:gd name="T38" fmla="*/ 5 w 5"/>
                <a:gd name="T39" fmla="*/ 44 h 44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44">
                  <a:moveTo>
                    <a:pt x="0" y="0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4"/>
                  </a:lnTo>
                  <a:lnTo>
                    <a:pt x="5" y="19"/>
                  </a:lnTo>
                  <a:lnTo>
                    <a:pt x="5" y="24"/>
                  </a:lnTo>
                  <a:lnTo>
                    <a:pt x="0" y="34"/>
                  </a:lnTo>
                  <a:lnTo>
                    <a:pt x="0" y="39"/>
                  </a:lnTo>
                  <a:lnTo>
                    <a:pt x="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4" name="Freeform 190">
              <a:extLst>
                <a:ext uri="{FF2B5EF4-FFF2-40B4-BE49-F238E27FC236}">
                  <a16:creationId xmlns:a16="http://schemas.microsoft.com/office/drawing/2014/main" id="{00000000-0008-0000-0100-0000A2020000}"/>
                </a:ext>
              </a:extLst>
            </xdr:cNvPr>
            <xdr:cNvSpPr>
              <a:spLocks/>
            </xdr:cNvSpPr>
          </xdr:nvSpPr>
          <xdr:spPr bwMode="auto">
            <a:xfrm>
              <a:off x="1769" y="983"/>
              <a:ext cx="40" cy="34"/>
            </a:xfrm>
            <a:custGeom>
              <a:avLst/>
              <a:gdLst>
                <a:gd name="T0" fmla="*/ 0 w 40"/>
                <a:gd name="T1" fmla="*/ 30 h 34"/>
                <a:gd name="T2" fmla="*/ 0 w 40"/>
                <a:gd name="T3" fmla="*/ 30 h 34"/>
                <a:gd name="T4" fmla="*/ 5 w 40"/>
                <a:gd name="T5" fmla="*/ 34 h 34"/>
                <a:gd name="T6" fmla="*/ 5 w 40"/>
                <a:gd name="T7" fmla="*/ 34 h 34"/>
                <a:gd name="T8" fmla="*/ 5 w 40"/>
                <a:gd name="T9" fmla="*/ 34 h 34"/>
                <a:gd name="T10" fmla="*/ 10 w 40"/>
                <a:gd name="T11" fmla="*/ 34 h 34"/>
                <a:gd name="T12" fmla="*/ 10 w 40"/>
                <a:gd name="T13" fmla="*/ 34 h 34"/>
                <a:gd name="T14" fmla="*/ 15 w 40"/>
                <a:gd name="T15" fmla="*/ 34 h 34"/>
                <a:gd name="T16" fmla="*/ 20 w 40"/>
                <a:gd name="T17" fmla="*/ 30 h 34"/>
                <a:gd name="T18" fmla="*/ 25 w 40"/>
                <a:gd name="T19" fmla="*/ 30 h 34"/>
                <a:gd name="T20" fmla="*/ 35 w 40"/>
                <a:gd name="T21" fmla="*/ 25 h 34"/>
                <a:gd name="T22" fmla="*/ 35 w 40"/>
                <a:gd name="T23" fmla="*/ 25 h 34"/>
                <a:gd name="T24" fmla="*/ 35 w 40"/>
                <a:gd name="T25" fmla="*/ 25 h 34"/>
                <a:gd name="T26" fmla="*/ 40 w 40"/>
                <a:gd name="T27" fmla="*/ 25 h 34"/>
                <a:gd name="T28" fmla="*/ 40 w 40"/>
                <a:gd name="T29" fmla="*/ 25 h 34"/>
                <a:gd name="T30" fmla="*/ 40 w 40"/>
                <a:gd name="T31" fmla="*/ 20 h 34"/>
                <a:gd name="T32" fmla="*/ 40 w 40"/>
                <a:gd name="T33" fmla="*/ 15 h 34"/>
                <a:gd name="T34" fmla="*/ 35 w 40"/>
                <a:gd name="T35" fmla="*/ 15 h 34"/>
                <a:gd name="T36" fmla="*/ 35 w 40"/>
                <a:gd name="T37" fmla="*/ 10 h 34"/>
                <a:gd name="T38" fmla="*/ 35 w 40"/>
                <a:gd name="T39" fmla="*/ 10 h 34"/>
                <a:gd name="T40" fmla="*/ 30 w 40"/>
                <a:gd name="T41" fmla="*/ 5 h 34"/>
                <a:gd name="T42" fmla="*/ 20 w 40"/>
                <a:gd name="T43" fmla="*/ 0 h 3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34"/>
                <a:gd name="T68" fmla="*/ 40 w 40"/>
                <a:gd name="T69" fmla="*/ 34 h 3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34">
                  <a:moveTo>
                    <a:pt x="0" y="30"/>
                  </a:moveTo>
                  <a:lnTo>
                    <a:pt x="0" y="30"/>
                  </a:lnTo>
                  <a:lnTo>
                    <a:pt x="5" y="34"/>
                  </a:lnTo>
                  <a:lnTo>
                    <a:pt x="10" y="34"/>
                  </a:lnTo>
                  <a:lnTo>
                    <a:pt x="15" y="34"/>
                  </a:lnTo>
                  <a:lnTo>
                    <a:pt x="20" y="30"/>
                  </a:lnTo>
                  <a:lnTo>
                    <a:pt x="25" y="30"/>
                  </a:lnTo>
                  <a:lnTo>
                    <a:pt x="35" y="25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35" y="15"/>
                  </a:lnTo>
                  <a:lnTo>
                    <a:pt x="35" y="10"/>
                  </a:lnTo>
                  <a:lnTo>
                    <a:pt x="3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5" name="Freeform 191">
              <a:extLst>
                <a:ext uri="{FF2B5EF4-FFF2-40B4-BE49-F238E27FC236}">
                  <a16:creationId xmlns:a16="http://schemas.microsoft.com/office/drawing/2014/main" id="{00000000-0008-0000-0100-0000A3020000}"/>
                </a:ext>
              </a:extLst>
            </xdr:cNvPr>
            <xdr:cNvSpPr>
              <a:spLocks/>
            </xdr:cNvSpPr>
          </xdr:nvSpPr>
          <xdr:spPr bwMode="auto">
            <a:xfrm>
              <a:off x="1839" y="1137"/>
              <a:ext cx="39" cy="29"/>
            </a:xfrm>
            <a:custGeom>
              <a:avLst/>
              <a:gdLst>
                <a:gd name="T0" fmla="*/ 0 w 39"/>
                <a:gd name="T1" fmla="*/ 29 h 29"/>
                <a:gd name="T2" fmla="*/ 5 w 39"/>
                <a:gd name="T3" fmla="*/ 29 h 29"/>
                <a:gd name="T4" fmla="*/ 5 w 39"/>
                <a:gd name="T5" fmla="*/ 24 h 29"/>
                <a:gd name="T6" fmla="*/ 10 w 39"/>
                <a:gd name="T7" fmla="*/ 19 h 29"/>
                <a:gd name="T8" fmla="*/ 20 w 39"/>
                <a:gd name="T9" fmla="*/ 14 h 29"/>
                <a:gd name="T10" fmla="*/ 20 w 39"/>
                <a:gd name="T11" fmla="*/ 10 h 29"/>
                <a:gd name="T12" fmla="*/ 25 w 39"/>
                <a:gd name="T13" fmla="*/ 5 h 29"/>
                <a:gd name="T14" fmla="*/ 25 w 39"/>
                <a:gd name="T15" fmla="*/ 5 h 29"/>
                <a:gd name="T16" fmla="*/ 30 w 39"/>
                <a:gd name="T17" fmla="*/ 0 h 29"/>
                <a:gd name="T18" fmla="*/ 30 w 39"/>
                <a:gd name="T19" fmla="*/ 5 h 29"/>
                <a:gd name="T20" fmla="*/ 30 w 39"/>
                <a:gd name="T21" fmla="*/ 5 h 29"/>
                <a:gd name="T22" fmla="*/ 35 w 39"/>
                <a:gd name="T23" fmla="*/ 14 h 29"/>
                <a:gd name="T24" fmla="*/ 35 w 39"/>
                <a:gd name="T25" fmla="*/ 14 h 29"/>
                <a:gd name="T26" fmla="*/ 35 w 39"/>
                <a:gd name="T27" fmla="*/ 19 h 29"/>
                <a:gd name="T28" fmla="*/ 39 w 39"/>
                <a:gd name="T29" fmla="*/ 24 h 29"/>
                <a:gd name="T30" fmla="*/ 39 w 39"/>
                <a:gd name="T31" fmla="*/ 24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9"/>
                <a:gd name="T49" fmla="*/ 0 h 29"/>
                <a:gd name="T50" fmla="*/ 39 w 39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9" h="29">
                  <a:moveTo>
                    <a:pt x="0" y="29"/>
                  </a:moveTo>
                  <a:lnTo>
                    <a:pt x="5" y="29"/>
                  </a:lnTo>
                  <a:lnTo>
                    <a:pt x="5" y="24"/>
                  </a:lnTo>
                  <a:lnTo>
                    <a:pt x="10" y="19"/>
                  </a:lnTo>
                  <a:lnTo>
                    <a:pt x="20" y="14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0" y="5"/>
                  </a:lnTo>
                  <a:lnTo>
                    <a:pt x="35" y="14"/>
                  </a:lnTo>
                  <a:lnTo>
                    <a:pt x="35" y="19"/>
                  </a:lnTo>
                  <a:lnTo>
                    <a:pt x="39" y="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6" name="Freeform 192">
              <a:extLst>
                <a:ext uri="{FF2B5EF4-FFF2-40B4-BE49-F238E27FC236}">
                  <a16:creationId xmlns:a16="http://schemas.microsoft.com/office/drawing/2014/main" id="{00000000-0008-0000-0100-0000A4020000}"/>
                </a:ext>
              </a:extLst>
            </xdr:cNvPr>
            <xdr:cNvSpPr>
              <a:spLocks/>
            </xdr:cNvSpPr>
          </xdr:nvSpPr>
          <xdr:spPr bwMode="auto">
            <a:xfrm>
              <a:off x="1809" y="968"/>
              <a:ext cx="40" cy="25"/>
            </a:xfrm>
            <a:custGeom>
              <a:avLst/>
              <a:gdLst>
                <a:gd name="T0" fmla="*/ 0 w 40"/>
                <a:gd name="T1" fmla="*/ 15 h 25"/>
                <a:gd name="T2" fmla="*/ 5 w 40"/>
                <a:gd name="T3" fmla="*/ 20 h 25"/>
                <a:gd name="T4" fmla="*/ 5 w 40"/>
                <a:gd name="T5" fmla="*/ 20 h 25"/>
                <a:gd name="T6" fmla="*/ 10 w 40"/>
                <a:gd name="T7" fmla="*/ 20 h 25"/>
                <a:gd name="T8" fmla="*/ 15 w 40"/>
                <a:gd name="T9" fmla="*/ 20 h 25"/>
                <a:gd name="T10" fmla="*/ 20 w 40"/>
                <a:gd name="T11" fmla="*/ 20 h 25"/>
                <a:gd name="T12" fmla="*/ 30 w 40"/>
                <a:gd name="T13" fmla="*/ 20 h 25"/>
                <a:gd name="T14" fmla="*/ 30 w 40"/>
                <a:gd name="T15" fmla="*/ 20 h 25"/>
                <a:gd name="T16" fmla="*/ 30 w 40"/>
                <a:gd name="T17" fmla="*/ 20 h 25"/>
                <a:gd name="T18" fmla="*/ 35 w 40"/>
                <a:gd name="T19" fmla="*/ 20 h 25"/>
                <a:gd name="T20" fmla="*/ 35 w 40"/>
                <a:gd name="T21" fmla="*/ 25 h 25"/>
                <a:gd name="T22" fmla="*/ 35 w 40"/>
                <a:gd name="T23" fmla="*/ 25 h 25"/>
                <a:gd name="T24" fmla="*/ 40 w 40"/>
                <a:gd name="T25" fmla="*/ 25 h 25"/>
                <a:gd name="T26" fmla="*/ 40 w 40"/>
                <a:gd name="T27" fmla="*/ 20 h 25"/>
                <a:gd name="T28" fmla="*/ 40 w 40"/>
                <a:gd name="T29" fmla="*/ 20 h 25"/>
                <a:gd name="T30" fmla="*/ 40 w 40"/>
                <a:gd name="T31" fmla="*/ 15 h 25"/>
                <a:gd name="T32" fmla="*/ 40 w 40"/>
                <a:gd name="T33" fmla="*/ 10 h 25"/>
                <a:gd name="T34" fmla="*/ 35 w 40"/>
                <a:gd name="T35" fmla="*/ 10 h 25"/>
                <a:gd name="T36" fmla="*/ 35 w 40"/>
                <a:gd name="T37" fmla="*/ 5 h 25"/>
                <a:gd name="T38" fmla="*/ 35 w 40"/>
                <a:gd name="T39" fmla="*/ 5 h 25"/>
                <a:gd name="T40" fmla="*/ 30 w 40"/>
                <a:gd name="T41" fmla="*/ 0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25"/>
                <a:gd name="T65" fmla="*/ 40 w 40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25">
                  <a:moveTo>
                    <a:pt x="0" y="15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0" y="20"/>
                  </a:lnTo>
                  <a:lnTo>
                    <a:pt x="30" y="20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10"/>
                  </a:lnTo>
                  <a:lnTo>
                    <a:pt x="35" y="5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7" name="Freeform 193">
              <a:extLst>
                <a:ext uri="{FF2B5EF4-FFF2-40B4-BE49-F238E27FC236}">
                  <a16:creationId xmlns:a16="http://schemas.microsoft.com/office/drawing/2014/main" id="{00000000-0008-0000-0100-0000A5020000}"/>
                </a:ext>
              </a:extLst>
            </xdr:cNvPr>
            <xdr:cNvSpPr>
              <a:spLocks/>
            </xdr:cNvSpPr>
          </xdr:nvSpPr>
          <xdr:spPr bwMode="auto">
            <a:xfrm>
              <a:off x="1893" y="1087"/>
              <a:ext cx="35" cy="60"/>
            </a:xfrm>
            <a:custGeom>
              <a:avLst/>
              <a:gdLst>
                <a:gd name="T0" fmla="*/ 0 w 35"/>
                <a:gd name="T1" fmla="*/ 60 h 60"/>
                <a:gd name="T2" fmla="*/ 5 w 35"/>
                <a:gd name="T3" fmla="*/ 45 h 60"/>
                <a:gd name="T4" fmla="*/ 5 w 35"/>
                <a:gd name="T5" fmla="*/ 35 h 60"/>
                <a:gd name="T6" fmla="*/ 5 w 35"/>
                <a:gd name="T7" fmla="*/ 30 h 60"/>
                <a:gd name="T8" fmla="*/ 10 w 35"/>
                <a:gd name="T9" fmla="*/ 20 h 60"/>
                <a:gd name="T10" fmla="*/ 10 w 35"/>
                <a:gd name="T11" fmla="*/ 15 h 60"/>
                <a:gd name="T12" fmla="*/ 15 w 35"/>
                <a:gd name="T13" fmla="*/ 10 h 60"/>
                <a:gd name="T14" fmla="*/ 15 w 35"/>
                <a:gd name="T15" fmla="*/ 5 h 60"/>
                <a:gd name="T16" fmla="*/ 15 w 35"/>
                <a:gd name="T17" fmla="*/ 5 h 60"/>
                <a:gd name="T18" fmla="*/ 15 w 35"/>
                <a:gd name="T19" fmla="*/ 0 h 60"/>
                <a:gd name="T20" fmla="*/ 20 w 35"/>
                <a:gd name="T21" fmla="*/ 0 h 60"/>
                <a:gd name="T22" fmla="*/ 20 w 35"/>
                <a:gd name="T23" fmla="*/ 0 h 60"/>
                <a:gd name="T24" fmla="*/ 25 w 35"/>
                <a:gd name="T25" fmla="*/ 5 h 60"/>
                <a:gd name="T26" fmla="*/ 25 w 35"/>
                <a:gd name="T27" fmla="*/ 5 h 60"/>
                <a:gd name="T28" fmla="*/ 30 w 35"/>
                <a:gd name="T29" fmla="*/ 5 h 60"/>
                <a:gd name="T30" fmla="*/ 30 w 35"/>
                <a:gd name="T31" fmla="*/ 10 h 60"/>
                <a:gd name="T32" fmla="*/ 35 w 35"/>
                <a:gd name="T33" fmla="*/ 10 h 60"/>
                <a:gd name="T34" fmla="*/ 35 w 35"/>
                <a:gd name="T35" fmla="*/ 15 h 6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60"/>
                <a:gd name="T56" fmla="*/ 35 w 35"/>
                <a:gd name="T57" fmla="*/ 60 h 6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60">
                  <a:moveTo>
                    <a:pt x="0" y="60"/>
                  </a:moveTo>
                  <a:lnTo>
                    <a:pt x="5" y="45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10" y="20"/>
                  </a:lnTo>
                  <a:lnTo>
                    <a:pt x="10" y="15"/>
                  </a:lnTo>
                  <a:lnTo>
                    <a:pt x="15" y="10"/>
                  </a:lnTo>
                  <a:lnTo>
                    <a:pt x="1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8" name="Freeform 194">
              <a:extLst>
                <a:ext uri="{FF2B5EF4-FFF2-40B4-BE49-F238E27FC236}">
                  <a16:creationId xmlns:a16="http://schemas.microsoft.com/office/drawing/2014/main" id="{00000000-0008-0000-0100-0000A6020000}"/>
                </a:ext>
              </a:extLst>
            </xdr:cNvPr>
            <xdr:cNvSpPr>
              <a:spLocks/>
            </xdr:cNvSpPr>
          </xdr:nvSpPr>
          <xdr:spPr bwMode="auto">
            <a:xfrm>
              <a:off x="1754" y="1087"/>
              <a:ext cx="55" cy="45"/>
            </a:xfrm>
            <a:custGeom>
              <a:avLst/>
              <a:gdLst>
                <a:gd name="T0" fmla="*/ 0 w 55"/>
                <a:gd name="T1" fmla="*/ 25 h 45"/>
                <a:gd name="T2" fmla="*/ 10 w 55"/>
                <a:gd name="T3" fmla="*/ 15 h 45"/>
                <a:gd name="T4" fmla="*/ 20 w 55"/>
                <a:gd name="T5" fmla="*/ 15 h 45"/>
                <a:gd name="T6" fmla="*/ 20 w 55"/>
                <a:gd name="T7" fmla="*/ 10 h 45"/>
                <a:gd name="T8" fmla="*/ 25 w 55"/>
                <a:gd name="T9" fmla="*/ 10 h 45"/>
                <a:gd name="T10" fmla="*/ 35 w 55"/>
                <a:gd name="T11" fmla="*/ 10 h 45"/>
                <a:gd name="T12" fmla="*/ 40 w 55"/>
                <a:gd name="T13" fmla="*/ 10 h 45"/>
                <a:gd name="T14" fmla="*/ 45 w 55"/>
                <a:gd name="T15" fmla="*/ 5 h 45"/>
                <a:gd name="T16" fmla="*/ 45 w 55"/>
                <a:gd name="T17" fmla="*/ 5 h 45"/>
                <a:gd name="T18" fmla="*/ 45 w 55"/>
                <a:gd name="T19" fmla="*/ 5 h 45"/>
                <a:gd name="T20" fmla="*/ 50 w 55"/>
                <a:gd name="T21" fmla="*/ 5 h 45"/>
                <a:gd name="T22" fmla="*/ 50 w 55"/>
                <a:gd name="T23" fmla="*/ 0 h 45"/>
                <a:gd name="T24" fmla="*/ 50 w 55"/>
                <a:gd name="T25" fmla="*/ 0 h 45"/>
                <a:gd name="T26" fmla="*/ 50 w 55"/>
                <a:gd name="T27" fmla="*/ 0 h 45"/>
                <a:gd name="T28" fmla="*/ 50 w 55"/>
                <a:gd name="T29" fmla="*/ 5 h 45"/>
                <a:gd name="T30" fmla="*/ 55 w 55"/>
                <a:gd name="T31" fmla="*/ 5 h 45"/>
                <a:gd name="T32" fmla="*/ 55 w 55"/>
                <a:gd name="T33" fmla="*/ 10 h 45"/>
                <a:gd name="T34" fmla="*/ 55 w 55"/>
                <a:gd name="T35" fmla="*/ 15 h 45"/>
                <a:gd name="T36" fmla="*/ 55 w 55"/>
                <a:gd name="T37" fmla="*/ 15 h 45"/>
                <a:gd name="T38" fmla="*/ 55 w 55"/>
                <a:gd name="T39" fmla="*/ 20 h 45"/>
                <a:gd name="T40" fmla="*/ 55 w 55"/>
                <a:gd name="T41" fmla="*/ 25 h 45"/>
                <a:gd name="T42" fmla="*/ 55 w 55"/>
                <a:gd name="T43" fmla="*/ 30 h 45"/>
                <a:gd name="T44" fmla="*/ 50 w 55"/>
                <a:gd name="T45" fmla="*/ 35 h 45"/>
                <a:gd name="T46" fmla="*/ 50 w 55"/>
                <a:gd name="T47" fmla="*/ 40 h 45"/>
                <a:gd name="T48" fmla="*/ 45 w 55"/>
                <a:gd name="T49" fmla="*/ 45 h 4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5"/>
                <a:gd name="T76" fmla="*/ 0 h 45"/>
                <a:gd name="T77" fmla="*/ 55 w 55"/>
                <a:gd name="T78" fmla="*/ 45 h 4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5" h="45">
                  <a:moveTo>
                    <a:pt x="0" y="25"/>
                  </a:moveTo>
                  <a:lnTo>
                    <a:pt x="10" y="15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55" y="10"/>
                  </a:lnTo>
                  <a:lnTo>
                    <a:pt x="55" y="15"/>
                  </a:lnTo>
                  <a:lnTo>
                    <a:pt x="55" y="20"/>
                  </a:lnTo>
                  <a:lnTo>
                    <a:pt x="55" y="25"/>
                  </a:lnTo>
                  <a:lnTo>
                    <a:pt x="55" y="30"/>
                  </a:lnTo>
                  <a:lnTo>
                    <a:pt x="50" y="35"/>
                  </a:lnTo>
                  <a:lnTo>
                    <a:pt x="50" y="40"/>
                  </a:lnTo>
                  <a:lnTo>
                    <a:pt x="45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9" name="Freeform 195">
              <a:extLst>
                <a:ext uri="{FF2B5EF4-FFF2-40B4-BE49-F238E27FC236}">
                  <a16:creationId xmlns:a16="http://schemas.microsoft.com/office/drawing/2014/main" id="{00000000-0008-0000-0100-0000A7020000}"/>
                </a:ext>
              </a:extLst>
            </xdr:cNvPr>
            <xdr:cNvSpPr>
              <a:spLocks/>
            </xdr:cNvSpPr>
          </xdr:nvSpPr>
          <xdr:spPr bwMode="auto">
            <a:xfrm>
              <a:off x="1769" y="1022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0 w 20"/>
                <a:gd name="T3" fmla="*/ 35 h 35"/>
                <a:gd name="T4" fmla="*/ 5 w 20"/>
                <a:gd name="T5" fmla="*/ 35 h 35"/>
                <a:gd name="T6" fmla="*/ 5 w 20"/>
                <a:gd name="T7" fmla="*/ 35 h 35"/>
                <a:gd name="T8" fmla="*/ 5 w 20"/>
                <a:gd name="T9" fmla="*/ 35 h 35"/>
                <a:gd name="T10" fmla="*/ 10 w 20"/>
                <a:gd name="T11" fmla="*/ 30 h 35"/>
                <a:gd name="T12" fmla="*/ 15 w 20"/>
                <a:gd name="T13" fmla="*/ 30 h 35"/>
                <a:gd name="T14" fmla="*/ 15 w 20"/>
                <a:gd name="T15" fmla="*/ 25 h 35"/>
                <a:gd name="T16" fmla="*/ 20 w 20"/>
                <a:gd name="T17" fmla="*/ 25 h 35"/>
                <a:gd name="T18" fmla="*/ 20 w 20"/>
                <a:gd name="T19" fmla="*/ 20 h 35"/>
                <a:gd name="T20" fmla="*/ 20 w 20"/>
                <a:gd name="T21" fmla="*/ 15 h 35"/>
                <a:gd name="T22" fmla="*/ 20 w 20"/>
                <a:gd name="T23" fmla="*/ 15 h 35"/>
                <a:gd name="T24" fmla="*/ 20 w 20"/>
                <a:gd name="T25" fmla="*/ 15 h 35"/>
                <a:gd name="T26" fmla="*/ 20 w 20"/>
                <a:gd name="T27" fmla="*/ 10 h 35"/>
                <a:gd name="T28" fmla="*/ 20 w 20"/>
                <a:gd name="T29" fmla="*/ 10 h 35"/>
                <a:gd name="T30" fmla="*/ 20 w 20"/>
                <a:gd name="T31" fmla="*/ 10 h 35"/>
                <a:gd name="T32" fmla="*/ 15 w 20"/>
                <a:gd name="T33" fmla="*/ 5 h 35"/>
                <a:gd name="T34" fmla="*/ 10 w 20"/>
                <a:gd name="T35" fmla="*/ 5 h 35"/>
                <a:gd name="T36" fmla="*/ 10 w 20"/>
                <a:gd name="T37" fmla="*/ 0 h 35"/>
                <a:gd name="T38" fmla="*/ 5 w 20"/>
                <a:gd name="T39" fmla="*/ 0 h 35"/>
                <a:gd name="T40" fmla="*/ 0 w 20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35"/>
                <a:gd name="T65" fmla="*/ 20 w 20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0" name="Freeform 196">
              <a:extLst>
                <a:ext uri="{FF2B5EF4-FFF2-40B4-BE49-F238E27FC236}">
                  <a16:creationId xmlns:a16="http://schemas.microsoft.com/office/drawing/2014/main" id="{00000000-0008-0000-0100-0000A8020000}"/>
                </a:ext>
              </a:extLst>
            </xdr:cNvPr>
            <xdr:cNvSpPr>
              <a:spLocks/>
            </xdr:cNvSpPr>
          </xdr:nvSpPr>
          <xdr:spPr bwMode="auto">
            <a:xfrm>
              <a:off x="1804" y="998"/>
              <a:ext cx="25" cy="29"/>
            </a:xfrm>
            <a:custGeom>
              <a:avLst/>
              <a:gdLst>
                <a:gd name="T0" fmla="*/ 0 w 25"/>
                <a:gd name="T1" fmla="*/ 29 h 29"/>
                <a:gd name="T2" fmla="*/ 5 w 25"/>
                <a:gd name="T3" fmla="*/ 29 h 29"/>
                <a:gd name="T4" fmla="*/ 5 w 25"/>
                <a:gd name="T5" fmla="*/ 29 h 29"/>
                <a:gd name="T6" fmla="*/ 10 w 25"/>
                <a:gd name="T7" fmla="*/ 29 h 29"/>
                <a:gd name="T8" fmla="*/ 15 w 25"/>
                <a:gd name="T9" fmla="*/ 29 h 29"/>
                <a:gd name="T10" fmla="*/ 15 w 25"/>
                <a:gd name="T11" fmla="*/ 29 h 29"/>
                <a:gd name="T12" fmla="*/ 20 w 25"/>
                <a:gd name="T13" fmla="*/ 29 h 29"/>
                <a:gd name="T14" fmla="*/ 20 w 25"/>
                <a:gd name="T15" fmla="*/ 29 h 29"/>
                <a:gd name="T16" fmla="*/ 20 w 25"/>
                <a:gd name="T17" fmla="*/ 24 h 29"/>
                <a:gd name="T18" fmla="*/ 25 w 25"/>
                <a:gd name="T19" fmla="*/ 24 h 29"/>
                <a:gd name="T20" fmla="*/ 25 w 25"/>
                <a:gd name="T21" fmla="*/ 19 h 29"/>
                <a:gd name="T22" fmla="*/ 25 w 25"/>
                <a:gd name="T23" fmla="*/ 19 h 29"/>
                <a:gd name="T24" fmla="*/ 25 w 25"/>
                <a:gd name="T25" fmla="*/ 10 h 29"/>
                <a:gd name="T26" fmla="*/ 25 w 25"/>
                <a:gd name="T27" fmla="*/ 5 h 29"/>
                <a:gd name="T28" fmla="*/ 25 w 25"/>
                <a:gd name="T29" fmla="*/ 5 h 29"/>
                <a:gd name="T30" fmla="*/ 20 w 25"/>
                <a:gd name="T31" fmla="*/ 0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29"/>
                <a:gd name="T50" fmla="*/ 25 w 25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29">
                  <a:moveTo>
                    <a:pt x="0" y="29"/>
                  </a:moveTo>
                  <a:lnTo>
                    <a:pt x="5" y="29"/>
                  </a:lnTo>
                  <a:lnTo>
                    <a:pt x="10" y="29"/>
                  </a:lnTo>
                  <a:lnTo>
                    <a:pt x="15" y="29"/>
                  </a:lnTo>
                  <a:lnTo>
                    <a:pt x="20" y="29"/>
                  </a:lnTo>
                  <a:lnTo>
                    <a:pt x="20" y="24"/>
                  </a:lnTo>
                  <a:lnTo>
                    <a:pt x="25" y="24"/>
                  </a:lnTo>
                  <a:lnTo>
                    <a:pt x="25" y="19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1" name="Freeform 197">
              <a:extLst>
                <a:ext uri="{FF2B5EF4-FFF2-40B4-BE49-F238E27FC236}">
                  <a16:creationId xmlns:a16="http://schemas.microsoft.com/office/drawing/2014/main" id="{00000000-0008-0000-0100-0000A9020000}"/>
                </a:ext>
              </a:extLst>
            </xdr:cNvPr>
            <xdr:cNvSpPr>
              <a:spLocks/>
            </xdr:cNvSpPr>
          </xdr:nvSpPr>
          <xdr:spPr bwMode="auto">
            <a:xfrm>
              <a:off x="1824" y="1092"/>
              <a:ext cx="20" cy="35"/>
            </a:xfrm>
            <a:custGeom>
              <a:avLst/>
              <a:gdLst>
                <a:gd name="T0" fmla="*/ 0 w 20"/>
                <a:gd name="T1" fmla="*/ 15 h 35"/>
                <a:gd name="T2" fmla="*/ 0 w 20"/>
                <a:gd name="T3" fmla="*/ 15 h 35"/>
                <a:gd name="T4" fmla="*/ 0 w 20"/>
                <a:gd name="T5" fmla="*/ 15 h 35"/>
                <a:gd name="T6" fmla="*/ 5 w 20"/>
                <a:gd name="T7" fmla="*/ 10 h 35"/>
                <a:gd name="T8" fmla="*/ 5 w 20"/>
                <a:gd name="T9" fmla="*/ 5 h 35"/>
                <a:gd name="T10" fmla="*/ 10 w 20"/>
                <a:gd name="T11" fmla="*/ 5 h 35"/>
                <a:gd name="T12" fmla="*/ 10 w 20"/>
                <a:gd name="T13" fmla="*/ 0 h 35"/>
                <a:gd name="T14" fmla="*/ 10 w 20"/>
                <a:gd name="T15" fmla="*/ 5 h 35"/>
                <a:gd name="T16" fmla="*/ 15 w 20"/>
                <a:gd name="T17" fmla="*/ 5 h 35"/>
                <a:gd name="T18" fmla="*/ 15 w 20"/>
                <a:gd name="T19" fmla="*/ 10 h 35"/>
                <a:gd name="T20" fmla="*/ 20 w 20"/>
                <a:gd name="T21" fmla="*/ 10 h 35"/>
                <a:gd name="T22" fmla="*/ 20 w 20"/>
                <a:gd name="T23" fmla="*/ 15 h 35"/>
                <a:gd name="T24" fmla="*/ 20 w 20"/>
                <a:gd name="T25" fmla="*/ 20 h 35"/>
                <a:gd name="T26" fmla="*/ 20 w 20"/>
                <a:gd name="T27" fmla="*/ 25 h 35"/>
                <a:gd name="T28" fmla="*/ 20 w 20"/>
                <a:gd name="T29" fmla="*/ 30 h 35"/>
                <a:gd name="T30" fmla="*/ 20 w 20"/>
                <a:gd name="T31" fmla="*/ 35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0"/>
                <a:gd name="T49" fmla="*/ 0 h 35"/>
                <a:gd name="T50" fmla="*/ 20 w 20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0" h="35">
                  <a:moveTo>
                    <a:pt x="0" y="15"/>
                  </a:moveTo>
                  <a:lnTo>
                    <a:pt x="0" y="15"/>
                  </a:lnTo>
                  <a:lnTo>
                    <a:pt x="5" y="1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15" y="10"/>
                  </a:lnTo>
                  <a:lnTo>
                    <a:pt x="20" y="10"/>
                  </a:lnTo>
                  <a:lnTo>
                    <a:pt x="20" y="15"/>
                  </a:lnTo>
                  <a:lnTo>
                    <a:pt x="20" y="20"/>
                  </a:lnTo>
                  <a:lnTo>
                    <a:pt x="20" y="25"/>
                  </a:lnTo>
                  <a:lnTo>
                    <a:pt x="20" y="30"/>
                  </a:lnTo>
                  <a:lnTo>
                    <a:pt x="20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2" name="Freeform 198">
              <a:extLst>
                <a:ext uri="{FF2B5EF4-FFF2-40B4-BE49-F238E27FC236}">
                  <a16:creationId xmlns:a16="http://schemas.microsoft.com/office/drawing/2014/main" id="{00000000-0008-0000-0100-0000AA020000}"/>
                </a:ext>
              </a:extLst>
            </xdr:cNvPr>
            <xdr:cNvSpPr>
              <a:spLocks/>
            </xdr:cNvSpPr>
          </xdr:nvSpPr>
          <xdr:spPr bwMode="auto">
            <a:xfrm>
              <a:off x="1864" y="1072"/>
              <a:ext cx="24" cy="45"/>
            </a:xfrm>
            <a:custGeom>
              <a:avLst/>
              <a:gdLst>
                <a:gd name="T0" fmla="*/ 0 w 24"/>
                <a:gd name="T1" fmla="*/ 45 h 45"/>
                <a:gd name="T2" fmla="*/ 0 w 24"/>
                <a:gd name="T3" fmla="*/ 40 h 45"/>
                <a:gd name="T4" fmla="*/ 0 w 24"/>
                <a:gd name="T5" fmla="*/ 35 h 45"/>
                <a:gd name="T6" fmla="*/ 5 w 24"/>
                <a:gd name="T7" fmla="*/ 30 h 45"/>
                <a:gd name="T8" fmla="*/ 5 w 24"/>
                <a:gd name="T9" fmla="*/ 25 h 45"/>
                <a:gd name="T10" fmla="*/ 10 w 24"/>
                <a:gd name="T11" fmla="*/ 15 h 45"/>
                <a:gd name="T12" fmla="*/ 10 w 24"/>
                <a:gd name="T13" fmla="*/ 10 h 45"/>
                <a:gd name="T14" fmla="*/ 19 w 24"/>
                <a:gd name="T15" fmla="*/ 0 h 45"/>
                <a:gd name="T16" fmla="*/ 19 w 24"/>
                <a:gd name="T17" fmla="*/ 10 h 45"/>
                <a:gd name="T18" fmla="*/ 24 w 24"/>
                <a:gd name="T19" fmla="*/ 15 h 45"/>
                <a:gd name="T20" fmla="*/ 24 w 24"/>
                <a:gd name="T21" fmla="*/ 25 h 45"/>
                <a:gd name="T22" fmla="*/ 24 w 24"/>
                <a:gd name="T23" fmla="*/ 30 h 45"/>
                <a:gd name="T24" fmla="*/ 24 w 24"/>
                <a:gd name="T25" fmla="*/ 35 h 45"/>
                <a:gd name="T26" fmla="*/ 24 w 24"/>
                <a:gd name="T27" fmla="*/ 40 h 45"/>
                <a:gd name="T28" fmla="*/ 24 w 24"/>
                <a:gd name="T29" fmla="*/ 45 h 4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4"/>
                <a:gd name="T46" fmla="*/ 0 h 45"/>
                <a:gd name="T47" fmla="*/ 24 w 24"/>
                <a:gd name="T48" fmla="*/ 45 h 4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4" h="45">
                  <a:moveTo>
                    <a:pt x="0" y="45"/>
                  </a:moveTo>
                  <a:lnTo>
                    <a:pt x="0" y="40"/>
                  </a:lnTo>
                  <a:lnTo>
                    <a:pt x="0" y="35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19" y="0"/>
                  </a:lnTo>
                  <a:lnTo>
                    <a:pt x="19" y="10"/>
                  </a:lnTo>
                  <a:lnTo>
                    <a:pt x="24" y="15"/>
                  </a:lnTo>
                  <a:lnTo>
                    <a:pt x="24" y="25"/>
                  </a:lnTo>
                  <a:lnTo>
                    <a:pt x="24" y="30"/>
                  </a:lnTo>
                  <a:lnTo>
                    <a:pt x="24" y="35"/>
                  </a:lnTo>
                  <a:lnTo>
                    <a:pt x="24" y="40"/>
                  </a:lnTo>
                  <a:lnTo>
                    <a:pt x="24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3" name="Freeform 199">
              <a:extLst>
                <a:ext uri="{FF2B5EF4-FFF2-40B4-BE49-F238E27FC236}">
                  <a16:creationId xmlns:a16="http://schemas.microsoft.com/office/drawing/2014/main" id="{00000000-0008-0000-0100-0000AB020000}"/>
                </a:ext>
              </a:extLst>
            </xdr:cNvPr>
            <xdr:cNvSpPr>
              <a:spLocks/>
            </xdr:cNvSpPr>
          </xdr:nvSpPr>
          <xdr:spPr bwMode="auto">
            <a:xfrm>
              <a:off x="1630" y="1151"/>
              <a:ext cx="219" cy="224"/>
            </a:xfrm>
            <a:custGeom>
              <a:avLst/>
              <a:gdLst>
                <a:gd name="T0" fmla="*/ 179 w 219"/>
                <a:gd name="T1" fmla="*/ 70 h 224"/>
                <a:gd name="T2" fmla="*/ 204 w 219"/>
                <a:gd name="T3" fmla="*/ 80 h 224"/>
                <a:gd name="T4" fmla="*/ 219 w 219"/>
                <a:gd name="T5" fmla="*/ 100 h 224"/>
                <a:gd name="T6" fmla="*/ 214 w 219"/>
                <a:gd name="T7" fmla="*/ 110 h 224"/>
                <a:gd name="T8" fmla="*/ 209 w 219"/>
                <a:gd name="T9" fmla="*/ 139 h 224"/>
                <a:gd name="T10" fmla="*/ 204 w 219"/>
                <a:gd name="T11" fmla="*/ 149 h 224"/>
                <a:gd name="T12" fmla="*/ 199 w 219"/>
                <a:gd name="T13" fmla="*/ 169 h 224"/>
                <a:gd name="T14" fmla="*/ 189 w 219"/>
                <a:gd name="T15" fmla="*/ 174 h 224"/>
                <a:gd name="T16" fmla="*/ 184 w 219"/>
                <a:gd name="T17" fmla="*/ 184 h 224"/>
                <a:gd name="T18" fmla="*/ 174 w 219"/>
                <a:gd name="T19" fmla="*/ 199 h 224"/>
                <a:gd name="T20" fmla="*/ 164 w 219"/>
                <a:gd name="T21" fmla="*/ 199 h 224"/>
                <a:gd name="T22" fmla="*/ 159 w 219"/>
                <a:gd name="T23" fmla="*/ 204 h 224"/>
                <a:gd name="T24" fmla="*/ 149 w 219"/>
                <a:gd name="T25" fmla="*/ 209 h 224"/>
                <a:gd name="T26" fmla="*/ 139 w 219"/>
                <a:gd name="T27" fmla="*/ 214 h 224"/>
                <a:gd name="T28" fmla="*/ 129 w 219"/>
                <a:gd name="T29" fmla="*/ 219 h 224"/>
                <a:gd name="T30" fmla="*/ 114 w 219"/>
                <a:gd name="T31" fmla="*/ 209 h 224"/>
                <a:gd name="T32" fmla="*/ 94 w 219"/>
                <a:gd name="T33" fmla="*/ 224 h 224"/>
                <a:gd name="T34" fmla="*/ 94 w 219"/>
                <a:gd name="T35" fmla="*/ 214 h 224"/>
                <a:gd name="T36" fmla="*/ 84 w 219"/>
                <a:gd name="T37" fmla="*/ 219 h 224"/>
                <a:gd name="T38" fmla="*/ 75 w 219"/>
                <a:gd name="T39" fmla="*/ 214 h 224"/>
                <a:gd name="T40" fmla="*/ 75 w 219"/>
                <a:gd name="T41" fmla="*/ 199 h 224"/>
                <a:gd name="T42" fmla="*/ 60 w 219"/>
                <a:gd name="T43" fmla="*/ 204 h 224"/>
                <a:gd name="T44" fmla="*/ 55 w 219"/>
                <a:gd name="T45" fmla="*/ 199 h 224"/>
                <a:gd name="T46" fmla="*/ 40 w 219"/>
                <a:gd name="T47" fmla="*/ 199 h 224"/>
                <a:gd name="T48" fmla="*/ 35 w 219"/>
                <a:gd name="T49" fmla="*/ 194 h 224"/>
                <a:gd name="T50" fmla="*/ 25 w 219"/>
                <a:gd name="T51" fmla="*/ 189 h 224"/>
                <a:gd name="T52" fmla="*/ 20 w 219"/>
                <a:gd name="T53" fmla="*/ 184 h 224"/>
                <a:gd name="T54" fmla="*/ 10 w 219"/>
                <a:gd name="T55" fmla="*/ 179 h 224"/>
                <a:gd name="T56" fmla="*/ 5 w 219"/>
                <a:gd name="T57" fmla="*/ 164 h 224"/>
                <a:gd name="T58" fmla="*/ 0 w 219"/>
                <a:gd name="T59" fmla="*/ 154 h 224"/>
                <a:gd name="T60" fmla="*/ 0 w 219"/>
                <a:gd name="T61" fmla="*/ 149 h 224"/>
                <a:gd name="T62" fmla="*/ 5 w 219"/>
                <a:gd name="T63" fmla="*/ 139 h 224"/>
                <a:gd name="T64" fmla="*/ 15 w 219"/>
                <a:gd name="T65" fmla="*/ 120 h 224"/>
                <a:gd name="T66" fmla="*/ 5 w 219"/>
                <a:gd name="T67" fmla="*/ 120 h 224"/>
                <a:gd name="T68" fmla="*/ 20 w 219"/>
                <a:gd name="T69" fmla="*/ 85 h 224"/>
                <a:gd name="T70" fmla="*/ 30 w 219"/>
                <a:gd name="T71" fmla="*/ 70 h 224"/>
                <a:gd name="T72" fmla="*/ 30 w 219"/>
                <a:gd name="T73" fmla="*/ 65 h 224"/>
                <a:gd name="T74" fmla="*/ 30 w 219"/>
                <a:gd name="T75" fmla="*/ 60 h 224"/>
                <a:gd name="T76" fmla="*/ 40 w 219"/>
                <a:gd name="T77" fmla="*/ 55 h 224"/>
                <a:gd name="T78" fmla="*/ 45 w 219"/>
                <a:gd name="T79" fmla="*/ 45 h 224"/>
                <a:gd name="T80" fmla="*/ 45 w 219"/>
                <a:gd name="T81" fmla="*/ 40 h 224"/>
                <a:gd name="T82" fmla="*/ 45 w 219"/>
                <a:gd name="T83" fmla="*/ 30 h 224"/>
                <a:gd name="T84" fmla="*/ 60 w 219"/>
                <a:gd name="T85" fmla="*/ 25 h 224"/>
                <a:gd name="T86" fmla="*/ 60 w 219"/>
                <a:gd name="T87" fmla="*/ 20 h 224"/>
                <a:gd name="T88" fmla="*/ 80 w 219"/>
                <a:gd name="T89" fmla="*/ 15 h 224"/>
                <a:gd name="T90" fmla="*/ 94 w 219"/>
                <a:gd name="T91" fmla="*/ 15 h 224"/>
                <a:gd name="T92" fmla="*/ 89 w 219"/>
                <a:gd name="T93" fmla="*/ 5 h 224"/>
                <a:gd name="T94" fmla="*/ 99 w 219"/>
                <a:gd name="T95" fmla="*/ 0 h 224"/>
                <a:gd name="T96" fmla="*/ 114 w 219"/>
                <a:gd name="T97" fmla="*/ 0 h 224"/>
                <a:gd name="T98" fmla="*/ 124 w 219"/>
                <a:gd name="T99" fmla="*/ 5 h 224"/>
                <a:gd name="T100" fmla="*/ 134 w 219"/>
                <a:gd name="T101" fmla="*/ 5 h 224"/>
                <a:gd name="T102" fmla="*/ 139 w 219"/>
                <a:gd name="T103" fmla="*/ 0 h 224"/>
                <a:gd name="T104" fmla="*/ 149 w 219"/>
                <a:gd name="T105" fmla="*/ 5 h 224"/>
                <a:gd name="T106" fmla="*/ 159 w 219"/>
                <a:gd name="T107" fmla="*/ 15 h 224"/>
                <a:gd name="T108" fmla="*/ 164 w 219"/>
                <a:gd name="T109" fmla="*/ 35 h 224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19"/>
                <a:gd name="T166" fmla="*/ 0 h 224"/>
                <a:gd name="T167" fmla="*/ 219 w 219"/>
                <a:gd name="T168" fmla="*/ 224 h 224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19" h="224">
                  <a:moveTo>
                    <a:pt x="159" y="65"/>
                  </a:moveTo>
                  <a:lnTo>
                    <a:pt x="159" y="65"/>
                  </a:ln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70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5"/>
                  </a:lnTo>
                  <a:lnTo>
                    <a:pt x="214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4" y="105"/>
                  </a:lnTo>
                  <a:lnTo>
                    <a:pt x="214" y="110"/>
                  </a:lnTo>
                  <a:lnTo>
                    <a:pt x="214" y="115"/>
                  </a:lnTo>
                  <a:lnTo>
                    <a:pt x="214" y="120"/>
                  </a:lnTo>
                  <a:lnTo>
                    <a:pt x="214" y="125"/>
                  </a:lnTo>
                  <a:lnTo>
                    <a:pt x="214" y="130"/>
                  </a:lnTo>
                  <a:lnTo>
                    <a:pt x="209" y="139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199" y="159"/>
                  </a:lnTo>
                  <a:lnTo>
                    <a:pt x="199" y="164"/>
                  </a:lnTo>
                  <a:lnTo>
                    <a:pt x="199" y="169"/>
                  </a:lnTo>
                  <a:lnTo>
                    <a:pt x="194" y="169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4" y="174"/>
                  </a:lnTo>
                  <a:lnTo>
                    <a:pt x="184" y="179"/>
                  </a:lnTo>
                  <a:lnTo>
                    <a:pt x="184" y="184"/>
                  </a:lnTo>
                  <a:lnTo>
                    <a:pt x="179" y="189"/>
                  </a:lnTo>
                  <a:lnTo>
                    <a:pt x="174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59" y="199"/>
                  </a:lnTo>
                  <a:lnTo>
                    <a:pt x="159" y="204"/>
                  </a:lnTo>
                  <a:lnTo>
                    <a:pt x="159" y="209"/>
                  </a:lnTo>
                  <a:lnTo>
                    <a:pt x="159" y="214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09"/>
                  </a:lnTo>
                  <a:lnTo>
                    <a:pt x="139" y="214"/>
                  </a:lnTo>
                  <a:lnTo>
                    <a:pt x="134" y="219"/>
                  </a:lnTo>
                  <a:lnTo>
                    <a:pt x="129" y="219"/>
                  </a:lnTo>
                  <a:lnTo>
                    <a:pt x="129" y="214"/>
                  </a:lnTo>
                  <a:lnTo>
                    <a:pt x="124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9"/>
                  </a:lnTo>
                  <a:lnTo>
                    <a:pt x="99" y="219"/>
                  </a:lnTo>
                  <a:lnTo>
                    <a:pt x="99" y="224"/>
                  </a:lnTo>
                  <a:lnTo>
                    <a:pt x="94" y="224"/>
                  </a:lnTo>
                  <a:lnTo>
                    <a:pt x="94" y="219"/>
                  </a:lnTo>
                  <a:lnTo>
                    <a:pt x="94" y="214"/>
                  </a:lnTo>
                  <a:lnTo>
                    <a:pt x="89" y="219"/>
                  </a:lnTo>
                  <a:lnTo>
                    <a:pt x="84" y="219"/>
                  </a:lnTo>
                  <a:lnTo>
                    <a:pt x="80" y="219"/>
                  </a:lnTo>
                  <a:lnTo>
                    <a:pt x="75" y="219"/>
                  </a:lnTo>
                  <a:lnTo>
                    <a:pt x="75" y="214"/>
                  </a:lnTo>
                  <a:lnTo>
                    <a:pt x="75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55" y="204"/>
                  </a:lnTo>
                  <a:lnTo>
                    <a:pt x="55" y="199"/>
                  </a:lnTo>
                  <a:lnTo>
                    <a:pt x="50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35" y="199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25" y="189"/>
                  </a:lnTo>
                  <a:lnTo>
                    <a:pt x="20" y="189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0" y="184"/>
                  </a:lnTo>
                  <a:lnTo>
                    <a:pt x="0" y="169"/>
                  </a:lnTo>
                  <a:lnTo>
                    <a:pt x="5" y="164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4"/>
                  </a:lnTo>
                  <a:lnTo>
                    <a:pt x="10" y="125"/>
                  </a:lnTo>
                  <a:lnTo>
                    <a:pt x="10" y="120"/>
                  </a:lnTo>
                  <a:lnTo>
                    <a:pt x="15" y="120"/>
                  </a:lnTo>
                  <a:lnTo>
                    <a:pt x="10" y="120"/>
                  </a:lnTo>
                  <a:lnTo>
                    <a:pt x="10" y="115"/>
                  </a:lnTo>
                  <a:lnTo>
                    <a:pt x="5" y="11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10" y="110"/>
                  </a:lnTo>
                  <a:lnTo>
                    <a:pt x="10" y="105"/>
                  </a:lnTo>
                  <a:lnTo>
                    <a:pt x="15" y="100"/>
                  </a:lnTo>
                  <a:lnTo>
                    <a:pt x="20" y="90"/>
                  </a:lnTo>
                  <a:lnTo>
                    <a:pt x="20" y="85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0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0" y="45"/>
                  </a:lnTo>
                  <a:lnTo>
                    <a:pt x="45" y="45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0" y="20"/>
                  </a:lnTo>
                  <a:lnTo>
                    <a:pt x="60" y="15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4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89" y="5"/>
                  </a:lnTo>
                  <a:lnTo>
                    <a:pt x="89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4" y="0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5"/>
                  </a:lnTo>
                  <a:lnTo>
                    <a:pt x="149" y="10"/>
                  </a:lnTo>
                  <a:lnTo>
                    <a:pt x="154" y="10"/>
                  </a:lnTo>
                  <a:lnTo>
                    <a:pt x="154" y="1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59" y="15"/>
                  </a:lnTo>
                  <a:lnTo>
                    <a:pt x="164" y="15"/>
                  </a:lnTo>
                  <a:lnTo>
                    <a:pt x="164" y="20"/>
                  </a:lnTo>
                  <a:lnTo>
                    <a:pt x="164" y="25"/>
                  </a:lnTo>
                  <a:lnTo>
                    <a:pt x="164" y="30"/>
                  </a:lnTo>
                  <a:lnTo>
                    <a:pt x="164" y="35"/>
                  </a:lnTo>
                  <a:lnTo>
                    <a:pt x="164" y="40"/>
                  </a:lnTo>
                  <a:lnTo>
                    <a:pt x="159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4" name="Freeform 200">
              <a:extLst>
                <a:ext uri="{FF2B5EF4-FFF2-40B4-BE49-F238E27FC236}">
                  <a16:creationId xmlns:a16="http://schemas.microsoft.com/office/drawing/2014/main" id="{00000000-0008-0000-0100-0000AC020000}"/>
                </a:ext>
              </a:extLst>
            </xdr:cNvPr>
            <xdr:cNvSpPr>
              <a:spLocks/>
            </xdr:cNvSpPr>
          </xdr:nvSpPr>
          <xdr:spPr bwMode="auto">
            <a:xfrm>
              <a:off x="1630" y="1151"/>
              <a:ext cx="219" cy="224"/>
            </a:xfrm>
            <a:custGeom>
              <a:avLst/>
              <a:gdLst>
                <a:gd name="T0" fmla="*/ 179 w 219"/>
                <a:gd name="T1" fmla="*/ 70 h 224"/>
                <a:gd name="T2" fmla="*/ 204 w 219"/>
                <a:gd name="T3" fmla="*/ 80 h 224"/>
                <a:gd name="T4" fmla="*/ 219 w 219"/>
                <a:gd name="T5" fmla="*/ 100 h 224"/>
                <a:gd name="T6" fmla="*/ 214 w 219"/>
                <a:gd name="T7" fmla="*/ 110 h 224"/>
                <a:gd name="T8" fmla="*/ 209 w 219"/>
                <a:gd name="T9" fmla="*/ 139 h 224"/>
                <a:gd name="T10" fmla="*/ 204 w 219"/>
                <a:gd name="T11" fmla="*/ 149 h 224"/>
                <a:gd name="T12" fmla="*/ 199 w 219"/>
                <a:gd name="T13" fmla="*/ 169 h 224"/>
                <a:gd name="T14" fmla="*/ 189 w 219"/>
                <a:gd name="T15" fmla="*/ 174 h 224"/>
                <a:gd name="T16" fmla="*/ 184 w 219"/>
                <a:gd name="T17" fmla="*/ 184 h 224"/>
                <a:gd name="T18" fmla="*/ 174 w 219"/>
                <a:gd name="T19" fmla="*/ 199 h 224"/>
                <a:gd name="T20" fmla="*/ 164 w 219"/>
                <a:gd name="T21" fmla="*/ 199 h 224"/>
                <a:gd name="T22" fmla="*/ 159 w 219"/>
                <a:gd name="T23" fmla="*/ 204 h 224"/>
                <a:gd name="T24" fmla="*/ 149 w 219"/>
                <a:gd name="T25" fmla="*/ 209 h 224"/>
                <a:gd name="T26" fmla="*/ 139 w 219"/>
                <a:gd name="T27" fmla="*/ 214 h 224"/>
                <a:gd name="T28" fmla="*/ 129 w 219"/>
                <a:gd name="T29" fmla="*/ 219 h 224"/>
                <a:gd name="T30" fmla="*/ 114 w 219"/>
                <a:gd name="T31" fmla="*/ 209 h 224"/>
                <a:gd name="T32" fmla="*/ 94 w 219"/>
                <a:gd name="T33" fmla="*/ 224 h 224"/>
                <a:gd name="T34" fmla="*/ 94 w 219"/>
                <a:gd name="T35" fmla="*/ 214 h 224"/>
                <a:gd name="T36" fmla="*/ 84 w 219"/>
                <a:gd name="T37" fmla="*/ 219 h 224"/>
                <a:gd name="T38" fmla="*/ 75 w 219"/>
                <a:gd name="T39" fmla="*/ 214 h 224"/>
                <a:gd name="T40" fmla="*/ 75 w 219"/>
                <a:gd name="T41" fmla="*/ 199 h 224"/>
                <a:gd name="T42" fmla="*/ 60 w 219"/>
                <a:gd name="T43" fmla="*/ 204 h 224"/>
                <a:gd name="T44" fmla="*/ 55 w 219"/>
                <a:gd name="T45" fmla="*/ 199 h 224"/>
                <a:gd name="T46" fmla="*/ 40 w 219"/>
                <a:gd name="T47" fmla="*/ 199 h 224"/>
                <a:gd name="T48" fmla="*/ 35 w 219"/>
                <a:gd name="T49" fmla="*/ 194 h 224"/>
                <a:gd name="T50" fmla="*/ 25 w 219"/>
                <a:gd name="T51" fmla="*/ 189 h 224"/>
                <a:gd name="T52" fmla="*/ 20 w 219"/>
                <a:gd name="T53" fmla="*/ 184 h 224"/>
                <a:gd name="T54" fmla="*/ 10 w 219"/>
                <a:gd name="T55" fmla="*/ 179 h 224"/>
                <a:gd name="T56" fmla="*/ 5 w 219"/>
                <a:gd name="T57" fmla="*/ 164 h 224"/>
                <a:gd name="T58" fmla="*/ 0 w 219"/>
                <a:gd name="T59" fmla="*/ 154 h 224"/>
                <a:gd name="T60" fmla="*/ 0 w 219"/>
                <a:gd name="T61" fmla="*/ 149 h 224"/>
                <a:gd name="T62" fmla="*/ 5 w 219"/>
                <a:gd name="T63" fmla="*/ 139 h 224"/>
                <a:gd name="T64" fmla="*/ 15 w 219"/>
                <a:gd name="T65" fmla="*/ 120 h 224"/>
                <a:gd name="T66" fmla="*/ 5 w 219"/>
                <a:gd name="T67" fmla="*/ 120 h 224"/>
                <a:gd name="T68" fmla="*/ 20 w 219"/>
                <a:gd name="T69" fmla="*/ 85 h 224"/>
                <a:gd name="T70" fmla="*/ 30 w 219"/>
                <a:gd name="T71" fmla="*/ 70 h 224"/>
                <a:gd name="T72" fmla="*/ 30 w 219"/>
                <a:gd name="T73" fmla="*/ 65 h 224"/>
                <a:gd name="T74" fmla="*/ 30 w 219"/>
                <a:gd name="T75" fmla="*/ 60 h 224"/>
                <a:gd name="T76" fmla="*/ 40 w 219"/>
                <a:gd name="T77" fmla="*/ 55 h 224"/>
                <a:gd name="T78" fmla="*/ 45 w 219"/>
                <a:gd name="T79" fmla="*/ 45 h 224"/>
                <a:gd name="T80" fmla="*/ 45 w 219"/>
                <a:gd name="T81" fmla="*/ 40 h 224"/>
                <a:gd name="T82" fmla="*/ 45 w 219"/>
                <a:gd name="T83" fmla="*/ 30 h 224"/>
                <a:gd name="T84" fmla="*/ 60 w 219"/>
                <a:gd name="T85" fmla="*/ 25 h 224"/>
                <a:gd name="T86" fmla="*/ 60 w 219"/>
                <a:gd name="T87" fmla="*/ 20 h 224"/>
                <a:gd name="T88" fmla="*/ 75 w 219"/>
                <a:gd name="T89" fmla="*/ 15 h 224"/>
                <a:gd name="T90" fmla="*/ 89 w 219"/>
                <a:gd name="T91" fmla="*/ 15 h 224"/>
                <a:gd name="T92" fmla="*/ 89 w 219"/>
                <a:gd name="T93" fmla="*/ 5 h 224"/>
                <a:gd name="T94" fmla="*/ 99 w 219"/>
                <a:gd name="T95" fmla="*/ 0 h 224"/>
                <a:gd name="T96" fmla="*/ 109 w 219"/>
                <a:gd name="T97" fmla="*/ 0 h 224"/>
                <a:gd name="T98" fmla="*/ 119 w 219"/>
                <a:gd name="T99" fmla="*/ 0 h 224"/>
                <a:gd name="T100" fmla="*/ 134 w 219"/>
                <a:gd name="T101" fmla="*/ 5 h 224"/>
                <a:gd name="T102" fmla="*/ 139 w 219"/>
                <a:gd name="T103" fmla="*/ 0 h 224"/>
                <a:gd name="T104" fmla="*/ 144 w 219"/>
                <a:gd name="T105" fmla="*/ 0 h 224"/>
                <a:gd name="T106" fmla="*/ 159 w 219"/>
                <a:gd name="T107" fmla="*/ 10 h 224"/>
                <a:gd name="T108" fmla="*/ 164 w 219"/>
                <a:gd name="T109" fmla="*/ 30 h 224"/>
                <a:gd name="T110" fmla="*/ 159 w 219"/>
                <a:gd name="T111" fmla="*/ 65 h 224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19"/>
                <a:gd name="T169" fmla="*/ 0 h 224"/>
                <a:gd name="T170" fmla="*/ 219 w 219"/>
                <a:gd name="T171" fmla="*/ 224 h 224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19" h="224">
                  <a:moveTo>
                    <a:pt x="159" y="65"/>
                  </a:moveTo>
                  <a:lnTo>
                    <a:pt x="159" y="65"/>
                  </a:lnTo>
                  <a:lnTo>
                    <a:pt x="164" y="65"/>
                  </a:lnTo>
                  <a:lnTo>
                    <a:pt x="169" y="65"/>
                  </a:lnTo>
                  <a:lnTo>
                    <a:pt x="174" y="65"/>
                  </a:lnTo>
                  <a:lnTo>
                    <a:pt x="179" y="70"/>
                  </a:lnTo>
                  <a:lnTo>
                    <a:pt x="184" y="70"/>
                  </a:lnTo>
                  <a:lnTo>
                    <a:pt x="189" y="70"/>
                  </a:lnTo>
                  <a:lnTo>
                    <a:pt x="194" y="75"/>
                  </a:lnTo>
                  <a:lnTo>
                    <a:pt x="199" y="75"/>
                  </a:lnTo>
                  <a:lnTo>
                    <a:pt x="204" y="80"/>
                  </a:lnTo>
                  <a:lnTo>
                    <a:pt x="209" y="85"/>
                  </a:lnTo>
                  <a:lnTo>
                    <a:pt x="214" y="90"/>
                  </a:lnTo>
                  <a:lnTo>
                    <a:pt x="219" y="95"/>
                  </a:lnTo>
                  <a:lnTo>
                    <a:pt x="219" y="100"/>
                  </a:lnTo>
                  <a:lnTo>
                    <a:pt x="214" y="105"/>
                  </a:lnTo>
                  <a:lnTo>
                    <a:pt x="214" y="110"/>
                  </a:lnTo>
                  <a:lnTo>
                    <a:pt x="214" y="115"/>
                  </a:lnTo>
                  <a:lnTo>
                    <a:pt x="214" y="120"/>
                  </a:lnTo>
                  <a:lnTo>
                    <a:pt x="214" y="125"/>
                  </a:lnTo>
                  <a:lnTo>
                    <a:pt x="214" y="130"/>
                  </a:lnTo>
                  <a:lnTo>
                    <a:pt x="209" y="139"/>
                  </a:lnTo>
                  <a:lnTo>
                    <a:pt x="209" y="144"/>
                  </a:lnTo>
                  <a:lnTo>
                    <a:pt x="209" y="149"/>
                  </a:lnTo>
                  <a:lnTo>
                    <a:pt x="204" y="149"/>
                  </a:lnTo>
                  <a:lnTo>
                    <a:pt x="204" y="154"/>
                  </a:lnTo>
                  <a:lnTo>
                    <a:pt x="199" y="159"/>
                  </a:lnTo>
                  <a:lnTo>
                    <a:pt x="199" y="164"/>
                  </a:lnTo>
                  <a:lnTo>
                    <a:pt x="199" y="169"/>
                  </a:lnTo>
                  <a:lnTo>
                    <a:pt x="194" y="169"/>
                  </a:lnTo>
                  <a:lnTo>
                    <a:pt x="194" y="174"/>
                  </a:lnTo>
                  <a:lnTo>
                    <a:pt x="189" y="174"/>
                  </a:lnTo>
                  <a:lnTo>
                    <a:pt x="184" y="174"/>
                  </a:lnTo>
                  <a:lnTo>
                    <a:pt x="184" y="179"/>
                  </a:lnTo>
                  <a:lnTo>
                    <a:pt x="184" y="184"/>
                  </a:lnTo>
                  <a:lnTo>
                    <a:pt x="179" y="189"/>
                  </a:lnTo>
                  <a:lnTo>
                    <a:pt x="174" y="194"/>
                  </a:lnTo>
                  <a:lnTo>
                    <a:pt x="174" y="199"/>
                  </a:lnTo>
                  <a:lnTo>
                    <a:pt x="174" y="194"/>
                  </a:lnTo>
                  <a:lnTo>
                    <a:pt x="169" y="194"/>
                  </a:lnTo>
                  <a:lnTo>
                    <a:pt x="169" y="199"/>
                  </a:lnTo>
                  <a:lnTo>
                    <a:pt x="164" y="199"/>
                  </a:lnTo>
                  <a:lnTo>
                    <a:pt x="159" y="199"/>
                  </a:lnTo>
                  <a:lnTo>
                    <a:pt x="159" y="204"/>
                  </a:lnTo>
                  <a:lnTo>
                    <a:pt x="159" y="209"/>
                  </a:lnTo>
                  <a:lnTo>
                    <a:pt x="159" y="214"/>
                  </a:lnTo>
                  <a:lnTo>
                    <a:pt x="154" y="209"/>
                  </a:lnTo>
                  <a:lnTo>
                    <a:pt x="149" y="209"/>
                  </a:lnTo>
                  <a:lnTo>
                    <a:pt x="144" y="209"/>
                  </a:lnTo>
                  <a:lnTo>
                    <a:pt x="139" y="209"/>
                  </a:lnTo>
                  <a:lnTo>
                    <a:pt x="139" y="214"/>
                  </a:lnTo>
                  <a:lnTo>
                    <a:pt x="134" y="219"/>
                  </a:lnTo>
                  <a:lnTo>
                    <a:pt x="129" y="219"/>
                  </a:lnTo>
                  <a:lnTo>
                    <a:pt x="129" y="214"/>
                  </a:lnTo>
                  <a:lnTo>
                    <a:pt x="124" y="214"/>
                  </a:lnTo>
                  <a:lnTo>
                    <a:pt x="124" y="209"/>
                  </a:lnTo>
                  <a:lnTo>
                    <a:pt x="119" y="209"/>
                  </a:lnTo>
                  <a:lnTo>
                    <a:pt x="114" y="209"/>
                  </a:lnTo>
                  <a:lnTo>
                    <a:pt x="109" y="214"/>
                  </a:lnTo>
                  <a:lnTo>
                    <a:pt x="104" y="219"/>
                  </a:lnTo>
                  <a:lnTo>
                    <a:pt x="99" y="219"/>
                  </a:lnTo>
                  <a:lnTo>
                    <a:pt x="99" y="224"/>
                  </a:lnTo>
                  <a:lnTo>
                    <a:pt x="94" y="224"/>
                  </a:lnTo>
                  <a:lnTo>
                    <a:pt x="94" y="219"/>
                  </a:lnTo>
                  <a:lnTo>
                    <a:pt x="94" y="214"/>
                  </a:lnTo>
                  <a:lnTo>
                    <a:pt x="89" y="219"/>
                  </a:lnTo>
                  <a:lnTo>
                    <a:pt x="84" y="219"/>
                  </a:lnTo>
                  <a:lnTo>
                    <a:pt x="80" y="219"/>
                  </a:lnTo>
                  <a:lnTo>
                    <a:pt x="75" y="219"/>
                  </a:lnTo>
                  <a:lnTo>
                    <a:pt x="75" y="214"/>
                  </a:lnTo>
                  <a:lnTo>
                    <a:pt x="75" y="209"/>
                  </a:lnTo>
                  <a:lnTo>
                    <a:pt x="75" y="204"/>
                  </a:lnTo>
                  <a:lnTo>
                    <a:pt x="75" y="199"/>
                  </a:lnTo>
                  <a:lnTo>
                    <a:pt x="70" y="204"/>
                  </a:lnTo>
                  <a:lnTo>
                    <a:pt x="65" y="204"/>
                  </a:lnTo>
                  <a:lnTo>
                    <a:pt x="60" y="204"/>
                  </a:lnTo>
                  <a:lnTo>
                    <a:pt x="55" y="204"/>
                  </a:lnTo>
                  <a:lnTo>
                    <a:pt x="55" y="199"/>
                  </a:lnTo>
                  <a:lnTo>
                    <a:pt x="50" y="194"/>
                  </a:lnTo>
                  <a:lnTo>
                    <a:pt x="50" y="199"/>
                  </a:lnTo>
                  <a:lnTo>
                    <a:pt x="45" y="199"/>
                  </a:lnTo>
                  <a:lnTo>
                    <a:pt x="40" y="199"/>
                  </a:lnTo>
                  <a:lnTo>
                    <a:pt x="35" y="199"/>
                  </a:lnTo>
                  <a:lnTo>
                    <a:pt x="35" y="194"/>
                  </a:lnTo>
                  <a:lnTo>
                    <a:pt x="30" y="194"/>
                  </a:lnTo>
                  <a:lnTo>
                    <a:pt x="25" y="189"/>
                  </a:lnTo>
                  <a:lnTo>
                    <a:pt x="20" y="189"/>
                  </a:lnTo>
                  <a:lnTo>
                    <a:pt x="20" y="184"/>
                  </a:lnTo>
                  <a:lnTo>
                    <a:pt x="20" y="179"/>
                  </a:lnTo>
                  <a:lnTo>
                    <a:pt x="15" y="179"/>
                  </a:lnTo>
                  <a:lnTo>
                    <a:pt x="10" y="179"/>
                  </a:lnTo>
                  <a:lnTo>
                    <a:pt x="5" y="179"/>
                  </a:lnTo>
                  <a:lnTo>
                    <a:pt x="0" y="184"/>
                  </a:lnTo>
                  <a:lnTo>
                    <a:pt x="0" y="169"/>
                  </a:lnTo>
                  <a:lnTo>
                    <a:pt x="5" y="164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0" y="154"/>
                  </a:lnTo>
                  <a:lnTo>
                    <a:pt x="0" y="149"/>
                  </a:lnTo>
                  <a:lnTo>
                    <a:pt x="5" y="144"/>
                  </a:lnTo>
                  <a:lnTo>
                    <a:pt x="5" y="139"/>
                  </a:lnTo>
                  <a:lnTo>
                    <a:pt x="10" y="134"/>
                  </a:lnTo>
                  <a:lnTo>
                    <a:pt x="10" y="125"/>
                  </a:lnTo>
                  <a:lnTo>
                    <a:pt x="10" y="120"/>
                  </a:lnTo>
                  <a:lnTo>
                    <a:pt x="15" y="120"/>
                  </a:lnTo>
                  <a:lnTo>
                    <a:pt x="10" y="120"/>
                  </a:lnTo>
                  <a:lnTo>
                    <a:pt x="10" y="115"/>
                  </a:lnTo>
                  <a:lnTo>
                    <a:pt x="5" y="115"/>
                  </a:lnTo>
                  <a:lnTo>
                    <a:pt x="5" y="120"/>
                  </a:lnTo>
                  <a:lnTo>
                    <a:pt x="5" y="115"/>
                  </a:lnTo>
                  <a:lnTo>
                    <a:pt x="10" y="110"/>
                  </a:lnTo>
                  <a:lnTo>
                    <a:pt x="10" y="105"/>
                  </a:lnTo>
                  <a:lnTo>
                    <a:pt x="15" y="100"/>
                  </a:lnTo>
                  <a:lnTo>
                    <a:pt x="20" y="90"/>
                  </a:lnTo>
                  <a:lnTo>
                    <a:pt x="20" y="85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30" y="70"/>
                  </a:lnTo>
                  <a:lnTo>
                    <a:pt x="30" y="65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60"/>
                  </a:lnTo>
                  <a:lnTo>
                    <a:pt x="40" y="60"/>
                  </a:lnTo>
                  <a:lnTo>
                    <a:pt x="40" y="55"/>
                  </a:lnTo>
                  <a:lnTo>
                    <a:pt x="40" y="50"/>
                  </a:lnTo>
                  <a:lnTo>
                    <a:pt x="40" y="45"/>
                  </a:lnTo>
                  <a:lnTo>
                    <a:pt x="45" y="45"/>
                  </a:lnTo>
                  <a:lnTo>
                    <a:pt x="45" y="40"/>
                  </a:lnTo>
                  <a:lnTo>
                    <a:pt x="45" y="35"/>
                  </a:lnTo>
                  <a:lnTo>
                    <a:pt x="45" y="30"/>
                  </a:lnTo>
                  <a:lnTo>
                    <a:pt x="50" y="30"/>
                  </a:lnTo>
                  <a:lnTo>
                    <a:pt x="55" y="30"/>
                  </a:lnTo>
                  <a:lnTo>
                    <a:pt x="55" y="25"/>
                  </a:lnTo>
                  <a:lnTo>
                    <a:pt x="60" y="25"/>
                  </a:lnTo>
                  <a:lnTo>
                    <a:pt x="60" y="20"/>
                  </a:lnTo>
                  <a:lnTo>
                    <a:pt x="60" y="15"/>
                  </a:lnTo>
                  <a:lnTo>
                    <a:pt x="65" y="15"/>
                  </a:lnTo>
                  <a:lnTo>
                    <a:pt x="70" y="15"/>
                  </a:lnTo>
                  <a:lnTo>
                    <a:pt x="75" y="15"/>
                  </a:lnTo>
                  <a:lnTo>
                    <a:pt x="80" y="15"/>
                  </a:lnTo>
                  <a:lnTo>
                    <a:pt x="84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4" y="10"/>
                  </a:lnTo>
                  <a:lnTo>
                    <a:pt x="89" y="5"/>
                  </a:lnTo>
                  <a:lnTo>
                    <a:pt x="89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5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4" y="0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49" y="5"/>
                  </a:lnTo>
                  <a:lnTo>
                    <a:pt x="149" y="10"/>
                  </a:lnTo>
                  <a:lnTo>
                    <a:pt x="154" y="10"/>
                  </a:lnTo>
                  <a:lnTo>
                    <a:pt x="154" y="15"/>
                  </a:lnTo>
                  <a:lnTo>
                    <a:pt x="154" y="10"/>
                  </a:lnTo>
                  <a:lnTo>
                    <a:pt x="159" y="10"/>
                  </a:lnTo>
                  <a:lnTo>
                    <a:pt x="159" y="15"/>
                  </a:lnTo>
                  <a:lnTo>
                    <a:pt x="164" y="15"/>
                  </a:lnTo>
                  <a:lnTo>
                    <a:pt x="164" y="20"/>
                  </a:lnTo>
                  <a:lnTo>
                    <a:pt x="164" y="25"/>
                  </a:lnTo>
                  <a:lnTo>
                    <a:pt x="164" y="30"/>
                  </a:lnTo>
                  <a:lnTo>
                    <a:pt x="164" y="35"/>
                  </a:lnTo>
                  <a:lnTo>
                    <a:pt x="164" y="40"/>
                  </a:lnTo>
                  <a:lnTo>
                    <a:pt x="159" y="50"/>
                  </a:lnTo>
                  <a:lnTo>
                    <a:pt x="159" y="55"/>
                  </a:lnTo>
                  <a:lnTo>
                    <a:pt x="159" y="6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5" name="Freeform 201">
              <a:extLst>
                <a:ext uri="{FF2B5EF4-FFF2-40B4-BE49-F238E27FC236}">
                  <a16:creationId xmlns:a16="http://schemas.microsoft.com/office/drawing/2014/main" id="{00000000-0008-0000-0100-0000AD020000}"/>
                </a:ext>
              </a:extLst>
            </xdr:cNvPr>
            <xdr:cNvSpPr>
              <a:spLocks/>
            </xdr:cNvSpPr>
          </xdr:nvSpPr>
          <xdr:spPr bwMode="auto">
            <a:xfrm>
              <a:off x="1635" y="1216"/>
              <a:ext cx="154" cy="149"/>
            </a:xfrm>
            <a:custGeom>
              <a:avLst/>
              <a:gdLst>
                <a:gd name="T0" fmla="*/ 0 w 154"/>
                <a:gd name="T1" fmla="*/ 114 h 149"/>
                <a:gd name="T2" fmla="*/ 5 w 154"/>
                <a:gd name="T3" fmla="*/ 99 h 149"/>
                <a:gd name="T4" fmla="*/ 10 w 154"/>
                <a:gd name="T5" fmla="*/ 89 h 149"/>
                <a:gd name="T6" fmla="*/ 15 w 154"/>
                <a:gd name="T7" fmla="*/ 74 h 149"/>
                <a:gd name="T8" fmla="*/ 20 w 154"/>
                <a:gd name="T9" fmla="*/ 65 h 149"/>
                <a:gd name="T10" fmla="*/ 25 w 154"/>
                <a:gd name="T11" fmla="*/ 60 h 149"/>
                <a:gd name="T12" fmla="*/ 30 w 154"/>
                <a:gd name="T13" fmla="*/ 55 h 149"/>
                <a:gd name="T14" fmla="*/ 35 w 154"/>
                <a:gd name="T15" fmla="*/ 50 h 149"/>
                <a:gd name="T16" fmla="*/ 40 w 154"/>
                <a:gd name="T17" fmla="*/ 45 h 149"/>
                <a:gd name="T18" fmla="*/ 45 w 154"/>
                <a:gd name="T19" fmla="*/ 40 h 149"/>
                <a:gd name="T20" fmla="*/ 50 w 154"/>
                <a:gd name="T21" fmla="*/ 35 h 149"/>
                <a:gd name="T22" fmla="*/ 55 w 154"/>
                <a:gd name="T23" fmla="*/ 30 h 149"/>
                <a:gd name="T24" fmla="*/ 65 w 154"/>
                <a:gd name="T25" fmla="*/ 25 h 149"/>
                <a:gd name="T26" fmla="*/ 70 w 154"/>
                <a:gd name="T27" fmla="*/ 20 h 149"/>
                <a:gd name="T28" fmla="*/ 75 w 154"/>
                <a:gd name="T29" fmla="*/ 20 h 149"/>
                <a:gd name="T30" fmla="*/ 79 w 154"/>
                <a:gd name="T31" fmla="*/ 20 h 149"/>
                <a:gd name="T32" fmla="*/ 89 w 154"/>
                <a:gd name="T33" fmla="*/ 15 h 149"/>
                <a:gd name="T34" fmla="*/ 109 w 154"/>
                <a:gd name="T35" fmla="*/ 15 h 149"/>
                <a:gd name="T36" fmla="*/ 119 w 154"/>
                <a:gd name="T37" fmla="*/ 10 h 149"/>
                <a:gd name="T38" fmla="*/ 124 w 154"/>
                <a:gd name="T39" fmla="*/ 10 h 149"/>
                <a:gd name="T40" fmla="*/ 129 w 154"/>
                <a:gd name="T41" fmla="*/ 10 h 149"/>
                <a:gd name="T42" fmla="*/ 134 w 154"/>
                <a:gd name="T43" fmla="*/ 5 h 149"/>
                <a:gd name="T44" fmla="*/ 139 w 154"/>
                <a:gd name="T45" fmla="*/ 5 h 149"/>
                <a:gd name="T46" fmla="*/ 144 w 154"/>
                <a:gd name="T47" fmla="*/ 5 h 149"/>
                <a:gd name="T48" fmla="*/ 149 w 154"/>
                <a:gd name="T49" fmla="*/ 0 h 149"/>
                <a:gd name="T50" fmla="*/ 149 w 154"/>
                <a:gd name="T51" fmla="*/ 0 h 149"/>
                <a:gd name="T52" fmla="*/ 149 w 154"/>
                <a:gd name="T53" fmla="*/ 5 h 149"/>
                <a:gd name="T54" fmla="*/ 144 w 154"/>
                <a:gd name="T55" fmla="*/ 5 h 149"/>
                <a:gd name="T56" fmla="*/ 144 w 154"/>
                <a:gd name="T57" fmla="*/ 5 h 149"/>
                <a:gd name="T58" fmla="*/ 144 w 154"/>
                <a:gd name="T59" fmla="*/ 10 h 149"/>
                <a:gd name="T60" fmla="*/ 149 w 154"/>
                <a:gd name="T61" fmla="*/ 15 h 149"/>
                <a:gd name="T62" fmla="*/ 149 w 154"/>
                <a:gd name="T63" fmla="*/ 20 h 149"/>
                <a:gd name="T64" fmla="*/ 149 w 154"/>
                <a:gd name="T65" fmla="*/ 25 h 149"/>
                <a:gd name="T66" fmla="*/ 149 w 154"/>
                <a:gd name="T67" fmla="*/ 35 h 149"/>
                <a:gd name="T68" fmla="*/ 154 w 154"/>
                <a:gd name="T69" fmla="*/ 40 h 149"/>
                <a:gd name="T70" fmla="*/ 154 w 154"/>
                <a:gd name="T71" fmla="*/ 45 h 149"/>
                <a:gd name="T72" fmla="*/ 154 w 154"/>
                <a:gd name="T73" fmla="*/ 45 h 149"/>
                <a:gd name="T74" fmla="*/ 154 w 154"/>
                <a:gd name="T75" fmla="*/ 55 h 149"/>
                <a:gd name="T76" fmla="*/ 154 w 154"/>
                <a:gd name="T77" fmla="*/ 60 h 149"/>
                <a:gd name="T78" fmla="*/ 149 w 154"/>
                <a:gd name="T79" fmla="*/ 65 h 149"/>
                <a:gd name="T80" fmla="*/ 149 w 154"/>
                <a:gd name="T81" fmla="*/ 74 h 149"/>
                <a:gd name="T82" fmla="*/ 149 w 154"/>
                <a:gd name="T83" fmla="*/ 79 h 149"/>
                <a:gd name="T84" fmla="*/ 149 w 154"/>
                <a:gd name="T85" fmla="*/ 84 h 149"/>
                <a:gd name="T86" fmla="*/ 144 w 154"/>
                <a:gd name="T87" fmla="*/ 89 h 149"/>
                <a:gd name="T88" fmla="*/ 144 w 154"/>
                <a:gd name="T89" fmla="*/ 94 h 149"/>
                <a:gd name="T90" fmla="*/ 139 w 154"/>
                <a:gd name="T91" fmla="*/ 104 h 149"/>
                <a:gd name="T92" fmla="*/ 139 w 154"/>
                <a:gd name="T93" fmla="*/ 109 h 149"/>
                <a:gd name="T94" fmla="*/ 134 w 154"/>
                <a:gd name="T95" fmla="*/ 114 h 149"/>
                <a:gd name="T96" fmla="*/ 134 w 154"/>
                <a:gd name="T97" fmla="*/ 124 h 149"/>
                <a:gd name="T98" fmla="*/ 134 w 154"/>
                <a:gd name="T99" fmla="*/ 129 h 149"/>
                <a:gd name="T100" fmla="*/ 129 w 154"/>
                <a:gd name="T101" fmla="*/ 134 h 149"/>
                <a:gd name="T102" fmla="*/ 129 w 154"/>
                <a:gd name="T103" fmla="*/ 149 h 14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54"/>
                <a:gd name="T157" fmla="*/ 0 h 149"/>
                <a:gd name="T158" fmla="*/ 154 w 154"/>
                <a:gd name="T159" fmla="*/ 149 h 14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54" h="149">
                  <a:moveTo>
                    <a:pt x="0" y="114"/>
                  </a:moveTo>
                  <a:lnTo>
                    <a:pt x="5" y="99"/>
                  </a:lnTo>
                  <a:lnTo>
                    <a:pt x="10" y="89"/>
                  </a:lnTo>
                  <a:lnTo>
                    <a:pt x="15" y="74"/>
                  </a:lnTo>
                  <a:lnTo>
                    <a:pt x="20" y="65"/>
                  </a:lnTo>
                  <a:lnTo>
                    <a:pt x="25" y="60"/>
                  </a:lnTo>
                  <a:lnTo>
                    <a:pt x="30" y="55"/>
                  </a:lnTo>
                  <a:lnTo>
                    <a:pt x="35" y="50"/>
                  </a:lnTo>
                  <a:lnTo>
                    <a:pt x="40" y="45"/>
                  </a:lnTo>
                  <a:lnTo>
                    <a:pt x="45" y="40"/>
                  </a:lnTo>
                  <a:lnTo>
                    <a:pt x="50" y="35"/>
                  </a:lnTo>
                  <a:lnTo>
                    <a:pt x="55" y="30"/>
                  </a:lnTo>
                  <a:lnTo>
                    <a:pt x="65" y="25"/>
                  </a:lnTo>
                  <a:lnTo>
                    <a:pt x="70" y="20"/>
                  </a:lnTo>
                  <a:lnTo>
                    <a:pt x="75" y="20"/>
                  </a:lnTo>
                  <a:lnTo>
                    <a:pt x="79" y="20"/>
                  </a:lnTo>
                  <a:lnTo>
                    <a:pt x="89" y="15"/>
                  </a:lnTo>
                  <a:lnTo>
                    <a:pt x="109" y="15"/>
                  </a:lnTo>
                  <a:lnTo>
                    <a:pt x="119" y="10"/>
                  </a:lnTo>
                  <a:lnTo>
                    <a:pt x="124" y="10"/>
                  </a:lnTo>
                  <a:lnTo>
                    <a:pt x="129" y="10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0"/>
                  </a:lnTo>
                  <a:lnTo>
                    <a:pt x="149" y="5"/>
                  </a:lnTo>
                  <a:lnTo>
                    <a:pt x="144" y="5"/>
                  </a:lnTo>
                  <a:lnTo>
                    <a:pt x="144" y="10"/>
                  </a:lnTo>
                  <a:lnTo>
                    <a:pt x="149" y="15"/>
                  </a:lnTo>
                  <a:lnTo>
                    <a:pt x="149" y="20"/>
                  </a:lnTo>
                  <a:lnTo>
                    <a:pt x="149" y="25"/>
                  </a:lnTo>
                  <a:lnTo>
                    <a:pt x="149" y="35"/>
                  </a:lnTo>
                  <a:lnTo>
                    <a:pt x="154" y="40"/>
                  </a:lnTo>
                  <a:lnTo>
                    <a:pt x="154" y="45"/>
                  </a:lnTo>
                  <a:lnTo>
                    <a:pt x="154" y="55"/>
                  </a:lnTo>
                  <a:lnTo>
                    <a:pt x="154" y="60"/>
                  </a:lnTo>
                  <a:lnTo>
                    <a:pt x="149" y="65"/>
                  </a:lnTo>
                  <a:lnTo>
                    <a:pt x="149" y="74"/>
                  </a:lnTo>
                  <a:lnTo>
                    <a:pt x="149" y="79"/>
                  </a:lnTo>
                  <a:lnTo>
                    <a:pt x="149" y="84"/>
                  </a:lnTo>
                  <a:lnTo>
                    <a:pt x="144" y="89"/>
                  </a:lnTo>
                  <a:lnTo>
                    <a:pt x="144" y="94"/>
                  </a:lnTo>
                  <a:lnTo>
                    <a:pt x="139" y="104"/>
                  </a:lnTo>
                  <a:lnTo>
                    <a:pt x="139" y="109"/>
                  </a:lnTo>
                  <a:lnTo>
                    <a:pt x="134" y="114"/>
                  </a:lnTo>
                  <a:lnTo>
                    <a:pt x="134" y="124"/>
                  </a:lnTo>
                  <a:lnTo>
                    <a:pt x="134" y="129"/>
                  </a:lnTo>
                  <a:lnTo>
                    <a:pt x="129" y="134"/>
                  </a:lnTo>
                  <a:lnTo>
                    <a:pt x="129" y="1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6" name="Freeform 202">
              <a:extLst>
                <a:ext uri="{FF2B5EF4-FFF2-40B4-BE49-F238E27FC236}">
                  <a16:creationId xmlns:a16="http://schemas.microsoft.com/office/drawing/2014/main" id="{00000000-0008-0000-0100-0000AE020000}"/>
                </a:ext>
              </a:extLst>
            </xdr:cNvPr>
            <xdr:cNvSpPr>
              <a:spLocks/>
            </xdr:cNvSpPr>
          </xdr:nvSpPr>
          <xdr:spPr bwMode="auto">
            <a:xfrm>
              <a:off x="1645" y="1231"/>
              <a:ext cx="69" cy="104"/>
            </a:xfrm>
            <a:custGeom>
              <a:avLst/>
              <a:gdLst>
                <a:gd name="T0" fmla="*/ 10 w 69"/>
                <a:gd name="T1" fmla="*/ 104 h 104"/>
                <a:gd name="T2" fmla="*/ 20 w 69"/>
                <a:gd name="T3" fmla="*/ 99 h 104"/>
                <a:gd name="T4" fmla="*/ 25 w 69"/>
                <a:gd name="T5" fmla="*/ 94 h 104"/>
                <a:gd name="T6" fmla="*/ 30 w 69"/>
                <a:gd name="T7" fmla="*/ 89 h 104"/>
                <a:gd name="T8" fmla="*/ 35 w 69"/>
                <a:gd name="T9" fmla="*/ 84 h 104"/>
                <a:gd name="T10" fmla="*/ 40 w 69"/>
                <a:gd name="T11" fmla="*/ 79 h 104"/>
                <a:gd name="T12" fmla="*/ 45 w 69"/>
                <a:gd name="T13" fmla="*/ 74 h 104"/>
                <a:gd name="T14" fmla="*/ 50 w 69"/>
                <a:gd name="T15" fmla="*/ 69 h 104"/>
                <a:gd name="T16" fmla="*/ 55 w 69"/>
                <a:gd name="T17" fmla="*/ 64 h 104"/>
                <a:gd name="T18" fmla="*/ 60 w 69"/>
                <a:gd name="T19" fmla="*/ 59 h 104"/>
                <a:gd name="T20" fmla="*/ 65 w 69"/>
                <a:gd name="T21" fmla="*/ 54 h 104"/>
                <a:gd name="T22" fmla="*/ 65 w 69"/>
                <a:gd name="T23" fmla="*/ 45 h 104"/>
                <a:gd name="T24" fmla="*/ 69 w 69"/>
                <a:gd name="T25" fmla="*/ 40 h 104"/>
                <a:gd name="T26" fmla="*/ 69 w 69"/>
                <a:gd name="T27" fmla="*/ 35 h 104"/>
                <a:gd name="T28" fmla="*/ 69 w 69"/>
                <a:gd name="T29" fmla="*/ 25 h 104"/>
                <a:gd name="T30" fmla="*/ 69 w 69"/>
                <a:gd name="T31" fmla="*/ 20 h 104"/>
                <a:gd name="T32" fmla="*/ 69 w 69"/>
                <a:gd name="T33" fmla="*/ 15 h 104"/>
                <a:gd name="T34" fmla="*/ 69 w 69"/>
                <a:gd name="T35" fmla="*/ 10 h 104"/>
                <a:gd name="T36" fmla="*/ 69 w 69"/>
                <a:gd name="T37" fmla="*/ 5 h 104"/>
                <a:gd name="T38" fmla="*/ 65 w 69"/>
                <a:gd name="T39" fmla="*/ 0 h 104"/>
                <a:gd name="T40" fmla="*/ 65 w 69"/>
                <a:gd name="T41" fmla="*/ 0 h 104"/>
                <a:gd name="T42" fmla="*/ 60 w 69"/>
                <a:gd name="T43" fmla="*/ 0 h 104"/>
                <a:gd name="T44" fmla="*/ 60 w 69"/>
                <a:gd name="T45" fmla="*/ 0 h 104"/>
                <a:gd name="T46" fmla="*/ 55 w 69"/>
                <a:gd name="T47" fmla="*/ 0 h 104"/>
                <a:gd name="T48" fmla="*/ 55 w 69"/>
                <a:gd name="T49" fmla="*/ 0 h 104"/>
                <a:gd name="T50" fmla="*/ 50 w 69"/>
                <a:gd name="T51" fmla="*/ 0 h 104"/>
                <a:gd name="T52" fmla="*/ 50 w 69"/>
                <a:gd name="T53" fmla="*/ 0 h 104"/>
                <a:gd name="T54" fmla="*/ 45 w 69"/>
                <a:gd name="T55" fmla="*/ 0 h 104"/>
                <a:gd name="T56" fmla="*/ 40 w 69"/>
                <a:gd name="T57" fmla="*/ 0 h 104"/>
                <a:gd name="T58" fmla="*/ 35 w 69"/>
                <a:gd name="T59" fmla="*/ 5 h 104"/>
                <a:gd name="T60" fmla="*/ 30 w 69"/>
                <a:gd name="T61" fmla="*/ 5 h 104"/>
                <a:gd name="T62" fmla="*/ 25 w 69"/>
                <a:gd name="T63" fmla="*/ 10 h 104"/>
                <a:gd name="T64" fmla="*/ 20 w 69"/>
                <a:gd name="T65" fmla="*/ 15 h 104"/>
                <a:gd name="T66" fmla="*/ 15 w 69"/>
                <a:gd name="T67" fmla="*/ 20 h 104"/>
                <a:gd name="T68" fmla="*/ 15 w 69"/>
                <a:gd name="T69" fmla="*/ 20 h 104"/>
                <a:gd name="T70" fmla="*/ 10 w 69"/>
                <a:gd name="T71" fmla="*/ 20 h 104"/>
                <a:gd name="T72" fmla="*/ 10 w 69"/>
                <a:gd name="T73" fmla="*/ 20 h 104"/>
                <a:gd name="T74" fmla="*/ 5 w 69"/>
                <a:gd name="T75" fmla="*/ 25 h 104"/>
                <a:gd name="T76" fmla="*/ 5 w 69"/>
                <a:gd name="T77" fmla="*/ 25 h 104"/>
                <a:gd name="T78" fmla="*/ 0 w 69"/>
                <a:gd name="T79" fmla="*/ 20 h 10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69"/>
                <a:gd name="T121" fmla="*/ 0 h 104"/>
                <a:gd name="T122" fmla="*/ 69 w 69"/>
                <a:gd name="T123" fmla="*/ 104 h 10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69" h="104">
                  <a:moveTo>
                    <a:pt x="10" y="104"/>
                  </a:moveTo>
                  <a:lnTo>
                    <a:pt x="20" y="99"/>
                  </a:lnTo>
                  <a:lnTo>
                    <a:pt x="25" y="94"/>
                  </a:lnTo>
                  <a:lnTo>
                    <a:pt x="30" y="89"/>
                  </a:lnTo>
                  <a:lnTo>
                    <a:pt x="35" y="84"/>
                  </a:lnTo>
                  <a:lnTo>
                    <a:pt x="40" y="79"/>
                  </a:lnTo>
                  <a:lnTo>
                    <a:pt x="45" y="74"/>
                  </a:lnTo>
                  <a:lnTo>
                    <a:pt x="50" y="69"/>
                  </a:lnTo>
                  <a:lnTo>
                    <a:pt x="55" y="64"/>
                  </a:lnTo>
                  <a:lnTo>
                    <a:pt x="60" y="59"/>
                  </a:lnTo>
                  <a:lnTo>
                    <a:pt x="65" y="54"/>
                  </a:lnTo>
                  <a:lnTo>
                    <a:pt x="65" y="45"/>
                  </a:lnTo>
                  <a:lnTo>
                    <a:pt x="69" y="40"/>
                  </a:lnTo>
                  <a:lnTo>
                    <a:pt x="69" y="35"/>
                  </a:lnTo>
                  <a:lnTo>
                    <a:pt x="69" y="25"/>
                  </a:lnTo>
                  <a:lnTo>
                    <a:pt x="69" y="20"/>
                  </a:lnTo>
                  <a:lnTo>
                    <a:pt x="69" y="15"/>
                  </a:lnTo>
                  <a:lnTo>
                    <a:pt x="69" y="10"/>
                  </a:lnTo>
                  <a:lnTo>
                    <a:pt x="69" y="5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5" y="0"/>
                  </a:lnTo>
                  <a:lnTo>
                    <a:pt x="50" y="0"/>
                  </a:lnTo>
                  <a:lnTo>
                    <a:pt x="45" y="0"/>
                  </a:lnTo>
                  <a:lnTo>
                    <a:pt x="40" y="0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10"/>
                  </a:lnTo>
                  <a:lnTo>
                    <a:pt x="20" y="15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5" y="25"/>
                  </a:lnTo>
                  <a:lnTo>
                    <a:pt x="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7" name="Freeform 203">
              <a:extLst>
                <a:ext uri="{FF2B5EF4-FFF2-40B4-BE49-F238E27FC236}">
                  <a16:creationId xmlns:a16="http://schemas.microsoft.com/office/drawing/2014/main" id="{00000000-0008-0000-0100-0000AF020000}"/>
                </a:ext>
              </a:extLst>
            </xdr:cNvPr>
            <xdr:cNvSpPr>
              <a:spLocks/>
            </xdr:cNvSpPr>
          </xdr:nvSpPr>
          <xdr:spPr bwMode="auto">
            <a:xfrm>
              <a:off x="1680" y="1186"/>
              <a:ext cx="64" cy="169"/>
            </a:xfrm>
            <a:custGeom>
              <a:avLst/>
              <a:gdLst>
                <a:gd name="T0" fmla="*/ 0 w 64"/>
                <a:gd name="T1" fmla="*/ 0 h 169"/>
                <a:gd name="T2" fmla="*/ 10 w 64"/>
                <a:gd name="T3" fmla="*/ 0 h 169"/>
                <a:gd name="T4" fmla="*/ 15 w 64"/>
                <a:gd name="T5" fmla="*/ 0 h 169"/>
                <a:gd name="T6" fmla="*/ 20 w 64"/>
                <a:gd name="T7" fmla="*/ 5 h 169"/>
                <a:gd name="T8" fmla="*/ 25 w 64"/>
                <a:gd name="T9" fmla="*/ 5 h 169"/>
                <a:gd name="T10" fmla="*/ 30 w 64"/>
                <a:gd name="T11" fmla="*/ 10 h 169"/>
                <a:gd name="T12" fmla="*/ 34 w 64"/>
                <a:gd name="T13" fmla="*/ 10 h 169"/>
                <a:gd name="T14" fmla="*/ 39 w 64"/>
                <a:gd name="T15" fmla="*/ 15 h 169"/>
                <a:gd name="T16" fmla="*/ 44 w 64"/>
                <a:gd name="T17" fmla="*/ 20 h 169"/>
                <a:gd name="T18" fmla="*/ 44 w 64"/>
                <a:gd name="T19" fmla="*/ 20 h 169"/>
                <a:gd name="T20" fmla="*/ 49 w 64"/>
                <a:gd name="T21" fmla="*/ 25 h 169"/>
                <a:gd name="T22" fmla="*/ 54 w 64"/>
                <a:gd name="T23" fmla="*/ 30 h 169"/>
                <a:gd name="T24" fmla="*/ 54 w 64"/>
                <a:gd name="T25" fmla="*/ 35 h 169"/>
                <a:gd name="T26" fmla="*/ 59 w 64"/>
                <a:gd name="T27" fmla="*/ 40 h 169"/>
                <a:gd name="T28" fmla="*/ 59 w 64"/>
                <a:gd name="T29" fmla="*/ 40 h 169"/>
                <a:gd name="T30" fmla="*/ 64 w 64"/>
                <a:gd name="T31" fmla="*/ 45 h 169"/>
                <a:gd name="T32" fmla="*/ 64 w 64"/>
                <a:gd name="T33" fmla="*/ 50 h 169"/>
                <a:gd name="T34" fmla="*/ 64 w 64"/>
                <a:gd name="T35" fmla="*/ 60 h 169"/>
                <a:gd name="T36" fmla="*/ 64 w 64"/>
                <a:gd name="T37" fmla="*/ 70 h 169"/>
                <a:gd name="T38" fmla="*/ 64 w 64"/>
                <a:gd name="T39" fmla="*/ 75 h 169"/>
                <a:gd name="T40" fmla="*/ 64 w 64"/>
                <a:gd name="T41" fmla="*/ 85 h 169"/>
                <a:gd name="T42" fmla="*/ 59 w 64"/>
                <a:gd name="T43" fmla="*/ 95 h 169"/>
                <a:gd name="T44" fmla="*/ 59 w 64"/>
                <a:gd name="T45" fmla="*/ 104 h 169"/>
                <a:gd name="T46" fmla="*/ 59 w 64"/>
                <a:gd name="T47" fmla="*/ 109 h 169"/>
                <a:gd name="T48" fmla="*/ 59 w 64"/>
                <a:gd name="T49" fmla="*/ 119 h 169"/>
                <a:gd name="T50" fmla="*/ 54 w 64"/>
                <a:gd name="T51" fmla="*/ 129 h 169"/>
                <a:gd name="T52" fmla="*/ 54 w 64"/>
                <a:gd name="T53" fmla="*/ 134 h 169"/>
                <a:gd name="T54" fmla="*/ 49 w 64"/>
                <a:gd name="T55" fmla="*/ 144 h 169"/>
                <a:gd name="T56" fmla="*/ 49 w 64"/>
                <a:gd name="T57" fmla="*/ 149 h 169"/>
                <a:gd name="T58" fmla="*/ 44 w 64"/>
                <a:gd name="T59" fmla="*/ 159 h 169"/>
                <a:gd name="T60" fmla="*/ 39 w 64"/>
                <a:gd name="T61" fmla="*/ 164 h 169"/>
                <a:gd name="T62" fmla="*/ 39 w 64"/>
                <a:gd name="T63" fmla="*/ 169 h 169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64"/>
                <a:gd name="T97" fmla="*/ 0 h 169"/>
                <a:gd name="T98" fmla="*/ 64 w 64"/>
                <a:gd name="T99" fmla="*/ 169 h 169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64" h="169">
                  <a:moveTo>
                    <a:pt x="0" y="0"/>
                  </a:moveTo>
                  <a:lnTo>
                    <a:pt x="10" y="0"/>
                  </a:lnTo>
                  <a:lnTo>
                    <a:pt x="15" y="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4" y="10"/>
                  </a:lnTo>
                  <a:lnTo>
                    <a:pt x="39" y="15"/>
                  </a:lnTo>
                  <a:lnTo>
                    <a:pt x="44" y="20"/>
                  </a:lnTo>
                  <a:lnTo>
                    <a:pt x="49" y="25"/>
                  </a:lnTo>
                  <a:lnTo>
                    <a:pt x="54" y="30"/>
                  </a:lnTo>
                  <a:lnTo>
                    <a:pt x="54" y="35"/>
                  </a:lnTo>
                  <a:lnTo>
                    <a:pt x="59" y="40"/>
                  </a:lnTo>
                  <a:lnTo>
                    <a:pt x="64" y="45"/>
                  </a:lnTo>
                  <a:lnTo>
                    <a:pt x="64" y="50"/>
                  </a:lnTo>
                  <a:lnTo>
                    <a:pt x="64" y="60"/>
                  </a:lnTo>
                  <a:lnTo>
                    <a:pt x="64" y="70"/>
                  </a:lnTo>
                  <a:lnTo>
                    <a:pt x="64" y="75"/>
                  </a:lnTo>
                  <a:lnTo>
                    <a:pt x="64" y="85"/>
                  </a:lnTo>
                  <a:lnTo>
                    <a:pt x="59" y="95"/>
                  </a:lnTo>
                  <a:lnTo>
                    <a:pt x="59" y="104"/>
                  </a:lnTo>
                  <a:lnTo>
                    <a:pt x="59" y="109"/>
                  </a:lnTo>
                  <a:lnTo>
                    <a:pt x="59" y="119"/>
                  </a:lnTo>
                  <a:lnTo>
                    <a:pt x="54" y="129"/>
                  </a:lnTo>
                  <a:lnTo>
                    <a:pt x="54" y="134"/>
                  </a:lnTo>
                  <a:lnTo>
                    <a:pt x="49" y="144"/>
                  </a:lnTo>
                  <a:lnTo>
                    <a:pt x="49" y="149"/>
                  </a:lnTo>
                  <a:lnTo>
                    <a:pt x="44" y="159"/>
                  </a:lnTo>
                  <a:lnTo>
                    <a:pt x="39" y="164"/>
                  </a:lnTo>
                  <a:lnTo>
                    <a:pt x="39" y="16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8" name="Freeform 204">
              <a:extLst>
                <a:ext uri="{FF2B5EF4-FFF2-40B4-BE49-F238E27FC236}">
                  <a16:creationId xmlns:a16="http://schemas.microsoft.com/office/drawing/2014/main" id="{00000000-0008-0000-0100-0000B0020000}"/>
                </a:ext>
              </a:extLst>
            </xdr:cNvPr>
            <xdr:cNvSpPr>
              <a:spLocks/>
            </xdr:cNvSpPr>
          </xdr:nvSpPr>
          <xdr:spPr bwMode="auto">
            <a:xfrm>
              <a:off x="1729" y="1161"/>
              <a:ext cx="115" cy="90"/>
            </a:xfrm>
            <a:custGeom>
              <a:avLst/>
              <a:gdLst>
                <a:gd name="T0" fmla="*/ 0 w 115"/>
                <a:gd name="T1" fmla="*/ 0 h 90"/>
                <a:gd name="T2" fmla="*/ 5 w 115"/>
                <a:gd name="T3" fmla="*/ 0 h 90"/>
                <a:gd name="T4" fmla="*/ 10 w 115"/>
                <a:gd name="T5" fmla="*/ 0 h 90"/>
                <a:gd name="T6" fmla="*/ 10 w 115"/>
                <a:gd name="T7" fmla="*/ 5 h 90"/>
                <a:gd name="T8" fmla="*/ 15 w 115"/>
                <a:gd name="T9" fmla="*/ 5 h 90"/>
                <a:gd name="T10" fmla="*/ 15 w 115"/>
                <a:gd name="T11" fmla="*/ 10 h 90"/>
                <a:gd name="T12" fmla="*/ 20 w 115"/>
                <a:gd name="T13" fmla="*/ 10 h 90"/>
                <a:gd name="T14" fmla="*/ 25 w 115"/>
                <a:gd name="T15" fmla="*/ 15 h 90"/>
                <a:gd name="T16" fmla="*/ 25 w 115"/>
                <a:gd name="T17" fmla="*/ 20 h 90"/>
                <a:gd name="T18" fmla="*/ 35 w 115"/>
                <a:gd name="T19" fmla="*/ 35 h 90"/>
                <a:gd name="T20" fmla="*/ 40 w 115"/>
                <a:gd name="T21" fmla="*/ 40 h 90"/>
                <a:gd name="T22" fmla="*/ 40 w 115"/>
                <a:gd name="T23" fmla="*/ 45 h 90"/>
                <a:gd name="T24" fmla="*/ 45 w 115"/>
                <a:gd name="T25" fmla="*/ 50 h 90"/>
                <a:gd name="T26" fmla="*/ 45 w 115"/>
                <a:gd name="T27" fmla="*/ 50 h 90"/>
                <a:gd name="T28" fmla="*/ 45 w 115"/>
                <a:gd name="T29" fmla="*/ 50 h 90"/>
                <a:gd name="T30" fmla="*/ 50 w 115"/>
                <a:gd name="T31" fmla="*/ 55 h 90"/>
                <a:gd name="T32" fmla="*/ 50 w 115"/>
                <a:gd name="T33" fmla="*/ 55 h 90"/>
                <a:gd name="T34" fmla="*/ 50 w 115"/>
                <a:gd name="T35" fmla="*/ 55 h 90"/>
                <a:gd name="T36" fmla="*/ 55 w 115"/>
                <a:gd name="T37" fmla="*/ 55 h 90"/>
                <a:gd name="T38" fmla="*/ 55 w 115"/>
                <a:gd name="T39" fmla="*/ 55 h 90"/>
                <a:gd name="T40" fmla="*/ 55 w 115"/>
                <a:gd name="T41" fmla="*/ 55 h 90"/>
                <a:gd name="T42" fmla="*/ 55 w 115"/>
                <a:gd name="T43" fmla="*/ 55 h 90"/>
                <a:gd name="T44" fmla="*/ 55 w 115"/>
                <a:gd name="T45" fmla="*/ 55 h 90"/>
                <a:gd name="T46" fmla="*/ 55 w 115"/>
                <a:gd name="T47" fmla="*/ 55 h 90"/>
                <a:gd name="T48" fmla="*/ 55 w 115"/>
                <a:gd name="T49" fmla="*/ 60 h 90"/>
                <a:gd name="T50" fmla="*/ 55 w 115"/>
                <a:gd name="T51" fmla="*/ 60 h 90"/>
                <a:gd name="T52" fmla="*/ 55 w 115"/>
                <a:gd name="T53" fmla="*/ 60 h 90"/>
                <a:gd name="T54" fmla="*/ 55 w 115"/>
                <a:gd name="T55" fmla="*/ 60 h 90"/>
                <a:gd name="T56" fmla="*/ 60 w 115"/>
                <a:gd name="T57" fmla="*/ 65 h 90"/>
                <a:gd name="T58" fmla="*/ 60 w 115"/>
                <a:gd name="T59" fmla="*/ 65 h 90"/>
                <a:gd name="T60" fmla="*/ 65 w 115"/>
                <a:gd name="T61" fmla="*/ 65 h 90"/>
                <a:gd name="T62" fmla="*/ 70 w 115"/>
                <a:gd name="T63" fmla="*/ 70 h 90"/>
                <a:gd name="T64" fmla="*/ 70 w 115"/>
                <a:gd name="T65" fmla="*/ 70 h 90"/>
                <a:gd name="T66" fmla="*/ 80 w 115"/>
                <a:gd name="T67" fmla="*/ 75 h 90"/>
                <a:gd name="T68" fmla="*/ 90 w 115"/>
                <a:gd name="T69" fmla="*/ 75 h 90"/>
                <a:gd name="T70" fmla="*/ 95 w 115"/>
                <a:gd name="T71" fmla="*/ 75 h 90"/>
                <a:gd name="T72" fmla="*/ 100 w 115"/>
                <a:gd name="T73" fmla="*/ 80 h 90"/>
                <a:gd name="T74" fmla="*/ 105 w 115"/>
                <a:gd name="T75" fmla="*/ 80 h 90"/>
                <a:gd name="T76" fmla="*/ 105 w 115"/>
                <a:gd name="T77" fmla="*/ 80 h 90"/>
                <a:gd name="T78" fmla="*/ 110 w 115"/>
                <a:gd name="T79" fmla="*/ 85 h 90"/>
                <a:gd name="T80" fmla="*/ 115 w 115"/>
                <a:gd name="T81" fmla="*/ 85 h 90"/>
                <a:gd name="T82" fmla="*/ 115 w 115"/>
                <a:gd name="T83" fmla="*/ 90 h 90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15"/>
                <a:gd name="T127" fmla="*/ 0 h 90"/>
                <a:gd name="T128" fmla="*/ 115 w 115"/>
                <a:gd name="T129" fmla="*/ 90 h 90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15" h="90">
                  <a:moveTo>
                    <a:pt x="0" y="0"/>
                  </a:moveTo>
                  <a:lnTo>
                    <a:pt x="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15" y="10"/>
                  </a:lnTo>
                  <a:lnTo>
                    <a:pt x="20" y="10"/>
                  </a:lnTo>
                  <a:lnTo>
                    <a:pt x="25" y="15"/>
                  </a:lnTo>
                  <a:lnTo>
                    <a:pt x="25" y="20"/>
                  </a:lnTo>
                  <a:lnTo>
                    <a:pt x="35" y="35"/>
                  </a:lnTo>
                  <a:lnTo>
                    <a:pt x="40" y="40"/>
                  </a:lnTo>
                  <a:lnTo>
                    <a:pt x="40" y="45"/>
                  </a:lnTo>
                  <a:lnTo>
                    <a:pt x="45" y="50"/>
                  </a:lnTo>
                  <a:lnTo>
                    <a:pt x="50" y="55"/>
                  </a:lnTo>
                  <a:lnTo>
                    <a:pt x="55" y="55"/>
                  </a:lnTo>
                  <a:lnTo>
                    <a:pt x="55" y="60"/>
                  </a:lnTo>
                  <a:lnTo>
                    <a:pt x="60" y="65"/>
                  </a:lnTo>
                  <a:lnTo>
                    <a:pt x="65" y="65"/>
                  </a:lnTo>
                  <a:lnTo>
                    <a:pt x="70" y="70"/>
                  </a:lnTo>
                  <a:lnTo>
                    <a:pt x="80" y="75"/>
                  </a:lnTo>
                  <a:lnTo>
                    <a:pt x="90" y="75"/>
                  </a:lnTo>
                  <a:lnTo>
                    <a:pt x="95" y="75"/>
                  </a:lnTo>
                  <a:lnTo>
                    <a:pt x="100" y="80"/>
                  </a:lnTo>
                  <a:lnTo>
                    <a:pt x="105" y="80"/>
                  </a:lnTo>
                  <a:lnTo>
                    <a:pt x="110" y="85"/>
                  </a:lnTo>
                  <a:lnTo>
                    <a:pt x="115" y="85"/>
                  </a:lnTo>
                  <a:lnTo>
                    <a:pt x="115" y="9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9" name="Freeform 205">
              <a:extLst>
                <a:ext uri="{FF2B5EF4-FFF2-40B4-BE49-F238E27FC236}">
                  <a16:creationId xmlns:a16="http://schemas.microsoft.com/office/drawing/2014/main" id="{00000000-0008-0000-0100-0000B1020000}"/>
                </a:ext>
              </a:extLst>
            </xdr:cNvPr>
            <xdr:cNvSpPr>
              <a:spLocks/>
            </xdr:cNvSpPr>
          </xdr:nvSpPr>
          <xdr:spPr bwMode="auto">
            <a:xfrm>
              <a:off x="1784" y="1221"/>
              <a:ext cx="40" cy="94"/>
            </a:xfrm>
            <a:custGeom>
              <a:avLst/>
              <a:gdLst>
                <a:gd name="T0" fmla="*/ 0 w 40"/>
                <a:gd name="T1" fmla="*/ 0 h 94"/>
                <a:gd name="T2" fmla="*/ 0 w 40"/>
                <a:gd name="T3" fmla="*/ 10 h 94"/>
                <a:gd name="T4" fmla="*/ 5 w 40"/>
                <a:gd name="T5" fmla="*/ 15 h 94"/>
                <a:gd name="T6" fmla="*/ 5 w 40"/>
                <a:gd name="T7" fmla="*/ 20 h 94"/>
                <a:gd name="T8" fmla="*/ 10 w 40"/>
                <a:gd name="T9" fmla="*/ 25 h 94"/>
                <a:gd name="T10" fmla="*/ 10 w 40"/>
                <a:gd name="T11" fmla="*/ 25 h 94"/>
                <a:gd name="T12" fmla="*/ 15 w 40"/>
                <a:gd name="T13" fmla="*/ 30 h 94"/>
                <a:gd name="T14" fmla="*/ 20 w 40"/>
                <a:gd name="T15" fmla="*/ 40 h 94"/>
                <a:gd name="T16" fmla="*/ 25 w 40"/>
                <a:gd name="T17" fmla="*/ 45 h 94"/>
                <a:gd name="T18" fmla="*/ 30 w 40"/>
                <a:gd name="T19" fmla="*/ 55 h 94"/>
                <a:gd name="T20" fmla="*/ 35 w 40"/>
                <a:gd name="T21" fmla="*/ 60 h 94"/>
                <a:gd name="T22" fmla="*/ 35 w 40"/>
                <a:gd name="T23" fmla="*/ 64 h 94"/>
                <a:gd name="T24" fmla="*/ 35 w 40"/>
                <a:gd name="T25" fmla="*/ 69 h 94"/>
                <a:gd name="T26" fmla="*/ 40 w 40"/>
                <a:gd name="T27" fmla="*/ 74 h 94"/>
                <a:gd name="T28" fmla="*/ 40 w 40"/>
                <a:gd name="T29" fmla="*/ 79 h 94"/>
                <a:gd name="T30" fmla="*/ 40 w 40"/>
                <a:gd name="T31" fmla="*/ 84 h 94"/>
                <a:gd name="T32" fmla="*/ 40 w 40"/>
                <a:gd name="T33" fmla="*/ 89 h 94"/>
                <a:gd name="T34" fmla="*/ 40 w 40"/>
                <a:gd name="T35" fmla="*/ 94 h 94"/>
                <a:gd name="T36" fmla="*/ 40 w 40"/>
                <a:gd name="T37" fmla="*/ 94 h 9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94"/>
                <a:gd name="T59" fmla="*/ 40 w 40"/>
                <a:gd name="T60" fmla="*/ 94 h 9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94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10" y="25"/>
                  </a:lnTo>
                  <a:lnTo>
                    <a:pt x="15" y="30"/>
                  </a:lnTo>
                  <a:lnTo>
                    <a:pt x="20" y="40"/>
                  </a:lnTo>
                  <a:lnTo>
                    <a:pt x="25" y="45"/>
                  </a:lnTo>
                  <a:lnTo>
                    <a:pt x="30" y="55"/>
                  </a:lnTo>
                  <a:lnTo>
                    <a:pt x="35" y="60"/>
                  </a:lnTo>
                  <a:lnTo>
                    <a:pt x="35" y="64"/>
                  </a:lnTo>
                  <a:lnTo>
                    <a:pt x="35" y="69"/>
                  </a:lnTo>
                  <a:lnTo>
                    <a:pt x="40" y="74"/>
                  </a:lnTo>
                  <a:lnTo>
                    <a:pt x="40" y="79"/>
                  </a:lnTo>
                  <a:lnTo>
                    <a:pt x="40" y="84"/>
                  </a:lnTo>
                  <a:lnTo>
                    <a:pt x="40" y="89"/>
                  </a:lnTo>
                  <a:lnTo>
                    <a:pt x="40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0" name="Freeform 206">
              <a:extLst>
                <a:ext uri="{FF2B5EF4-FFF2-40B4-BE49-F238E27FC236}">
                  <a16:creationId xmlns:a16="http://schemas.microsoft.com/office/drawing/2014/main" id="{00000000-0008-0000-0100-0000B2020000}"/>
                </a:ext>
              </a:extLst>
            </xdr:cNvPr>
            <xdr:cNvSpPr>
              <a:spLocks/>
            </xdr:cNvSpPr>
          </xdr:nvSpPr>
          <xdr:spPr bwMode="auto">
            <a:xfrm>
              <a:off x="1769" y="1156"/>
              <a:ext cx="20" cy="60"/>
            </a:xfrm>
            <a:custGeom>
              <a:avLst/>
              <a:gdLst>
                <a:gd name="T0" fmla="*/ 0 w 20"/>
                <a:gd name="T1" fmla="*/ 0 h 60"/>
                <a:gd name="T2" fmla="*/ 5 w 20"/>
                <a:gd name="T3" fmla="*/ 5 h 60"/>
                <a:gd name="T4" fmla="*/ 5 w 20"/>
                <a:gd name="T5" fmla="*/ 15 h 60"/>
                <a:gd name="T6" fmla="*/ 10 w 20"/>
                <a:gd name="T7" fmla="*/ 30 h 60"/>
                <a:gd name="T8" fmla="*/ 10 w 20"/>
                <a:gd name="T9" fmla="*/ 40 h 60"/>
                <a:gd name="T10" fmla="*/ 10 w 20"/>
                <a:gd name="T11" fmla="*/ 45 h 60"/>
                <a:gd name="T12" fmla="*/ 15 w 20"/>
                <a:gd name="T13" fmla="*/ 50 h 60"/>
                <a:gd name="T14" fmla="*/ 15 w 20"/>
                <a:gd name="T15" fmla="*/ 55 h 60"/>
                <a:gd name="T16" fmla="*/ 15 w 20"/>
                <a:gd name="T17" fmla="*/ 55 h 60"/>
                <a:gd name="T18" fmla="*/ 15 w 20"/>
                <a:gd name="T19" fmla="*/ 60 h 60"/>
                <a:gd name="T20" fmla="*/ 15 w 20"/>
                <a:gd name="T21" fmla="*/ 55 h 60"/>
                <a:gd name="T22" fmla="*/ 15 w 20"/>
                <a:gd name="T23" fmla="*/ 55 h 60"/>
                <a:gd name="T24" fmla="*/ 15 w 20"/>
                <a:gd name="T25" fmla="*/ 50 h 60"/>
                <a:gd name="T26" fmla="*/ 15 w 20"/>
                <a:gd name="T27" fmla="*/ 45 h 60"/>
                <a:gd name="T28" fmla="*/ 15 w 20"/>
                <a:gd name="T29" fmla="*/ 40 h 60"/>
                <a:gd name="T30" fmla="*/ 15 w 20"/>
                <a:gd name="T31" fmla="*/ 35 h 60"/>
                <a:gd name="T32" fmla="*/ 15 w 20"/>
                <a:gd name="T33" fmla="*/ 30 h 60"/>
                <a:gd name="T34" fmla="*/ 20 w 20"/>
                <a:gd name="T35" fmla="*/ 25 h 60"/>
                <a:gd name="T36" fmla="*/ 20 w 20"/>
                <a:gd name="T37" fmla="*/ 15 h 60"/>
                <a:gd name="T38" fmla="*/ 20 w 20"/>
                <a:gd name="T39" fmla="*/ 15 h 60"/>
                <a:gd name="T40" fmla="*/ 20 w 20"/>
                <a:gd name="T41" fmla="*/ 10 h 6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60"/>
                <a:gd name="T65" fmla="*/ 20 w 20"/>
                <a:gd name="T66" fmla="*/ 60 h 6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60">
                  <a:moveTo>
                    <a:pt x="0" y="0"/>
                  </a:moveTo>
                  <a:lnTo>
                    <a:pt x="5" y="5"/>
                  </a:lnTo>
                  <a:lnTo>
                    <a:pt x="5" y="15"/>
                  </a:lnTo>
                  <a:lnTo>
                    <a:pt x="10" y="30"/>
                  </a:lnTo>
                  <a:lnTo>
                    <a:pt x="10" y="40"/>
                  </a:lnTo>
                  <a:lnTo>
                    <a:pt x="10" y="45"/>
                  </a:lnTo>
                  <a:lnTo>
                    <a:pt x="15" y="50"/>
                  </a:lnTo>
                  <a:lnTo>
                    <a:pt x="15" y="55"/>
                  </a:lnTo>
                  <a:lnTo>
                    <a:pt x="15" y="60"/>
                  </a:lnTo>
                  <a:lnTo>
                    <a:pt x="15" y="55"/>
                  </a:lnTo>
                  <a:lnTo>
                    <a:pt x="15" y="50"/>
                  </a:lnTo>
                  <a:lnTo>
                    <a:pt x="15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15"/>
                  </a:lnTo>
                  <a:lnTo>
                    <a:pt x="2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1" name="Freeform 207">
              <a:extLst>
                <a:ext uri="{FF2B5EF4-FFF2-40B4-BE49-F238E27FC236}">
                  <a16:creationId xmlns:a16="http://schemas.microsoft.com/office/drawing/2014/main" id="{00000000-0008-0000-0100-0000B3020000}"/>
                </a:ext>
              </a:extLst>
            </xdr:cNvPr>
            <xdr:cNvSpPr>
              <a:spLocks/>
            </xdr:cNvSpPr>
          </xdr:nvSpPr>
          <xdr:spPr bwMode="auto">
            <a:xfrm>
              <a:off x="1670" y="1310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0 w 20"/>
                <a:gd name="T3" fmla="*/ 35 h 35"/>
                <a:gd name="T4" fmla="*/ 5 w 20"/>
                <a:gd name="T5" fmla="*/ 35 h 35"/>
                <a:gd name="T6" fmla="*/ 5 w 20"/>
                <a:gd name="T7" fmla="*/ 30 h 35"/>
                <a:gd name="T8" fmla="*/ 10 w 20"/>
                <a:gd name="T9" fmla="*/ 30 h 35"/>
                <a:gd name="T10" fmla="*/ 10 w 20"/>
                <a:gd name="T11" fmla="*/ 30 h 35"/>
                <a:gd name="T12" fmla="*/ 10 w 20"/>
                <a:gd name="T13" fmla="*/ 25 h 35"/>
                <a:gd name="T14" fmla="*/ 15 w 20"/>
                <a:gd name="T15" fmla="*/ 20 h 35"/>
                <a:gd name="T16" fmla="*/ 15 w 20"/>
                <a:gd name="T17" fmla="*/ 15 h 35"/>
                <a:gd name="T18" fmla="*/ 15 w 20"/>
                <a:gd name="T19" fmla="*/ 10 h 35"/>
                <a:gd name="T20" fmla="*/ 15 w 20"/>
                <a:gd name="T21" fmla="*/ 5 h 35"/>
                <a:gd name="T22" fmla="*/ 20 w 20"/>
                <a:gd name="T23" fmla="*/ 0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35"/>
                <a:gd name="T38" fmla="*/ 20 w 2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10" y="30"/>
                  </a:lnTo>
                  <a:lnTo>
                    <a:pt x="10" y="25"/>
                  </a:lnTo>
                  <a:lnTo>
                    <a:pt x="15" y="20"/>
                  </a:lnTo>
                  <a:lnTo>
                    <a:pt x="15" y="15"/>
                  </a:lnTo>
                  <a:lnTo>
                    <a:pt x="15" y="10"/>
                  </a:lnTo>
                  <a:lnTo>
                    <a:pt x="1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2" name="Freeform 208">
              <a:extLst>
                <a:ext uri="{FF2B5EF4-FFF2-40B4-BE49-F238E27FC236}">
                  <a16:creationId xmlns:a16="http://schemas.microsoft.com/office/drawing/2014/main" id="{00000000-0008-0000-0100-0000B4020000}"/>
                </a:ext>
              </a:extLst>
            </xdr:cNvPr>
            <xdr:cNvSpPr>
              <a:spLocks/>
            </xdr:cNvSpPr>
          </xdr:nvSpPr>
          <xdr:spPr bwMode="auto">
            <a:xfrm>
              <a:off x="1645" y="1305"/>
              <a:ext cx="45" cy="20"/>
            </a:xfrm>
            <a:custGeom>
              <a:avLst/>
              <a:gdLst>
                <a:gd name="T0" fmla="*/ 0 w 45"/>
                <a:gd name="T1" fmla="*/ 20 h 20"/>
                <a:gd name="T2" fmla="*/ 5 w 45"/>
                <a:gd name="T3" fmla="*/ 15 h 20"/>
                <a:gd name="T4" fmla="*/ 10 w 45"/>
                <a:gd name="T5" fmla="*/ 15 h 20"/>
                <a:gd name="T6" fmla="*/ 15 w 45"/>
                <a:gd name="T7" fmla="*/ 10 h 20"/>
                <a:gd name="T8" fmla="*/ 25 w 45"/>
                <a:gd name="T9" fmla="*/ 5 h 20"/>
                <a:gd name="T10" fmla="*/ 35 w 45"/>
                <a:gd name="T11" fmla="*/ 5 h 20"/>
                <a:gd name="T12" fmla="*/ 35 w 45"/>
                <a:gd name="T13" fmla="*/ 0 h 20"/>
                <a:gd name="T14" fmla="*/ 35 w 45"/>
                <a:gd name="T15" fmla="*/ 0 h 20"/>
                <a:gd name="T16" fmla="*/ 40 w 45"/>
                <a:gd name="T17" fmla="*/ 0 h 20"/>
                <a:gd name="T18" fmla="*/ 40 w 45"/>
                <a:gd name="T19" fmla="*/ 0 h 20"/>
                <a:gd name="T20" fmla="*/ 40 w 45"/>
                <a:gd name="T21" fmla="*/ 0 h 20"/>
                <a:gd name="T22" fmla="*/ 40 w 45"/>
                <a:gd name="T23" fmla="*/ 0 h 20"/>
                <a:gd name="T24" fmla="*/ 45 w 45"/>
                <a:gd name="T25" fmla="*/ 5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5"/>
                <a:gd name="T40" fmla="*/ 0 h 20"/>
                <a:gd name="T41" fmla="*/ 45 w 45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5" h="20">
                  <a:moveTo>
                    <a:pt x="0" y="20"/>
                  </a:moveTo>
                  <a:lnTo>
                    <a:pt x="5" y="15"/>
                  </a:lnTo>
                  <a:lnTo>
                    <a:pt x="10" y="15"/>
                  </a:lnTo>
                  <a:lnTo>
                    <a:pt x="15" y="10"/>
                  </a:lnTo>
                  <a:lnTo>
                    <a:pt x="25" y="5"/>
                  </a:lnTo>
                  <a:lnTo>
                    <a:pt x="35" y="5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5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3" name="Freeform 209">
              <a:extLst>
                <a:ext uri="{FF2B5EF4-FFF2-40B4-BE49-F238E27FC236}">
                  <a16:creationId xmlns:a16="http://schemas.microsoft.com/office/drawing/2014/main" id="{00000000-0008-0000-0100-0000B5020000}"/>
                </a:ext>
              </a:extLst>
            </xdr:cNvPr>
            <xdr:cNvSpPr>
              <a:spLocks/>
            </xdr:cNvSpPr>
          </xdr:nvSpPr>
          <xdr:spPr bwMode="auto">
            <a:xfrm>
              <a:off x="1640" y="1246"/>
              <a:ext cx="25" cy="49"/>
            </a:xfrm>
            <a:custGeom>
              <a:avLst/>
              <a:gdLst>
                <a:gd name="T0" fmla="*/ 0 w 25"/>
                <a:gd name="T1" fmla="*/ 49 h 49"/>
                <a:gd name="T2" fmla="*/ 5 w 25"/>
                <a:gd name="T3" fmla="*/ 44 h 49"/>
                <a:gd name="T4" fmla="*/ 10 w 25"/>
                <a:gd name="T5" fmla="*/ 39 h 49"/>
                <a:gd name="T6" fmla="*/ 10 w 25"/>
                <a:gd name="T7" fmla="*/ 39 h 49"/>
                <a:gd name="T8" fmla="*/ 15 w 25"/>
                <a:gd name="T9" fmla="*/ 35 h 49"/>
                <a:gd name="T10" fmla="*/ 15 w 25"/>
                <a:gd name="T11" fmla="*/ 25 h 49"/>
                <a:gd name="T12" fmla="*/ 20 w 25"/>
                <a:gd name="T13" fmla="*/ 20 h 49"/>
                <a:gd name="T14" fmla="*/ 20 w 25"/>
                <a:gd name="T15" fmla="*/ 10 h 49"/>
                <a:gd name="T16" fmla="*/ 25 w 25"/>
                <a:gd name="T17" fmla="*/ 5 h 49"/>
                <a:gd name="T18" fmla="*/ 25 w 25"/>
                <a:gd name="T19" fmla="*/ 0 h 4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5"/>
                <a:gd name="T31" fmla="*/ 0 h 49"/>
                <a:gd name="T32" fmla="*/ 25 w 25"/>
                <a:gd name="T33" fmla="*/ 49 h 4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5" h="49">
                  <a:moveTo>
                    <a:pt x="0" y="49"/>
                  </a:moveTo>
                  <a:lnTo>
                    <a:pt x="5" y="44"/>
                  </a:lnTo>
                  <a:lnTo>
                    <a:pt x="10" y="39"/>
                  </a:lnTo>
                  <a:lnTo>
                    <a:pt x="15" y="35"/>
                  </a:lnTo>
                  <a:lnTo>
                    <a:pt x="15" y="25"/>
                  </a:lnTo>
                  <a:lnTo>
                    <a:pt x="20" y="20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4" name="Freeform 210">
              <a:extLst>
                <a:ext uri="{FF2B5EF4-FFF2-40B4-BE49-F238E27FC236}">
                  <a16:creationId xmlns:a16="http://schemas.microsoft.com/office/drawing/2014/main" id="{00000000-0008-0000-0100-0000B6020000}"/>
                </a:ext>
              </a:extLst>
            </xdr:cNvPr>
            <xdr:cNvSpPr>
              <a:spLocks/>
            </xdr:cNvSpPr>
          </xdr:nvSpPr>
          <xdr:spPr bwMode="auto">
            <a:xfrm>
              <a:off x="1660" y="1211"/>
              <a:ext cx="10" cy="35"/>
            </a:xfrm>
            <a:custGeom>
              <a:avLst/>
              <a:gdLst>
                <a:gd name="T0" fmla="*/ 0 w 10"/>
                <a:gd name="T1" fmla="*/ 5 h 35"/>
                <a:gd name="T2" fmla="*/ 0 w 10"/>
                <a:gd name="T3" fmla="*/ 5 h 35"/>
                <a:gd name="T4" fmla="*/ 5 w 10"/>
                <a:gd name="T5" fmla="*/ 0 h 35"/>
                <a:gd name="T6" fmla="*/ 5 w 10"/>
                <a:gd name="T7" fmla="*/ 5 h 35"/>
                <a:gd name="T8" fmla="*/ 5 w 10"/>
                <a:gd name="T9" fmla="*/ 5 h 35"/>
                <a:gd name="T10" fmla="*/ 10 w 10"/>
                <a:gd name="T11" fmla="*/ 5 h 35"/>
                <a:gd name="T12" fmla="*/ 10 w 10"/>
                <a:gd name="T13" fmla="*/ 10 h 35"/>
                <a:gd name="T14" fmla="*/ 10 w 10"/>
                <a:gd name="T15" fmla="*/ 15 h 35"/>
                <a:gd name="T16" fmla="*/ 10 w 10"/>
                <a:gd name="T17" fmla="*/ 20 h 35"/>
                <a:gd name="T18" fmla="*/ 5 w 10"/>
                <a:gd name="T19" fmla="*/ 25 h 35"/>
                <a:gd name="T20" fmla="*/ 5 w 10"/>
                <a:gd name="T21" fmla="*/ 30 h 35"/>
                <a:gd name="T22" fmla="*/ 5 w 10"/>
                <a:gd name="T23" fmla="*/ 35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35"/>
                <a:gd name="T38" fmla="*/ 10 w 1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35">
                  <a:moveTo>
                    <a:pt x="0" y="5"/>
                  </a:moveTo>
                  <a:lnTo>
                    <a:pt x="0" y="5"/>
                  </a:lnTo>
                  <a:lnTo>
                    <a:pt x="5" y="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5" name="Freeform 211">
              <a:extLst>
                <a:ext uri="{FF2B5EF4-FFF2-40B4-BE49-F238E27FC236}">
                  <a16:creationId xmlns:a16="http://schemas.microsoft.com/office/drawing/2014/main" id="{00000000-0008-0000-0100-0000B7020000}"/>
                </a:ext>
              </a:extLst>
            </xdr:cNvPr>
            <xdr:cNvSpPr>
              <a:spLocks/>
            </xdr:cNvSpPr>
          </xdr:nvSpPr>
          <xdr:spPr bwMode="auto">
            <a:xfrm>
              <a:off x="1690" y="1325"/>
              <a:ext cx="39" cy="25"/>
            </a:xfrm>
            <a:custGeom>
              <a:avLst/>
              <a:gdLst>
                <a:gd name="T0" fmla="*/ 0 w 39"/>
                <a:gd name="T1" fmla="*/ 25 h 25"/>
                <a:gd name="T2" fmla="*/ 5 w 39"/>
                <a:gd name="T3" fmla="*/ 20 h 25"/>
                <a:gd name="T4" fmla="*/ 10 w 39"/>
                <a:gd name="T5" fmla="*/ 20 h 25"/>
                <a:gd name="T6" fmla="*/ 24 w 39"/>
                <a:gd name="T7" fmla="*/ 15 h 25"/>
                <a:gd name="T8" fmla="*/ 29 w 39"/>
                <a:gd name="T9" fmla="*/ 10 h 25"/>
                <a:gd name="T10" fmla="*/ 34 w 39"/>
                <a:gd name="T11" fmla="*/ 10 h 25"/>
                <a:gd name="T12" fmla="*/ 34 w 39"/>
                <a:gd name="T13" fmla="*/ 5 h 25"/>
                <a:gd name="T14" fmla="*/ 39 w 39"/>
                <a:gd name="T15" fmla="*/ 5 h 25"/>
                <a:gd name="T16" fmla="*/ 39 w 39"/>
                <a:gd name="T17" fmla="*/ 0 h 25"/>
                <a:gd name="T18" fmla="*/ 39 w 39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9"/>
                <a:gd name="T31" fmla="*/ 0 h 25"/>
                <a:gd name="T32" fmla="*/ 39 w 39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9" h="25">
                  <a:moveTo>
                    <a:pt x="0" y="25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24" y="15"/>
                  </a:lnTo>
                  <a:lnTo>
                    <a:pt x="29" y="10"/>
                  </a:lnTo>
                  <a:lnTo>
                    <a:pt x="34" y="10"/>
                  </a:lnTo>
                  <a:lnTo>
                    <a:pt x="34" y="5"/>
                  </a:lnTo>
                  <a:lnTo>
                    <a:pt x="39" y="5"/>
                  </a:lnTo>
                  <a:lnTo>
                    <a:pt x="3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6" name="Freeform 212">
              <a:extLst>
                <a:ext uri="{FF2B5EF4-FFF2-40B4-BE49-F238E27FC236}">
                  <a16:creationId xmlns:a16="http://schemas.microsoft.com/office/drawing/2014/main" id="{00000000-0008-0000-0100-0000B8020000}"/>
                </a:ext>
              </a:extLst>
            </xdr:cNvPr>
            <xdr:cNvSpPr>
              <a:spLocks/>
            </xdr:cNvSpPr>
          </xdr:nvSpPr>
          <xdr:spPr bwMode="auto">
            <a:xfrm>
              <a:off x="1729" y="1325"/>
              <a:ext cx="5" cy="45"/>
            </a:xfrm>
            <a:custGeom>
              <a:avLst/>
              <a:gdLst>
                <a:gd name="T0" fmla="*/ 5 w 5"/>
                <a:gd name="T1" fmla="*/ 0 h 45"/>
                <a:gd name="T2" fmla="*/ 5 w 5"/>
                <a:gd name="T3" fmla="*/ 0 h 45"/>
                <a:gd name="T4" fmla="*/ 5 w 5"/>
                <a:gd name="T5" fmla="*/ 5 h 45"/>
                <a:gd name="T6" fmla="*/ 5 w 5"/>
                <a:gd name="T7" fmla="*/ 10 h 45"/>
                <a:gd name="T8" fmla="*/ 5 w 5"/>
                <a:gd name="T9" fmla="*/ 15 h 45"/>
                <a:gd name="T10" fmla="*/ 5 w 5"/>
                <a:gd name="T11" fmla="*/ 20 h 45"/>
                <a:gd name="T12" fmla="*/ 5 w 5"/>
                <a:gd name="T13" fmla="*/ 20 h 45"/>
                <a:gd name="T14" fmla="*/ 5 w 5"/>
                <a:gd name="T15" fmla="*/ 25 h 45"/>
                <a:gd name="T16" fmla="*/ 5 w 5"/>
                <a:gd name="T17" fmla="*/ 35 h 45"/>
                <a:gd name="T18" fmla="*/ 0 w 5"/>
                <a:gd name="T19" fmla="*/ 40 h 45"/>
                <a:gd name="T20" fmla="*/ 0 w 5"/>
                <a:gd name="T21" fmla="*/ 40 h 45"/>
                <a:gd name="T22" fmla="*/ 0 w 5"/>
                <a:gd name="T23" fmla="*/ 45 h 4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45"/>
                <a:gd name="T38" fmla="*/ 5 w 5"/>
                <a:gd name="T39" fmla="*/ 45 h 4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45">
                  <a:moveTo>
                    <a:pt x="5" y="0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5" y="35"/>
                  </a:lnTo>
                  <a:lnTo>
                    <a:pt x="0" y="40"/>
                  </a:lnTo>
                  <a:lnTo>
                    <a:pt x="0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7" name="Freeform 213">
              <a:extLst>
                <a:ext uri="{FF2B5EF4-FFF2-40B4-BE49-F238E27FC236}">
                  <a16:creationId xmlns:a16="http://schemas.microsoft.com/office/drawing/2014/main" id="{00000000-0008-0000-0100-0000B9020000}"/>
                </a:ext>
              </a:extLst>
            </xdr:cNvPr>
            <xdr:cNvSpPr>
              <a:spLocks/>
            </xdr:cNvSpPr>
          </xdr:nvSpPr>
          <xdr:spPr bwMode="auto">
            <a:xfrm>
              <a:off x="1675" y="1171"/>
              <a:ext cx="44" cy="35"/>
            </a:xfrm>
            <a:custGeom>
              <a:avLst/>
              <a:gdLst>
                <a:gd name="T0" fmla="*/ 0 w 44"/>
                <a:gd name="T1" fmla="*/ 30 h 35"/>
                <a:gd name="T2" fmla="*/ 0 w 44"/>
                <a:gd name="T3" fmla="*/ 35 h 35"/>
                <a:gd name="T4" fmla="*/ 5 w 44"/>
                <a:gd name="T5" fmla="*/ 35 h 35"/>
                <a:gd name="T6" fmla="*/ 5 w 44"/>
                <a:gd name="T7" fmla="*/ 35 h 35"/>
                <a:gd name="T8" fmla="*/ 10 w 44"/>
                <a:gd name="T9" fmla="*/ 35 h 35"/>
                <a:gd name="T10" fmla="*/ 10 w 44"/>
                <a:gd name="T11" fmla="*/ 35 h 35"/>
                <a:gd name="T12" fmla="*/ 15 w 44"/>
                <a:gd name="T13" fmla="*/ 35 h 35"/>
                <a:gd name="T14" fmla="*/ 15 w 44"/>
                <a:gd name="T15" fmla="*/ 35 h 35"/>
                <a:gd name="T16" fmla="*/ 20 w 44"/>
                <a:gd name="T17" fmla="*/ 35 h 35"/>
                <a:gd name="T18" fmla="*/ 25 w 44"/>
                <a:gd name="T19" fmla="*/ 30 h 35"/>
                <a:gd name="T20" fmla="*/ 35 w 44"/>
                <a:gd name="T21" fmla="*/ 25 h 35"/>
                <a:gd name="T22" fmla="*/ 35 w 44"/>
                <a:gd name="T23" fmla="*/ 25 h 35"/>
                <a:gd name="T24" fmla="*/ 39 w 44"/>
                <a:gd name="T25" fmla="*/ 25 h 35"/>
                <a:gd name="T26" fmla="*/ 39 w 44"/>
                <a:gd name="T27" fmla="*/ 25 h 35"/>
                <a:gd name="T28" fmla="*/ 44 w 44"/>
                <a:gd name="T29" fmla="*/ 25 h 35"/>
                <a:gd name="T30" fmla="*/ 39 w 44"/>
                <a:gd name="T31" fmla="*/ 20 h 35"/>
                <a:gd name="T32" fmla="*/ 39 w 44"/>
                <a:gd name="T33" fmla="*/ 15 h 35"/>
                <a:gd name="T34" fmla="*/ 39 w 44"/>
                <a:gd name="T35" fmla="*/ 15 h 35"/>
                <a:gd name="T36" fmla="*/ 35 w 44"/>
                <a:gd name="T37" fmla="*/ 10 h 35"/>
                <a:gd name="T38" fmla="*/ 35 w 44"/>
                <a:gd name="T39" fmla="*/ 10 h 35"/>
                <a:gd name="T40" fmla="*/ 30 w 44"/>
                <a:gd name="T41" fmla="*/ 5 h 35"/>
                <a:gd name="T42" fmla="*/ 20 w 44"/>
                <a:gd name="T43" fmla="*/ 0 h 3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4"/>
                <a:gd name="T67" fmla="*/ 0 h 35"/>
                <a:gd name="T68" fmla="*/ 44 w 44"/>
                <a:gd name="T69" fmla="*/ 35 h 3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4" h="35">
                  <a:moveTo>
                    <a:pt x="0" y="30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20" y="35"/>
                  </a:lnTo>
                  <a:lnTo>
                    <a:pt x="25" y="30"/>
                  </a:lnTo>
                  <a:lnTo>
                    <a:pt x="35" y="25"/>
                  </a:lnTo>
                  <a:lnTo>
                    <a:pt x="39" y="25"/>
                  </a:lnTo>
                  <a:lnTo>
                    <a:pt x="44" y="25"/>
                  </a:lnTo>
                  <a:lnTo>
                    <a:pt x="39" y="20"/>
                  </a:lnTo>
                  <a:lnTo>
                    <a:pt x="39" y="15"/>
                  </a:lnTo>
                  <a:lnTo>
                    <a:pt x="35" y="10"/>
                  </a:lnTo>
                  <a:lnTo>
                    <a:pt x="3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8" name="Freeform 214">
              <a:extLst>
                <a:ext uri="{FF2B5EF4-FFF2-40B4-BE49-F238E27FC236}">
                  <a16:creationId xmlns:a16="http://schemas.microsoft.com/office/drawing/2014/main" id="{00000000-0008-0000-0100-0000BA020000}"/>
                </a:ext>
              </a:extLst>
            </xdr:cNvPr>
            <xdr:cNvSpPr>
              <a:spLocks/>
            </xdr:cNvSpPr>
          </xdr:nvSpPr>
          <xdr:spPr bwMode="auto">
            <a:xfrm>
              <a:off x="1749" y="1325"/>
              <a:ext cx="35" cy="30"/>
            </a:xfrm>
            <a:custGeom>
              <a:avLst/>
              <a:gdLst>
                <a:gd name="T0" fmla="*/ 0 w 35"/>
                <a:gd name="T1" fmla="*/ 30 h 30"/>
                <a:gd name="T2" fmla="*/ 0 w 35"/>
                <a:gd name="T3" fmla="*/ 30 h 30"/>
                <a:gd name="T4" fmla="*/ 0 w 35"/>
                <a:gd name="T5" fmla="*/ 25 h 30"/>
                <a:gd name="T6" fmla="*/ 10 w 35"/>
                <a:gd name="T7" fmla="*/ 20 h 30"/>
                <a:gd name="T8" fmla="*/ 15 w 35"/>
                <a:gd name="T9" fmla="*/ 15 h 30"/>
                <a:gd name="T10" fmla="*/ 20 w 35"/>
                <a:gd name="T11" fmla="*/ 10 h 30"/>
                <a:gd name="T12" fmla="*/ 20 w 35"/>
                <a:gd name="T13" fmla="*/ 5 h 30"/>
                <a:gd name="T14" fmla="*/ 20 w 35"/>
                <a:gd name="T15" fmla="*/ 5 h 30"/>
                <a:gd name="T16" fmla="*/ 25 w 35"/>
                <a:gd name="T17" fmla="*/ 0 h 30"/>
                <a:gd name="T18" fmla="*/ 25 w 35"/>
                <a:gd name="T19" fmla="*/ 5 h 30"/>
                <a:gd name="T20" fmla="*/ 25 w 35"/>
                <a:gd name="T21" fmla="*/ 5 h 30"/>
                <a:gd name="T22" fmla="*/ 30 w 35"/>
                <a:gd name="T23" fmla="*/ 15 h 30"/>
                <a:gd name="T24" fmla="*/ 35 w 35"/>
                <a:gd name="T25" fmla="*/ 15 h 30"/>
                <a:gd name="T26" fmla="*/ 35 w 35"/>
                <a:gd name="T27" fmla="*/ 20 h 30"/>
                <a:gd name="T28" fmla="*/ 35 w 35"/>
                <a:gd name="T29" fmla="*/ 25 h 30"/>
                <a:gd name="T30" fmla="*/ 35 w 35"/>
                <a:gd name="T31" fmla="*/ 3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5"/>
                <a:gd name="T49" fmla="*/ 0 h 30"/>
                <a:gd name="T50" fmla="*/ 35 w 3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5" h="30">
                  <a:moveTo>
                    <a:pt x="0" y="30"/>
                  </a:moveTo>
                  <a:lnTo>
                    <a:pt x="0" y="30"/>
                  </a:lnTo>
                  <a:lnTo>
                    <a:pt x="0" y="25"/>
                  </a:lnTo>
                  <a:lnTo>
                    <a:pt x="10" y="20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25" y="0"/>
                  </a:lnTo>
                  <a:lnTo>
                    <a:pt x="25" y="5"/>
                  </a:lnTo>
                  <a:lnTo>
                    <a:pt x="30" y="15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35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9" name="Freeform 215">
              <a:extLst>
                <a:ext uri="{FF2B5EF4-FFF2-40B4-BE49-F238E27FC236}">
                  <a16:creationId xmlns:a16="http://schemas.microsoft.com/office/drawing/2014/main" id="{00000000-0008-0000-0100-0000BB020000}"/>
                </a:ext>
              </a:extLst>
            </xdr:cNvPr>
            <xdr:cNvSpPr>
              <a:spLocks/>
            </xdr:cNvSpPr>
          </xdr:nvSpPr>
          <xdr:spPr bwMode="auto">
            <a:xfrm>
              <a:off x="1714" y="1156"/>
              <a:ext cx="40" cy="25"/>
            </a:xfrm>
            <a:custGeom>
              <a:avLst/>
              <a:gdLst>
                <a:gd name="T0" fmla="*/ 0 w 40"/>
                <a:gd name="T1" fmla="*/ 20 h 25"/>
                <a:gd name="T2" fmla="*/ 5 w 40"/>
                <a:gd name="T3" fmla="*/ 20 h 25"/>
                <a:gd name="T4" fmla="*/ 10 w 40"/>
                <a:gd name="T5" fmla="*/ 20 h 25"/>
                <a:gd name="T6" fmla="*/ 10 w 40"/>
                <a:gd name="T7" fmla="*/ 20 h 25"/>
                <a:gd name="T8" fmla="*/ 15 w 40"/>
                <a:gd name="T9" fmla="*/ 20 h 25"/>
                <a:gd name="T10" fmla="*/ 25 w 40"/>
                <a:gd name="T11" fmla="*/ 20 h 25"/>
                <a:gd name="T12" fmla="*/ 30 w 40"/>
                <a:gd name="T13" fmla="*/ 20 h 25"/>
                <a:gd name="T14" fmla="*/ 30 w 40"/>
                <a:gd name="T15" fmla="*/ 20 h 25"/>
                <a:gd name="T16" fmla="*/ 30 w 40"/>
                <a:gd name="T17" fmla="*/ 20 h 25"/>
                <a:gd name="T18" fmla="*/ 35 w 40"/>
                <a:gd name="T19" fmla="*/ 20 h 25"/>
                <a:gd name="T20" fmla="*/ 40 w 40"/>
                <a:gd name="T21" fmla="*/ 25 h 25"/>
                <a:gd name="T22" fmla="*/ 40 w 40"/>
                <a:gd name="T23" fmla="*/ 25 h 25"/>
                <a:gd name="T24" fmla="*/ 40 w 40"/>
                <a:gd name="T25" fmla="*/ 25 h 25"/>
                <a:gd name="T26" fmla="*/ 40 w 40"/>
                <a:gd name="T27" fmla="*/ 20 h 25"/>
                <a:gd name="T28" fmla="*/ 40 w 40"/>
                <a:gd name="T29" fmla="*/ 20 h 25"/>
                <a:gd name="T30" fmla="*/ 40 w 40"/>
                <a:gd name="T31" fmla="*/ 15 h 25"/>
                <a:gd name="T32" fmla="*/ 40 w 40"/>
                <a:gd name="T33" fmla="*/ 10 h 25"/>
                <a:gd name="T34" fmla="*/ 40 w 40"/>
                <a:gd name="T35" fmla="*/ 10 h 25"/>
                <a:gd name="T36" fmla="*/ 35 w 40"/>
                <a:gd name="T37" fmla="*/ 5 h 25"/>
                <a:gd name="T38" fmla="*/ 35 w 40"/>
                <a:gd name="T39" fmla="*/ 5 h 25"/>
                <a:gd name="T40" fmla="*/ 35 w 40"/>
                <a:gd name="T41" fmla="*/ 0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25"/>
                <a:gd name="T65" fmla="*/ 40 w 40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25">
                  <a:moveTo>
                    <a:pt x="0" y="20"/>
                  </a:moveTo>
                  <a:lnTo>
                    <a:pt x="5" y="20"/>
                  </a:lnTo>
                  <a:lnTo>
                    <a:pt x="10" y="20"/>
                  </a:lnTo>
                  <a:lnTo>
                    <a:pt x="15" y="20"/>
                  </a:lnTo>
                  <a:lnTo>
                    <a:pt x="25" y="20"/>
                  </a:lnTo>
                  <a:lnTo>
                    <a:pt x="30" y="20"/>
                  </a:lnTo>
                  <a:lnTo>
                    <a:pt x="35" y="20"/>
                  </a:ln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5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" name="Group 216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pSpPr>
            <a:grpSpLocks/>
          </xdr:cNvGrpSpPr>
        </xdr:nvGrpSpPr>
        <xdr:grpSpPr bwMode="auto">
          <a:xfrm>
            <a:off x="601" y="69"/>
            <a:ext cx="1427" cy="1708"/>
            <a:chOff x="601" y="69"/>
            <a:chExt cx="1427" cy="1708"/>
          </a:xfrm>
        </xdr:grpSpPr>
        <xdr:sp macro="" textlink="">
          <xdr:nvSpPr>
            <xdr:cNvPr id="300" name="Freeform 217">
              <a:extLst>
                <a:ext uri="{FF2B5EF4-FFF2-40B4-BE49-F238E27FC236}">
                  <a16:creationId xmlns:a16="http://schemas.microsoft.com/office/drawing/2014/main" id="{00000000-0008-0000-0100-00002C010000}"/>
                </a:ext>
              </a:extLst>
            </xdr:cNvPr>
            <xdr:cNvSpPr>
              <a:spLocks/>
            </xdr:cNvSpPr>
          </xdr:nvSpPr>
          <xdr:spPr bwMode="auto">
            <a:xfrm>
              <a:off x="1804" y="1276"/>
              <a:ext cx="35" cy="59"/>
            </a:xfrm>
            <a:custGeom>
              <a:avLst/>
              <a:gdLst>
                <a:gd name="T0" fmla="*/ 0 w 35"/>
                <a:gd name="T1" fmla="*/ 59 h 59"/>
                <a:gd name="T2" fmla="*/ 0 w 35"/>
                <a:gd name="T3" fmla="*/ 49 h 59"/>
                <a:gd name="T4" fmla="*/ 0 w 35"/>
                <a:gd name="T5" fmla="*/ 34 h 59"/>
                <a:gd name="T6" fmla="*/ 5 w 35"/>
                <a:gd name="T7" fmla="*/ 29 h 59"/>
                <a:gd name="T8" fmla="*/ 5 w 35"/>
                <a:gd name="T9" fmla="*/ 19 h 59"/>
                <a:gd name="T10" fmla="*/ 5 w 35"/>
                <a:gd name="T11" fmla="*/ 14 h 59"/>
                <a:gd name="T12" fmla="*/ 10 w 35"/>
                <a:gd name="T13" fmla="*/ 9 h 59"/>
                <a:gd name="T14" fmla="*/ 10 w 35"/>
                <a:gd name="T15" fmla="*/ 9 h 59"/>
                <a:gd name="T16" fmla="*/ 10 w 35"/>
                <a:gd name="T17" fmla="*/ 5 h 59"/>
                <a:gd name="T18" fmla="*/ 10 w 35"/>
                <a:gd name="T19" fmla="*/ 0 h 59"/>
                <a:gd name="T20" fmla="*/ 15 w 35"/>
                <a:gd name="T21" fmla="*/ 0 h 59"/>
                <a:gd name="T22" fmla="*/ 20 w 35"/>
                <a:gd name="T23" fmla="*/ 0 h 59"/>
                <a:gd name="T24" fmla="*/ 20 w 35"/>
                <a:gd name="T25" fmla="*/ 5 h 59"/>
                <a:gd name="T26" fmla="*/ 25 w 35"/>
                <a:gd name="T27" fmla="*/ 5 h 59"/>
                <a:gd name="T28" fmla="*/ 25 w 35"/>
                <a:gd name="T29" fmla="*/ 5 h 59"/>
                <a:gd name="T30" fmla="*/ 30 w 35"/>
                <a:gd name="T31" fmla="*/ 9 h 59"/>
                <a:gd name="T32" fmla="*/ 30 w 35"/>
                <a:gd name="T33" fmla="*/ 9 h 59"/>
                <a:gd name="T34" fmla="*/ 35 w 35"/>
                <a:gd name="T35" fmla="*/ 14 h 59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59"/>
                <a:gd name="T56" fmla="*/ 35 w 35"/>
                <a:gd name="T57" fmla="*/ 59 h 59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59">
                  <a:moveTo>
                    <a:pt x="0" y="59"/>
                  </a:moveTo>
                  <a:lnTo>
                    <a:pt x="0" y="49"/>
                  </a:lnTo>
                  <a:lnTo>
                    <a:pt x="0" y="34"/>
                  </a:lnTo>
                  <a:lnTo>
                    <a:pt x="5" y="29"/>
                  </a:lnTo>
                  <a:lnTo>
                    <a:pt x="5" y="19"/>
                  </a:lnTo>
                  <a:lnTo>
                    <a:pt x="5" y="14"/>
                  </a:lnTo>
                  <a:lnTo>
                    <a:pt x="10" y="9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9"/>
                  </a:lnTo>
                  <a:lnTo>
                    <a:pt x="35" y="1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1" name="Freeform 218">
              <a:extLst>
                <a:ext uri="{FF2B5EF4-FFF2-40B4-BE49-F238E27FC236}">
                  <a16:creationId xmlns:a16="http://schemas.microsoft.com/office/drawing/2014/main" id="{00000000-0008-0000-0100-00002D010000}"/>
                </a:ext>
              </a:extLst>
            </xdr:cNvPr>
            <xdr:cNvSpPr>
              <a:spLocks/>
            </xdr:cNvSpPr>
          </xdr:nvSpPr>
          <xdr:spPr bwMode="auto">
            <a:xfrm>
              <a:off x="1660" y="1276"/>
              <a:ext cx="59" cy="44"/>
            </a:xfrm>
            <a:custGeom>
              <a:avLst/>
              <a:gdLst>
                <a:gd name="T0" fmla="*/ 0 w 59"/>
                <a:gd name="T1" fmla="*/ 24 h 44"/>
                <a:gd name="T2" fmla="*/ 15 w 59"/>
                <a:gd name="T3" fmla="*/ 14 h 44"/>
                <a:gd name="T4" fmla="*/ 20 w 59"/>
                <a:gd name="T5" fmla="*/ 14 h 44"/>
                <a:gd name="T6" fmla="*/ 25 w 59"/>
                <a:gd name="T7" fmla="*/ 9 h 44"/>
                <a:gd name="T8" fmla="*/ 25 w 59"/>
                <a:gd name="T9" fmla="*/ 9 h 44"/>
                <a:gd name="T10" fmla="*/ 35 w 59"/>
                <a:gd name="T11" fmla="*/ 9 h 44"/>
                <a:gd name="T12" fmla="*/ 40 w 59"/>
                <a:gd name="T13" fmla="*/ 9 h 44"/>
                <a:gd name="T14" fmla="*/ 45 w 59"/>
                <a:gd name="T15" fmla="*/ 5 h 44"/>
                <a:gd name="T16" fmla="*/ 45 w 59"/>
                <a:gd name="T17" fmla="*/ 5 h 44"/>
                <a:gd name="T18" fmla="*/ 50 w 59"/>
                <a:gd name="T19" fmla="*/ 5 h 44"/>
                <a:gd name="T20" fmla="*/ 50 w 59"/>
                <a:gd name="T21" fmla="*/ 5 h 44"/>
                <a:gd name="T22" fmla="*/ 50 w 59"/>
                <a:gd name="T23" fmla="*/ 0 h 44"/>
                <a:gd name="T24" fmla="*/ 50 w 59"/>
                <a:gd name="T25" fmla="*/ 0 h 44"/>
                <a:gd name="T26" fmla="*/ 50 w 59"/>
                <a:gd name="T27" fmla="*/ 0 h 44"/>
                <a:gd name="T28" fmla="*/ 54 w 59"/>
                <a:gd name="T29" fmla="*/ 5 h 44"/>
                <a:gd name="T30" fmla="*/ 54 w 59"/>
                <a:gd name="T31" fmla="*/ 5 h 44"/>
                <a:gd name="T32" fmla="*/ 54 w 59"/>
                <a:gd name="T33" fmla="*/ 9 h 44"/>
                <a:gd name="T34" fmla="*/ 59 w 59"/>
                <a:gd name="T35" fmla="*/ 14 h 44"/>
                <a:gd name="T36" fmla="*/ 59 w 59"/>
                <a:gd name="T37" fmla="*/ 19 h 44"/>
                <a:gd name="T38" fmla="*/ 59 w 59"/>
                <a:gd name="T39" fmla="*/ 19 h 44"/>
                <a:gd name="T40" fmla="*/ 54 w 59"/>
                <a:gd name="T41" fmla="*/ 24 h 44"/>
                <a:gd name="T42" fmla="*/ 54 w 59"/>
                <a:gd name="T43" fmla="*/ 29 h 44"/>
                <a:gd name="T44" fmla="*/ 54 w 59"/>
                <a:gd name="T45" fmla="*/ 34 h 44"/>
                <a:gd name="T46" fmla="*/ 50 w 59"/>
                <a:gd name="T47" fmla="*/ 39 h 44"/>
                <a:gd name="T48" fmla="*/ 50 w 59"/>
                <a:gd name="T49" fmla="*/ 44 h 4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9"/>
                <a:gd name="T76" fmla="*/ 0 h 44"/>
                <a:gd name="T77" fmla="*/ 59 w 59"/>
                <a:gd name="T78" fmla="*/ 44 h 4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9" h="44">
                  <a:moveTo>
                    <a:pt x="0" y="24"/>
                  </a:moveTo>
                  <a:lnTo>
                    <a:pt x="15" y="14"/>
                  </a:lnTo>
                  <a:lnTo>
                    <a:pt x="20" y="14"/>
                  </a:lnTo>
                  <a:lnTo>
                    <a:pt x="25" y="9"/>
                  </a:lnTo>
                  <a:lnTo>
                    <a:pt x="35" y="9"/>
                  </a:lnTo>
                  <a:lnTo>
                    <a:pt x="40" y="9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54" y="5"/>
                  </a:lnTo>
                  <a:lnTo>
                    <a:pt x="54" y="9"/>
                  </a:lnTo>
                  <a:lnTo>
                    <a:pt x="59" y="14"/>
                  </a:lnTo>
                  <a:lnTo>
                    <a:pt x="59" y="19"/>
                  </a:lnTo>
                  <a:lnTo>
                    <a:pt x="54" y="24"/>
                  </a:lnTo>
                  <a:lnTo>
                    <a:pt x="54" y="29"/>
                  </a:lnTo>
                  <a:lnTo>
                    <a:pt x="54" y="34"/>
                  </a:lnTo>
                  <a:lnTo>
                    <a:pt x="50" y="39"/>
                  </a:lnTo>
                  <a:lnTo>
                    <a:pt x="5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2" name="Freeform 219">
              <a:extLst>
                <a:ext uri="{FF2B5EF4-FFF2-40B4-BE49-F238E27FC236}">
                  <a16:creationId xmlns:a16="http://schemas.microsoft.com/office/drawing/2014/main" id="{00000000-0008-0000-0100-00002E010000}"/>
                </a:ext>
              </a:extLst>
            </xdr:cNvPr>
            <xdr:cNvSpPr>
              <a:spLocks/>
            </xdr:cNvSpPr>
          </xdr:nvSpPr>
          <xdr:spPr bwMode="auto">
            <a:xfrm>
              <a:off x="1675" y="1211"/>
              <a:ext cx="25" cy="35"/>
            </a:xfrm>
            <a:custGeom>
              <a:avLst/>
              <a:gdLst>
                <a:gd name="T0" fmla="*/ 0 w 25"/>
                <a:gd name="T1" fmla="*/ 35 h 35"/>
                <a:gd name="T2" fmla="*/ 0 w 25"/>
                <a:gd name="T3" fmla="*/ 35 h 35"/>
                <a:gd name="T4" fmla="*/ 5 w 25"/>
                <a:gd name="T5" fmla="*/ 35 h 35"/>
                <a:gd name="T6" fmla="*/ 5 w 25"/>
                <a:gd name="T7" fmla="*/ 35 h 35"/>
                <a:gd name="T8" fmla="*/ 10 w 25"/>
                <a:gd name="T9" fmla="*/ 35 h 35"/>
                <a:gd name="T10" fmla="*/ 10 w 25"/>
                <a:gd name="T11" fmla="*/ 30 h 35"/>
                <a:gd name="T12" fmla="*/ 15 w 25"/>
                <a:gd name="T13" fmla="*/ 30 h 35"/>
                <a:gd name="T14" fmla="*/ 20 w 25"/>
                <a:gd name="T15" fmla="*/ 25 h 35"/>
                <a:gd name="T16" fmla="*/ 20 w 25"/>
                <a:gd name="T17" fmla="*/ 25 h 35"/>
                <a:gd name="T18" fmla="*/ 20 w 25"/>
                <a:gd name="T19" fmla="*/ 20 h 35"/>
                <a:gd name="T20" fmla="*/ 25 w 25"/>
                <a:gd name="T21" fmla="*/ 15 h 35"/>
                <a:gd name="T22" fmla="*/ 25 w 25"/>
                <a:gd name="T23" fmla="*/ 15 h 35"/>
                <a:gd name="T24" fmla="*/ 25 w 25"/>
                <a:gd name="T25" fmla="*/ 15 h 35"/>
                <a:gd name="T26" fmla="*/ 20 w 25"/>
                <a:gd name="T27" fmla="*/ 10 h 35"/>
                <a:gd name="T28" fmla="*/ 20 w 25"/>
                <a:gd name="T29" fmla="*/ 10 h 35"/>
                <a:gd name="T30" fmla="*/ 20 w 25"/>
                <a:gd name="T31" fmla="*/ 10 h 35"/>
                <a:gd name="T32" fmla="*/ 15 w 25"/>
                <a:gd name="T33" fmla="*/ 5 h 35"/>
                <a:gd name="T34" fmla="*/ 15 w 25"/>
                <a:gd name="T35" fmla="*/ 5 h 35"/>
                <a:gd name="T36" fmla="*/ 10 w 25"/>
                <a:gd name="T37" fmla="*/ 5 h 35"/>
                <a:gd name="T38" fmla="*/ 5 w 25"/>
                <a:gd name="T39" fmla="*/ 0 h 35"/>
                <a:gd name="T40" fmla="*/ 0 w 25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35"/>
                <a:gd name="T65" fmla="*/ 25 w 25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5" y="15"/>
                  </a:lnTo>
                  <a:lnTo>
                    <a:pt x="20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3" name="Freeform 220">
              <a:extLst>
                <a:ext uri="{FF2B5EF4-FFF2-40B4-BE49-F238E27FC236}">
                  <a16:creationId xmlns:a16="http://schemas.microsoft.com/office/drawing/2014/main" id="{00000000-0008-0000-0100-00002F010000}"/>
                </a:ext>
              </a:extLst>
            </xdr:cNvPr>
            <xdr:cNvSpPr>
              <a:spLocks/>
            </xdr:cNvSpPr>
          </xdr:nvSpPr>
          <xdr:spPr bwMode="auto">
            <a:xfrm>
              <a:off x="1710" y="1186"/>
              <a:ext cx="24" cy="30"/>
            </a:xfrm>
            <a:custGeom>
              <a:avLst/>
              <a:gdLst>
                <a:gd name="T0" fmla="*/ 0 w 24"/>
                <a:gd name="T1" fmla="*/ 30 h 30"/>
                <a:gd name="T2" fmla="*/ 4 w 24"/>
                <a:gd name="T3" fmla="*/ 30 h 30"/>
                <a:gd name="T4" fmla="*/ 9 w 24"/>
                <a:gd name="T5" fmla="*/ 30 h 30"/>
                <a:gd name="T6" fmla="*/ 9 w 24"/>
                <a:gd name="T7" fmla="*/ 30 h 30"/>
                <a:gd name="T8" fmla="*/ 14 w 24"/>
                <a:gd name="T9" fmla="*/ 30 h 30"/>
                <a:gd name="T10" fmla="*/ 14 w 24"/>
                <a:gd name="T11" fmla="*/ 30 h 30"/>
                <a:gd name="T12" fmla="*/ 19 w 24"/>
                <a:gd name="T13" fmla="*/ 30 h 30"/>
                <a:gd name="T14" fmla="*/ 19 w 24"/>
                <a:gd name="T15" fmla="*/ 30 h 30"/>
                <a:gd name="T16" fmla="*/ 24 w 24"/>
                <a:gd name="T17" fmla="*/ 25 h 30"/>
                <a:gd name="T18" fmla="*/ 24 w 24"/>
                <a:gd name="T19" fmla="*/ 25 h 30"/>
                <a:gd name="T20" fmla="*/ 24 w 24"/>
                <a:gd name="T21" fmla="*/ 25 h 30"/>
                <a:gd name="T22" fmla="*/ 24 w 24"/>
                <a:gd name="T23" fmla="*/ 20 h 30"/>
                <a:gd name="T24" fmla="*/ 24 w 24"/>
                <a:gd name="T25" fmla="*/ 10 h 30"/>
                <a:gd name="T26" fmla="*/ 24 w 24"/>
                <a:gd name="T27" fmla="*/ 5 h 30"/>
                <a:gd name="T28" fmla="*/ 24 w 24"/>
                <a:gd name="T29" fmla="*/ 5 h 30"/>
                <a:gd name="T30" fmla="*/ 19 w 24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4"/>
                <a:gd name="T49" fmla="*/ 0 h 30"/>
                <a:gd name="T50" fmla="*/ 24 w 24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4" h="30">
                  <a:moveTo>
                    <a:pt x="0" y="30"/>
                  </a:moveTo>
                  <a:lnTo>
                    <a:pt x="4" y="30"/>
                  </a:lnTo>
                  <a:lnTo>
                    <a:pt x="9" y="30"/>
                  </a:lnTo>
                  <a:lnTo>
                    <a:pt x="14" y="30"/>
                  </a:lnTo>
                  <a:lnTo>
                    <a:pt x="19" y="30"/>
                  </a:lnTo>
                  <a:lnTo>
                    <a:pt x="24" y="25"/>
                  </a:lnTo>
                  <a:lnTo>
                    <a:pt x="24" y="20"/>
                  </a:lnTo>
                  <a:lnTo>
                    <a:pt x="24" y="10"/>
                  </a:lnTo>
                  <a:lnTo>
                    <a:pt x="24" y="5"/>
                  </a:lnTo>
                  <a:lnTo>
                    <a:pt x="1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4" name="Freeform 221">
              <a:extLst>
                <a:ext uri="{FF2B5EF4-FFF2-40B4-BE49-F238E27FC236}">
                  <a16:creationId xmlns:a16="http://schemas.microsoft.com/office/drawing/2014/main" id="{00000000-0008-0000-0100-000030010000}"/>
                </a:ext>
              </a:extLst>
            </xdr:cNvPr>
            <xdr:cNvSpPr>
              <a:spLocks/>
            </xdr:cNvSpPr>
          </xdr:nvSpPr>
          <xdr:spPr bwMode="auto">
            <a:xfrm>
              <a:off x="1729" y="1281"/>
              <a:ext cx="25" cy="34"/>
            </a:xfrm>
            <a:custGeom>
              <a:avLst/>
              <a:gdLst>
                <a:gd name="T0" fmla="*/ 0 w 25"/>
                <a:gd name="T1" fmla="*/ 14 h 34"/>
                <a:gd name="T2" fmla="*/ 0 w 25"/>
                <a:gd name="T3" fmla="*/ 14 h 34"/>
                <a:gd name="T4" fmla="*/ 5 w 25"/>
                <a:gd name="T5" fmla="*/ 14 h 34"/>
                <a:gd name="T6" fmla="*/ 5 w 25"/>
                <a:gd name="T7" fmla="*/ 9 h 34"/>
                <a:gd name="T8" fmla="*/ 10 w 25"/>
                <a:gd name="T9" fmla="*/ 4 h 34"/>
                <a:gd name="T10" fmla="*/ 10 w 25"/>
                <a:gd name="T11" fmla="*/ 4 h 34"/>
                <a:gd name="T12" fmla="*/ 10 w 25"/>
                <a:gd name="T13" fmla="*/ 0 h 34"/>
                <a:gd name="T14" fmla="*/ 15 w 25"/>
                <a:gd name="T15" fmla="*/ 4 h 34"/>
                <a:gd name="T16" fmla="*/ 15 w 25"/>
                <a:gd name="T17" fmla="*/ 4 h 34"/>
                <a:gd name="T18" fmla="*/ 20 w 25"/>
                <a:gd name="T19" fmla="*/ 9 h 34"/>
                <a:gd name="T20" fmla="*/ 20 w 25"/>
                <a:gd name="T21" fmla="*/ 9 h 34"/>
                <a:gd name="T22" fmla="*/ 20 w 25"/>
                <a:gd name="T23" fmla="*/ 14 h 34"/>
                <a:gd name="T24" fmla="*/ 25 w 25"/>
                <a:gd name="T25" fmla="*/ 19 h 34"/>
                <a:gd name="T26" fmla="*/ 25 w 25"/>
                <a:gd name="T27" fmla="*/ 24 h 34"/>
                <a:gd name="T28" fmla="*/ 25 w 25"/>
                <a:gd name="T29" fmla="*/ 29 h 34"/>
                <a:gd name="T30" fmla="*/ 20 w 25"/>
                <a:gd name="T31" fmla="*/ 34 h 3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34"/>
                <a:gd name="T50" fmla="*/ 25 w 25"/>
                <a:gd name="T51" fmla="*/ 34 h 3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34">
                  <a:moveTo>
                    <a:pt x="0" y="14"/>
                  </a:moveTo>
                  <a:lnTo>
                    <a:pt x="0" y="14"/>
                  </a:lnTo>
                  <a:lnTo>
                    <a:pt x="5" y="14"/>
                  </a:lnTo>
                  <a:lnTo>
                    <a:pt x="5" y="9"/>
                  </a:lnTo>
                  <a:lnTo>
                    <a:pt x="10" y="4"/>
                  </a:lnTo>
                  <a:lnTo>
                    <a:pt x="10" y="0"/>
                  </a:lnTo>
                  <a:lnTo>
                    <a:pt x="15" y="4"/>
                  </a:lnTo>
                  <a:lnTo>
                    <a:pt x="20" y="9"/>
                  </a:lnTo>
                  <a:lnTo>
                    <a:pt x="20" y="14"/>
                  </a:lnTo>
                  <a:lnTo>
                    <a:pt x="25" y="19"/>
                  </a:lnTo>
                  <a:lnTo>
                    <a:pt x="25" y="24"/>
                  </a:lnTo>
                  <a:lnTo>
                    <a:pt x="25" y="29"/>
                  </a:lnTo>
                  <a:lnTo>
                    <a:pt x="20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5" name="Freeform 222">
              <a:extLst>
                <a:ext uri="{FF2B5EF4-FFF2-40B4-BE49-F238E27FC236}">
                  <a16:creationId xmlns:a16="http://schemas.microsoft.com/office/drawing/2014/main" id="{00000000-0008-0000-0100-000031010000}"/>
                </a:ext>
              </a:extLst>
            </xdr:cNvPr>
            <xdr:cNvSpPr>
              <a:spLocks/>
            </xdr:cNvSpPr>
          </xdr:nvSpPr>
          <xdr:spPr bwMode="auto">
            <a:xfrm>
              <a:off x="1769" y="1261"/>
              <a:ext cx="25" cy="44"/>
            </a:xfrm>
            <a:custGeom>
              <a:avLst/>
              <a:gdLst>
                <a:gd name="T0" fmla="*/ 0 w 25"/>
                <a:gd name="T1" fmla="*/ 44 h 44"/>
                <a:gd name="T2" fmla="*/ 0 w 25"/>
                <a:gd name="T3" fmla="*/ 39 h 44"/>
                <a:gd name="T4" fmla="*/ 5 w 25"/>
                <a:gd name="T5" fmla="*/ 34 h 44"/>
                <a:gd name="T6" fmla="*/ 5 w 25"/>
                <a:gd name="T7" fmla="*/ 29 h 44"/>
                <a:gd name="T8" fmla="*/ 5 w 25"/>
                <a:gd name="T9" fmla="*/ 24 h 44"/>
                <a:gd name="T10" fmla="*/ 10 w 25"/>
                <a:gd name="T11" fmla="*/ 15 h 44"/>
                <a:gd name="T12" fmla="*/ 15 w 25"/>
                <a:gd name="T13" fmla="*/ 10 h 44"/>
                <a:gd name="T14" fmla="*/ 20 w 25"/>
                <a:gd name="T15" fmla="*/ 0 h 44"/>
                <a:gd name="T16" fmla="*/ 25 w 25"/>
                <a:gd name="T17" fmla="*/ 10 h 44"/>
                <a:gd name="T18" fmla="*/ 25 w 25"/>
                <a:gd name="T19" fmla="*/ 20 h 44"/>
                <a:gd name="T20" fmla="*/ 25 w 25"/>
                <a:gd name="T21" fmla="*/ 24 h 44"/>
                <a:gd name="T22" fmla="*/ 25 w 25"/>
                <a:gd name="T23" fmla="*/ 29 h 44"/>
                <a:gd name="T24" fmla="*/ 25 w 25"/>
                <a:gd name="T25" fmla="*/ 34 h 44"/>
                <a:gd name="T26" fmla="*/ 25 w 25"/>
                <a:gd name="T27" fmla="*/ 39 h 44"/>
                <a:gd name="T28" fmla="*/ 25 w 25"/>
                <a:gd name="T29" fmla="*/ 44 h 44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5"/>
                <a:gd name="T46" fmla="*/ 0 h 44"/>
                <a:gd name="T47" fmla="*/ 25 w 25"/>
                <a:gd name="T48" fmla="*/ 44 h 44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5" h="44">
                  <a:moveTo>
                    <a:pt x="0" y="44"/>
                  </a:moveTo>
                  <a:lnTo>
                    <a:pt x="0" y="39"/>
                  </a:lnTo>
                  <a:lnTo>
                    <a:pt x="5" y="34"/>
                  </a:lnTo>
                  <a:lnTo>
                    <a:pt x="5" y="29"/>
                  </a:lnTo>
                  <a:lnTo>
                    <a:pt x="5" y="24"/>
                  </a:lnTo>
                  <a:lnTo>
                    <a:pt x="10" y="15"/>
                  </a:lnTo>
                  <a:lnTo>
                    <a:pt x="15" y="10"/>
                  </a:lnTo>
                  <a:lnTo>
                    <a:pt x="20" y="0"/>
                  </a:lnTo>
                  <a:lnTo>
                    <a:pt x="25" y="10"/>
                  </a:lnTo>
                  <a:lnTo>
                    <a:pt x="25" y="20"/>
                  </a:lnTo>
                  <a:lnTo>
                    <a:pt x="25" y="24"/>
                  </a:lnTo>
                  <a:lnTo>
                    <a:pt x="25" y="29"/>
                  </a:lnTo>
                  <a:lnTo>
                    <a:pt x="25" y="34"/>
                  </a:lnTo>
                  <a:lnTo>
                    <a:pt x="25" y="39"/>
                  </a:lnTo>
                  <a:lnTo>
                    <a:pt x="25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6" name="Freeform 223">
              <a:extLst>
                <a:ext uri="{FF2B5EF4-FFF2-40B4-BE49-F238E27FC236}">
                  <a16:creationId xmlns:a16="http://schemas.microsoft.com/office/drawing/2014/main" id="{00000000-0008-0000-0100-000032010000}"/>
                </a:ext>
              </a:extLst>
            </xdr:cNvPr>
            <xdr:cNvSpPr>
              <a:spLocks/>
            </xdr:cNvSpPr>
          </xdr:nvSpPr>
          <xdr:spPr bwMode="auto">
            <a:xfrm>
              <a:off x="1595" y="1375"/>
              <a:ext cx="239" cy="238"/>
            </a:xfrm>
            <a:custGeom>
              <a:avLst/>
              <a:gdLst>
                <a:gd name="T0" fmla="*/ 194 w 239"/>
                <a:gd name="T1" fmla="*/ 74 h 238"/>
                <a:gd name="T2" fmla="*/ 224 w 239"/>
                <a:gd name="T3" fmla="*/ 89 h 238"/>
                <a:gd name="T4" fmla="*/ 234 w 239"/>
                <a:gd name="T5" fmla="*/ 109 h 238"/>
                <a:gd name="T6" fmla="*/ 229 w 239"/>
                <a:gd name="T7" fmla="*/ 119 h 238"/>
                <a:gd name="T8" fmla="*/ 229 w 239"/>
                <a:gd name="T9" fmla="*/ 149 h 238"/>
                <a:gd name="T10" fmla="*/ 224 w 239"/>
                <a:gd name="T11" fmla="*/ 159 h 238"/>
                <a:gd name="T12" fmla="*/ 214 w 239"/>
                <a:gd name="T13" fmla="*/ 179 h 238"/>
                <a:gd name="T14" fmla="*/ 204 w 239"/>
                <a:gd name="T15" fmla="*/ 188 h 238"/>
                <a:gd name="T16" fmla="*/ 199 w 239"/>
                <a:gd name="T17" fmla="*/ 193 h 238"/>
                <a:gd name="T18" fmla="*/ 189 w 239"/>
                <a:gd name="T19" fmla="*/ 208 h 238"/>
                <a:gd name="T20" fmla="*/ 179 w 239"/>
                <a:gd name="T21" fmla="*/ 208 h 238"/>
                <a:gd name="T22" fmla="*/ 174 w 239"/>
                <a:gd name="T23" fmla="*/ 218 h 238"/>
                <a:gd name="T24" fmla="*/ 164 w 239"/>
                <a:gd name="T25" fmla="*/ 223 h 238"/>
                <a:gd name="T26" fmla="*/ 154 w 239"/>
                <a:gd name="T27" fmla="*/ 228 h 238"/>
                <a:gd name="T28" fmla="*/ 144 w 239"/>
                <a:gd name="T29" fmla="*/ 233 h 238"/>
                <a:gd name="T30" fmla="*/ 129 w 239"/>
                <a:gd name="T31" fmla="*/ 223 h 238"/>
                <a:gd name="T32" fmla="*/ 110 w 239"/>
                <a:gd name="T33" fmla="*/ 238 h 238"/>
                <a:gd name="T34" fmla="*/ 105 w 239"/>
                <a:gd name="T35" fmla="*/ 228 h 238"/>
                <a:gd name="T36" fmla="*/ 95 w 239"/>
                <a:gd name="T37" fmla="*/ 233 h 238"/>
                <a:gd name="T38" fmla="*/ 85 w 239"/>
                <a:gd name="T39" fmla="*/ 228 h 238"/>
                <a:gd name="T40" fmla="*/ 80 w 239"/>
                <a:gd name="T41" fmla="*/ 213 h 238"/>
                <a:gd name="T42" fmla="*/ 70 w 239"/>
                <a:gd name="T43" fmla="*/ 213 h 238"/>
                <a:gd name="T44" fmla="*/ 60 w 239"/>
                <a:gd name="T45" fmla="*/ 208 h 238"/>
                <a:gd name="T46" fmla="*/ 50 w 239"/>
                <a:gd name="T47" fmla="*/ 213 h 238"/>
                <a:gd name="T48" fmla="*/ 45 w 239"/>
                <a:gd name="T49" fmla="*/ 208 h 238"/>
                <a:gd name="T50" fmla="*/ 30 w 239"/>
                <a:gd name="T51" fmla="*/ 203 h 238"/>
                <a:gd name="T52" fmla="*/ 25 w 239"/>
                <a:gd name="T53" fmla="*/ 198 h 238"/>
                <a:gd name="T54" fmla="*/ 15 w 239"/>
                <a:gd name="T55" fmla="*/ 188 h 238"/>
                <a:gd name="T56" fmla="*/ 5 w 239"/>
                <a:gd name="T57" fmla="*/ 179 h 238"/>
                <a:gd name="T58" fmla="*/ 5 w 239"/>
                <a:gd name="T59" fmla="*/ 169 h 238"/>
                <a:gd name="T60" fmla="*/ 0 w 239"/>
                <a:gd name="T61" fmla="*/ 159 h 238"/>
                <a:gd name="T62" fmla="*/ 10 w 239"/>
                <a:gd name="T63" fmla="*/ 149 h 238"/>
                <a:gd name="T64" fmla="*/ 20 w 239"/>
                <a:gd name="T65" fmla="*/ 124 h 238"/>
                <a:gd name="T66" fmla="*/ 10 w 239"/>
                <a:gd name="T67" fmla="*/ 124 h 238"/>
                <a:gd name="T68" fmla="*/ 25 w 239"/>
                <a:gd name="T69" fmla="*/ 94 h 238"/>
                <a:gd name="T70" fmla="*/ 35 w 239"/>
                <a:gd name="T71" fmla="*/ 79 h 238"/>
                <a:gd name="T72" fmla="*/ 35 w 239"/>
                <a:gd name="T73" fmla="*/ 69 h 238"/>
                <a:gd name="T74" fmla="*/ 40 w 239"/>
                <a:gd name="T75" fmla="*/ 64 h 238"/>
                <a:gd name="T76" fmla="*/ 45 w 239"/>
                <a:gd name="T77" fmla="*/ 54 h 238"/>
                <a:gd name="T78" fmla="*/ 50 w 239"/>
                <a:gd name="T79" fmla="*/ 49 h 238"/>
                <a:gd name="T80" fmla="*/ 50 w 239"/>
                <a:gd name="T81" fmla="*/ 40 h 238"/>
                <a:gd name="T82" fmla="*/ 55 w 239"/>
                <a:gd name="T83" fmla="*/ 35 h 238"/>
                <a:gd name="T84" fmla="*/ 70 w 239"/>
                <a:gd name="T85" fmla="*/ 30 h 238"/>
                <a:gd name="T86" fmla="*/ 70 w 239"/>
                <a:gd name="T87" fmla="*/ 20 h 238"/>
                <a:gd name="T88" fmla="*/ 90 w 239"/>
                <a:gd name="T89" fmla="*/ 15 h 238"/>
                <a:gd name="T90" fmla="*/ 105 w 239"/>
                <a:gd name="T91" fmla="*/ 15 h 238"/>
                <a:gd name="T92" fmla="*/ 100 w 239"/>
                <a:gd name="T93" fmla="*/ 5 h 238"/>
                <a:gd name="T94" fmla="*/ 115 w 239"/>
                <a:gd name="T95" fmla="*/ 0 h 238"/>
                <a:gd name="T96" fmla="*/ 124 w 239"/>
                <a:gd name="T97" fmla="*/ 0 h 238"/>
                <a:gd name="T98" fmla="*/ 134 w 239"/>
                <a:gd name="T99" fmla="*/ 5 h 238"/>
                <a:gd name="T100" fmla="*/ 144 w 239"/>
                <a:gd name="T101" fmla="*/ 5 h 238"/>
                <a:gd name="T102" fmla="*/ 154 w 239"/>
                <a:gd name="T103" fmla="*/ 0 h 238"/>
                <a:gd name="T104" fmla="*/ 159 w 239"/>
                <a:gd name="T105" fmla="*/ 5 h 238"/>
                <a:gd name="T106" fmla="*/ 174 w 239"/>
                <a:gd name="T107" fmla="*/ 15 h 238"/>
                <a:gd name="T108" fmla="*/ 179 w 239"/>
                <a:gd name="T109" fmla="*/ 35 h 23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39"/>
                <a:gd name="T166" fmla="*/ 0 h 238"/>
                <a:gd name="T167" fmla="*/ 239 w 239"/>
                <a:gd name="T168" fmla="*/ 238 h 23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39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9" y="74"/>
                  </a:lnTo>
                  <a:lnTo>
                    <a:pt x="204" y="74"/>
                  </a:lnTo>
                  <a:lnTo>
                    <a:pt x="209" y="79"/>
                  </a:lnTo>
                  <a:lnTo>
                    <a:pt x="214" y="79"/>
                  </a:lnTo>
                  <a:lnTo>
                    <a:pt x="219" y="84"/>
                  </a:lnTo>
                  <a:lnTo>
                    <a:pt x="224" y="89"/>
                  </a:lnTo>
                  <a:lnTo>
                    <a:pt x="229" y="89"/>
                  </a:lnTo>
                  <a:lnTo>
                    <a:pt x="229" y="94"/>
                  </a:lnTo>
                  <a:lnTo>
                    <a:pt x="234" y="99"/>
                  </a:lnTo>
                  <a:lnTo>
                    <a:pt x="234" y="104"/>
                  </a:lnTo>
                  <a:lnTo>
                    <a:pt x="239" y="104"/>
                  </a:lnTo>
                  <a:lnTo>
                    <a:pt x="234" y="109"/>
                  </a:lnTo>
                  <a:lnTo>
                    <a:pt x="234" y="114"/>
                  </a:lnTo>
                  <a:lnTo>
                    <a:pt x="229" y="114"/>
                  </a:lnTo>
                  <a:lnTo>
                    <a:pt x="229" y="119"/>
                  </a:lnTo>
                  <a:lnTo>
                    <a:pt x="229" y="124"/>
                  </a:lnTo>
                  <a:lnTo>
                    <a:pt x="234" y="129"/>
                  </a:lnTo>
                  <a:lnTo>
                    <a:pt x="229" y="134"/>
                  </a:lnTo>
                  <a:lnTo>
                    <a:pt x="229" y="139"/>
                  </a:lnTo>
                  <a:lnTo>
                    <a:pt x="229" y="149"/>
                  </a:lnTo>
                  <a:lnTo>
                    <a:pt x="229" y="154"/>
                  </a:lnTo>
                  <a:lnTo>
                    <a:pt x="229" y="159"/>
                  </a:lnTo>
                  <a:lnTo>
                    <a:pt x="224" y="159"/>
                  </a:lnTo>
                  <a:lnTo>
                    <a:pt x="219" y="159"/>
                  </a:lnTo>
                  <a:lnTo>
                    <a:pt x="219" y="164"/>
                  </a:lnTo>
                  <a:lnTo>
                    <a:pt x="219" y="169"/>
                  </a:lnTo>
                  <a:lnTo>
                    <a:pt x="219" y="174"/>
                  </a:lnTo>
                  <a:lnTo>
                    <a:pt x="214" y="179"/>
                  </a:lnTo>
                  <a:lnTo>
                    <a:pt x="214" y="183"/>
                  </a:lnTo>
                  <a:lnTo>
                    <a:pt x="209" y="188"/>
                  </a:lnTo>
                  <a:lnTo>
                    <a:pt x="204" y="188"/>
                  </a:lnTo>
                  <a:lnTo>
                    <a:pt x="199" y="193"/>
                  </a:lnTo>
                  <a:lnTo>
                    <a:pt x="199" y="198"/>
                  </a:lnTo>
                  <a:lnTo>
                    <a:pt x="199" y="203"/>
                  </a:lnTo>
                  <a:lnTo>
                    <a:pt x="194" y="203"/>
                  </a:lnTo>
                  <a:lnTo>
                    <a:pt x="194" y="208"/>
                  </a:lnTo>
                  <a:lnTo>
                    <a:pt x="189" y="21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74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54" y="228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5" y="238"/>
                  </a:lnTo>
                  <a:lnTo>
                    <a:pt x="110" y="238"/>
                  </a:lnTo>
                  <a:lnTo>
                    <a:pt x="105" y="238"/>
                  </a:lnTo>
                  <a:lnTo>
                    <a:pt x="105" y="233"/>
                  </a:lnTo>
                  <a:lnTo>
                    <a:pt x="105" y="228"/>
                  </a:lnTo>
                  <a:lnTo>
                    <a:pt x="100" y="233"/>
                  </a:lnTo>
                  <a:lnTo>
                    <a:pt x="95" y="233"/>
                  </a:lnTo>
                  <a:lnTo>
                    <a:pt x="90" y="233"/>
                  </a:lnTo>
                  <a:lnTo>
                    <a:pt x="85" y="233"/>
                  </a:lnTo>
                  <a:lnTo>
                    <a:pt x="85" y="228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18"/>
                  </a:lnTo>
                  <a:lnTo>
                    <a:pt x="75" y="218"/>
                  </a:lnTo>
                  <a:lnTo>
                    <a:pt x="70" y="218"/>
                  </a:lnTo>
                  <a:lnTo>
                    <a:pt x="70" y="213"/>
                  </a:lnTo>
                  <a:lnTo>
                    <a:pt x="65" y="213"/>
                  </a:lnTo>
                  <a:lnTo>
                    <a:pt x="60" y="213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5" y="213"/>
                  </a:lnTo>
                  <a:lnTo>
                    <a:pt x="50" y="213"/>
                  </a:lnTo>
                  <a:lnTo>
                    <a:pt x="45" y="213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35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93"/>
                  </a:lnTo>
                  <a:lnTo>
                    <a:pt x="5" y="198"/>
                  </a:lnTo>
                  <a:lnTo>
                    <a:pt x="5" y="183"/>
                  </a:lnTo>
                  <a:lnTo>
                    <a:pt x="5" y="179"/>
                  </a:lnTo>
                  <a:lnTo>
                    <a:pt x="10" y="174"/>
                  </a:lnTo>
                  <a:lnTo>
                    <a:pt x="10" y="169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0" y="164"/>
                  </a:lnTo>
                  <a:lnTo>
                    <a:pt x="0" y="159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10" y="154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20" y="124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5" y="114"/>
                  </a:lnTo>
                  <a:lnTo>
                    <a:pt x="15" y="109"/>
                  </a:lnTo>
                  <a:lnTo>
                    <a:pt x="20" y="104"/>
                  </a:lnTo>
                  <a:lnTo>
                    <a:pt x="25" y="99"/>
                  </a:lnTo>
                  <a:lnTo>
                    <a:pt x="25" y="94"/>
                  </a:lnTo>
                  <a:lnTo>
                    <a:pt x="30" y="89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35" y="74"/>
                  </a:lnTo>
                  <a:lnTo>
                    <a:pt x="40" y="74"/>
                  </a:lnTo>
                  <a:lnTo>
                    <a:pt x="35" y="69"/>
                  </a:lnTo>
                  <a:lnTo>
                    <a:pt x="30" y="69"/>
                  </a:lnTo>
                  <a:lnTo>
                    <a:pt x="35" y="64"/>
                  </a:lnTo>
                  <a:lnTo>
                    <a:pt x="40" y="64"/>
                  </a:lnTo>
                  <a:lnTo>
                    <a:pt x="45" y="64"/>
                  </a:lnTo>
                  <a:lnTo>
                    <a:pt x="45" y="59"/>
                  </a:lnTo>
                  <a:lnTo>
                    <a:pt x="45" y="54"/>
                  </a:lnTo>
                  <a:lnTo>
                    <a:pt x="45" y="49"/>
                  </a:lnTo>
                  <a:lnTo>
                    <a:pt x="50" y="49"/>
                  </a:lnTo>
                  <a:lnTo>
                    <a:pt x="55" y="49"/>
                  </a:lnTo>
                  <a:lnTo>
                    <a:pt x="5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55" y="35"/>
                  </a:lnTo>
                  <a:lnTo>
                    <a:pt x="55" y="30"/>
                  </a:lnTo>
                  <a:lnTo>
                    <a:pt x="65" y="30"/>
                  </a:lnTo>
                  <a:lnTo>
                    <a:pt x="70" y="30"/>
                  </a:lnTo>
                  <a:lnTo>
                    <a:pt x="70" y="25"/>
                  </a:lnTo>
                  <a:lnTo>
                    <a:pt x="70" y="20"/>
                  </a:lnTo>
                  <a:lnTo>
                    <a:pt x="75" y="20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100" y="15"/>
                  </a:lnTo>
                  <a:lnTo>
                    <a:pt x="105" y="15"/>
                  </a:lnTo>
                  <a:lnTo>
                    <a:pt x="105" y="10"/>
                  </a:lnTo>
                  <a:lnTo>
                    <a:pt x="100" y="5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9" y="15"/>
                  </a:lnTo>
                  <a:lnTo>
                    <a:pt x="169" y="10"/>
                  </a:lnTo>
                  <a:lnTo>
                    <a:pt x="174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20"/>
                  </a:lnTo>
                  <a:lnTo>
                    <a:pt x="179" y="25"/>
                  </a:lnTo>
                  <a:lnTo>
                    <a:pt x="179" y="30"/>
                  </a:lnTo>
                  <a:lnTo>
                    <a:pt x="179" y="35"/>
                  </a:lnTo>
                  <a:lnTo>
                    <a:pt x="179" y="40"/>
                  </a:lnTo>
                  <a:lnTo>
                    <a:pt x="179" y="45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7" name="Freeform 224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SpPr>
              <a:spLocks/>
            </xdr:cNvSpPr>
          </xdr:nvSpPr>
          <xdr:spPr bwMode="auto">
            <a:xfrm>
              <a:off x="1595" y="1375"/>
              <a:ext cx="239" cy="238"/>
            </a:xfrm>
            <a:custGeom>
              <a:avLst/>
              <a:gdLst>
                <a:gd name="T0" fmla="*/ 194 w 239"/>
                <a:gd name="T1" fmla="*/ 74 h 238"/>
                <a:gd name="T2" fmla="*/ 224 w 239"/>
                <a:gd name="T3" fmla="*/ 89 h 238"/>
                <a:gd name="T4" fmla="*/ 234 w 239"/>
                <a:gd name="T5" fmla="*/ 109 h 238"/>
                <a:gd name="T6" fmla="*/ 229 w 239"/>
                <a:gd name="T7" fmla="*/ 119 h 238"/>
                <a:gd name="T8" fmla="*/ 229 w 239"/>
                <a:gd name="T9" fmla="*/ 149 h 238"/>
                <a:gd name="T10" fmla="*/ 224 w 239"/>
                <a:gd name="T11" fmla="*/ 159 h 238"/>
                <a:gd name="T12" fmla="*/ 214 w 239"/>
                <a:gd name="T13" fmla="*/ 179 h 238"/>
                <a:gd name="T14" fmla="*/ 204 w 239"/>
                <a:gd name="T15" fmla="*/ 188 h 238"/>
                <a:gd name="T16" fmla="*/ 199 w 239"/>
                <a:gd name="T17" fmla="*/ 193 h 238"/>
                <a:gd name="T18" fmla="*/ 189 w 239"/>
                <a:gd name="T19" fmla="*/ 208 h 238"/>
                <a:gd name="T20" fmla="*/ 179 w 239"/>
                <a:gd name="T21" fmla="*/ 208 h 238"/>
                <a:gd name="T22" fmla="*/ 174 w 239"/>
                <a:gd name="T23" fmla="*/ 218 h 238"/>
                <a:gd name="T24" fmla="*/ 164 w 239"/>
                <a:gd name="T25" fmla="*/ 223 h 238"/>
                <a:gd name="T26" fmla="*/ 154 w 239"/>
                <a:gd name="T27" fmla="*/ 228 h 238"/>
                <a:gd name="T28" fmla="*/ 144 w 239"/>
                <a:gd name="T29" fmla="*/ 233 h 238"/>
                <a:gd name="T30" fmla="*/ 129 w 239"/>
                <a:gd name="T31" fmla="*/ 223 h 238"/>
                <a:gd name="T32" fmla="*/ 110 w 239"/>
                <a:gd name="T33" fmla="*/ 238 h 238"/>
                <a:gd name="T34" fmla="*/ 105 w 239"/>
                <a:gd name="T35" fmla="*/ 228 h 238"/>
                <a:gd name="T36" fmla="*/ 95 w 239"/>
                <a:gd name="T37" fmla="*/ 233 h 238"/>
                <a:gd name="T38" fmla="*/ 85 w 239"/>
                <a:gd name="T39" fmla="*/ 228 h 238"/>
                <a:gd name="T40" fmla="*/ 80 w 239"/>
                <a:gd name="T41" fmla="*/ 213 h 238"/>
                <a:gd name="T42" fmla="*/ 70 w 239"/>
                <a:gd name="T43" fmla="*/ 213 h 238"/>
                <a:gd name="T44" fmla="*/ 60 w 239"/>
                <a:gd name="T45" fmla="*/ 208 h 238"/>
                <a:gd name="T46" fmla="*/ 50 w 239"/>
                <a:gd name="T47" fmla="*/ 213 h 238"/>
                <a:gd name="T48" fmla="*/ 45 w 239"/>
                <a:gd name="T49" fmla="*/ 208 h 238"/>
                <a:gd name="T50" fmla="*/ 30 w 239"/>
                <a:gd name="T51" fmla="*/ 203 h 238"/>
                <a:gd name="T52" fmla="*/ 25 w 239"/>
                <a:gd name="T53" fmla="*/ 198 h 238"/>
                <a:gd name="T54" fmla="*/ 15 w 239"/>
                <a:gd name="T55" fmla="*/ 188 h 238"/>
                <a:gd name="T56" fmla="*/ 5 w 239"/>
                <a:gd name="T57" fmla="*/ 179 h 238"/>
                <a:gd name="T58" fmla="*/ 5 w 239"/>
                <a:gd name="T59" fmla="*/ 169 h 238"/>
                <a:gd name="T60" fmla="*/ 0 w 239"/>
                <a:gd name="T61" fmla="*/ 159 h 238"/>
                <a:gd name="T62" fmla="*/ 10 w 239"/>
                <a:gd name="T63" fmla="*/ 149 h 238"/>
                <a:gd name="T64" fmla="*/ 20 w 239"/>
                <a:gd name="T65" fmla="*/ 124 h 238"/>
                <a:gd name="T66" fmla="*/ 10 w 239"/>
                <a:gd name="T67" fmla="*/ 124 h 238"/>
                <a:gd name="T68" fmla="*/ 25 w 239"/>
                <a:gd name="T69" fmla="*/ 94 h 238"/>
                <a:gd name="T70" fmla="*/ 35 w 239"/>
                <a:gd name="T71" fmla="*/ 79 h 238"/>
                <a:gd name="T72" fmla="*/ 35 w 239"/>
                <a:gd name="T73" fmla="*/ 69 h 238"/>
                <a:gd name="T74" fmla="*/ 40 w 239"/>
                <a:gd name="T75" fmla="*/ 64 h 238"/>
                <a:gd name="T76" fmla="*/ 45 w 239"/>
                <a:gd name="T77" fmla="*/ 54 h 238"/>
                <a:gd name="T78" fmla="*/ 50 w 239"/>
                <a:gd name="T79" fmla="*/ 49 h 238"/>
                <a:gd name="T80" fmla="*/ 50 w 239"/>
                <a:gd name="T81" fmla="*/ 40 h 238"/>
                <a:gd name="T82" fmla="*/ 55 w 239"/>
                <a:gd name="T83" fmla="*/ 35 h 238"/>
                <a:gd name="T84" fmla="*/ 65 w 239"/>
                <a:gd name="T85" fmla="*/ 30 h 238"/>
                <a:gd name="T86" fmla="*/ 70 w 239"/>
                <a:gd name="T87" fmla="*/ 20 h 238"/>
                <a:gd name="T88" fmla="*/ 85 w 239"/>
                <a:gd name="T89" fmla="*/ 15 h 238"/>
                <a:gd name="T90" fmla="*/ 100 w 239"/>
                <a:gd name="T91" fmla="*/ 15 h 238"/>
                <a:gd name="T92" fmla="*/ 100 w 239"/>
                <a:gd name="T93" fmla="*/ 5 h 238"/>
                <a:gd name="T94" fmla="*/ 110 w 239"/>
                <a:gd name="T95" fmla="*/ 0 h 238"/>
                <a:gd name="T96" fmla="*/ 124 w 239"/>
                <a:gd name="T97" fmla="*/ 0 h 238"/>
                <a:gd name="T98" fmla="*/ 134 w 239"/>
                <a:gd name="T99" fmla="*/ 5 h 238"/>
                <a:gd name="T100" fmla="*/ 144 w 239"/>
                <a:gd name="T101" fmla="*/ 5 h 238"/>
                <a:gd name="T102" fmla="*/ 149 w 239"/>
                <a:gd name="T103" fmla="*/ 0 h 238"/>
                <a:gd name="T104" fmla="*/ 159 w 239"/>
                <a:gd name="T105" fmla="*/ 0 h 238"/>
                <a:gd name="T106" fmla="*/ 174 w 239"/>
                <a:gd name="T107" fmla="*/ 10 h 238"/>
                <a:gd name="T108" fmla="*/ 179 w 239"/>
                <a:gd name="T109" fmla="*/ 30 h 238"/>
                <a:gd name="T110" fmla="*/ 169 w 239"/>
                <a:gd name="T111" fmla="*/ 69 h 23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9"/>
                <a:gd name="T169" fmla="*/ 0 h 238"/>
                <a:gd name="T170" fmla="*/ 239 w 239"/>
                <a:gd name="T171" fmla="*/ 238 h 23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9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9" y="74"/>
                  </a:lnTo>
                  <a:lnTo>
                    <a:pt x="204" y="74"/>
                  </a:lnTo>
                  <a:lnTo>
                    <a:pt x="209" y="79"/>
                  </a:lnTo>
                  <a:lnTo>
                    <a:pt x="214" y="79"/>
                  </a:lnTo>
                  <a:lnTo>
                    <a:pt x="219" y="84"/>
                  </a:lnTo>
                  <a:lnTo>
                    <a:pt x="224" y="89"/>
                  </a:lnTo>
                  <a:lnTo>
                    <a:pt x="229" y="89"/>
                  </a:lnTo>
                  <a:lnTo>
                    <a:pt x="229" y="94"/>
                  </a:lnTo>
                  <a:lnTo>
                    <a:pt x="234" y="99"/>
                  </a:lnTo>
                  <a:lnTo>
                    <a:pt x="234" y="104"/>
                  </a:lnTo>
                  <a:lnTo>
                    <a:pt x="239" y="104"/>
                  </a:lnTo>
                  <a:lnTo>
                    <a:pt x="234" y="109"/>
                  </a:lnTo>
                  <a:lnTo>
                    <a:pt x="234" y="114"/>
                  </a:lnTo>
                  <a:lnTo>
                    <a:pt x="229" y="114"/>
                  </a:lnTo>
                  <a:lnTo>
                    <a:pt x="229" y="119"/>
                  </a:lnTo>
                  <a:lnTo>
                    <a:pt x="229" y="124"/>
                  </a:lnTo>
                  <a:lnTo>
                    <a:pt x="234" y="129"/>
                  </a:lnTo>
                  <a:lnTo>
                    <a:pt x="229" y="134"/>
                  </a:lnTo>
                  <a:lnTo>
                    <a:pt x="229" y="139"/>
                  </a:lnTo>
                  <a:lnTo>
                    <a:pt x="229" y="149"/>
                  </a:lnTo>
                  <a:lnTo>
                    <a:pt x="229" y="154"/>
                  </a:lnTo>
                  <a:lnTo>
                    <a:pt x="229" y="159"/>
                  </a:lnTo>
                  <a:lnTo>
                    <a:pt x="224" y="159"/>
                  </a:lnTo>
                  <a:lnTo>
                    <a:pt x="219" y="159"/>
                  </a:lnTo>
                  <a:lnTo>
                    <a:pt x="219" y="164"/>
                  </a:lnTo>
                  <a:lnTo>
                    <a:pt x="219" y="169"/>
                  </a:lnTo>
                  <a:lnTo>
                    <a:pt x="219" y="174"/>
                  </a:lnTo>
                  <a:lnTo>
                    <a:pt x="214" y="179"/>
                  </a:lnTo>
                  <a:lnTo>
                    <a:pt x="214" y="183"/>
                  </a:lnTo>
                  <a:lnTo>
                    <a:pt x="209" y="188"/>
                  </a:lnTo>
                  <a:lnTo>
                    <a:pt x="204" y="188"/>
                  </a:lnTo>
                  <a:lnTo>
                    <a:pt x="199" y="193"/>
                  </a:lnTo>
                  <a:lnTo>
                    <a:pt x="199" y="198"/>
                  </a:lnTo>
                  <a:lnTo>
                    <a:pt x="199" y="203"/>
                  </a:lnTo>
                  <a:lnTo>
                    <a:pt x="194" y="203"/>
                  </a:lnTo>
                  <a:lnTo>
                    <a:pt x="194" y="208"/>
                  </a:lnTo>
                  <a:lnTo>
                    <a:pt x="189" y="21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74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54" y="228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5" y="238"/>
                  </a:lnTo>
                  <a:lnTo>
                    <a:pt x="110" y="238"/>
                  </a:lnTo>
                  <a:lnTo>
                    <a:pt x="105" y="238"/>
                  </a:lnTo>
                  <a:lnTo>
                    <a:pt x="105" y="233"/>
                  </a:lnTo>
                  <a:lnTo>
                    <a:pt x="105" y="228"/>
                  </a:lnTo>
                  <a:lnTo>
                    <a:pt x="100" y="233"/>
                  </a:lnTo>
                  <a:lnTo>
                    <a:pt x="95" y="233"/>
                  </a:lnTo>
                  <a:lnTo>
                    <a:pt x="90" y="233"/>
                  </a:lnTo>
                  <a:lnTo>
                    <a:pt x="85" y="233"/>
                  </a:lnTo>
                  <a:lnTo>
                    <a:pt x="85" y="228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18"/>
                  </a:lnTo>
                  <a:lnTo>
                    <a:pt x="75" y="218"/>
                  </a:lnTo>
                  <a:lnTo>
                    <a:pt x="70" y="218"/>
                  </a:lnTo>
                  <a:lnTo>
                    <a:pt x="70" y="213"/>
                  </a:lnTo>
                  <a:lnTo>
                    <a:pt x="65" y="213"/>
                  </a:lnTo>
                  <a:lnTo>
                    <a:pt x="60" y="213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5" y="213"/>
                  </a:lnTo>
                  <a:lnTo>
                    <a:pt x="50" y="213"/>
                  </a:lnTo>
                  <a:lnTo>
                    <a:pt x="45" y="213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45" y="208"/>
                  </a:lnTo>
                  <a:lnTo>
                    <a:pt x="40" y="208"/>
                  </a:lnTo>
                  <a:lnTo>
                    <a:pt x="35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93"/>
                  </a:lnTo>
                  <a:lnTo>
                    <a:pt x="5" y="198"/>
                  </a:lnTo>
                  <a:lnTo>
                    <a:pt x="5" y="183"/>
                  </a:lnTo>
                  <a:lnTo>
                    <a:pt x="5" y="179"/>
                  </a:lnTo>
                  <a:lnTo>
                    <a:pt x="10" y="174"/>
                  </a:lnTo>
                  <a:lnTo>
                    <a:pt x="10" y="169"/>
                  </a:lnTo>
                  <a:lnTo>
                    <a:pt x="5" y="169"/>
                  </a:lnTo>
                  <a:lnTo>
                    <a:pt x="5" y="164"/>
                  </a:lnTo>
                  <a:lnTo>
                    <a:pt x="0" y="164"/>
                  </a:lnTo>
                  <a:lnTo>
                    <a:pt x="0" y="159"/>
                  </a:lnTo>
                  <a:lnTo>
                    <a:pt x="5" y="159"/>
                  </a:lnTo>
                  <a:lnTo>
                    <a:pt x="5" y="154"/>
                  </a:lnTo>
                  <a:lnTo>
                    <a:pt x="10" y="154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20" y="124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5" y="114"/>
                  </a:lnTo>
                  <a:lnTo>
                    <a:pt x="15" y="109"/>
                  </a:lnTo>
                  <a:lnTo>
                    <a:pt x="20" y="104"/>
                  </a:lnTo>
                  <a:lnTo>
                    <a:pt x="25" y="99"/>
                  </a:lnTo>
                  <a:lnTo>
                    <a:pt x="25" y="94"/>
                  </a:lnTo>
                  <a:lnTo>
                    <a:pt x="30" y="89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35" y="74"/>
                  </a:lnTo>
                  <a:lnTo>
                    <a:pt x="40" y="74"/>
                  </a:lnTo>
                  <a:lnTo>
                    <a:pt x="35" y="69"/>
                  </a:lnTo>
                  <a:lnTo>
                    <a:pt x="30" y="69"/>
                  </a:lnTo>
                  <a:lnTo>
                    <a:pt x="35" y="64"/>
                  </a:lnTo>
                  <a:lnTo>
                    <a:pt x="40" y="64"/>
                  </a:lnTo>
                  <a:lnTo>
                    <a:pt x="45" y="64"/>
                  </a:lnTo>
                  <a:lnTo>
                    <a:pt x="45" y="59"/>
                  </a:lnTo>
                  <a:lnTo>
                    <a:pt x="45" y="54"/>
                  </a:lnTo>
                  <a:lnTo>
                    <a:pt x="45" y="49"/>
                  </a:lnTo>
                  <a:lnTo>
                    <a:pt x="50" y="49"/>
                  </a:lnTo>
                  <a:lnTo>
                    <a:pt x="55" y="49"/>
                  </a:lnTo>
                  <a:lnTo>
                    <a:pt x="55" y="45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55" y="35"/>
                  </a:lnTo>
                  <a:lnTo>
                    <a:pt x="55" y="30"/>
                  </a:lnTo>
                  <a:lnTo>
                    <a:pt x="65" y="30"/>
                  </a:lnTo>
                  <a:lnTo>
                    <a:pt x="70" y="30"/>
                  </a:lnTo>
                  <a:lnTo>
                    <a:pt x="70" y="25"/>
                  </a:lnTo>
                  <a:lnTo>
                    <a:pt x="70" y="20"/>
                  </a:lnTo>
                  <a:lnTo>
                    <a:pt x="75" y="20"/>
                  </a:lnTo>
                  <a:lnTo>
                    <a:pt x="80" y="15"/>
                  </a:lnTo>
                  <a:lnTo>
                    <a:pt x="85" y="15"/>
                  </a:lnTo>
                  <a:lnTo>
                    <a:pt x="90" y="15"/>
                  </a:lnTo>
                  <a:lnTo>
                    <a:pt x="95" y="15"/>
                  </a:lnTo>
                  <a:lnTo>
                    <a:pt x="100" y="15"/>
                  </a:lnTo>
                  <a:lnTo>
                    <a:pt x="105" y="15"/>
                  </a:lnTo>
                  <a:lnTo>
                    <a:pt x="105" y="10"/>
                  </a:lnTo>
                  <a:lnTo>
                    <a:pt x="100" y="5"/>
                  </a:lnTo>
                  <a:lnTo>
                    <a:pt x="105" y="0"/>
                  </a:lnTo>
                  <a:lnTo>
                    <a:pt x="110" y="0"/>
                  </a:lnTo>
                  <a:lnTo>
                    <a:pt x="115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9" y="15"/>
                  </a:lnTo>
                  <a:lnTo>
                    <a:pt x="169" y="10"/>
                  </a:lnTo>
                  <a:lnTo>
                    <a:pt x="174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20"/>
                  </a:lnTo>
                  <a:lnTo>
                    <a:pt x="179" y="25"/>
                  </a:lnTo>
                  <a:lnTo>
                    <a:pt x="179" y="30"/>
                  </a:lnTo>
                  <a:lnTo>
                    <a:pt x="179" y="35"/>
                  </a:lnTo>
                  <a:lnTo>
                    <a:pt x="179" y="40"/>
                  </a:lnTo>
                  <a:lnTo>
                    <a:pt x="179" y="45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8" name="Freeform 225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SpPr>
              <a:spLocks/>
            </xdr:cNvSpPr>
          </xdr:nvSpPr>
          <xdr:spPr bwMode="auto">
            <a:xfrm>
              <a:off x="1605" y="1444"/>
              <a:ext cx="164" cy="159"/>
            </a:xfrm>
            <a:custGeom>
              <a:avLst/>
              <a:gdLst>
                <a:gd name="T0" fmla="*/ 0 w 164"/>
                <a:gd name="T1" fmla="*/ 124 h 159"/>
                <a:gd name="T2" fmla="*/ 5 w 164"/>
                <a:gd name="T3" fmla="*/ 110 h 159"/>
                <a:gd name="T4" fmla="*/ 10 w 164"/>
                <a:gd name="T5" fmla="*/ 95 h 159"/>
                <a:gd name="T6" fmla="*/ 20 w 164"/>
                <a:gd name="T7" fmla="*/ 80 h 159"/>
                <a:gd name="T8" fmla="*/ 20 w 164"/>
                <a:gd name="T9" fmla="*/ 70 h 159"/>
                <a:gd name="T10" fmla="*/ 25 w 164"/>
                <a:gd name="T11" fmla="*/ 65 h 159"/>
                <a:gd name="T12" fmla="*/ 30 w 164"/>
                <a:gd name="T13" fmla="*/ 60 h 159"/>
                <a:gd name="T14" fmla="*/ 35 w 164"/>
                <a:gd name="T15" fmla="*/ 50 h 159"/>
                <a:gd name="T16" fmla="*/ 40 w 164"/>
                <a:gd name="T17" fmla="*/ 45 h 159"/>
                <a:gd name="T18" fmla="*/ 45 w 164"/>
                <a:gd name="T19" fmla="*/ 40 h 159"/>
                <a:gd name="T20" fmla="*/ 55 w 164"/>
                <a:gd name="T21" fmla="*/ 35 h 159"/>
                <a:gd name="T22" fmla="*/ 60 w 164"/>
                <a:gd name="T23" fmla="*/ 30 h 159"/>
                <a:gd name="T24" fmla="*/ 65 w 164"/>
                <a:gd name="T25" fmla="*/ 25 h 159"/>
                <a:gd name="T26" fmla="*/ 75 w 164"/>
                <a:gd name="T27" fmla="*/ 25 h 159"/>
                <a:gd name="T28" fmla="*/ 80 w 164"/>
                <a:gd name="T29" fmla="*/ 20 h 159"/>
                <a:gd name="T30" fmla="*/ 85 w 164"/>
                <a:gd name="T31" fmla="*/ 20 h 159"/>
                <a:gd name="T32" fmla="*/ 95 w 164"/>
                <a:gd name="T33" fmla="*/ 20 h 159"/>
                <a:gd name="T34" fmla="*/ 119 w 164"/>
                <a:gd name="T35" fmla="*/ 15 h 159"/>
                <a:gd name="T36" fmla="*/ 129 w 164"/>
                <a:gd name="T37" fmla="*/ 15 h 159"/>
                <a:gd name="T38" fmla="*/ 134 w 164"/>
                <a:gd name="T39" fmla="*/ 10 h 159"/>
                <a:gd name="T40" fmla="*/ 139 w 164"/>
                <a:gd name="T41" fmla="*/ 10 h 159"/>
                <a:gd name="T42" fmla="*/ 144 w 164"/>
                <a:gd name="T43" fmla="*/ 10 h 159"/>
                <a:gd name="T44" fmla="*/ 149 w 164"/>
                <a:gd name="T45" fmla="*/ 5 h 159"/>
                <a:gd name="T46" fmla="*/ 154 w 164"/>
                <a:gd name="T47" fmla="*/ 5 h 159"/>
                <a:gd name="T48" fmla="*/ 159 w 164"/>
                <a:gd name="T49" fmla="*/ 0 h 159"/>
                <a:gd name="T50" fmla="*/ 159 w 164"/>
                <a:gd name="T51" fmla="*/ 0 h 159"/>
                <a:gd name="T52" fmla="*/ 159 w 164"/>
                <a:gd name="T53" fmla="*/ 5 h 159"/>
                <a:gd name="T54" fmla="*/ 154 w 164"/>
                <a:gd name="T55" fmla="*/ 5 h 159"/>
                <a:gd name="T56" fmla="*/ 154 w 164"/>
                <a:gd name="T57" fmla="*/ 10 h 159"/>
                <a:gd name="T58" fmla="*/ 154 w 164"/>
                <a:gd name="T59" fmla="*/ 10 h 159"/>
                <a:gd name="T60" fmla="*/ 154 w 164"/>
                <a:gd name="T61" fmla="*/ 15 h 159"/>
                <a:gd name="T62" fmla="*/ 159 w 164"/>
                <a:gd name="T63" fmla="*/ 20 h 159"/>
                <a:gd name="T64" fmla="*/ 159 w 164"/>
                <a:gd name="T65" fmla="*/ 30 h 159"/>
                <a:gd name="T66" fmla="*/ 159 w 164"/>
                <a:gd name="T67" fmla="*/ 35 h 159"/>
                <a:gd name="T68" fmla="*/ 164 w 164"/>
                <a:gd name="T69" fmla="*/ 45 h 159"/>
                <a:gd name="T70" fmla="*/ 164 w 164"/>
                <a:gd name="T71" fmla="*/ 45 h 159"/>
                <a:gd name="T72" fmla="*/ 164 w 164"/>
                <a:gd name="T73" fmla="*/ 50 h 159"/>
                <a:gd name="T74" fmla="*/ 164 w 164"/>
                <a:gd name="T75" fmla="*/ 55 h 159"/>
                <a:gd name="T76" fmla="*/ 164 w 164"/>
                <a:gd name="T77" fmla="*/ 65 h 159"/>
                <a:gd name="T78" fmla="*/ 159 w 164"/>
                <a:gd name="T79" fmla="*/ 70 h 159"/>
                <a:gd name="T80" fmla="*/ 159 w 164"/>
                <a:gd name="T81" fmla="*/ 80 h 159"/>
                <a:gd name="T82" fmla="*/ 159 w 164"/>
                <a:gd name="T83" fmla="*/ 85 h 159"/>
                <a:gd name="T84" fmla="*/ 159 w 164"/>
                <a:gd name="T85" fmla="*/ 90 h 159"/>
                <a:gd name="T86" fmla="*/ 154 w 164"/>
                <a:gd name="T87" fmla="*/ 95 h 159"/>
                <a:gd name="T88" fmla="*/ 154 w 164"/>
                <a:gd name="T89" fmla="*/ 105 h 159"/>
                <a:gd name="T90" fmla="*/ 149 w 164"/>
                <a:gd name="T91" fmla="*/ 110 h 159"/>
                <a:gd name="T92" fmla="*/ 144 w 164"/>
                <a:gd name="T93" fmla="*/ 114 h 159"/>
                <a:gd name="T94" fmla="*/ 144 w 164"/>
                <a:gd name="T95" fmla="*/ 124 h 159"/>
                <a:gd name="T96" fmla="*/ 144 w 164"/>
                <a:gd name="T97" fmla="*/ 129 h 159"/>
                <a:gd name="T98" fmla="*/ 139 w 164"/>
                <a:gd name="T99" fmla="*/ 139 h 159"/>
                <a:gd name="T100" fmla="*/ 139 w 164"/>
                <a:gd name="T101" fmla="*/ 144 h 159"/>
                <a:gd name="T102" fmla="*/ 139 w 164"/>
                <a:gd name="T103" fmla="*/ 159 h 15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64"/>
                <a:gd name="T157" fmla="*/ 0 h 159"/>
                <a:gd name="T158" fmla="*/ 164 w 164"/>
                <a:gd name="T159" fmla="*/ 159 h 15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64" h="159">
                  <a:moveTo>
                    <a:pt x="0" y="124"/>
                  </a:moveTo>
                  <a:lnTo>
                    <a:pt x="5" y="110"/>
                  </a:lnTo>
                  <a:lnTo>
                    <a:pt x="10" y="95"/>
                  </a:lnTo>
                  <a:lnTo>
                    <a:pt x="20" y="80"/>
                  </a:lnTo>
                  <a:lnTo>
                    <a:pt x="20" y="70"/>
                  </a:lnTo>
                  <a:lnTo>
                    <a:pt x="25" y="65"/>
                  </a:lnTo>
                  <a:lnTo>
                    <a:pt x="30" y="60"/>
                  </a:lnTo>
                  <a:lnTo>
                    <a:pt x="35" y="50"/>
                  </a:lnTo>
                  <a:lnTo>
                    <a:pt x="40" y="45"/>
                  </a:lnTo>
                  <a:lnTo>
                    <a:pt x="45" y="40"/>
                  </a:lnTo>
                  <a:lnTo>
                    <a:pt x="55" y="35"/>
                  </a:lnTo>
                  <a:lnTo>
                    <a:pt x="60" y="30"/>
                  </a:lnTo>
                  <a:lnTo>
                    <a:pt x="65" y="25"/>
                  </a:lnTo>
                  <a:lnTo>
                    <a:pt x="75" y="25"/>
                  </a:lnTo>
                  <a:lnTo>
                    <a:pt x="80" y="20"/>
                  </a:lnTo>
                  <a:lnTo>
                    <a:pt x="85" y="20"/>
                  </a:lnTo>
                  <a:lnTo>
                    <a:pt x="95" y="20"/>
                  </a:lnTo>
                  <a:lnTo>
                    <a:pt x="119" y="15"/>
                  </a:lnTo>
                  <a:lnTo>
                    <a:pt x="129" y="15"/>
                  </a:lnTo>
                  <a:lnTo>
                    <a:pt x="134" y="10"/>
                  </a:lnTo>
                  <a:lnTo>
                    <a:pt x="139" y="10"/>
                  </a:lnTo>
                  <a:lnTo>
                    <a:pt x="144" y="10"/>
                  </a:lnTo>
                  <a:lnTo>
                    <a:pt x="149" y="5"/>
                  </a:lnTo>
                  <a:lnTo>
                    <a:pt x="154" y="5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54" y="5"/>
                  </a:lnTo>
                  <a:lnTo>
                    <a:pt x="154" y="10"/>
                  </a:lnTo>
                  <a:lnTo>
                    <a:pt x="154" y="15"/>
                  </a:lnTo>
                  <a:lnTo>
                    <a:pt x="159" y="20"/>
                  </a:lnTo>
                  <a:lnTo>
                    <a:pt x="159" y="30"/>
                  </a:lnTo>
                  <a:lnTo>
                    <a:pt x="159" y="35"/>
                  </a:lnTo>
                  <a:lnTo>
                    <a:pt x="164" y="45"/>
                  </a:lnTo>
                  <a:lnTo>
                    <a:pt x="164" y="50"/>
                  </a:lnTo>
                  <a:lnTo>
                    <a:pt x="164" y="55"/>
                  </a:lnTo>
                  <a:lnTo>
                    <a:pt x="164" y="65"/>
                  </a:lnTo>
                  <a:lnTo>
                    <a:pt x="159" y="70"/>
                  </a:lnTo>
                  <a:lnTo>
                    <a:pt x="159" y="80"/>
                  </a:lnTo>
                  <a:lnTo>
                    <a:pt x="159" y="85"/>
                  </a:lnTo>
                  <a:lnTo>
                    <a:pt x="159" y="90"/>
                  </a:lnTo>
                  <a:lnTo>
                    <a:pt x="154" y="95"/>
                  </a:lnTo>
                  <a:lnTo>
                    <a:pt x="154" y="105"/>
                  </a:lnTo>
                  <a:lnTo>
                    <a:pt x="149" y="110"/>
                  </a:lnTo>
                  <a:lnTo>
                    <a:pt x="144" y="114"/>
                  </a:lnTo>
                  <a:lnTo>
                    <a:pt x="144" y="124"/>
                  </a:lnTo>
                  <a:lnTo>
                    <a:pt x="144" y="129"/>
                  </a:lnTo>
                  <a:lnTo>
                    <a:pt x="139" y="139"/>
                  </a:lnTo>
                  <a:lnTo>
                    <a:pt x="139" y="144"/>
                  </a:lnTo>
                  <a:lnTo>
                    <a:pt x="139" y="15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9" name="Freeform 226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/>
            </xdr:cNvSpPr>
          </xdr:nvSpPr>
          <xdr:spPr bwMode="auto">
            <a:xfrm>
              <a:off x="1615" y="1459"/>
              <a:ext cx="75" cy="114"/>
            </a:xfrm>
            <a:custGeom>
              <a:avLst/>
              <a:gdLst>
                <a:gd name="T0" fmla="*/ 15 w 75"/>
                <a:gd name="T1" fmla="*/ 114 h 114"/>
                <a:gd name="T2" fmla="*/ 20 w 75"/>
                <a:gd name="T3" fmla="*/ 109 h 114"/>
                <a:gd name="T4" fmla="*/ 25 w 75"/>
                <a:gd name="T5" fmla="*/ 99 h 114"/>
                <a:gd name="T6" fmla="*/ 30 w 75"/>
                <a:gd name="T7" fmla="*/ 95 h 114"/>
                <a:gd name="T8" fmla="*/ 40 w 75"/>
                <a:gd name="T9" fmla="*/ 90 h 114"/>
                <a:gd name="T10" fmla="*/ 45 w 75"/>
                <a:gd name="T11" fmla="*/ 85 h 114"/>
                <a:gd name="T12" fmla="*/ 50 w 75"/>
                <a:gd name="T13" fmla="*/ 80 h 114"/>
                <a:gd name="T14" fmla="*/ 55 w 75"/>
                <a:gd name="T15" fmla="*/ 75 h 114"/>
                <a:gd name="T16" fmla="*/ 60 w 75"/>
                <a:gd name="T17" fmla="*/ 70 h 114"/>
                <a:gd name="T18" fmla="*/ 65 w 75"/>
                <a:gd name="T19" fmla="*/ 65 h 114"/>
                <a:gd name="T20" fmla="*/ 65 w 75"/>
                <a:gd name="T21" fmla="*/ 60 h 114"/>
                <a:gd name="T22" fmla="*/ 70 w 75"/>
                <a:gd name="T23" fmla="*/ 50 h 114"/>
                <a:gd name="T24" fmla="*/ 75 w 75"/>
                <a:gd name="T25" fmla="*/ 45 h 114"/>
                <a:gd name="T26" fmla="*/ 75 w 75"/>
                <a:gd name="T27" fmla="*/ 35 h 114"/>
                <a:gd name="T28" fmla="*/ 75 w 75"/>
                <a:gd name="T29" fmla="*/ 25 h 114"/>
                <a:gd name="T30" fmla="*/ 75 w 75"/>
                <a:gd name="T31" fmla="*/ 20 h 114"/>
                <a:gd name="T32" fmla="*/ 75 w 75"/>
                <a:gd name="T33" fmla="*/ 15 h 114"/>
                <a:gd name="T34" fmla="*/ 75 w 75"/>
                <a:gd name="T35" fmla="*/ 10 h 114"/>
                <a:gd name="T36" fmla="*/ 75 w 75"/>
                <a:gd name="T37" fmla="*/ 5 h 114"/>
                <a:gd name="T38" fmla="*/ 70 w 75"/>
                <a:gd name="T39" fmla="*/ 5 h 114"/>
                <a:gd name="T40" fmla="*/ 70 w 75"/>
                <a:gd name="T41" fmla="*/ 0 h 114"/>
                <a:gd name="T42" fmla="*/ 65 w 75"/>
                <a:gd name="T43" fmla="*/ 0 h 114"/>
                <a:gd name="T44" fmla="*/ 60 w 75"/>
                <a:gd name="T45" fmla="*/ 0 h 114"/>
                <a:gd name="T46" fmla="*/ 60 w 75"/>
                <a:gd name="T47" fmla="*/ 0 h 114"/>
                <a:gd name="T48" fmla="*/ 55 w 75"/>
                <a:gd name="T49" fmla="*/ 0 h 114"/>
                <a:gd name="T50" fmla="*/ 55 w 75"/>
                <a:gd name="T51" fmla="*/ 0 h 114"/>
                <a:gd name="T52" fmla="*/ 50 w 75"/>
                <a:gd name="T53" fmla="*/ 0 h 114"/>
                <a:gd name="T54" fmla="*/ 45 w 75"/>
                <a:gd name="T55" fmla="*/ 0 h 114"/>
                <a:gd name="T56" fmla="*/ 40 w 75"/>
                <a:gd name="T57" fmla="*/ 0 h 114"/>
                <a:gd name="T58" fmla="*/ 35 w 75"/>
                <a:gd name="T59" fmla="*/ 5 h 114"/>
                <a:gd name="T60" fmla="*/ 35 w 75"/>
                <a:gd name="T61" fmla="*/ 5 h 114"/>
                <a:gd name="T62" fmla="*/ 25 w 75"/>
                <a:gd name="T63" fmla="*/ 15 h 114"/>
                <a:gd name="T64" fmla="*/ 20 w 75"/>
                <a:gd name="T65" fmla="*/ 15 h 114"/>
                <a:gd name="T66" fmla="*/ 20 w 75"/>
                <a:gd name="T67" fmla="*/ 20 h 114"/>
                <a:gd name="T68" fmla="*/ 15 w 75"/>
                <a:gd name="T69" fmla="*/ 25 h 114"/>
                <a:gd name="T70" fmla="*/ 10 w 75"/>
                <a:gd name="T71" fmla="*/ 25 h 114"/>
                <a:gd name="T72" fmla="*/ 10 w 75"/>
                <a:gd name="T73" fmla="*/ 25 h 114"/>
                <a:gd name="T74" fmla="*/ 5 w 75"/>
                <a:gd name="T75" fmla="*/ 25 h 114"/>
                <a:gd name="T76" fmla="*/ 5 w 75"/>
                <a:gd name="T77" fmla="*/ 25 h 114"/>
                <a:gd name="T78" fmla="*/ 0 w 75"/>
                <a:gd name="T79" fmla="*/ 25 h 11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5"/>
                <a:gd name="T121" fmla="*/ 0 h 114"/>
                <a:gd name="T122" fmla="*/ 75 w 75"/>
                <a:gd name="T123" fmla="*/ 114 h 11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5" h="114">
                  <a:moveTo>
                    <a:pt x="15" y="114"/>
                  </a:moveTo>
                  <a:lnTo>
                    <a:pt x="20" y="109"/>
                  </a:lnTo>
                  <a:lnTo>
                    <a:pt x="25" y="99"/>
                  </a:lnTo>
                  <a:lnTo>
                    <a:pt x="30" y="95"/>
                  </a:lnTo>
                  <a:lnTo>
                    <a:pt x="40" y="90"/>
                  </a:lnTo>
                  <a:lnTo>
                    <a:pt x="45" y="85"/>
                  </a:lnTo>
                  <a:lnTo>
                    <a:pt x="50" y="80"/>
                  </a:lnTo>
                  <a:lnTo>
                    <a:pt x="55" y="75"/>
                  </a:lnTo>
                  <a:lnTo>
                    <a:pt x="60" y="70"/>
                  </a:lnTo>
                  <a:lnTo>
                    <a:pt x="65" y="65"/>
                  </a:lnTo>
                  <a:lnTo>
                    <a:pt x="65" y="60"/>
                  </a:lnTo>
                  <a:lnTo>
                    <a:pt x="70" y="50"/>
                  </a:lnTo>
                  <a:lnTo>
                    <a:pt x="75" y="45"/>
                  </a:lnTo>
                  <a:lnTo>
                    <a:pt x="75" y="35"/>
                  </a:lnTo>
                  <a:lnTo>
                    <a:pt x="75" y="25"/>
                  </a:lnTo>
                  <a:lnTo>
                    <a:pt x="75" y="20"/>
                  </a:lnTo>
                  <a:lnTo>
                    <a:pt x="75" y="15"/>
                  </a:lnTo>
                  <a:lnTo>
                    <a:pt x="75" y="10"/>
                  </a:lnTo>
                  <a:lnTo>
                    <a:pt x="75" y="5"/>
                  </a:lnTo>
                  <a:lnTo>
                    <a:pt x="70" y="5"/>
                  </a:lnTo>
                  <a:lnTo>
                    <a:pt x="70" y="0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5" y="0"/>
                  </a:lnTo>
                  <a:lnTo>
                    <a:pt x="50" y="0"/>
                  </a:lnTo>
                  <a:lnTo>
                    <a:pt x="45" y="0"/>
                  </a:lnTo>
                  <a:lnTo>
                    <a:pt x="40" y="0"/>
                  </a:lnTo>
                  <a:lnTo>
                    <a:pt x="35" y="5"/>
                  </a:lnTo>
                  <a:lnTo>
                    <a:pt x="25" y="15"/>
                  </a:lnTo>
                  <a:lnTo>
                    <a:pt x="20" y="15"/>
                  </a:lnTo>
                  <a:lnTo>
                    <a:pt x="20" y="20"/>
                  </a:lnTo>
                  <a:lnTo>
                    <a:pt x="15" y="25"/>
                  </a:lnTo>
                  <a:lnTo>
                    <a:pt x="10" y="25"/>
                  </a:lnTo>
                  <a:lnTo>
                    <a:pt x="5" y="2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0" name="Freeform 227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SpPr>
              <a:spLocks/>
            </xdr:cNvSpPr>
          </xdr:nvSpPr>
          <xdr:spPr bwMode="auto">
            <a:xfrm>
              <a:off x="1655" y="1410"/>
              <a:ext cx="64" cy="183"/>
            </a:xfrm>
            <a:custGeom>
              <a:avLst/>
              <a:gdLst>
                <a:gd name="T0" fmla="*/ 0 w 64"/>
                <a:gd name="T1" fmla="*/ 0 h 183"/>
                <a:gd name="T2" fmla="*/ 5 w 64"/>
                <a:gd name="T3" fmla="*/ 0 h 183"/>
                <a:gd name="T4" fmla="*/ 15 w 64"/>
                <a:gd name="T5" fmla="*/ 5 h 183"/>
                <a:gd name="T6" fmla="*/ 20 w 64"/>
                <a:gd name="T7" fmla="*/ 5 h 183"/>
                <a:gd name="T8" fmla="*/ 25 w 64"/>
                <a:gd name="T9" fmla="*/ 10 h 183"/>
                <a:gd name="T10" fmla="*/ 30 w 64"/>
                <a:gd name="T11" fmla="*/ 10 h 183"/>
                <a:gd name="T12" fmla="*/ 35 w 64"/>
                <a:gd name="T13" fmla="*/ 14 h 183"/>
                <a:gd name="T14" fmla="*/ 40 w 64"/>
                <a:gd name="T15" fmla="*/ 19 h 183"/>
                <a:gd name="T16" fmla="*/ 45 w 64"/>
                <a:gd name="T17" fmla="*/ 19 h 183"/>
                <a:gd name="T18" fmla="*/ 45 w 64"/>
                <a:gd name="T19" fmla="*/ 24 h 183"/>
                <a:gd name="T20" fmla="*/ 50 w 64"/>
                <a:gd name="T21" fmla="*/ 29 h 183"/>
                <a:gd name="T22" fmla="*/ 55 w 64"/>
                <a:gd name="T23" fmla="*/ 34 h 183"/>
                <a:gd name="T24" fmla="*/ 59 w 64"/>
                <a:gd name="T25" fmla="*/ 39 h 183"/>
                <a:gd name="T26" fmla="*/ 59 w 64"/>
                <a:gd name="T27" fmla="*/ 44 h 183"/>
                <a:gd name="T28" fmla="*/ 64 w 64"/>
                <a:gd name="T29" fmla="*/ 44 h 183"/>
                <a:gd name="T30" fmla="*/ 64 w 64"/>
                <a:gd name="T31" fmla="*/ 49 h 183"/>
                <a:gd name="T32" fmla="*/ 64 w 64"/>
                <a:gd name="T33" fmla="*/ 54 h 183"/>
                <a:gd name="T34" fmla="*/ 64 w 64"/>
                <a:gd name="T35" fmla="*/ 64 h 183"/>
                <a:gd name="T36" fmla="*/ 64 w 64"/>
                <a:gd name="T37" fmla="*/ 74 h 183"/>
                <a:gd name="T38" fmla="*/ 64 w 64"/>
                <a:gd name="T39" fmla="*/ 84 h 183"/>
                <a:gd name="T40" fmla="*/ 64 w 64"/>
                <a:gd name="T41" fmla="*/ 94 h 183"/>
                <a:gd name="T42" fmla="*/ 64 w 64"/>
                <a:gd name="T43" fmla="*/ 104 h 183"/>
                <a:gd name="T44" fmla="*/ 59 w 64"/>
                <a:gd name="T45" fmla="*/ 114 h 183"/>
                <a:gd name="T46" fmla="*/ 59 w 64"/>
                <a:gd name="T47" fmla="*/ 124 h 183"/>
                <a:gd name="T48" fmla="*/ 59 w 64"/>
                <a:gd name="T49" fmla="*/ 129 h 183"/>
                <a:gd name="T50" fmla="*/ 55 w 64"/>
                <a:gd name="T51" fmla="*/ 139 h 183"/>
                <a:gd name="T52" fmla="*/ 55 w 64"/>
                <a:gd name="T53" fmla="*/ 148 h 183"/>
                <a:gd name="T54" fmla="*/ 50 w 64"/>
                <a:gd name="T55" fmla="*/ 158 h 183"/>
                <a:gd name="T56" fmla="*/ 50 w 64"/>
                <a:gd name="T57" fmla="*/ 163 h 183"/>
                <a:gd name="T58" fmla="*/ 45 w 64"/>
                <a:gd name="T59" fmla="*/ 173 h 183"/>
                <a:gd name="T60" fmla="*/ 40 w 64"/>
                <a:gd name="T61" fmla="*/ 178 h 183"/>
                <a:gd name="T62" fmla="*/ 40 w 64"/>
                <a:gd name="T63" fmla="*/ 183 h 18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64"/>
                <a:gd name="T97" fmla="*/ 0 h 183"/>
                <a:gd name="T98" fmla="*/ 64 w 64"/>
                <a:gd name="T99" fmla="*/ 183 h 18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64" h="183">
                  <a:moveTo>
                    <a:pt x="0" y="0"/>
                  </a:moveTo>
                  <a:lnTo>
                    <a:pt x="5" y="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5" y="10"/>
                  </a:lnTo>
                  <a:lnTo>
                    <a:pt x="30" y="10"/>
                  </a:lnTo>
                  <a:lnTo>
                    <a:pt x="35" y="14"/>
                  </a:lnTo>
                  <a:lnTo>
                    <a:pt x="40" y="19"/>
                  </a:lnTo>
                  <a:lnTo>
                    <a:pt x="45" y="19"/>
                  </a:lnTo>
                  <a:lnTo>
                    <a:pt x="45" y="24"/>
                  </a:lnTo>
                  <a:lnTo>
                    <a:pt x="50" y="29"/>
                  </a:lnTo>
                  <a:lnTo>
                    <a:pt x="55" y="34"/>
                  </a:lnTo>
                  <a:lnTo>
                    <a:pt x="59" y="39"/>
                  </a:lnTo>
                  <a:lnTo>
                    <a:pt x="59" y="44"/>
                  </a:lnTo>
                  <a:lnTo>
                    <a:pt x="64" y="44"/>
                  </a:lnTo>
                  <a:lnTo>
                    <a:pt x="64" y="49"/>
                  </a:lnTo>
                  <a:lnTo>
                    <a:pt x="64" y="54"/>
                  </a:lnTo>
                  <a:lnTo>
                    <a:pt x="64" y="64"/>
                  </a:lnTo>
                  <a:lnTo>
                    <a:pt x="64" y="74"/>
                  </a:lnTo>
                  <a:lnTo>
                    <a:pt x="64" y="84"/>
                  </a:lnTo>
                  <a:lnTo>
                    <a:pt x="64" y="94"/>
                  </a:lnTo>
                  <a:lnTo>
                    <a:pt x="64" y="104"/>
                  </a:lnTo>
                  <a:lnTo>
                    <a:pt x="59" y="114"/>
                  </a:lnTo>
                  <a:lnTo>
                    <a:pt x="59" y="124"/>
                  </a:lnTo>
                  <a:lnTo>
                    <a:pt x="59" y="129"/>
                  </a:lnTo>
                  <a:lnTo>
                    <a:pt x="55" y="139"/>
                  </a:lnTo>
                  <a:lnTo>
                    <a:pt x="55" y="148"/>
                  </a:lnTo>
                  <a:lnTo>
                    <a:pt x="50" y="158"/>
                  </a:lnTo>
                  <a:lnTo>
                    <a:pt x="50" y="163"/>
                  </a:lnTo>
                  <a:lnTo>
                    <a:pt x="45" y="173"/>
                  </a:lnTo>
                  <a:lnTo>
                    <a:pt x="40" y="178"/>
                  </a:lnTo>
                  <a:lnTo>
                    <a:pt x="40" y="183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1" name="Freeform 228">
              <a:extLst>
                <a:ext uri="{FF2B5EF4-FFF2-40B4-BE49-F238E27FC236}">
                  <a16:creationId xmlns:a16="http://schemas.microsoft.com/office/drawing/2014/main" id="{00000000-0008-0000-0100-000037010000}"/>
                </a:ext>
              </a:extLst>
            </xdr:cNvPr>
            <xdr:cNvSpPr>
              <a:spLocks/>
            </xdr:cNvSpPr>
          </xdr:nvSpPr>
          <xdr:spPr bwMode="auto">
            <a:xfrm>
              <a:off x="1705" y="1385"/>
              <a:ext cx="124" cy="94"/>
            </a:xfrm>
            <a:custGeom>
              <a:avLst/>
              <a:gdLst>
                <a:gd name="T0" fmla="*/ 0 w 124"/>
                <a:gd name="T1" fmla="*/ 0 h 94"/>
                <a:gd name="T2" fmla="*/ 5 w 124"/>
                <a:gd name="T3" fmla="*/ 0 h 94"/>
                <a:gd name="T4" fmla="*/ 9 w 124"/>
                <a:gd name="T5" fmla="*/ 0 h 94"/>
                <a:gd name="T6" fmla="*/ 14 w 124"/>
                <a:gd name="T7" fmla="*/ 5 h 94"/>
                <a:gd name="T8" fmla="*/ 14 w 124"/>
                <a:gd name="T9" fmla="*/ 10 h 94"/>
                <a:gd name="T10" fmla="*/ 19 w 124"/>
                <a:gd name="T11" fmla="*/ 10 h 94"/>
                <a:gd name="T12" fmla="*/ 19 w 124"/>
                <a:gd name="T13" fmla="*/ 15 h 94"/>
                <a:gd name="T14" fmla="*/ 24 w 124"/>
                <a:gd name="T15" fmla="*/ 20 h 94"/>
                <a:gd name="T16" fmla="*/ 29 w 124"/>
                <a:gd name="T17" fmla="*/ 20 h 94"/>
                <a:gd name="T18" fmla="*/ 34 w 124"/>
                <a:gd name="T19" fmla="*/ 39 h 94"/>
                <a:gd name="T20" fmla="*/ 39 w 124"/>
                <a:gd name="T21" fmla="*/ 44 h 94"/>
                <a:gd name="T22" fmla="*/ 44 w 124"/>
                <a:gd name="T23" fmla="*/ 49 h 94"/>
                <a:gd name="T24" fmla="*/ 49 w 124"/>
                <a:gd name="T25" fmla="*/ 54 h 94"/>
                <a:gd name="T26" fmla="*/ 49 w 124"/>
                <a:gd name="T27" fmla="*/ 54 h 94"/>
                <a:gd name="T28" fmla="*/ 49 w 124"/>
                <a:gd name="T29" fmla="*/ 54 h 94"/>
                <a:gd name="T30" fmla="*/ 54 w 124"/>
                <a:gd name="T31" fmla="*/ 59 h 94"/>
                <a:gd name="T32" fmla="*/ 54 w 124"/>
                <a:gd name="T33" fmla="*/ 59 h 94"/>
                <a:gd name="T34" fmla="*/ 54 w 124"/>
                <a:gd name="T35" fmla="*/ 59 h 94"/>
                <a:gd name="T36" fmla="*/ 59 w 124"/>
                <a:gd name="T37" fmla="*/ 59 h 94"/>
                <a:gd name="T38" fmla="*/ 59 w 124"/>
                <a:gd name="T39" fmla="*/ 59 h 94"/>
                <a:gd name="T40" fmla="*/ 59 w 124"/>
                <a:gd name="T41" fmla="*/ 59 h 94"/>
                <a:gd name="T42" fmla="*/ 59 w 124"/>
                <a:gd name="T43" fmla="*/ 59 h 94"/>
                <a:gd name="T44" fmla="*/ 59 w 124"/>
                <a:gd name="T45" fmla="*/ 59 h 94"/>
                <a:gd name="T46" fmla="*/ 59 w 124"/>
                <a:gd name="T47" fmla="*/ 59 h 94"/>
                <a:gd name="T48" fmla="*/ 59 w 124"/>
                <a:gd name="T49" fmla="*/ 64 h 94"/>
                <a:gd name="T50" fmla="*/ 59 w 124"/>
                <a:gd name="T51" fmla="*/ 64 h 94"/>
                <a:gd name="T52" fmla="*/ 59 w 124"/>
                <a:gd name="T53" fmla="*/ 64 h 94"/>
                <a:gd name="T54" fmla="*/ 59 w 124"/>
                <a:gd name="T55" fmla="*/ 64 h 94"/>
                <a:gd name="T56" fmla="*/ 59 w 124"/>
                <a:gd name="T57" fmla="*/ 69 h 94"/>
                <a:gd name="T58" fmla="*/ 64 w 124"/>
                <a:gd name="T59" fmla="*/ 69 h 94"/>
                <a:gd name="T60" fmla="*/ 69 w 124"/>
                <a:gd name="T61" fmla="*/ 74 h 94"/>
                <a:gd name="T62" fmla="*/ 74 w 124"/>
                <a:gd name="T63" fmla="*/ 74 h 94"/>
                <a:gd name="T64" fmla="*/ 79 w 124"/>
                <a:gd name="T65" fmla="*/ 74 h 94"/>
                <a:gd name="T66" fmla="*/ 84 w 124"/>
                <a:gd name="T67" fmla="*/ 79 h 94"/>
                <a:gd name="T68" fmla="*/ 94 w 124"/>
                <a:gd name="T69" fmla="*/ 79 h 94"/>
                <a:gd name="T70" fmla="*/ 104 w 124"/>
                <a:gd name="T71" fmla="*/ 84 h 94"/>
                <a:gd name="T72" fmla="*/ 104 w 124"/>
                <a:gd name="T73" fmla="*/ 84 h 94"/>
                <a:gd name="T74" fmla="*/ 109 w 124"/>
                <a:gd name="T75" fmla="*/ 84 h 94"/>
                <a:gd name="T76" fmla="*/ 114 w 124"/>
                <a:gd name="T77" fmla="*/ 89 h 94"/>
                <a:gd name="T78" fmla="*/ 119 w 124"/>
                <a:gd name="T79" fmla="*/ 89 h 94"/>
                <a:gd name="T80" fmla="*/ 119 w 124"/>
                <a:gd name="T81" fmla="*/ 94 h 94"/>
                <a:gd name="T82" fmla="*/ 124 w 124"/>
                <a:gd name="T83" fmla="*/ 94 h 9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24"/>
                <a:gd name="T127" fmla="*/ 0 h 94"/>
                <a:gd name="T128" fmla="*/ 124 w 124"/>
                <a:gd name="T129" fmla="*/ 94 h 9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24" h="94">
                  <a:moveTo>
                    <a:pt x="0" y="0"/>
                  </a:moveTo>
                  <a:lnTo>
                    <a:pt x="5" y="0"/>
                  </a:lnTo>
                  <a:lnTo>
                    <a:pt x="9" y="0"/>
                  </a:lnTo>
                  <a:lnTo>
                    <a:pt x="14" y="5"/>
                  </a:lnTo>
                  <a:lnTo>
                    <a:pt x="14" y="10"/>
                  </a:lnTo>
                  <a:lnTo>
                    <a:pt x="19" y="10"/>
                  </a:lnTo>
                  <a:lnTo>
                    <a:pt x="19" y="15"/>
                  </a:lnTo>
                  <a:lnTo>
                    <a:pt x="24" y="20"/>
                  </a:lnTo>
                  <a:lnTo>
                    <a:pt x="29" y="20"/>
                  </a:lnTo>
                  <a:lnTo>
                    <a:pt x="34" y="39"/>
                  </a:lnTo>
                  <a:lnTo>
                    <a:pt x="39" y="44"/>
                  </a:lnTo>
                  <a:lnTo>
                    <a:pt x="44" y="49"/>
                  </a:lnTo>
                  <a:lnTo>
                    <a:pt x="49" y="54"/>
                  </a:lnTo>
                  <a:lnTo>
                    <a:pt x="54" y="59"/>
                  </a:lnTo>
                  <a:lnTo>
                    <a:pt x="59" y="59"/>
                  </a:lnTo>
                  <a:lnTo>
                    <a:pt x="59" y="64"/>
                  </a:lnTo>
                  <a:lnTo>
                    <a:pt x="59" y="69"/>
                  </a:lnTo>
                  <a:lnTo>
                    <a:pt x="64" y="69"/>
                  </a:lnTo>
                  <a:lnTo>
                    <a:pt x="69" y="74"/>
                  </a:lnTo>
                  <a:lnTo>
                    <a:pt x="74" y="74"/>
                  </a:lnTo>
                  <a:lnTo>
                    <a:pt x="79" y="74"/>
                  </a:lnTo>
                  <a:lnTo>
                    <a:pt x="84" y="79"/>
                  </a:lnTo>
                  <a:lnTo>
                    <a:pt x="94" y="79"/>
                  </a:lnTo>
                  <a:lnTo>
                    <a:pt x="104" y="84"/>
                  </a:lnTo>
                  <a:lnTo>
                    <a:pt x="109" y="84"/>
                  </a:lnTo>
                  <a:lnTo>
                    <a:pt x="114" y="89"/>
                  </a:lnTo>
                  <a:lnTo>
                    <a:pt x="119" y="89"/>
                  </a:lnTo>
                  <a:lnTo>
                    <a:pt x="119" y="94"/>
                  </a:lnTo>
                  <a:lnTo>
                    <a:pt x="124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2" name="Freeform 229">
              <a:extLst>
                <a:ext uri="{FF2B5EF4-FFF2-40B4-BE49-F238E27FC236}">
                  <a16:creationId xmlns:a16="http://schemas.microsoft.com/office/drawing/2014/main" id="{00000000-0008-0000-0100-000038010000}"/>
                </a:ext>
              </a:extLst>
            </xdr:cNvPr>
            <xdr:cNvSpPr>
              <a:spLocks/>
            </xdr:cNvSpPr>
          </xdr:nvSpPr>
          <xdr:spPr bwMode="auto">
            <a:xfrm>
              <a:off x="1764" y="1449"/>
              <a:ext cx="40" cy="105"/>
            </a:xfrm>
            <a:custGeom>
              <a:avLst/>
              <a:gdLst>
                <a:gd name="T0" fmla="*/ 0 w 40"/>
                <a:gd name="T1" fmla="*/ 0 h 105"/>
                <a:gd name="T2" fmla="*/ 0 w 40"/>
                <a:gd name="T3" fmla="*/ 10 h 105"/>
                <a:gd name="T4" fmla="*/ 5 w 40"/>
                <a:gd name="T5" fmla="*/ 15 h 105"/>
                <a:gd name="T6" fmla="*/ 5 w 40"/>
                <a:gd name="T7" fmla="*/ 20 h 105"/>
                <a:gd name="T8" fmla="*/ 10 w 40"/>
                <a:gd name="T9" fmla="*/ 25 h 105"/>
                <a:gd name="T10" fmla="*/ 10 w 40"/>
                <a:gd name="T11" fmla="*/ 30 h 105"/>
                <a:gd name="T12" fmla="*/ 15 w 40"/>
                <a:gd name="T13" fmla="*/ 35 h 105"/>
                <a:gd name="T14" fmla="*/ 20 w 40"/>
                <a:gd name="T15" fmla="*/ 40 h 105"/>
                <a:gd name="T16" fmla="*/ 25 w 40"/>
                <a:gd name="T17" fmla="*/ 50 h 105"/>
                <a:gd name="T18" fmla="*/ 30 w 40"/>
                <a:gd name="T19" fmla="*/ 55 h 105"/>
                <a:gd name="T20" fmla="*/ 35 w 40"/>
                <a:gd name="T21" fmla="*/ 65 h 105"/>
                <a:gd name="T22" fmla="*/ 35 w 40"/>
                <a:gd name="T23" fmla="*/ 70 h 105"/>
                <a:gd name="T24" fmla="*/ 40 w 40"/>
                <a:gd name="T25" fmla="*/ 75 h 105"/>
                <a:gd name="T26" fmla="*/ 40 w 40"/>
                <a:gd name="T27" fmla="*/ 80 h 105"/>
                <a:gd name="T28" fmla="*/ 40 w 40"/>
                <a:gd name="T29" fmla="*/ 85 h 105"/>
                <a:gd name="T30" fmla="*/ 40 w 40"/>
                <a:gd name="T31" fmla="*/ 90 h 105"/>
                <a:gd name="T32" fmla="*/ 40 w 40"/>
                <a:gd name="T33" fmla="*/ 95 h 105"/>
                <a:gd name="T34" fmla="*/ 40 w 40"/>
                <a:gd name="T35" fmla="*/ 100 h 105"/>
                <a:gd name="T36" fmla="*/ 40 w 40"/>
                <a:gd name="T37" fmla="*/ 105 h 105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40"/>
                <a:gd name="T58" fmla="*/ 0 h 105"/>
                <a:gd name="T59" fmla="*/ 40 w 40"/>
                <a:gd name="T60" fmla="*/ 105 h 105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40" h="105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10" y="25"/>
                  </a:lnTo>
                  <a:lnTo>
                    <a:pt x="10" y="30"/>
                  </a:lnTo>
                  <a:lnTo>
                    <a:pt x="15" y="35"/>
                  </a:lnTo>
                  <a:lnTo>
                    <a:pt x="20" y="40"/>
                  </a:lnTo>
                  <a:lnTo>
                    <a:pt x="25" y="50"/>
                  </a:lnTo>
                  <a:lnTo>
                    <a:pt x="30" y="55"/>
                  </a:lnTo>
                  <a:lnTo>
                    <a:pt x="35" y="65"/>
                  </a:lnTo>
                  <a:lnTo>
                    <a:pt x="35" y="70"/>
                  </a:lnTo>
                  <a:lnTo>
                    <a:pt x="40" y="75"/>
                  </a:lnTo>
                  <a:lnTo>
                    <a:pt x="40" y="80"/>
                  </a:lnTo>
                  <a:lnTo>
                    <a:pt x="40" y="85"/>
                  </a:lnTo>
                  <a:lnTo>
                    <a:pt x="40" y="90"/>
                  </a:lnTo>
                  <a:lnTo>
                    <a:pt x="40" y="95"/>
                  </a:lnTo>
                  <a:lnTo>
                    <a:pt x="40" y="100"/>
                  </a:lnTo>
                  <a:lnTo>
                    <a:pt x="40" y="10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3" name="Freeform 230">
              <a:extLst>
                <a:ext uri="{FF2B5EF4-FFF2-40B4-BE49-F238E27FC236}">
                  <a16:creationId xmlns:a16="http://schemas.microsoft.com/office/drawing/2014/main" id="{00000000-0008-0000-0100-000039010000}"/>
                </a:ext>
              </a:extLst>
            </xdr:cNvPr>
            <xdr:cNvSpPr>
              <a:spLocks/>
            </xdr:cNvSpPr>
          </xdr:nvSpPr>
          <xdr:spPr bwMode="auto">
            <a:xfrm>
              <a:off x="1749" y="1380"/>
              <a:ext cx="20" cy="64"/>
            </a:xfrm>
            <a:custGeom>
              <a:avLst/>
              <a:gdLst>
                <a:gd name="T0" fmla="*/ 0 w 20"/>
                <a:gd name="T1" fmla="*/ 0 h 64"/>
                <a:gd name="T2" fmla="*/ 0 w 20"/>
                <a:gd name="T3" fmla="*/ 10 h 64"/>
                <a:gd name="T4" fmla="*/ 5 w 20"/>
                <a:gd name="T5" fmla="*/ 15 h 64"/>
                <a:gd name="T6" fmla="*/ 10 w 20"/>
                <a:gd name="T7" fmla="*/ 35 h 64"/>
                <a:gd name="T8" fmla="*/ 10 w 20"/>
                <a:gd name="T9" fmla="*/ 44 h 64"/>
                <a:gd name="T10" fmla="*/ 10 w 20"/>
                <a:gd name="T11" fmla="*/ 49 h 64"/>
                <a:gd name="T12" fmla="*/ 15 w 20"/>
                <a:gd name="T13" fmla="*/ 54 h 64"/>
                <a:gd name="T14" fmla="*/ 15 w 20"/>
                <a:gd name="T15" fmla="*/ 59 h 64"/>
                <a:gd name="T16" fmla="*/ 15 w 20"/>
                <a:gd name="T17" fmla="*/ 59 h 64"/>
                <a:gd name="T18" fmla="*/ 15 w 20"/>
                <a:gd name="T19" fmla="*/ 64 h 64"/>
                <a:gd name="T20" fmla="*/ 15 w 20"/>
                <a:gd name="T21" fmla="*/ 59 h 64"/>
                <a:gd name="T22" fmla="*/ 15 w 20"/>
                <a:gd name="T23" fmla="*/ 59 h 64"/>
                <a:gd name="T24" fmla="*/ 15 w 20"/>
                <a:gd name="T25" fmla="*/ 54 h 64"/>
                <a:gd name="T26" fmla="*/ 15 w 20"/>
                <a:gd name="T27" fmla="*/ 49 h 64"/>
                <a:gd name="T28" fmla="*/ 15 w 20"/>
                <a:gd name="T29" fmla="*/ 44 h 64"/>
                <a:gd name="T30" fmla="*/ 15 w 20"/>
                <a:gd name="T31" fmla="*/ 40 h 64"/>
                <a:gd name="T32" fmla="*/ 15 w 20"/>
                <a:gd name="T33" fmla="*/ 30 h 64"/>
                <a:gd name="T34" fmla="*/ 20 w 20"/>
                <a:gd name="T35" fmla="*/ 25 h 64"/>
                <a:gd name="T36" fmla="*/ 20 w 20"/>
                <a:gd name="T37" fmla="*/ 20 h 64"/>
                <a:gd name="T38" fmla="*/ 20 w 20"/>
                <a:gd name="T39" fmla="*/ 15 h 64"/>
                <a:gd name="T40" fmla="*/ 15 w 20"/>
                <a:gd name="T41" fmla="*/ 10 h 6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64"/>
                <a:gd name="T65" fmla="*/ 20 w 20"/>
                <a:gd name="T66" fmla="*/ 64 h 6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64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10" y="35"/>
                  </a:lnTo>
                  <a:lnTo>
                    <a:pt x="10" y="44"/>
                  </a:lnTo>
                  <a:lnTo>
                    <a:pt x="10" y="49"/>
                  </a:lnTo>
                  <a:lnTo>
                    <a:pt x="15" y="54"/>
                  </a:lnTo>
                  <a:lnTo>
                    <a:pt x="15" y="59"/>
                  </a:lnTo>
                  <a:lnTo>
                    <a:pt x="15" y="64"/>
                  </a:lnTo>
                  <a:lnTo>
                    <a:pt x="15" y="59"/>
                  </a:lnTo>
                  <a:lnTo>
                    <a:pt x="15" y="54"/>
                  </a:lnTo>
                  <a:lnTo>
                    <a:pt x="15" y="49"/>
                  </a:lnTo>
                  <a:lnTo>
                    <a:pt x="15" y="44"/>
                  </a:lnTo>
                  <a:lnTo>
                    <a:pt x="15" y="40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15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4" name="Freeform 231">
              <a:extLst>
                <a:ext uri="{FF2B5EF4-FFF2-40B4-BE49-F238E27FC236}">
                  <a16:creationId xmlns:a16="http://schemas.microsoft.com/office/drawing/2014/main" id="{00000000-0008-0000-0100-00003A010000}"/>
                </a:ext>
              </a:extLst>
            </xdr:cNvPr>
            <xdr:cNvSpPr>
              <a:spLocks/>
            </xdr:cNvSpPr>
          </xdr:nvSpPr>
          <xdr:spPr bwMode="auto">
            <a:xfrm>
              <a:off x="1640" y="1544"/>
              <a:ext cx="20" cy="39"/>
            </a:xfrm>
            <a:custGeom>
              <a:avLst/>
              <a:gdLst>
                <a:gd name="T0" fmla="*/ 0 w 20"/>
                <a:gd name="T1" fmla="*/ 39 h 39"/>
                <a:gd name="T2" fmla="*/ 5 w 20"/>
                <a:gd name="T3" fmla="*/ 39 h 39"/>
                <a:gd name="T4" fmla="*/ 5 w 20"/>
                <a:gd name="T5" fmla="*/ 39 h 39"/>
                <a:gd name="T6" fmla="*/ 10 w 20"/>
                <a:gd name="T7" fmla="*/ 34 h 39"/>
                <a:gd name="T8" fmla="*/ 10 w 20"/>
                <a:gd name="T9" fmla="*/ 34 h 39"/>
                <a:gd name="T10" fmla="*/ 15 w 20"/>
                <a:gd name="T11" fmla="*/ 29 h 39"/>
                <a:gd name="T12" fmla="*/ 15 w 20"/>
                <a:gd name="T13" fmla="*/ 29 h 39"/>
                <a:gd name="T14" fmla="*/ 15 w 20"/>
                <a:gd name="T15" fmla="*/ 24 h 39"/>
                <a:gd name="T16" fmla="*/ 20 w 20"/>
                <a:gd name="T17" fmla="*/ 14 h 39"/>
                <a:gd name="T18" fmla="*/ 20 w 20"/>
                <a:gd name="T19" fmla="*/ 10 h 39"/>
                <a:gd name="T20" fmla="*/ 20 w 20"/>
                <a:gd name="T21" fmla="*/ 5 h 39"/>
                <a:gd name="T22" fmla="*/ 20 w 20"/>
                <a:gd name="T23" fmla="*/ 0 h 3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39"/>
                <a:gd name="T38" fmla="*/ 20 w 20"/>
                <a:gd name="T39" fmla="*/ 39 h 3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39">
                  <a:moveTo>
                    <a:pt x="0" y="39"/>
                  </a:moveTo>
                  <a:lnTo>
                    <a:pt x="5" y="39"/>
                  </a:lnTo>
                  <a:lnTo>
                    <a:pt x="10" y="34"/>
                  </a:lnTo>
                  <a:lnTo>
                    <a:pt x="15" y="29"/>
                  </a:lnTo>
                  <a:lnTo>
                    <a:pt x="15" y="24"/>
                  </a:lnTo>
                  <a:lnTo>
                    <a:pt x="20" y="14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5" name="Freeform 232">
              <a:extLst>
                <a:ext uri="{FF2B5EF4-FFF2-40B4-BE49-F238E27FC236}">
                  <a16:creationId xmlns:a16="http://schemas.microsoft.com/office/drawing/2014/main" id="{00000000-0008-0000-0100-00003B010000}"/>
                </a:ext>
              </a:extLst>
            </xdr:cNvPr>
            <xdr:cNvSpPr>
              <a:spLocks/>
            </xdr:cNvSpPr>
          </xdr:nvSpPr>
          <xdr:spPr bwMode="auto">
            <a:xfrm>
              <a:off x="1615" y="1544"/>
              <a:ext cx="45" cy="19"/>
            </a:xfrm>
            <a:custGeom>
              <a:avLst/>
              <a:gdLst>
                <a:gd name="T0" fmla="*/ 0 w 45"/>
                <a:gd name="T1" fmla="*/ 19 h 19"/>
                <a:gd name="T2" fmla="*/ 5 w 45"/>
                <a:gd name="T3" fmla="*/ 14 h 19"/>
                <a:gd name="T4" fmla="*/ 10 w 45"/>
                <a:gd name="T5" fmla="*/ 10 h 19"/>
                <a:gd name="T6" fmla="*/ 15 w 45"/>
                <a:gd name="T7" fmla="*/ 5 h 19"/>
                <a:gd name="T8" fmla="*/ 25 w 45"/>
                <a:gd name="T9" fmla="*/ 5 h 19"/>
                <a:gd name="T10" fmla="*/ 35 w 45"/>
                <a:gd name="T11" fmla="*/ 0 h 19"/>
                <a:gd name="T12" fmla="*/ 35 w 45"/>
                <a:gd name="T13" fmla="*/ 0 h 19"/>
                <a:gd name="T14" fmla="*/ 40 w 45"/>
                <a:gd name="T15" fmla="*/ 0 h 19"/>
                <a:gd name="T16" fmla="*/ 40 w 45"/>
                <a:gd name="T17" fmla="*/ 0 h 19"/>
                <a:gd name="T18" fmla="*/ 40 w 45"/>
                <a:gd name="T19" fmla="*/ 0 h 19"/>
                <a:gd name="T20" fmla="*/ 45 w 45"/>
                <a:gd name="T21" fmla="*/ 0 h 19"/>
                <a:gd name="T22" fmla="*/ 45 w 45"/>
                <a:gd name="T23" fmla="*/ 0 h 19"/>
                <a:gd name="T24" fmla="*/ 45 w 45"/>
                <a:gd name="T25" fmla="*/ 0 h 19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5"/>
                <a:gd name="T40" fmla="*/ 0 h 19"/>
                <a:gd name="T41" fmla="*/ 45 w 45"/>
                <a:gd name="T42" fmla="*/ 19 h 19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5" h="19">
                  <a:moveTo>
                    <a:pt x="0" y="19"/>
                  </a:moveTo>
                  <a:lnTo>
                    <a:pt x="5" y="14"/>
                  </a:lnTo>
                  <a:lnTo>
                    <a:pt x="10" y="10"/>
                  </a:lnTo>
                  <a:lnTo>
                    <a:pt x="15" y="5"/>
                  </a:lnTo>
                  <a:lnTo>
                    <a:pt x="25" y="5"/>
                  </a:lnTo>
                  <a:lnTo>
                    <a:pt x="35" y="0"/>
                  </a:lnTo>
                  <a:lnTo>
                    <a:pt x="40" y="0"/>
                  </a:lnTo>
                  <a:lnTo>
                    <a:pt x="4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6" name="Freeform 233">
              <a:extLst>
                <a:ext uri="{FF2B5EF4-FFF2-40B4-BE49-F238E27FC236}">
                  <a16:creationId xmlns:a16="http://schemas.microsoft.com/office/drawing/2014/main" id="{00000000-0008-0000-0100-00003C010000}"/>
                </a:ext>
              </a:extLst>
            </xdr:cNvPr>
            <xdr:cNvSpPr>
              <a:spLocks/>
            </xdr:cNvSpPr>
          </xdr:nvSpPr>
          <xdr:spPr bwMode="auto">
            <a:xfrm>
              <a:off x="1610" y="1474"/>
              <a:ext cx="25" cy="55"/>
            </a:xfrm>
            <a:custGeom>
              <a:avLst/>
              <a:gdLst>
                <a:gd name="T0" fmla="*/ 0 w 25"/>
                <a:gd name="T1" fmla="*/ 55 h 55"/>
                <a:gd name="T2" fmla="*/ 5 w 25"/>
                <a:gd name="T3" fmla="*/ 50 h 55"/>
                <a:gd name="T4" fmla="*/ 10 w 25"/>
                <a:gd name="T5" fmla="*/ 45 h 55"/>
                <a:gd name="T6" fmla="*/ 10 w 25"/>
                <a:gd name="T7" fmla="*/ 45 h 55"/>
                <a:gd name="T8" fmla="*/ 15 w 25"/>
                <a:gd name="T9" fmla="*/ 40 h 55"/>
                <a:gd name="T10" fmla="*/ 15 w 25"/>
                <a:gd name="T11" fmla="*/ 30 h 55"/>
                <a:gd name="T12" fmla="*/ 20 w 25"/>
                <a:gd name="T13" fmla="*/ 20 h 55"/>
                <a:gd name="T14" fmla="*/ 25 w 25"/>
                <a:gd name="T15" fmla="*/ 10 h 55"/>
                <a:gd name="T16" fmla="*/ 25 w 25"/>
                <a:gd name="T17" fmla="*/ 5 h 55"/>
                <a:gd name="T18" fmla="*/ 25 w 25"/>
                <a:gd name="T19" fmla="*/ 0 h 5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5"/>
                <a:gd name="T31" fmla="*/ 0 h 55"/>
                <a:gd name="T32" fmla="*/ 25 w 25"/>
                <a:gd name="T33" fmla="*/ 55 h 5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5" h="55">
                  <a:moveTo>
                    <a:pt x="0" y="55"/>
                  </a:moveTo>
                  <a:lnTo>
                    <a:pt x="5" y="50"/>
                  </a:lnTo>
                  <a:lnTo>
                    <a:pt x="10" y="45"/>
                  </a:lnTo>
                  <a:lnTo>
                    <a:pt x="15" y="40"/>
                  </a:lnTo>
                  <a:lnTo>
                    <a:pt x="15" y="30"/>
                  </a:lnTo>
                  <a:lnTo>
                    <a:pt x="20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7" name="Freeform 234">
              <a:extLst>
                <a:ext uri="{FF2B5EF4-FFF2-40B4-BE49-F238E27FC236}">
                  <a16:creationId xmlns:a16="http://schemas.microsoft.com/office/drawing/2014/main" id="{00000000-0008-0000-0100-00003D010000}"/>
                </a:ext>
              </a:extLst>
            </xdr:cNvPr>
            <xdr:cNvSpPr>
              <a:spLocks/>
            </xdr:cNvSpPr>
          </xdr:nvSpPr>
          <xdr:spPr bwMode="auto">
            <a:xfrm>
              <a:off x="1630" y="1439"/>
              <a:ext cx="10" cy="35"/>
            </a:xfrm>
            <a:custGeom>
              <a:avLst/>
              <a:gdLst>
                <a:gd name="T0" fmla="*/ 0 w 10"/>
                <a:gd name="T1" fmla="*/ 5 h 35"/>
                <a:gd name="T2" fmla="*/ 5 w 10"/>
                <a:gd name="T3" fmla="*/ 0 h 35"/>
                <a:gd name="T4" fmla="*/ 5 w 10"/>
                <a:gd name="T5" fmla="*/ 0 h 35"/>
                <a:gd name="T6" fmla="*/ 5 w 10"/>
                <a:gd name="T7" fmla="*/ 5 h 35"/>
                <a:gd name="T8" fmla="*/ 10 w 10"/>
                <a:gd name="T9" fmla="*/ 5 h 35"/>
                <a:gd name="T10" fmla="*/ 10 w 10"/>
                <a:gd name="T11" fmla="*/ 5 h 35"/>
                <a:gd name="T12" fmla="*/ 10 w 10"/>
                <a:gd name="T13" fmla="*/ 10 h 35"/>
                <a:gd name="T14" fmla="*/ 10 w 10"/>
                <a:gd name="T15" fmla="*/ 15 h 35"/>
                <a:gd name="T16" fmla="*/ 10 w 10"/>
                <a:gd name="T17" fmla="*/ 20 h 35"/>
                <a:gd name="T18" fmla="*/ 10 w 10"/>
                <a:gd name="T19" fmla="*/ 30 h 35"/>
                <a:gd name="T20" fmla="*/ 10 w 10"/>
                <a:gd name="T21" fmla="*/ 30 h 35"/>
                <a:gd name="T22" fmla="*/ 10 w 10"/>
                <a:gd name="T23" fmla="*/ 35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35"/>
                <a:gd name="T38" fmla="*/ 10 w 1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35">
                  <a:moveTo>
                    <a:pt x="0" y="5"/>
                  </a:moveTo>
                  <a:lnTo>
                    <a:pt x="5" y="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10" y="30"/>
                  </a:lnTo>
                  <a:lnTo>
                    <a:pt x="10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8" name="Freeform 235">
              <a:extLst>
                <a:ext uri="{FF2B5EF4-FFF2-40B4-BE49-F238E27FC236}">
                  <a16:creationId xmlns:a16="http://schemas.microsoft.com/office/drawing/2014/main" id="{00000000-0008-0000-0100-00003E010000}"/>
                </a:ext>
              </a:extLst>
            </xdr:cNvPr>
            <xdr:cNvSpPr>
              <a:spLocks/>
            </xdr:cNvSpPr>
          </xdr:nvSpPr>
          <xdr:spPr bwMode="auto">
            <a:xfrm>
              <a:off x="1665" y="1558"/>
              <a:ext cx="45" cy="30"/>
            </a:xfrm>
            <a:custGeom>
              <a:avLst/>
              <a:gdLst>
                <a:gd name="T0" fmla="*/ 0 w 45"/>
                <a:gd name="T1" fmla="*/ 30 h 30"/>
                <a:gd name="T2" fmla="*/ 5 w 45"/>
                <a:gd name="T3" fmla="*/ 25 h 30"/>
                <a:gd name="T4" fmla="*/ 10 w 45"/>
                <a:gd name="T5" fmla="*/ 25 h 30"/>
                <a:gd name="T6" fmla="*/ 25 w 45"/>
                <a:gd name="T7" fmla="*/ 20 h 30"/>
                <a:gd name="T8" fmla="*/ 30 w 45"/>
                <a:gd name="T9" fmla="*/ 15 h 30"/>
                <a:gd name="T10" fmla="*/ 35 w 45"/>
                <a:gd name="T11" fmla="*/ 10 h 30"/>
                <a:gd name="T12" fmla="*/ 35 w 45"/>
                <a:gd name="T13" fmla="*/ 10 h 30"/>
                <a:gd name="T14" fmla="*/ 40 w 45"/>
                <a:gd name="T15" fmla="*/ 5 h 30"/>
                <a:gd name="T16" fmla="*/ 40 w 45"/>
                <a:gd name="T17" fmla="*/ 5 h 30"/>
                <a:gd name="T18" fmla="*/ 45 w 45"/>
                <a:gd name="T19" fmla="*/ 0 h 3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5"/>
                <a:gd name="T31" fmla="*/ 0 h 30"/>
                <a:gd name="T32" fmla="*/ 45 w 45"/>
                <a:gd name="T33" fmla="*/ 30 h 3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5" h="30">
                  <a:moveTo>
                    <a:pt x="0" y="30"/>
                  </a:moveTo>
                  <a:lnTo>
                    <a:pt x="5" y="25"/>
                  </a:lnTo>
                  <a:lnTo>
                    <a:pt x="10" y="25"/>
                  </a:lnTo>
                  <a:lnTo>
                    <a:pt x="25" y="20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40" y="5"/>
                  </a:lnTo>
                  <a:lnTo>
                    <a:pt x="4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9" name="Freeform 236">
              <a:extLst>
                <a:ext uri="{FF2B5EF4-FFF2-40B4-BE49-F238E27FC236}">
                  <a16:creationId xmlns:a16="http://schemas.microsoft.com/office/drawing/2014/main" id="{00000000-0008-0000-0100-00003F010000}"/>
                </a:ext>
              </a:extLst>
            </xdr:cNvPr>
            <xdr:cNvSpPr>
              <a:spLocks/>
            </xdr:cNvSpPr>
          </xdr:nvSpPr>
          <xdr:spPr bwMode="auto">
            <a:xfrm>
              <a:off x="1705" y="1558"/>
              <a:ext cx="9" cy="50"/>
            </a:xfrm>
            <a:custGeom>
              <a:avLst/>
              <a:gdLst>
                <a:gd name="T0" fmla="*/ 5 w 9"/>
                <a:gd name="T1" fmla="*/ 0 h 50"/>
                <a:gd name="T2" fmla="*/ 5 w 9"/>
                <a:gd name="T3" fmla="*/ 5 h 50"/>
                <a:gd name="T4" fmla="*/ 5 w 9"/>
                <a:gd name="T5" fmla="*/ 10 h 50"/>
                <a:gd name="T6" fmla="*/ 5 w 9"/>
                <a:gd name="T7" fmla="*/ 15 h 50"/>
                <a:gd name="T8" fmla="*/ 5 w 9"/>
                <a:gd name="T9" fmla="*/ 20 h 50"/>
                <a:gd name="T10" fmla="*/ 9 w 9"/>
                <a:gd name="T11" fmla="*/ 20 h 50"/>
                <a:gd name="T12" fmla="*/ 9 w 9"/>
                <a:gd name="T13" fmla="*/ 25 h 50"/>
                <a:gd name="T14" fmla="*/ 5 w 9"/>
                <a:gd name="T15" fmla="*/ 30 h 50"/>
                <a:gd name="T16" fmla="*/ 5 w 9"/>
                <a:gd name="T17" fmla="*/ 40 h 50"/>
                <a:gd name="T18" fmla="*/ 0 w 9"/>
                <a:gd name="T19" fmla="*/ 45 h 50"/>
                <a:gd name="T20" fmla="*/ 0 w 9"/>
                <a:gd name="T21" fmla="*/ 45 h 50"/>
                <a:gd name="T22" fmla="*/ 0 w 9"/>
                <a:gd name="T23" fmla="*/ 50 h 5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"/>
                <a:gd name="T37" fmla="*/ 0 h 50"/>
                <a:gd name="T38" fmla="*/ 9 w 9"/>
                <a:gd name="T39" fmla="*/ 50 h 5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" h="50">
                  <a:moveTo>
                    <a:pt x="5" y="0"/>
                  </a:move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9" y="20"/>
                  </a:lnTo>
                  <a:lnTo>
                    <a:pt x="9" y="25"/>
                  </a:lnTo>
                  <a:lnTo>
                    <a:pt x="5" y="30"/>
                  </a:lnTo>
                  <a:lnTo>
                    <a:pt x="5" y="40"/>
                  </a:lnTo>
                  <a:lnTo>
                    <a:pt x="0" y="45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0" name="Freeform 237">
              <a:extLst>
                <a:ext uri="{FF2B5EF4-FFF2-40B4-BE49-F238E27FC236}">
                  <a16:creationId xmlns:a16="http://schemas.microsoft.com/office/drawing/2014/main" id="{00000000-0008-0000-0100-000040010000}"/>
                </a:ext>
              </a:extLst>
            </xdr:cNvPr>
            <xdr:cNvSpPr>
              <a:spLocks/>
            </xdr:cNvSpPr>
          </xdr:nvSpPr>
          <xdr:spPr bwMode="auto">
            <a:xfrm>
              <a:off x="1645" y="1395"/>
              <a:ext cx="50" cy="39"/>
            </a:xfrm>
            <a:custGeom>
              <a:avLst/>
              <a:gdLst>
                <a:gd name="T0" fmla="*/ 0 w 50"/>
                <a:gd name="T1" fmla="*/ 34 h 39"/>
                <a:gd name="T2" fmla="*/ 5 w 50"/>
                <a:gd name="T3" fmla="*/ 34 h 39"/>
                <a:gd name="T4" fmla="*/ 5 w 50"/>
                <a:gd name="T5" fmla="*/ 39 h 39"/>
                <a:gd name="T6" fmla="*/ 10 w 50"/>
                <a:gd name="T7" fmla="*/ 39 h 39"/>
                <a:gd name="T8" fmla="*/ 10 w 50"/>
                <a:gd name="T9" fmla="*/ 39 h 39"/>
                <a:gd name="T10" fmla="*/ 15 w 50"/>
                <a:gd name="T11" fmla="*/ 39 h 39"/>
                <a:gd name="T12" fmla="*/ 15 w 50"/>
                <a:gd name="T13" fmla="*/ 39 h 39"/>
                <a:gd name="T14" fmla="*/ 20 w 50"/>
                <a:gd name="T15" fmla="*/ 39 h 39"/>
                <a:gd name="T16" fmla="*/ 25 w 50"/>
                <a:gd name="T17" fmla="*/ 34 h 39"/>
                <a:gd name="T18" fmla="*/ 30 w 50"/>
                <a:gd name="T19" fmla="*/ 34 h 39"/>
                <a:gd name="T20" fmla="*/ 40 w 50"/>
                <a:gd name="T21" fmla="*/ 29 h 39"/>
                <a:gd name="T22" fmla="*/ 40 w 50"/>
                <a:gd name="T23" fmla="*/ 29 h 39"/>
                <a:gd name="T24" fmla="*/ 45 w 50"/>
                <a:gd name="T25" fmla="*/ 29 h 39"/>
                <a:gd name="T26" fmla="*/ 45 w 50"/>
                <a:gd name="T27" fmla="*/ 29 h 39"/>
                <a:gd name="T28" fmla="*/ 50 w 50"/>
                <a:gd name="T29" fmla="*/ 29 h 39"/>
                <a:gd name="T30" fmla="*/ 45 w 50"/>
                <a:gd name="T31" fmla="*/ 25 h 39"/>
                <a:gd name="T32" fmla="*/ 45 w 50"/>
                <a:gd name="T33" fmla="*/ 20 h 39"/>
                <a:gd name="T34" fmla="*/ 45 w 50"/>
                <a:gd name="T35" fmla="*/ 15 h 39"/>
                <a:gd name="T36" fmla="*/ 40 w 50"/>
                <a:gd name="T37" fmla="*/ 15 h 39"/>
                <a:gd name="T38" fmla="*/ 40 w 50"/>
                <a:gd name="T39" fmla="*/ 10 h 39"/>
                <a:gd name="T40" fmla="*/ 35 w 50"/>
                <a:gd name="T41" fmla="*/ 10 h 39"/>
                <a:gd name="T42" fmla="*/ 25 w 50"/>
                <a:gd name="T43" fmla="*/ 0 h 3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50"/>
                <a:gd name="T67" fmla="*/ 0 h 39"/>
                <a:gd name="T68" fmla="*/ 50 w 50"/>
                <a:gd name="T69" fmla="*/ 39 h 3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50" h="39">
                  <a:moveTo>
                    <a:pt x="0" y="34"/>
                  </a:moveTo>
                  <a:lnTo>
                    <a:pt x="5" y="34"/>
                  </a:lnTo>
                  <a:lnTo>
                    <a:pt x="5" y="39"/>
                  </a:lnTo>
                  <a:lnTo>
                    <a:pt x="10" y="39"/>
                  </a:lnTo>
                  <a:lnTo>
                    <a:pt x="15" y="39"/>
                  </a:lnTo>
                  <a:lnTo>
                    <a:pt x="20" y="39"/>
                  </a:lnTo>
                  <a:lnTo>
                    <a:pt x="25" y="34"/>
                  </a:lnTo>
                  <a:lnTo>
                    <a:pt x="30" y="34"/>
                  </a:lnTo>
                  <a:lnTo>
                    <a:pt x="40" y="29"/>
                  </a:lnTo>
                  <a:lnTo>
                    <a:pt x="45" y="29"/>
                  </a:lnTo>
                  <a:lnTo>
                    <a:pt x="50" y="29"/>
                  </a:lnTo>
                  <a:lnTo>
                    <a:pt x="45" y="25"/>
                  </a:lnTo>
                  <a:lnTo>
                    <a:pt x="45" y="20"/>
                  </a:lnTo>
                  <a:lnTo>
                    <a:pt x="45" y="15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10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1" name="Freeform 238">
              <a:extLst>
                <a:ext uri="{FF2B5EF4-FFF2-40B4-BE49-F238E27FC236}">
                  <a16:creationId xmlns:a16="http://schemas.microsoft.com/office/drawing/2014/main" id="{00000000-0008-0000-0100-000041010000}"/>
                </a:ext>
              </a:extLst>
            </xdr:cNvPr>
            <xdr:cNvSpPr>
              <a:spLocks/>
            </xdr:cNvSpPr>
          </xdr:nvSpPr>
          <xdr:spPr bwMode="auto">
            <a:xfrm>
              <a:off x="1724" y="1558"/>
              <a:ext cx="40" cy="35"/>
            </a:xfrm>
            <a:custGeom>
              <a:avLst/>
              <a:gdLst>
                <a:gd name="T0" fmla="*/ 0 w 40"/>
                <a:gd name="T1" fmla="*/ 35 h 35"/>
                <a:gd name="T2" fmla="*/ 0 w 40"/>
                <a:gd name="T3" fmla="*/ 35 h 35"/>
                <a:gd name="T4" fmla="*/ 5 w 40"/>
                <a:gd name="T5" fmla="*/ 30 h 35"/>
                <a:gd name="T6" fmla="*/ 10 w 40"/>
                <a:gd name="T7" fmla="*/ 25 h 35"/>
                <a:gd name="T8" fmla="*/ 20 w 40"/>
                <a:gd name="T9" fmla="*/ 15 h 35"/>
                <a:gd name="T10" fmla="*/ 20 w 40"/>
                <a:gd name="T11" fmla="*/ 15 h 35"/>
                <a:gd name="T12" fmla="*/ 25 w 40"/>
                <a:gd name="T13" fmla="*/ 10 h 35"/>
                <a:gd name="T14" fmla="*/ 25 w 40"/>
                <a:gd name="T15" fmla="*/ 5 h 35"/>
                <a:gd name="T16" fmla="*/ 30 w 40"/>
                <a:gd name="T17" fmla="*/ 0 h 35"/>
                <a:gd name="T18" fmla="*/ 30 w 40"/>
                <a:gd name="T19" fmla="*/ 5 h 35"/>
                <a:gd name="T20" fmla="*/ 30 w 40"/>
                <a:gd name="T21" fmla="*/ 10 h 35"/>
                <a:gd name="T22" fmla="*/ 35 w 40"/>
                <a:gd name="T23" fmla="*/ 15 h 35"/>
                <a:gd name="T24" fmla="*/ 35 w 40"/>
                <a:gd name="T25" fmla="*/ 20 h 35"/>
                <a:gd name="T26" fmla="*/ 40 w 40"/>
                <a:gd name="T27" fmla="*/ 25 h 35"/>
                <a:gd name="T28" fmla="*/ 40 w 40"/>
                <a:gd name="T29" fmla="*/ 30 h 35"/>
                <a:gd name="T30" fmla="*/ 40 w 40"/>
                <a:gd name="T31" fmla="*/ 30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5"/>
                <a:gd name="T50" fmla="*/ 40 w 40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5">
                  <a:moveTo>
                    <a:pt x="0" y="35"/>
                  </a:moveTo>
                  <a:lnTo>
                    <a:pt x="0" y="35"/>
                  </a:lnTo>
                  <a:lnTo>
                    <a:pt x="5" y="30"/>
                  </a:lnTo>
                  <a:lnTo>
                    <a:pt x="10" y="25"/>
                  </a:lnTo>
                  <a:lnTo>
                    <a:pt x="20" y="15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40" y="25"/>
                  </a:lnTo>
                  <a:lnTo>
                    <a:pt x="4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2" name="Freeform 239">
              <a:extLst>
                <a:ext uri="{FF2B5EF4-FFF2-40B4-BE49-F238E27FC236}">
                  <a16:creationId xmlns:a16="http://schemas.microsoft.com/office/drawing/2014/main" id="{00000000-0008-0000-0100-000042010000}"/>
                </a:ext>
              </a:extLst>
            </xdr:cNvPr>
            <xdr:cNvSpPr>
              <a:spLocks/>
            </xdr:cNvSpPr>
          </xdr:nvSpPr>
          <xdr:spPr bwMode="auto">
            <a:xfrm>
              <a:off x="1690" y="1380"/>
              <a:ext cx="44" cy="30"/>
            </a:xfrm>
            <a:custGeom>
              <a:avLst/>
              <a:gdLst>
                <a:gd name="T0" fmla="*/ 0 w 44"/>
                <a:gd name="T1" fmla="*/ 20 h 30"/>
                <a:gd name="T2" fmla="*/ 5 w 44"/>
                <a:gd name="T3" fmla="*/ 20 h 30"/>
                <a:gd name="T4" fmla="*/ 10 w 44"/>
                <a:gd name="T5" fmla="*/ 25 h 30"/>
                <a:gd name="T6" fmla="*/ 15 w 44"/>
                <a:gd name="T7" fmla="*/ 25 h 30"/>
                <a:gd name="T8" fmla="*/ 15 w 44"/>
                <a:gd name="T9" fmla="*/ 25 h 30"/>
                <a:gd name="T10" fmla="*/ 24 w 44"/>
                <a:gd name="T11" fmla="*/ 25 h 30"/>
                <a:gd name="T12" fmla="*/ 29 w 44"/>
                <a:gd name="T13" fmla="*/ 20 h 30"/>
                <a:gd name="T14" fmla="*/ 34 w 44"/>
                <a:gd name="T15" fmla="*/ 20 h 30"/>
                <a:gd name="T16" fmla="*/ 34 w 44"/>
                <a:gd name="T17" fmla="*/ 20 h 30"/>
                <a:gd name="T18" fmla="*/ 34 w 44"/>
                <a:gd name="T19" fmla="*/ 25 h 30"/>
                <a:gd name="T20" fmla="*/ 39 w 44"/>
                <a:gd name="T21" fmla="*/ 25 h 30"/>
                <a:gd name="T22" fmla="*/ 39 w 44"/>
                <a:gd name="T23" fmla="*/ 25 h 30"/>
                <a:gd name="T24" fmla="*/ 44 w 44"/>
                <a:gd name="T25" fmla="*/ 30 h 30"/>
                <a:gd name="T26" fmla="*/ 44 w 44"/>
                <a:gd name="T27" fmla="*/ 25 h 30"/>
                <a:gd name="T28" fmla="*/ 44 w 44"/>
                <a:gd name="T29" fmla="*/ 20 h 30"/>
                <a:gd name="T30" fmla="*/ 44 w 44"/>
                <a:gd name="T31" fmla="*/ 20 h 30"/>
                <a:gd name="T32" fmla="*/ 39 w 44"/>
                <a:gd name="T33" fmla="*/ 15 h 30"/>
                <a:gd name="T34" fmla="*/ 39 w 44"/>
                <a:gd name="T35" fmla="*/ 10 h 30"/>
                <a:gd name="T36" fmla="*/ 39 w 44"/>
                <a:gd name="T37" fmla="*/ 5 h 30"/>
                <a:gd name="T38" fmla="*/ 39 w 44"/>
                <a:gd name="T39" fmla="*/ 5 h 30"/>
                <a:gd name="T40" fmla="*/ 34 w 44"/>
                <a:gd name="T41" fmla="*/ 0 h 3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4"/>
                <a:gd name="T64" fmla="*/ 0 h 30"/>
                <a:gd name="T65" fmla="*/ 44 w 44"/>
                <a:gd name="T66" fmla="*/ 30 h 3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4" h="30">
                  <a:moveTo>
                    <a:pt x="0" y="20"/>
                  </a:moveTo>
                  <a:lnTo>
                    <a:pt x="5" y="20"/>
                  </a:lnTo>
                  <a:lnTo>
                    <a:pt x="10" y="25"/>
                  </a:lnTo>
                  <a:lnTo>
                    <a:pt x="15" y="25"/>
                  </a:lnTo>
                  <a:lnTo>
                    <a:pt x="24" y="25"/>
                  </a:lnTo>
                  <a:lnTo>
                    <a:pt x="29" y="20"/>
                  </a:lnTo>
                  <a:lnTo>
                    <a:pt x="34" y="20"/>
                  </a:lnTo>
                  <a:lnTo>
                    <a:pt x="34" y="25"/>
                  </a:lnTo>
                  <a:lnTo>
                    <a:pt x="39" y="25"/>
                  </a:lnTo>
                  <a:lnTo>
                    <a:pt x="44" y="30"/>
                  </a:lnTo>
                  <a:lnTo>
                    <a:pt x="44" y="25"/>
                  </a:lnTo>
                  <a:lnTo>
                    <a:pt x="44" y="20"/>
                  </a:lnTo>
                  <a:lnTo>
                    <a:pt x="39" y="15"/>
                  </a:lnTo>
                  <a:lnTo>
                    <a:pt x="39" y="10"/>
                  </a:lnTo>
                  <a:lnTo>
                    <a:pt x="39" y="5"/>
                  </a:lnTo>
                  <a:lnTo>
                    <a:pt x="3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3" name="Freeform 240">
              <a:extLst>
                <a:ext uri="{FF2B5EF4-FFF2-40B4-BE49-F238E27FC236}">
                  <a16:creationId xmlns:a16="http://schemas.microsoft.com/office/drawing/2014/main" id="{00000000-0008-0000-0100-000043010000}"/>
                </a:ext>
              </a:extLst>
            </xdr:cNvPr>
            <xdr:cNvSpPr>
              <a:spLocks/>
            </xdr:cNvSpPr>
          </xdr:nvSpPr>
          <xdr:spPr bwMode="auto">
            <a:xfrm>
              <a:off x="1784" y="1509"/>
              <a:ext cx="35" cy="64"/>
            </a:xfrm>
            <a:custGeom>
              <a:avLst/>
              <a:gdLst>
                <a:gd name="T0" fmla="*/ 0 w 35"/>
                <a:gd name="T1" fmla="*/ 64 h 64"/>
                <a:gd name="T2" fmla="*/ 0 w 35"/>
                <a:gd name="T3" fmla="*/ 49 h 64"/>
                <a:gd name="T4" fmla="*/ 5 w 35"/>
                <a:gd name="T5" fmla="*/ 35 h 64"/>
                <a:gd name="T6" fmla="*/ 5 w 35"/>
                <a:gd name="T7" fmla="*/ 30 h 64"/>
                <a:gd name="T8" fmla="*/ 5 w 35"/>
                <a:gd name="T9" fmla="*/ 25 h 64"/>
                <a:gd name="T10" fmla="*/ 10 w 35"/>
                <a:gd name="T11" fmla="*/ 15 h 64"/>
                <a:gd name="T12" fmla="*/ 10 w 35"/>
                <a:gd name="T13" fmla="*/ 10 h 64"/>
                <a:gd name="T14" fmla="*/ 10 w 35"/>
                <a:gd name="T15" fmla="*/ 5 h 64"/>
                <a:gd name="T16" fmla="*/ 15 w 35"/>
                <a:gd name="T17" fmla="*/ 5 h 64"/>
                <a:gd name="T18" fmla="*/ 15 w 35"/>
                <a:gd name="T19" fmla="*/ 0 h 64"/>
                <a:gd name="T20" fmla="*/ 15 w 35"/>
                <a:gd name="T21" fmla="*/ 0 h 64"/>
                <a:gd name="T22" fmla="*/ 20 w 35"/>
                <a:gd name="T23" fmla="*/ 0 h 64"/>
                <a:gd name="T24" fmla="*/ 25 w 35"/>
                <a:gd name="T25" fmla="*/ 5 h 64"/>
                <a:gd name="T26" fmla="*/ 25 w 35"/>
                <a:gd name="T27" fmla="*/ 5 h 64"/>
                <a:gd name="T28" fmla="*/ 30 w 35"/>
                <a:gd name="T29" fmla="*/ 5 h 64"/>
                <a:gd name="T30" fmla="*/ 30 w 35"/>
                <a:gd name="T31" fmla="*/ 10 h 64"/>
                <a:gd name="T32" fmla="*/ 35 w 35"/>
                <a:gd name="T33" fmla="*/ 10 h 64"/>
                <a:gd name="T34" fmla="*/ 35 w 35"/>
                <a:gd name="T35" fmla="*/ 15 h 64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5"/>
                <a:gd name="T55" fmla="*/ 0 h 64"/>
                <a:gd name="T56" fmla="*/ 35 w 35"/>
                <a:gd name="T57" fmla="*/ 64 h 64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5" h="64">
                  <a:moveTo>
                    <a:pt x="0" y="64"/>
                  </a:moveTo>
                  <a:lnTo>
                    <a:pt x="0" y="49"/>
                  </a:lnTo>
                  <a:lnTo>
                    <a:pt x="5" y="35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35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4" name="Freeform 241">
              <a:extLst>
                <a:ext uri="{FF2B5EF4-FFF2-40B4-BE49-F238E27FC236}">
                  <a16:creationId xmlns:a16="http://schemas.microsoft.com/office/drawing/2014/main" id="{00000000-0008-0000-0100-000044010000}"/>
                </a:ext>
              </a:extLst>
            </xdr:cNvPr>
            <xdr:cNvSpPr>
              <a:spLocks/>
            </xdr:cNvSpPr>
          </xdr:nvSpPr>
          <xdr:spPr bwMode="auto">
            <a:xfrm>
              <a:off x="1635" y="1509"/>
              <a:ext cx="60" cy="45"/>
            </a:xfrm>
            <a:custGeom>
              <a:avLst/>
              <a:gdLst>
                <a:gd name="T0" fmla="*/ 0 w 60"/>
                <a:gd name="T1" fmla="*/ 25 h 45"/>
                <a:gd name="T2" fmla="*/ 10 w 60"/>
                <a:gd name="T3" fmla="*/ 15 h 45"/>
                <a:gd name="T4" fmla="*/ 15 w 60"/>
                <a:gd name="T5" fmla="*/ 15 h 45"/>
                <a:gd name="T6" fmla="*/ 20 w 60"/>
                <a:gd name="T7" fmla="*/ 10 h 45"/>
                <a:gd name="T8" fmla="*/ 25 w 60"/>
                <a:gd name="T9" fmla="*/ 10 h 45"/>
                <a:gd name="T10" fmla="*/ 35 w 60"/>
                <a:gd name="T11" fmla="*/ 10 h 45"/>
                <a:gd name="T12" fmla="*/ 40 w 60"/>
                <a:gd name="T13" fmla="*/ 10 h 45"/>
                <a:gd name="T14" fmla="*/ 45 w 60"/>
                <a:gd name="T15" fmla="*/ 5 h 45"/>
                <a:gd name="T16" fmla="*/ 45 w 60"/>
                <a:gd name="T17" fmla="*/ 5 h 45"/>
                <a:gd name="T18" fmla="*/ 50 w 60"/>
                <a:gd name="T19" fmla="*/ 5 h 45"/>
                <a:gd name="T20" fmla="*/ 50 w 60"/>
                <a:gd name="T21" fmla="*/ 5 h 45"/>
                <a:gd name="T22" fmla="*/ 50 w 60"/>
                <a:gd name="T23" fmla="*/ 0 h 45"/>
                <a:gd name="T24" fmla="*/ 50 w 60"/>
                <a:gd name="T25" fmla="*/ 0 h 45"/>
                <a:gd name="T26" fmla="*/ 50 w 60"/>
                <a:gd name="T27" fmla="*/ 0 h 45"/>
                <a:gd name="T28" fmla="*/ 55 w 60"/>
                <a:gd name="T29" fmla="*/ 5 h 45"/>
                <a:gd name="T30" fmla="*/ 55 w 60"/>
                <a:gd name="T31" fmla="*/ 5 h 45"/>
                <a:gd name="T32" fmla="*/ 55 w 60"/>
                <a:gd name="T33" fmla="*/ 10 h 45"/>
                <a:gd name="T34" fmla="*/ 60 w 60"/>
                <a:gd name="T35" fmla="*/ 15 h 45"/>
                <a:gd name="T36" fmla="*/ 60 w 60"/>
                <a:gd name="T37" fmla="*/ 20 h 45"/>
                <a:gd name="T38" fmla="*/ 60 w 60"/>
                <a:gd name="T39" fmla="*/ 20 h 45"/>
                <a:gd name="T40" fmla="*/ 55 w 60"/>
                <a:gd name="T41" fmla="*/ 25 h 45"/>
                <a:gd name="T42" fmla="*/ 55 w 60"/>
                <a:gd name="T43" fmla="*/ 30 h 45"/>
                <a:gd name="T44" fmla="*/ 55 w 60"/>
                <a:gd name="T45" fmla="*/ 40 h 45"/>
                <a:gd name="T46" fmla="*/ 50 w 60"/>
                <a:gd name="T47" fmla="*/ 45 h 45"/>
                <a:gd name="T48" fmla="*/ 50 w 60"/>
                <a:gd name="T49" fmla="*/ 45 h 4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60"/>
                <a:gd name="T76" fmla="*/ 0 h 45"/>
                <a:gd name="T77" fmla="*/ 60 w 60"/>
                <a:gd name="T78" fmla="*/ 45 h 4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60" h="45">
                  <a:moveTo>
                    <a:pt x="0" y="25"/>
                  </a:moveTo>
                  <a:lnTo>
                    <a:pt x="10" y="15"/>
                  </a:lnTo>
                  <a:lnTo>
                    <a:pt x="15" y="15"/>
                  </a:lnTo>
                  <a:lnTo>
                    <a:pt x="20" y="10"/>
                  </a:lnTo>
                  <a:lnTo>
                    <a:pt x="25" y="10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0" y="0"/>
                  </a:lnTo>
                  <a:lnTo>
                    <a:pt x="55" y="5"/>
                  </a:lnTo>
                  <a:lnTo>
                    <a:pt x="55" y="10"/>
                  </a:lnTo>
                  <a:lnTo>
                    <a:pt x="60" y="15"/>
                  </a:lnTo>
                  <a:lnTo>
                    <a:pt x="60" y="20"/>
                  </a:lnTo>
                  <a:lnTo>
                    <a:pt x="55" y="25"/>
                  </a:lnTo>
                  <a:lnTo>
                    <a:pt x="55" y="30"/>
                  </a:lnTo>
                  <a:lnTo>
                    <a:pt x="55" y="40"/>
                  </a:lnTo>
                  <a:lnTo>
                    <a:pt x="50" y="4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5" name="Freeform 242">
              <a:extLst>
                <a:ext uri="{FF2B5EF4-FFF2-40B4-BE49-F238E27FC236}">
                  <a16:creationId xmlns:a16="http://schemas.microsoft.com/office/drawing/2014/main" id="{00000000-0008-0000-0100-000045010000}"/>
                </a:ext>
              </a:extLst>
            </xdr:cNvPr>
            <xdr:cNvSpPr>
              <a:spLocks/>
            </xdr:cNvSpPr>
          </xdr:nvSpPr>
          <xdr:spPr bwMode="auto">
            <a:xfrm>
              <a:off x="1650" y="1439"/>
              <a:ext cx="20" cy="35"/>
            </a:xfrm>
            <a:custGeom>
              <a:avLst/>
              <a:gdLst>
                <a:gd name="T0" fmla="*/ 0 w 20"/>
                <a:gd name="T1" fmla="*/ 35 h 35"/>
                <a:gd name="T2" fmla="*/ 0 w 20"/>
                <a:gd name="T3" fmla="*/ 35 h 35"/>
                <a:gd name="T4" fmla="*/ 0 w 20"/>
                <a:gd name="T5" fmla="*/ 35 h 35"/>
                <a:gd name="T6" fmla="*/ 5 w 20"/>
                <a:gd name="T7" fmla="*/ 35 h 35"/>
                <a:gd name="T8" fmla="*/ 5 w 20"/>
                <a:gd name="T9" fmla="*/ 35 h 35"/>
                <a:gd name="T10" fmla="*/ 10 w 20"/>
                <a:gd name="T11" fmla="*/ 35 h 35"/>
                <a:gd name="T12" fmla="*/ 15 w 20"/>
                <a:gd name="T13" fmla="*/ 30 h 35"/>
                <a:gd name="T14" fmla="*/ 15 w 20"/>
                <a:gd name="T15" fmla="*/ 30 h 35"/>
                <a:gd name="T16" fmla="*/ 20 w 20"/>
                <a:gd name="T17" fmla="*/ 25 h 35"/>
                <a:gd name="T18" fmla="*/ 20 w 20"/>
                <a:gd name="T19" fmla="*/ 20 h 35"/>
                <a:gd name="T20" fmla="*/ 20 w 20"/>
                <a:gd name="T21" fmla="*/ 20 h 35"/>
                <a:gd name="T22" fmla="*/ 20 w 20"/>
                <a:gd name="T23" fmla="*/ 15 h 35"/>
                <a:gd name="T24" fmla="*/ 20 w 20"/>
                <a:gd name="T25" fmla="*/ 15 h 35"/>
                <a:gd name="T26" fmla="*/ 20 w 20"/>
                <a:gd name="T27" fmla="*/ 15 h 35"/>
                <a:gd name="T28" fmla="*/ 20 w 20"/>
                <a:gd name="T29" fmla="*/ 10 h 35"/>
                <a:gd name="T30" fmla="*/ 20 w 20"/>
                <a:gd name="T31" fmla="*/ 10 h 35"/>
                <a:gd name="T32" fmla="*/ 15 w 20"/>
                <a:gd name="T33" fmla="*/ 5 h 35"/>
                <a:gd name="T34" fmla="*/ 10 w 20"/>
                <a:gd name="T35" fmla="*/ 5 h 35"/>
                <a:gd name="T36" fmla="*/ 5 w 20"/>
                <a:gd name="T37" fmla="*/ 5 h 35"/>
                <a:gd name="T38" fmla="*/ 0 w 20"/>
                <a:gd name="T39" fmla="*/ 0 h 35"/>
                <a:gd name="T40" fmla="*/ 0 w 20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0"/>
                <a:gd name="T64" fmla="*/ 0 h 35"/>
                <a:gd name="T65" fmla="*/ 20 w 20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0" h="35">
                  <a:moveTo>
                    <a:pt x="0" y="35"/>
                  </a:moveTo>
                  <a:lnTo>
                    <a:pt x="0" y="35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6" name="Freeform 243">
              <a:extLst>
                <a:ext uri="{FF2B5EF4-FFF2-40B4-BE49-F238E27FC236}">
                  <a16:creationId xmlns:a16="http://schemas.microsoft.com/office/drawing/2014/main" id="{00000000-0008-0000-0100-000046010000}"/>
                </a:ext>
              </a:extLst>
            </xdr:cNvPr>
            <xdr:cNvSpPr>
              <a:spLocks/>
            </xdr:cNvSpPr>
          </xdr:nvSpPr>
          <xdr:spPr bwMode="auto">
            <a:xfrm>
              <a:off x="1685" y="1415"/>
              <a:ext cx="25" cy="29"/>
            </a:xfrm>
            <a:custGeom>
              <a:avLst/>
              <a:gdLst>
                <a:gd name="T0" fmla="*/ 0 w 25"/>
                <a:gd name="T1" fmla="*/ 29 h 29"/>
                <a:gd name="T2" fmla="*/ 5 w 25"/>
                <a:gd name="T3" fmla="*/ 29 h 29"/>
                <a:gd name="T4" fmla="*/ 10 w 25"/>
                <a:gd name="T5" fmla="*/ 29 h 29"/>
                <a:gd name="T6" fmla="*/ 10 w 25"/>
                <a:gd name="T7" fmla="*/ 29 h 29"/>
                <a:gd name="T8" fmla="*/ 15 w 25"/>
                <a:gd name="T9" fmla="*/ 29 h 29"/>
                <a:gd name="T10" fmla="*/ 15 w 25"/>
                <a:gd name="T11" fmla="*/ 29 h 29"/>
                <a:gd name="T12" fmla="*/ 20 w 25"/>
                <a:gd name="T13" fmla="*/ 29 h 29"/>
                <a:gd name="T14" fmla="*/ 20 w 25"/>
                <a:gd name="T15" fmla="*/ 29 h 29"/>
                <a:gd name="T16" fmla="*/ 25 w 25"/>
                <a:gd name="T17" fmla="*/ 24 h 29"/>
                <a:gd name="T18" fmla="*/ 25 w 25"/>
                <a:gd name="T19" fmla="*/ 24 h 29"/>
                <a:gd name="T20" fmla="*/ 25 w 25"/>
                <a:gd name="T21" fmla="*/ 19 h 29"/>
                <a:gd name="T22" fmla="*/ 25 w 25"/>
                <a:gd name="T23" fmla="*/ 19 h 29"/>
                <a:gd name="T24" fmla="*/ 25 w 25"/>
                <a:gd name="T25" fmla="*/ 9 h 29"/>
                <a:gd name="T26" fmla="*/ 25 w 25"/>
                <a:gd name="T27" fmla="*/ 5 h 29"/>
                <a:gd name="T28" fmla="*/ 25 w 25"/>
                <a:gd name="T29" fmla="*/ 5 h 29"/>
                <a:gd name="T30" fmla="*/ 25 w 25"/>
                <a:gd name="T31" fmla="*/ 0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29"/>
                <a:gd name="T50" fmla="*/ 25 w 25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29">
                  <a:moveTo>
                    <a:pt x="0" y="29"/>
                  </a:moveTo>
                  <a:lnTo>
                    <a:pt x="5" y="29"/>
                  </a:lnTo>
                  <a:lnTo>
                    <a:pt x="10" y="29"/>
                  </a:lnTo>
                  <a:lnTo>
                    <a:pt x="15" y="29"/>
                  </a:lnTo>
                  <a:lnTo>
                    <a:pt x="20" y="29"/>
                  </a:lnTo>
                  <a:lnTo>
                    <a:pt x="25" y="24"/>
                  </a:lnTo>
                  <a:lnTo>
                    <a:pt x="25" y="19"/>
                  </a:lnTo>
                  <a:lnTo>
                    <a:pt x="25" y="9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7" name="Freeform 244">
              <a:extLst>
                <a:ext uri="{FF2B5EF4-FFF2-40B4-BE49-F238E27FC236}">
                  <a16:creationId xmlns:a16="http://schemas.microsoft.com/office/drawing/2014/main" id="{00000000-0008-0000-0100-000047010000}"/>
                </a:ext>
              </a:extLst>
            </xdr:cNvPr>
            <xdr:cNvSpPr>
              <a:spLocks/>
            </xdr:cNvSpPr>
          </xdr:nvSpPr>
          <xdr:spPr bwMode="auto">
            <a:xfrm>
              <a:off x="1705" y="1514"/>
              <a:ext cx="24" cy="35"/>
            </a:xfrm>
            <a:custGeom>
              <a:avLst/>
              <a:gdLst>
                <a:gd name="T0" fmla="*/ 0 w 24"/>
                <a:gd name="T1" fmla="*/ 20 h 35"/>
                <a:gd name="T2" fmla="*/ 5 w 24"/>
                <a:gd name="T3" fmla="*/ 15 h 35"/>
                <a:gd name="T4" fmla="*/ 5 w 24"/>
                <a:gd name="T5" fmla="*/ 15 h 35"/>
                <a:gd name="T6" fmla="*/ 9 w 24"/>
                <a:gd name="T7" fmla="*/ 10 h 35"/>
                <a:gd name="T8" fmla="*/ 9 w 24"/>
                <a:gd name="T9" fmla="*/ 5 h 35"/>
                <a:gd name="T10" fmla="*/ 9 w 24"/>
                <a:gd name="T11" fmla="*/ 5 h 35"/>
                <a:gd name="T12" fmla="*/ 9 w 24"/>
                <a:gd name="T13" fmla="*/ 0 h 35"/>
                <a:gd name="T14" fmla="*/ 14 w 24"/>
                <a:gd name="T15" fmla="*/ 5 h 35"/>
                <a:gd name="T16" fmla="*/ 14 w 24"/>
                <a:gd name="T17" fmla="*/ 5 h 35"/>
                <a:gd name="T18" fmla="*/ 19 w 24"/>
                <a:gd name="T19" fmla="*/ 10 h 35"/>
                <a:gd name="T20" fmla="*/ 24 w 24"/>
                <a:gd name="T21" fmla="*/ 10 h 35"/>
                <a:gd name="T22" fmla="*/ 24 w 24"/>
                <a:gd name="T23" fmla="*/ 15 h 35"/>
                <a:gd name="T24" fmla="*/ 24 w 24"/>
                <a:gd name="T25" fmla="*/ 20 h 35"/>
                <a:gd name="T26" fmla="*/ 24 w 24"/>
                <a:gd name="T27" fmla="*/ 25 h 35"/>
                <a:gd name="T28" fmla="*/ 24 w 24"/>
                <a:gd name="T29" fmla="*/ 30 h 35"/>
                <a:gd name="T30" fmla="*/ 24 w 24"/>
                <a:gd name="T31" fmla="*/ 35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4"/>
                <a:gd name="T49" fmla="*/ 0 h 35"/>
                <a:gd name="T50" fmla="*/ 24 w 24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4" h="35">
                  <a:moveTo>
                    <a:pt x="0" y="20"/>
                  </a:moveTo>
                  <a:lnTo>
                    <a:pt x="5" y="15"/>
                  </a:lnTo>
                  <a:lnTo>
                    <a:pt x="9" y="10"/>
                  </a:lnTo>
                  <a:lnTo>
                    <a:pt x="9" y="5"/>
                  </a:lnTo>
                  <a:lnTo>
                    <a:pt x="9" y="0"/>
                  </a:lnTo>
                  <a:lnTo>
                    <a:pt x="14" y="5"/>
                  </a:lnTo>
                  <a:lnTo>
                    <a:pt x="19" y="10"/>
                  </a:lnTo>
                  <a:lnTo>
                    <a:pt x="24" y="10"/>
                  </a:lnTo>
                  <a:lnTo>
                    <a:pt x="24" y="15"/>
                  </a:lnTo>
                  <a:lnTo>
                    <a:pt x="24" y="20"/>
                  </a:lnTo>
                  <a:lnTo>
                    <a:pt x="24" y="25"/>
                  </a:lnTo>
                  <a:lnTo>
                    <a:pt x="24" y="30"/>
                  </a:lnTo>
                  <a:lnTo>
                    <a:pt x="24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8" name="Freeform 245">
              <a:extLst>
                <a:ext uri="{FF2B5EF4-FFF2-40B4-BE49-F238E27FC236}">
                  <a16:creationId xmlns:a16="http://schemas.microsoft.com/office/drawing/2014/main" id="{00000000-0008-0000-0100-000048010000}"/>
                </a:ext>
              </a:extLst>
            </xdr:cNvPr>
            <xdr:cNvSpPr>
              <a:spLocks/>
            </xdr:cNvSpPr>
          </xdr:nvSpPr>
          <xdr:spPr bwMode="auto">
            <a:xfrm>
              <a:off x="1749" y="1494"/>
              <a:ext cx="30" cy="50"/>
            </a:xfrm>
            <a:custGeom>
              <a:avLst/>
              <a:gdLst>
                <a:gd name="T0" fmla="*/ 0 w 30"/>
                <a:gd name="T1" fmla="*/ 50 h 50"/>
                <a:gd name="T2" fmla="*/ 0 w 30"/>
                <a:gd name="T3" fmla="*/ 40 h 50"/>
                <a:gd name="T4" fmla="*/ 0 w 30"/>
                <a:gd name="T5" fmla="*/ 35 h 50"/>
                <a:gd name="T6" fmla="*/ 5 w 30"/>
                <a:gd name="T7" fmla="*/ 30 h 50"/>
                <a:gd name="T8" fmla="*/ 5 w 30"/>
                <a:gd name="T9" fmla="*/ 25 h 50"/>
                <a:gd name="T10" fmla="*/ 10 w 30"/>
                <a:gd name="T11" fmla="*/ 15 h 50"/>
                <a:gd name="T12" fmla="*/ 10 w 30"/>
                <a:gd name="T13" fmla="*/ 10 h 50"/>
                <a:gd name="T14" fmla="*/ 20 w 30"/>
                <a:gd name="T15" fmla="*/ 0 h 50"/>
                <a:gd name="T16" fmla="*/ 25 w 30"/>
                <a:gd name="T17" fmla="*/ 10 h 50"/>
                <a:gd name="T18" fmla="*/ 25 w 30"/>
                <a:gd name="T19" fmla="*/ 15 h 50"/>
                <a:gd name="T20" fmla="*/ 25 w 30"/>
                <a:gd name="T21" fmla="*/ 25 h 50"/>
                <a:gd name="T22" fmla="*/ 25 w 30"/>
                <a:gd name="T23" fmla="*/ 30 h 50"/>
                <a:gd name="T24" fmla="*/ 30 w 30"/>
                <a:gd name="T25" fmla="*/ 35 h 50"/>
                <a:gd name="T26" fmla="*/ 30 w 30"/>
                <a:gd name="T27" fmla="*/ 40 h 50"/>
                <a:gd name="T28" fmla="*/ 25 w 30"/>
                <a:gd name="T29" fmla="*/ 50 h 5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30"/>
                <a:gd name="T46" fmla="*/ 0 h 50"/>
                <a:gd name="T47" fmla="*/ 30 w 30"/>
                <a:gd name="T48" fmla="*/ 50 h 5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30" h="50">
                  <a:moveTo>
                    <a:pt x="0" y="50"/>
                  </a:moveTo>
                  <a:lnTo>
                    <a:pt x="0" y="40"/>
                  </a:lnTo>
                  <a:lnTo>
                    <a:pt x="0" y="35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20" y="0"/>
                  </a:lnTo>
                  <a:lnTo>
                    <a:pt x="25" y="10"/>
                  </a:lnTo>
                  <a:lnTo>
                    <a:pt x="25" y="15"/>
                  </a:lnTo>
                  <a:lnTo>
                    <a:pt x="25" y="25"/>
                  </a:lnTo>
                  <a:lnTo>
                    <a:pt x="25" y="30"/>
                  </a:lnTo>
                  <a:lnTo>
                    <a:pt x="30" y="35"/>
                  </a:lnTo>
                  <a:lnTo>
                    <a:pt x="30" y="40"/>
                  </a:lnTo>
                  <a:lnTo>
                    <a:pt x="25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9" name="Freeform 246">
              <a:extLst>
                <a:ext uri="{FF2B5EF4-FFF2-40B4-BE49-F238E27FC236}">
                  <a16:creationId xmlns:a16="http://schemas.microsoft.com/office/drawing/2014/main" id="{00000000-0008-0000-0100-000049010000}"/>
                </a:ext>
              </a:extLst>
            </xdr:cNvPr>
            <xdr:cNvSpPr>
              <a:spLocks/>
            </xdr:cNvSpPr>
          </xdr:nvSpPr>
          <xdr:spPr bwMode="auto">
            <a:xfrm>
              <a:off x="1516" y="1539"/>
              <a:ext cx="238" cy="238"/>
            </a:xfrm>
            <a:custGeom>
              <a:avLst/>
              <a:gdLst>
                <a:gd name="T0" fmla="*/ 194 w 238"/>
                <a:gd name="T1" fmla="*/ 74 h 238"/>
                <a:gd name="T2" fmla="*/ 223 w 238"/>
                <a:gd name="T3" fmla="*/ 84 h 238"/>
                <a:gd name="T4" fmla="*/ 233 w 238"/>
                <a:gd name="T5" fmla="*/ 109 h 238"/>
                <a:gd name="T6" fmla="*/ 228 w 238"/>
                <a:gd name="T7" fmla="*/ 119 h 238"/>
                <a:gd name="T8" fmla="*/ 228 w 238"/>
                <a:gd name="T9" fmla="*/ 149 h 238"/>
                <a:gd name="T10" fmla="*/ 218 w 238"/>
                <a:gd name="T11" fmla="*/ 158 h 238"/>
                <a:gd name="T12" fmla="*/ 213 w 238"/>
                <a:gd name="T13" fmla="*/ 178 h 238"/>
                <a:gd name="T14" fmla="*/ 203 w 238"/>
                <a:gd name="T15" fmla="*/ 188 h 238"/>
                <a:gd name="T16" fmla="*/ 198 w 238"/>
                <a:gd name="T17" fmla="*/ 193 h 238"/>
                <a:gd name="T18" fmla="*/ 189 w 238"/>
                <a:gd name="T19" fmla="*/ 208 h 238"/>
                <a:gd name="T20" fmla="*/ 179 w 238"/>
                <a:gd name="T21" fmla="*/ 208 h 238"/>
                <a:gd name="T22" fmla="*/ 174 w 238"/>
                <a:gd name="T23" fmla="*/ 218 h 238"/>
                <a:gd name="T24" fmla="*/ 164 w 238"/>
                <a:gd name="T25" fmla="*/ 223 h 238"/>
                <a:gd name="T26" fmla="*/ 149 w 238"/>
                <a:gd name="T27" fmla="*/ 228 h 238"/>
                <a:gd name="T28" fmla="*/ 144 w 238"/>
                <a:gd name="T29" fmla="*/ 233 h 238"/>
                <a:gd name="T30" fmla="*/ 129 w 238"/>
                <a:gd name="T31" fmla="*/ 223 h 238"/>
                <a:gd name="T32" fmla="*/ 104 w 238"/>
                <a:gd name="T33" fmla="*/ 238 h 238"/>
                <a:gd name="T34" fmla="*/ 104 w 238"/>
                <a:gd name="T35" fmla="*/ 228 h 238"/>
                <a:gd name="T36" fmla="*/ 94 w 238"/>
                <a:gd name="T37" fmla="*/ 233 h 238"/>
                <a:gd name="T38" fmla="*/ 84 w 238"/>
                <a:gd name="T39" fmla="*/ 228 h 238"/>
                <a:gd name="T40" fmla="*/ 79 w 238"/>
                <a:gd name="T41" fmla="*/ 213 h 238"/>
                <a:gd name="T42" fmla="*/ 64 w 238"/>
                <a:gd name="T43" fmla="*/ 213 h 238"/>
                <a:gd name="T44" fmla="*/ 59 w 238"/>
                <a:gd name="T45" fmla="*/ 208 h 238"/>
                <a:gd name="T46" fmla="*/ 44 w 238"/>
                <a:gd name="T47" fmla="*/ 213 h 238"/>
                <a:gd name="T48" fmla="*/ 39 w 238"/>
                <a:gd name="T49" fmla="*/ 208 h 238"/>
                <a:gd name="T50" fmla="*/ 25 w 238"/>
                <a:gd name="T51" fmla="*/ 203 h 238"/>
                <a:gd name="T52" fmla="*/ 25 w 238"/>
                <a:gd name="T53" fmla="*/ 198 h 238"/>
                <a:gd name="T54" fmla="*/ 15 w 238"/>
                <a:gd name="T55" fmla="*/ 188 h 238"/>
                <a:gd name="T56" fmla="*/ 5 w 238"/>
                <a:gd name="T57" fmla="*/ 178 h 238"/>
                <a:gd name="T58" fmla="*/ 5 w 238"/>
                <a:gd name="T59" fmla="*/ 163 h 238"/>
                <a:gd name="T60" fmla="*/ 0 w 238"/>
                <a:gd name="T61" fmla="*/ 158 h 238"/>
                <a:gd name="T62" fmla="*/ 10 w 238"/>
                <a:gd name="T63" fmla="*/ 149 h 238"/>
                <a:gd name="T64" fmla="*/ 15 w 238"/>
                <a:gd name="T65" fmla="*/ 124 h 238"/>
                <a:gd name="T66" fmla="*/ 10 w 238"/>
                <a:gd name="T67" fmla="*/ 124 h 238"/>
                <a:gd name="T68" fmla="*/ 25 w 238"/>
                <a:gd name="T69" fmla="*/ 94 h 238"/>
                <a:gd name="T70" fmla="*/ 34 w 238"/>
                <a:gd name="T71" fmla="*/ 74 h 238"/>
                <a:gd name="T72" fmla="*/ 34 w 238"/>
                <a:gd name="T73" fmla="*/ 69 h 238"/>
                <a:gd name="T74" fmla="*/ 34 w 238"/>
                <a:gd name="T75" fmla="*/ 64 h 238"/>
                <a:gd name="T76" fmla="*/ 44 w 238"/>
                <a:gd name="T77" fmla="*/ 54 h 238"/>
                <a:gd name="T78" fmla="*/ 49 w 238"/>
                <a:gd name="T79" fmla="*/ 49 h 238"/>
                <a:gd name="T80" fmla="*/ 49 w 238"/>
                <a:gd name="T81" fmla="*/ 39 h 238"/>
                <a:gd name="T82" fmla="*/ 49 w 238"/>
                <a:gd name="T83" fmla="*/ 34 h 238"/>
                <a:gd name="T84" fmla="*/ 64 w 238"/>
                <a:gd name="T85" fmla="*/ 29 h 238"/>
                <a:gd name="T86" fmla="*/ 69 w 238"/>
                <a:gd name="T87" fmla="*/ 19 h 238"/>
                <a:gd name="T88" fmla="*/ 89 w 238"/>
                <a:gd name="T89" fmla="*/ 15 h 238"/>
                <a:gd name="T90" fmla="*/ 99 w 238"/>
                <a:gd name="T91" fmla="*/ 15 h 238"/>
                <a:gd name="T92" fmla="*/ 99 w 238"/>
                <a:gd name="T93" fmla="*/ 5 h 238"/>
                <a:gd name="T94" fmla="*/ 109 w 238"/>
                <a:gd name="T95" fmla="*/ 0 h 238"/>
                <a:gd name="T96" fmla="*/ 124 w 238"/>
                <a:gd name="T97" fmla="*/ 0 h 238"/>
                <a:gd name="T98" fmla="*/ 134 w 238"/>
                <a:gd name="T99" fmla="*/ 5 h 238"/>
                <a:gd name="T100" fmla="*/ 144 w 238"/>
                <a:gd name="T101" fmla="*/ 5 h 238"/>
                <a:gd name="T102" fmla="*/ 149 w 238"/>
                <a:gd name="T103" fmla="*/ 0 h 238"/>
                <a:gd name="T104" fmla="*/ 159 w 238"/>
                <a:gd name="T105" fmla="*/ 5 h 238"/>
                <a:gd name="T106" fmla="*/ 174 w 238"/>
                <a:gd name="T107" fmla="*/ 15 h 238"/>
                <a:gd name="T108" fmla="*/ 179 w 238"/>
                <a:gd name="T109" fmla="*/ 34 h 23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38"/>
                <a:gd name="T166" fmla="*/ 0 h 238"/>
                <a:gd name="T167" fmla="*/ 238 w 238"/>
                <a:gd name="T168" fmla="*/ 238 h 23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38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8" y="74"/>
                  </a:lnTo>
                  <a:lnTo>
                    <a:pt x="203" y="74"/>
                  </a:lnTo>
                  <a:lnTo>
                    <a:pt x="208" y="79"/>
                  </a:lnTo>
                  <a:lnTo>
                    <a:pt x="213" y="79"/>
                  </a:lnTo>
                  <a:lnTo>
                    <a:pt x="218" y="84"/>
                  </a:lnTo>
                  <a:lnTo>
                    <a:pt x="223" y="84"/>
                  </a:lnTo>
                  <a:lnTo>
                    <a:pt x="223" y="89"/>
                  </a:lnTo>
                  <a:lnTo>
                    <a:pt x="228" y="94"/>
                  </a:lnTo>
                  <a:lnTo>
                    <a:pt x="233" y="99"/>
                  </a:lnTo>
                  <a:lnTo>
                    <a:pt x="233" y="104"/>
                  </a:lnTo>
                  <a:lnTo>
                    <a:pt x="238" y="104"/>
                  </a:lnTo>
                  <a:lnTo>
                    <a:pt x="233" y="109"/>
                  </a:lnTo>
                  <a:lnTo>
                    <a:pt x="228" y="114"/>
                  </a:lnTo>
                  <a:lnTo>
                    <a:pt x="228" y="119"/>
                  </a:lnTo>
                  <a:lnTo>
                    <a:pt x="228" y="124"/>
                  </a:lnTo>
                  <a:lnTo>
                    <a:pt x="228" y="129"/>
                  </a:lnTo>
                  <a:lnTo>
                    <a:pt x="228" y="134"/>
                  </a:lnTo>
                  <a:lnTo>
                    <a:pt x="228" y="139"/>
                  </a:lnTo>
                  <a:lnTo>
                    <a:pt x="228" y="149"/>
                  </a:lnTo>
                  <a:lnTo>
                    <a:pt x="223" y="153"/>
                  </a:lnTo>
                  <a:lnTo>
                    <a:pt x="223" y="158"/>
                  </a:lnTo>
                  <a:lnTo>
                    <a:pt x="218" y="158"/>
                  </a:lnTo>
                  <a:lnTo>
                    <a:pt x="218" y="163"/>
                  </a:lnTo>
                  <a:lnTo>
                    <a:pt x="218" y="168"/>
                  </a:lnTo>
                  <a:lnTo>
                    <a:pt x="213" y="173"/>
                  </a:lnTo>
                  <a:lnTo>
                    <a:pt x="213" y="178"/>
                  </a:lnTo>
                  <a:lnTo>
                    <a:pt x="213" y="183"/>
                  </a:lnTo>
                  <a:lnTo>
                    <a:pt x="208" y="183"/>
                  </a:lnTo>
                  <a:lnTo>
                    <a:pt x="208" y="188"/>
                  </a:lnTo>
                  <a:lnTo>
                    <a:pt x="203" y="188"/>
                  </a:lnTo>
                  <a:lnTo>
                    <a:pt x="198" y="188"/>
                  </a:lnTo>
                  <a:lnTo>
                    <a:pt x="198" y="193"/>
                  </a:lnTo>
                  <a:lnTo>
                    <a:pt x="198" y="198"/>
                  </a:lnTo>
                  <a:lnTo>
                    <a:pt x="194" y="198"/>
                  </a:lnTo>
                  <a:lnTo>
                    <a:pt x="194" y="20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69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4" y="233"/>
                  </a:lnTo>
                  <a:lnTo>
                    <a:pt x="109" y="233"/>
                  </a:lnTo>
                  <a:lnTo>
                    <a:pt x="109" y="238"/>
                  </a:lnTo>
                  <a:lnTo>
                    <a:pt x="104" y="238"/>
                  </a:lnTo>
                  <a:lnTo>
                    <a:pt x="104" y="233"/>
                  </a:lnTo>
                  <a:lnTo>
                    <a:pt x="104" y="228"/>
                  </a:lnTo>
                  <a:lnTo>
                    <a:pt x="99" y="228"/>
                  </a:lnTo>
                  <a:lnTo>
                    <a:pt x="99" y="233"/>
                  </a:lnTo>
                  <a:lnTo>
                    <a:pt x="94" y="233"/>
                  </a:lnTo>
                  <a:lnTo>
                    <a:pt x="89" y="233"/>
                  </a:lnTo>
                  <a:lnTo>
                    <a:pt x="84" y="233"/>
                  </a:lnTo>
                  <a:lnTo>
                    <a:pt x="84" y="228"/>
                  </a:lnTo>
                  <a:lnTo>
                    <a:pt x="84" y="223"/>
                  </a:lnTo>
                  <a:lnTo>
                    <a:pt x="79" y="218"/>
                  </a:lnTo>
                  <a:lnTo>
                    <a:pt x="79" y="213"/>
                  </a:lnTo>
                  <a:lnTo>
                    <a:pt x="79" y="218"/>
                  </a:lnTo>
                  <a:lnTo>
                    <a:pt x="74" y="218"/>
                  </a:lnTo>
                  <a:lnTo>
                    <a:pt x="69" y="213"/>
                  </a:lnTo>
                  <a:lnTo>
                    <a:pt x="64" y="213"/>
                  </a:lnTo>
                  <a:lnTo>
                    <a:pt x="59" y="213"/>
                  </a:lnTo>
                  <a:lnTo>
                    <a:pt x="59" y="208"/>
                  </a:lnTo>
                  <a:lnTo>
                    <a:pt x="54" y="208"/>
                  </a:lnTo>
                  <a:lnTo>
                    <a:pt x="49" y="213"/>
                  </a:lnTo>
                  <a:lnTo>
                    <a:pt x="44" y="213"/>
                  </a:lnTo>
                  <a:lnTo>
                    <a:pt x="39" y="208"/>
                  </a:lnTo>
                  <a:lnTo>
                    <a:pt x="34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88"/>
                  </a:lnTo>
                  <a:lnTo>
                    <a:pt x="10" y="193"/>
                  </a:lnTo>
                  <a:lnTo>
                    <a:pt x="5" y="193"/>
                  </a:lnTo>
                  <a:lnTo>
                    <a:pt x="5" y="198"/>
                  </a:lnTo>
                  <a:lnTo>
                    <a:pt x="5" y="178"/>
                  </a:lnTo>
                  <a:lnTo>
                    <a:pt x="5" y="173"/>
                  </a:lnTo>
                  <a:lnTo>
                    <a:pt x="10" y="168"/>
                  </a:lnTo>
                  <a:lnTo>
                    <a:pt x="5" y="168"/>
                  </a:lnTo>
                  <a:lnTo>
                    <a:pt x="5" y="163"/>
                  </a:lnTo>
                  <a:lnTo>
                    <a:pt x="0" y="163"/>
                  </a:lnTo>
                  <a:lnTo>
                    <a:pt x="0" y="158"/>
                  </a:lnTo>
                  <a:lnTo>
                    <a:pt x="5" y="158"/>
                  </a:lnTo>
                  <a:lnTo>
                    <a:pt x="5" y="153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5" y="109"/>
                  </a:lnTo>
                  <a:lnTo>
                    <a:pt x="15" y="104"/>
                  </a:lnTo>
                  <a:lnTo>
                    <a:pt x="20" y="94"/>
                  </a:lnTo>
                  <a:lnTo>
                    <a:pt x="25" y="94"/>
                  </a:lnTo>
                  <a:lnTo>
                    <a:pt x="25" y="84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4" y="74"/>
                  </a:lnTo>
                  <a:lnTo>
                    <a:pt x="34" y="69"/>
                  </a:lnTo>
                  <a:lnTo>
                    <a:pt x="30" y="69"/>
                  </a:lnTo>
                  <a:lnTo>
                    <a:pt x="30" y="64"/>
                  </a:lnTo>
                  <a:lnTo>
                    <a:pt x="34" y="64"/>
                  </a:lnTo>
                  <a:lnTo>
                    <a:pt x="39" y="64"/>
                  </a:lnTo>
                  <a:lnTo>
                    <a:pt x="44" y="59"/>
                  </a:lnTo>
                  <a:lnTo>
                    <a:pt x="44" y="54"/>
                  </a:lnTo>
                  <a:lnTo>
                    <a:pt x="44" y="49"/>
                  </a:lnTo>
                  <a:lnTo>
                    <a:pt x="49" y="49"/>
                  </a:lnTo>
                  <a:lnTo>
                    <a:pt x="49" y="44"/>
                  </a:lnTo>
                  <a:lnTo>
                    <a:pt x="49" y="39"/>
                  </a:lnTo>
                  <a:lnTo>
                    <a:pt x="49" y="34"/>
                  </a:lnTo>
                  <a:lnTo>
                    <a:pt x="54" y="29"/>
                  </a:lnTo>
                  <a:lnTo>
                    <a:pt x="59" y="29"/>
                  </a:lnTo>
                  <a:lnTo>
                    <a:pt x="64" y="29"/>
                  </a:lnTo>
                  <a:lnTo>
                    <a:pt x="64" y="24"/>
                  </a:lnTo>
                  <a:lnTo>
                    <a:pt x="69" y="24"/>
                  </a:lnTo>
                  <a:lnTo>
                    <a:pt x="69" y="19"/>
                  </a:lnTo>
                  <a:lnTo>
                    <a:pt x="64" y="19"/>
                  </a:lnTo>
                  <a:lnTo>
                    <a:pt x="69" y="19"/>
                  </a:lnTo>
                  <a:lnTo>
                    <a:pt x="74" y="15"/>
                  </a:lnTo>
                  <a:lnTo>
                    <a:pt x="79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9" y="15"/>
                  </a:lnTo>
                  <a:lnTo>
                    <a:pt x="104" y="15"/>
                  </a:lnTo>
                  <a:lnTo>
                    <a:pt x="99" y="10"/>
                  </a:lnTo>
                  <a:lnTo>
                    <a:pt x="99" y="5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19"/>
                  </a:lnTo>
                  <a:lnTo>
                    <a:pt x="179" y="24"/>
                  </a:lnTo>
                  <a:lnTo>
                    <a:pt x="179" y="29"/>
                  </a:lnTo>
                  <a:lnTo>
                    <a:pt x="179" y="34"/>
                  </a:lnTo>
                  <a:lnTo>
                    <a:pt x="179" y="39"/>
                  </a:lnTo>
                  <a:lnTo>
                    <a:pt x="179" y="44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0" name="Freeform 247">
              <a:extLst>
                <a:ext uri="{FF2B5EF4-FFF2-40B4-BE49-F238E27FC236}">
                  <a16:creationId xmlns:a16="http://schemas.microsoft.com/office/drawing/2014/main" id="{00000000-0008-0000-0100-00004A010000}"/>
                </a:ext>
              </a:extLst>
            </xdr:cNvPr>
            <xdr:cNvSpPr>
              <a:spLocks/>
            </xdr:cNvSpPr>
          </xdr:nvSpPr>
          <xdr:spPr bwMode="auto">
            <a:xfrm>
              <a:off x="1516" y="1539"/>
              <a:ext cx="238" cy="238"/>
            </a:xfrm>
            <a:custGeom>
              <a:avLst/>
              <a:gdLst>
                <a:gd name="T0" fmla="*/ 194 w 238"/>
                <a:gd name="T1" fmla="*/ 74 h 238"/>
                <a:gd name="T2" fmla="*/ 223 w 238"/>
                <a:gd name="T3" fmla="*/ 84 h 238"/>
                <a:gd name="T4" fmla="*/ 233 w 238"/>
                <a:gd name="T5" fmla="*/ 109 h 238"/>
                <a:gd name="T6" fmla="*/ 228 w 238"/>
                <a:gd name="T7" fmla="*/ 119 h 238"/>
                <a:gd name="T8" fmla="*/ 228 w 238"/>
                <a:gd name="T9" fmla="*/ 149 h 238"/>
                <a:gd name="T10" fmla="*/ 218 w 238"/>
                <a:gd name="T11" fmla="*/ 158 h 238"/>
                <a:gd name="T12" fmla="*/ 213 w 238"/>
                <a:gd name="T13" fmla="*/ 178 h 238"/>
                <a:gd name="T14" fmla="*/ 203 w 238"/>
                <a:gd name="T15" fmla="*/ 188 h 238"/>
                <a:gd name="T16" fmla="*/ 198 w 238"/>
                <a:gd name="T17" fmla="*/ 193 h 238"/>
                <a:gd name="T18" fmla="*/ 189 w 238"/>
                <a:gd name="T19" fmla="*/ 208 h 238"/>
                <a:gd name="T20" fmla="*/ 179 w 238"/>
                <a:gd name="T21" fmla="*/ 208 h 238"/>
                <a:gd name="T22" fmla="*/ 174 w 238"/>
                <a:gd name="T23" fmla="*/ 218 h 238"/>
                <a:gd name="T24" fmla="*/ 164 w 238"/>
                <a:gd name="T25" fmla="*/ 223 h 238"/>
                <a:gd name="T26" fmla="*/ 149 w 238"/>
                <a:gd name="T27" fmla="*/ 228 h 238"/>
                <a:gd name="T28" fmla="*/ 144 w 238"/>
                <a:gd name="T29" fmla="*/ 233 h 238"/>
                <a:gd name="T30" fmla="*/ 129 w 238"/>
                <a:gd name="T31" fmla="*/ 223 h 238"/>
                <a:gd name="T32" fmla="*/ 104 w 238"/>
                <a:gd name="T33" fmla="*/ 238 h 238"/>
                <a:gd name="T34" fmla="*/ 104 w 238"/>
                <a:gd name="T35" fmla="*/ 228 h 238"/>
                <a:gd name="T36" fmla="*/ 94 w 238"/>
                <a:gd name="T37" fmla="*/ 233 h 238"/>
                <a:gd name="T38" fmla="*/ 84 w 238"/>
                <a:gd name="T39" fmla="*/ 228 h 238"/>
                <a:gd name="T40" fmla="*/ 79 w 238"/>
                <a:gd name="T41" fmla="*/ 213 h 238"/>
                <a:gd name="T42" fmla="*/ 64 w 238"/>
                <a:gd name="T43" fmla="*/ 213 h 238"/>
                <a:gd name="T44" fmla="*/ 59 w 238"/>
                <a:gd name="T45" fmla="*/ 208 h 238"/>
                <a:gd name="T46" fmla="*/ 44 w 238"/>
                <a:gd name="T47" fmla="*/ 213 h 238"/>
                <a:gd name="T48" fmla="*/ 39 w 238"/>
                <a:gd name="T49" fmla="*/ 208 h 238"/>
                <a:gd name="T50" fmla="*/ 25 w 238"/>
                <a:gd name="T51" fmla="*/ 203 h 238"/>
                <a:gd name="T52" fmla="*/ 25 w 238"/>
                <a:gd name="T53" fmla="*/ 198 h 238"/>
                <a:gd name="T54" fmla="*/ 15 w 238"/>
                <a:gd name="T55" fmla="*/ 188 h 238"/>
                <a:gd name="T56" fmla="*/ 5 w 238"/>
                <a:gd name="T57" fmla="*/ 178 h 238"/>
                <a:gd name="T58" fmla="*/ 5 w 238"/>
                <a:gd name="T59" fmla="*/ 163 h 238"/>
                <a:gd name="T60" fmla="*/ 0 w 238"/>
                <a:gd name="T61" fmla="*/ 158 h 238"/>
                <a:gd name="T62" fmla="*/ 10 w 238"/>
                <a:gd name="T63" fmla="*/ 149 h 238"/>
                <a:gd name="T64" fmla="*/ 15 w 238"/>
                <a:gd name="T65" fmla="*/ 124 h 238"/>
                <a:gd name="T66" fmla="*/ 10 w 238"/>
                <a:gd name="T67" fmla="*/ 124 h 238"/>
                <a:gd name="T68" fmla="*/ 25 w 238"/>
                <a:gd name="T69" fmla="*/ 94 h 238"/>
                <a:gd name="T70" fmla="*/ 34 w 238"/>
                <a:gd name="T71" fmla="*/ 74 h 238"/>
                <a:gd name="T72" fmla="*/ 34 w 238"/>
                <a:gd name="T73" fmla="*/ 69 h 238"/>
                <a:gd name="T74" fmla="*/ 34 w 238"/>
                <a:gd name="T75" fmla="*/ 64 h 238"/>
                <a:gd name="T76" fmla="*/ 44 w 238"/>
                <a:gd name="T77" fmla="*/ 54 h 238"/>
                <a:gd name="T78" fmla="*/ 49 w 238"/>
                <a:gd name="T79" fmla="*/ 49 h 238"/>
                <a:gd name="T80" fmla="*/ 49 w 238"/>
                <a:gd name="T81" fmla="*/ 39 h 238"/>
                <a:gd name="T82" fmla="*/ 49 w 238"/>
                <a:gd name="T83" fmla="*/ 34 h 238"/>
                <a:gd name="T84" fmla="*/ 64 w 238"/>
                <a:gd name="T85" fmla="*/ 29 h 238"/>
                <a:gd name="T86" fmla="*/ 64 w 238"/>
                <a:gd name="T87" fmla="*/ 19 h 238"/>
                <a:gd name="T88" fmla="*/ 79 w 238"/>
                <a:gd name="T89" fmla="*/ 15 h 238"/>
                <a:gd name="T90" fmla="*/ 99 w 238"/>
                <a:gd name="T91" fmla="*/ 15 h 238"/>
                <a:gd name="T92" fmla="*/ 99 w 238"/>
                <a:gd name="T93" fmla="*/ 5 h 238"/>
                <a:gd name="T94" fmla="*/ 109 w 238"/>
                <a:gd name="T95" fmla="*/ 0 h 238"/>
                <a:gd name="T96" fmla="*/ 119 w 238"/>
                <a:gd name="T97" fmla="*/ 0 h 238"/>
                <a:gd name="T98" fmla="*/ 129 w 238"/>
                <a:gd name="T99" fmla="*/ 5 h 238"/>
                <a:gd name="T100" fmla="*/ 144 w 238"/>
                <a:gd name="T101" fmla="*/ 5 h 238"/>
                <a:gd name="T102" fmla="*/ 149 w 238"/>
                <a:gd name="T103" fmla="*/ 0 h 238"/>
                <a:gd name="T104" fmla="*/ 159 w 238"/>
                <a:gd name="T105" fmla="*/ 0 h 238"/>
                <a:gd name="T106" fmla="*/ 169 w 238"/>
                <a:gd name="T107" fmla="*/ 10 h 238"/>
                <a:gd name="T108" fmla="*/ 179 w 238"/>
                <a:gd name="T109" fmla="*/ 29 h 238"/>
                <a:gd name="T110" fmla="*/ 169 w 238"/>
                <a:gd name="T111" fmla="*/ 69 h 23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8"/>
                <a:gd name="T169" fmla="*/ 0 h 238"/>
                <a:gd name="T170" fmla="*/ 238 w 238"/>
                <a:gd name="T171" fmla="*/ 238 h 23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8" h="238">
                  <a:moveTo>
                    <a:pt x="169" y="69"/>
                  </a:moveTo>
                  <a:lnTo>
                    <a:pt x="174" y="69"/>
                  </a:lnTo>
                  <a:lnTo>
                    <a:pt x="179" y="69"/>
                  </a:lnTo>
                  <a:lnTo>
                    <a:pt x="184" y="69"/>
                  </a:lnTo>
                  <a:lnTo>
                    <a:pt x="189" y="69"/>
                  </a:lnTo>
                  <a:lnTo>
                    <a:pt x="194" y="74"/>
                  </a:lnTo>
                  <a:lnTo>
                    <a:pt x="198" y="74"/>
                  </a:lnTo>
                  <a:lnTo>
                    <a:pt x="203" y="74"/>
                  </a:lnTo>
                  <a:lnTo>
                    <a:pt x="208" y="79"/>
                  </a:lnTo>
                  <a:lnTo>
                    <a:pt x="213" y="79"/>
                  </a:lnTo>
                  <a:lnTo>
                    <a:pt x="218" y="84"/>
                  </a:lnTo>
                  <a:lnTo>
                    <a:pt x="223" y="84"/>
                  </a:lnTo>
                  <a:lnTo>
                    <a:pt x="223" y="89"/>
                  </a:lnTo>
                  <a:lnTo>
                    <a:pt x="228" y="94"/>
                  </a:lnTo>
                  <a:lnTo>
                    <a:pt x="233" y="99"/>
                  </a:lnTo>
                  <a:lnTo>
                    <a:pt x="233" y="104"/>
                  </a:lnTo>
                  <a:lnTo>
                    <a:pt x="238" y="104"/>
                  </a:lnTo>
                  <a:lnTo>
                    <a:pt x="233" y="109"/>
                  </a:lnTo>
                  <a:lnTo>
                    <a:pt x="228" y="114"/>
                  </a:lnTo>
                  <a:lnTo>
                    <a:pt x="228" y="119"/>
                  </a:lnTo>
                  <a:lnTo>
                    <a:pt x="228" y="124"/>
                  </a:lnTo>
                  <a:lnTo>
                    <a:pt x="228" y="129"/>
                  </a:lnTo>
                  <a:lnTo>
                    <a:pt x="228" y="134"/>
                  </a:lnTo>
                  <a:lnTo>
                    <a:pt x="228" y="139"/>
                  </a:lnTo>
                  <a:lnTo>
                    <a:pt x="228" y="149"/>
                  </a:lnTo>
                  <a:lnTo>
                    <a:pt x="223" y="153"/>
                  </a:lnTo>
                  <a:lnTo>
                    <a:pt x="223" y="158"/>
                  </a:lnTo>
                  <a:lnTo>
                    <a:pt x="218" y="158"/>
                  </a:lnTo>
                  <a:lnTo>
                    <a:pt x="218" y="163"/>
                  </a:lnTo>
                  <a:lnTo>
                    <a:pt x="218" y="168"/>
                  </a:lnTo>
                  <a:lnTo>
                    <a:pt x="213" y="173"/>
                  </a:lnTo>
                  <a:lnTo>
                    <a:pt x="213" y="178"/>
                  </a:lnTo>
                  <a:lnTo>
                    <a:pt x="213" y="183"/>
                  </a:lnTo>
                  <a:lnTo>
                    <a:pt x="208" y="183"/>
                  </a:lnTo>
                  <a:lnTo>
                    <a:pt x="208" y="188"/>
                  </a:lnTo>
                  <a:lnTo>
                    <a:pt x="203" y="188"/>
                  </a:lnTo>
                  <a:lnTo>
                    <a:pt x="198" y="188"/>
                  </a:lnTo>
                  <a:lnTo>
                    <a:pt x="198" y="193"/>
                  </a:lnTo>
                  <a:lnTo>
                    <a:pt x="198" y="198"/>
                  </a:lnTo>
                  <a:lnTo>
                    <a:pt x="194" y="198"/>
                  </a:lnTo>
                  <a:lnTo>
                    <a:pt x="194" y="203"/>
                  </a:lnTo>
                  <a:lnTo>
                    <a:pt x="189" y="208"/>
                  </a:lnTo>
                  <a:lnTo>
                    <a:pt x="184" y="208"/>
                  </a:lnTo>
                  <a:lnTo>
                    <a:pt x="179" y="208"/>
                  </a:lnTo>
                  <a:lnTo>
                    <a:pt x="179" y="213"/>
                  </a:lnTo>
                  <a:lnTo>
                    <a:pt x="174" y="213"/>
                  </a:lnTo>
                  <a:lnTo>
                    <a:pt x="174" y="218"/>
                  </a:lnTo>
                  <a:lnTo>
                    <a:pt x="174" y="223"/>
                  </a:lnTo>
                  <a:lnTo>
                    <a:pt x="169" y="228"/>
                  </a:lnTo>
                  <a:lnTo>
                    <a:pt x="169" y="223"/>
                  </a:lnTo>
                  <a:lnTo>
                    <a:pt x="164" y="223"/>
                  </a:lnTo>
                  <a:lnTo>
                    <a:pt x="159" y="223"/>
                  </a:lnTo>
                  <a:lnTo>
                    <a:pt x="154" y="223"/>
                  </a:lnTo>
                  <a:lnTo>
                    <a:pt x="149" y="228"/>
                  </a:lnTo>
                  <a:lnTo>
                    <a:pt x="149" y="233"/>
                  </a:lnTo>
                  <a:lnTo>
                    <a:pt x="144" y="233"/>
                  </a:lnTo>
                  <a:lnTo>
                    <a:pt x="139" y="228"/>
                  </a:lnTo>
                  <a:lnTo>
                    <a:pt x="134" y="223"/>
                  </a:lnTo>
                  <a:lnTo>
                    <a:pt x="129" y="223"/>
                  </a:lnTo>
                  <a:lnTo>
                    <a:pt x="119" y="233"/>
                  </a:lnTo>
                  <a:lnTo>
                    <a:pt x="114" y="233"/>
                  </a:lnTo>
                  <a:lnTo>
                    <a:pt x="109" y="233"/>
                  </a:lnTo>
                  <a:lnTo>
                    <a:pt x="109" y="238"/>
                  </a:lnTo>
                  <a:lnTo>
                    <a:pt x="104" y="238"/>
                  </a:lnTo>
                  <a:lnTo>
                    <a:pt x="104" y="233"/>
                  </a:lnTo>
                  <a:lnTo>
                    <a:pt x="104" y="228"/>
                  </a:lnTo>
                  <a:lnTo>
                    <a:pt x="99" y="228"/>
                  </a:lnTo>
                  <a:lnTo>
                    <a:pt x="99" y="233"/>
                  </a:lnTo>
                  <a:lnTo>
                    <a:pt x="94" y="233"/>
                  </a:lnTo>
                  <a:lnTo>
                    <a:pt x="89" y="233"/>
                  </a:lnTo>
                  <a:lnTo>
                    <a:pt x="84" y="233"/>
                  </a:lnTo>
                  <a:lnTo>
                    <a:pt x="84" y="228"/>
                  </a:lnTo>
                  <a:lnTo>
                    <a:pt x="84" y="223"/>
                  </a:lnTo>
                  <a:lnTo>
                    <a:pt x="79" y="218"/>
                  </a:lnTo>
                  <a:lnTo>
                    <a:pt x="79" y="213"/>
                  </a:lnTo>
                  <a:lnTo>
                    <a:pt x="79" y="218"/>
                  </a:lnTo>
                  <a:lnTo>
                    <a:pt x="74" y="218"/>
                  </a:lnTo>
                  <a:lnTo>
                    <a:pt x="69" y="213"/>
                  </a:lnTo>
                  <a:lnTo>
                    <a:pt x="64" y="213"/>
                  </a:lnTo>
                  <a:lnTo>
                    <a:pt x="59" y="213"/>
                  </a:lnTo>
                  <a:lnTo>
                    <a:pt x="59" y="208"/>
                  </a:lnTo>
                  <a:lnTo>
                    <a:pt x="54" y="208"/>
                  </a:lnTo>
                  <a:lnTo>
                    <a:pt x="49" y="213"/>
                  </a:lnTo>
                  <a:lnTo>
                    <a:pt x="44" y="213"/>
                  </a:lnTo>
                  <a:lnTo>
                    <a:pt x="39" y="208"/>
                  </a:lnTo>
                  <a:lnTo>
                    <a:pt x="34" y="203"/>
                  </a:lnTo>
                  <a:lnTo>
                    <a:pt x="30" y="203"/>
                  </a:lnTo>
                  <a:lnTo>
                    <a:pt x="25" y="203"/>
                  </a:lnTo>
                  <a:lnTo>
                    <a:pt x="25" y="198"/>
                  </a:lnTo>
                  <a:lnTo>
                    <a:pt x="25" y="193"/>
                  </a:lnTo>
                  <a:lnTo>
                    <a:pt x="20" y="193"/>
                  </a:lnTo>
                  <a:lnTo>
                    <a:pt x="20" y="188"/>
                  </a:lnTo>
                  <a:lnTo>
                    <a:pt x="15" y="188"/>
                  </a:lnTo>
                  <a:lnTo>
                    <a:pt x="10" y="188"/>
                  </a:lnTo>
                  <a:lnTo>
                    <a:pt x="10" y="193"/>
                  </a:lnTo>
                  <a:lnTo>
                    <a:pt x="5" y="193"/>
                  </a:lnTo>
                  <a:lnTo>
                    <a:pt x="5" y="198"/>
                  </a:lnTo>
                  <a:lnTo>
                    <a:pt x="5" y="178"/>
                  </a:lnTo>
                  <a:lnTo>
                    <a:pt x="5" y="173"/>
                  </a:lnTo>
                  <a:lnTo>
                    <a:pt x="10" y="168"/>
                  </a:lnTo>
                  <a:lnTo>
                    <a:pt x="5" y="168"/>
                  </a:lnTo>
                  <a:lnTo>
                    <a:pt x="5" y="163"/>
                  </a:lnTo>
                  <a:lnTo>
                    <a:pt x="0" y="163"/>
                  </a:lnTo>
                  <a:lnTo>
                    <a:pt x="0" y="158"/>
                  </a:lnTo>
                  <a:lnTo>
                    <a:pt x="5" y="158"/>
                  </a:lnTo>
                  <a:lnTo>
                    <a:pt x="5" y="153"/>
                  </a:lnTo>
                  <a:lnTo>
                    <a:pt x="10" y="149"/>
                  </a:lnTo>
                  <a:lnTo>
                    <a:pt x="10" y="144"/>
                  </a:lnTo>
                  <a:lnTo>
                    <a:pt x="15" y="134"/>
                  </a:lnTo>
                  <a:lnTo>
                    <a:pt x="15" y="129"/>
                  </a:lnTo>
                  <a:lnTo>
                    <a:pt x="15" y="124"/>
                  </a:lnTo>
                  <a:lnTo>
                    <a:pt x="10" y="124"/>
                  </a:lnTo>
                  <a:lnTo>
                    <a:pt x="10" y="119"/>
                  </a:lnTo>
                  <a:lnTo>
                    <a:pt x="10" y="114"/>
                  </a:lnTo>
                  <a:lnTo>
                    <a:pt x="15" y="109"/>
                  </a:lnTo>
                  <a:lnTo>
                    <a:pt x="15" y="104"/>
                  </a:lnTo>
                  <a:lnTo>
                    <a:pt x="20" y="94"/>
                  </a:lnTo>
                  <a:lnTo>
                    <a:pt x="25" y="94"/>
                  </a:lnTo>
                  <a:lnTo>
                    <a:pt x="25" y="84"/>
                  </a:lnTo>
                  <a:lnTo>
                    <a:pt x="30" y="84"/>
                  </a:lnTo>
                  <a:lnTo>
                    <a:pt x="30" y="79"/>
                  </a:lnTo>
                  <a:lnTo>
                    <a:pt x="34" y="74"/>
                  </a:lnTo>
                  <a:lnTo>
                    <a:pt x="34" y="69"/>
                  </a:lnTo>
                  <a:lnTo>
                    <a:pt x="30" y="69"/>
                  </a:lnTo>
                  <a:lnTo>
                    <a:pt x="30" y="64"/>
                  </a:lnTo>
                  <a:lnTo>
                    <a:pt x="34" y="64"/>
                  </a:lnTo>
                  <a:lnTo>
                    <a:pt x="39" y="64"/>
                  </a:lnTo>
                  <a:lnTo>
                    <a:pt x="44" y="59"/>
                  </a:lnTo>
                  <a:lnTo>
                    <a:pt x="44" y="54"/>
                  </a:lnTo>
                  <a:lnTo>
                    <a:pt x="44" y="49"/>
                  </a:lnTo>
                  <a:lnTo>
                    <a:pt x="49" y="49"/>
                  </a:lnTo>
                  <a:lnTo>
                    <a:pt x="49" y="44"/>
                  </a:lnTo>
                  <a:lnTo>
                    <a:pt x="49" y="39"/>
                  </a:lnTo>
                  <a:lnTo>
                    <a:pt x="49" y="34"/>
                  </a:lnTo>
                  <a:lnTo>
                    <a:pt x="54" y="29"/>
                  </a:lnTo>
                  <a:lnTo>
                    <a:pt x="59" y="29"/>
                  </a:lnTo>
                  <a:lnTo>
                    <a:pt x="64" y="29"/>
                  </a:lnTo>
                  <a:lnTo>
                    <a:pt x="64" y="24"/>
                  </a:lnTo>
                  <a:lnTo>
                    <a:pt x="69" y="24"/>
                  </a:lnTo>
                  <a:lnTo>
                    <a:pt x="69" y="19"/>
                  </a:lnTo>
                  <a:lnTo>
                    <a:pt x="64" y="19"/>
                  </a:lnTo>
                  <a:lnTo>
                    <a:pt x="69" y="19"/>
                  </a:lnTo>
                  <a:lnTo>
                    <a:pt x="74" y="15"/>
                  </a:lnTo>
                  <a:lnTo>
                    <a:pt x="79" y="15"/>
                  </a:lnTo>
                  <a:lnTo>
                    <a:pt x="89" y="15"/>
                  </a:lnTo>
                  <a:lnTo>
                    <a:pt x="94" y="15"/>
                  </a:lnTo>
                  <a:lnTo>
                    <a:pt x="99" y="15"/>
                  </a:lnTo>
                  <a:lnTo>
                    <a:pt x="104" y="15"/>
                  </a:lnTo>
                  <a:lnTo>
                    <a:pt x="99" y="10"/>
                  </a:lnTo>
                  <a:lnTo>
                    <a:pt x="99" y="5"/>
                  </a:lnTo>
                  <a:lnTo>
                    <a:pt x="104" y="0"/>
                  </a:lnTo>
                  <a:lnTo>
                    <a:pt x="109" y="0"/>
                  </a:lnTo>
                  <a:lnTo>
                    <a:pt x="114" y="0"/>
                  </a:lnTo>
                  <a:lnTo>
                    <a:pt x="119" y="0"/>
                  </a:lnTo>
                  <a:lnTo>
                    <a:pt x="124" y="0"/>
                  </a:lnTo>
                  <a:lnTo>
                    <a:pt x="129" y="0"/>
                  </a:lnTo>
                  <a:lnTo>
                    <a:pt x="129" y="5"/>
                  </a:lnTo>
                  <a:lnTo>
                    <a:pt x="134" y="5"/>
                  </a:lnTo>
                  <a:lnTo>
                    <a:pt x="139" y="5"/>
                  </a:lnTo>
                  <a:lnTo>
                    <a:pt x="144" y="5"/>
                  </a:lnTo>
                  <a:lnTo>
                    <a:pt x="149" y="5"/>
                  </a:lnTo>
                  <a:lnTo>
                    <a:pt x="149" y="0"/>
                  </a:lnTo>
                  <a:lnTo>
                    <a:pt x="15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64" y="10"/>
                  </a:lnTo>
                  <a:lnTo>
                    <a:pt x="164" y="15"/>
                  </a:lnTo>
                  <a:lnTo>
                    <a:pt x="169" y="10"/>
                  </a:lnTo>
                  <a:lnTo>
                    <a:pt x="174" y="15"/>
                  </a:lnTo>
                  <a:lnTo>
                    <a:pt x="179" y="15"/>
                  </a:lnTo>
                  <a:lnTo>
                    <a:pt x="179" y="19"/>
                  </a:lnTo>
                  <a:lnTo>
                    <a:pt x="179" y="24"/>
                  </a:lnTo>
                  <a:lnTo>
                    <a:pt x="179" y="29"/>
                  </a:lnTo>
                  <a:lnTo>
                    <a:pt x="179" y="34"/>
                  </a:lnTo>
                  <a:lnTo>
                    <a:pt x="179" y="39"/>
                  </a:lnTo>
                  <a:lnTo>
                    <a:pt x="179" y="44"/>
                  </a:lnTo>
                  <a:lnTo>
                    <a:pt x="174" y="54"/>
                  </a:lnTo>
                  <a:lnTo>
                    <a:pt x="174" y="59"/>
                  </a:lnTo>
                  <a:lnTo>
                    <a:pt x="169" y="69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1" name="Freeform 248">
              <a:extLst>
                <a:ext uri="{FF2B5EF4-FFF2-40B4-BE49-F238E27FC236}">
                  <a16:creationId xmlns:a16="http://schemas.microsoft.com/office/drawing/2014/main" id="{00000000-0008-0000-0100-00004B010000}"/>
                </a:ext>
              </a:extLst>
            </xdr:cNvPr>
            <xdr:cNvSpPr>
              <a:spLocks/>
            </xdr:cNvSpPr>
          </xdr:nvSpPr>
          <xdr:spPr bwMode="auto">
            <a:xfrm>
              <a:off x="1521" y="1608"/>
              <a:ext cx="164" cy="159"/>
            </a:xfrm>
            <a:custGeom>
              <a:avLst/>
              <a:gdLst>
                <a:gd name="T0" fmla="*/ 0 w 164"/>
                <a:gd name="T1" fmla="*/ 124 h 159"/>
                <a:gd name="T2" fmla="*/ 10 w 164"/>
                <a:gd name="T3" fmla="*/ 109 h 159"/>
                <a:gd name="T4" fmla="*/ 15 w 164"/>
                <a:gd name="T5" fmla="*/ 94 h 159"/>
                <a:gd name="T6" fmla="*/ 20 w 164"/>
                <a:gd name="T7" fmla="*/ 80 h 159"/>
                <a:gd name="T8" fmla="*/ 25 w 164"/>
                <a:gd name="T9" fmla="*/ 70 h 159"/>
                <a:gd name="T10" fmla="*/ 29 w 164"/>
                <a:gd name="T11" fmla="*/ 65 h 159"/>
                <a:gd name="T12" fmla="*/ 34 w 164"/>
                <a:gd name="T13" fmla="*/ 60 h 159"/>
                <a:gd name="T14" fmla="*/ 39 w 164"/>
                <a:gd name="T15" fmla="*/ 50 h 159"/>
                <a:gd name="T16" fmla="*/ 44 w 164"/>
                <a:gd name="T17" fmla="*/ 45 h 159"/>
                <a:gd name="T18" fmla="*/ 49 w 164"/>
                <a:gd name="T19" fmla="*/ 40 h 159"/>
                <a:gd name="T20" fmla="*/ 54 w 164"/>
                <a:gd name="T21" fmla="*/ 35 h 159"/>
                <a:gd name="T22" fmla="*/ 64 w 164"/>
                <a:gd name="T23" fmla="*/ 30 h 159"/>
                <a:gd name="T24" fmla="*/ 69 w 164"/>
                <a:gd name="T25" fmla="*/ 25 h 159"/>
                <a:gd name="T26" fmla="*/ 79 w 164"/>
                <a:gd name="T27" fmla="*/ 25 h 159"/>
                <a:gd name="T28" fmla="*/ 84 w 164"/>
                <a:gd name="T29" fmla="*/ 20 h 159"/>
                <a:gd name="T30" fmla="*/ 89 w 164"/>
                <a:gd name="T31" fmla="*/ 20 h 159"/>
                <a:gd name="T32" fmla="*/ 99 w 164"/>
                <a:gd name="T33" fmla="*/ 20 h 159"/>
                <a:gd name="T34" fmla="*/ 119 w 164"/>
                <a:gd name="T35" fmla="*/ 15 h 159"/>
                <a:gd name="T36" fmla="*/ 134 w 164"/>
                <a:gd name="T37" fmla="*/ 10 h 159"/>
                <a:gd name="T38" fmla="*/ 139 w 164"/>
                <a:gd name="T39" fmla="*/ 10 h 159"/>
                <a:gd name="T40" fmla="*/ 144 w 164"/>
                <a:gd name="T41" fmla="*/ 10 h 159"/>
                <a:gd name="T42" fmla="*/ 149 w 164"/>
                <a:gd name="T43" fmla="*/ 10 h 159"/>
                <a:gd name="T44" fmla="*/ 154 w 164"/>
                <a:gd name="T45" fmla="*/ 5 h 159"/>
                <a:gd name="T46" fmla="*/ 159 w 164"/>
                <a:gd name="T47" fmla="*/ 5 h 159"/>
                <a:gd name="T48" fmla="*/ 164 w 164"/>
                <a:gd name="T49" fmla="*/ 0 h 159"/>
                <a:gd name="T50" fmla="*/ 159 w 164"/>
                <a:gd name="T51" fmla="*/ 0 h 159"/>
                <a:gd name="T52" fmla="*/ 159 w 164"/>
                <a:gd name="T53" fmla="*/ 5 h 159"/>
                <a:gd name="T54" fmla="*/ 159 w 164"/>
                <a:gd name="T55" fmla="*/ 5 h 159"/>
                <a:gd name="T56" fmla="*/ 159 w 164"/>
                <a:gd name="T57" fmla="*/ 10 h 159"/>
                <a:gd name="T58" fmla="*/ 159 w 164"/>
                <a:gd name="T59" fmla="*/ 10 h 159"/>
                <a:gd name="T60" fmla="*/ 159 w 164"/>
                <a:gd name="T61" fmla="*/ 15 h 159"/>
                <a:gd name="T62" fmla="*/ 159 w 164"/>
                <a:gd name="T63" fmla="*/ 20 h 159"/>
                <a:gd name="T64" fmla="*/ 164 w 164"/>
                <a:gd name="T65" fmla="*/ 30 h 159"/>
                <a:gd name="T66" fmla="*/ 164 w 164"/>
                <a:gd name="T67" fmla="*/ 35 h 159"/>
                <a:gd name="T68" fmla="*/ 164 w 164"/>
                <a:gd name="T69" fmla="*/ 45 h 159"/>
                <a:gd name="T70" fmla="*/ 164 w 164"/>
                <a:gd name="T71" fmla="*/ 45 h 159"/>
                <a:gd name="T72" fmla="*/ 164 w 164"/>
                <a:gd name="T73" fmla="*/ 50 h 159"/>
                <a:gd name="T74" fmla="*/ 164 w 164"/>
                <a:gd name="T75" fmla="*/ 55 h 159"/>
                <a:gd name="T76" fmla="*/ 164 w 164"/>
                <a:gd name="T77" fmla="*/ 65 h 159"/>
                <a:gd name="T78" fmla="*/ 164 w 164"/>
                <a:gd name="T79" fmla="*/ 70 h 159"/>
                <a:gd name="T80" fmla="*/ 164 w 164"/>
                <a:gd name="T81" fmla="*/ 75 h 159"/>
                <a:gd name="T82" fmla="*/ 164 w 164"/>
                <a:gd name="T83" fmla="*/ 84 h 159"/>
                <a:gd name="T84" fmla="*/ 159 w 164"/>
                <a:gd name="T85" fmla="*/ 89 h 159"/>
                <a:gd name="T86" fmla="*/ 159 w 164"/>
                <a:gd name="T87" fmla="*/ 94 h 159"/>
                <a:gd name="T88" fmla="*/ 154 w 164"/>
                <a:gd name="T89" fmla="*/ 104 h 159"/>
                <a:gd name="T90" fmla="*/ 154 w 164"/>
                <a:gd name="T91" fmla="*/ 109 h 159"/>
                <a:gd name="T92" fmla="*/ 149 w 164"/>
                <a:gd name="T93" fmla="*/ 114 h 159"/>
                <a:gd name="T94" fmla="*/ 149 w 164"/>
                <a:gd name="T95" fmla="*/ 124 h 159"/>
                <a:gd name="T96" fmla="*/ 144 w 164"/>
                <a:gd name="T97" fmla="*/ 129 h 159"/>
                <a:gd name="T98" fmla="*/ 144 w 164"/>
                <a:gd name="T99" fmla="*/ 139 h 159"/>
                <a:gd name="T100" fmla="*/ 144 w 164"/>
                <a:gd name="T101" fmla="*/ 144 h 159"/>
                <a:gd name="T102" fmla="*/ 139 w 164"/>
                <a:gd name="T103" fmla="*/ 159 h 15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64"/>
                <a:gd name="T157" fmla="*/ 0 h 159"/>
                <a:gd name="T158" fmla="*/ 164 w 164"/>
                <a:gd name="T159" fmla="*/ 159 h 15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64" h="159">
                  <a:moveTo>
                    <a:pt x="0" y="124"/>
                  </a:moveTo>
                  <a:lnTo>
                    <a:pt x="10" y="109"/>
                  </a:lnTo>
                  <a:lnTo>
                    <a:pt x="15" y="94"/>
                  </a:lnTo>
                  <a:lnTo>
                    <a:pt x="20" y="80"/>
                  </a:lnTo>
                  <a:lnTo>
                    <a:pt x="25" y="70"/>
                  </a:lnTo>
                  <a:lnTo>
                    <a:pt x="29" y="65"/>
                  </a:lnTo>
                  <a:lnTo>
                    <a:pt x="34" y="60"/>
                  </a:lnTo>
                  <a:lnTo>
                    <a:pt x="39" y="50"/>
                  </a:lnTo>
                  <a:lnTo>
                    <a:pt x="44" y="45"/>
                  </a:lnTo>
                  <a:lnTo>
                    <a:pt x="49" y="40"/>
                  </a:lnTo>
                  <a:lnTo>
                    <a:pt x="54" y="35"/>
                  </a:lnTo>
                  <a:lnTo>
                    <a:pt x="64" y="30"/>
                  </a:lnTo>
                  <a:lnTo>
                    <a:pt x="69" y="25"/>
                  </a:lnTo>
                  <a:lnTo>
                    <a:pt x="79" y="25"/>
                  </a:lnTo>
                  <a:lnTo>
                    <a:pt x="84" y="20"/>
                  </a:lnTo>
                  <a:lnTo>
                    <a:pt x="89" y="20"/>
                  </a:lnTo>
                  <a:lnTo>
                    <a:pt x="99" y="20"/>
                  </a:lnTo>
                  <a:lnTo>
                    <a:pt x="119" y="15"/>
                  </a:lnTo>
                  <a:lnTo>
                    <a:pt x="134" y="10"/>
                  </a:lnTo>
                  <a:lnTo>
                    <a:pt x="139" y="10"/>
                  </a:lnTo>
                  <a:lnTo>
                    <a:pt x="144" y="10"/>
                  </a:lnTo>
                  <a:lnTo>
                    <a:pt x="149" y="10"/>
                  </a:lnTo>
                  <a:lnTo>
                    <a:pt x="154" y="5"/>
                  </a:lnTo>
                  <a:lnTo>
                    <a:pt x="159" y="5"/>
                  </a:lnTo>
                  <a:lnTo>
                    <a:pt x="164" y="0"/>
                  </a:lnTo>
                  <a:lnTo>
                    <a:pt x="159" y="0"/>
                  </a:lnTo>
                  <a:lnTo>
                    <a:pt x="159" y="5"/>
                  </a:lnTo>
                  <a:lnTo>
                    <a:pt x="159" y="10"/>
                  </a:lnTo>
                  <a:lnTo>
                    <a:pt x="159" y="15"/>
                  </a:lnTo>
                  <a:lnTo>
                    <a:pt x="159" y="20"/>
                  </a:lnTo>
                  <a:lnTo>
                    <a:pt x="164" y="30"/>
                  </a:lnTo>
                  <a:lnTo>
                    <a:pt x="164" y="35"/>
                  </a:lnTo>
                  <a:lnTo>
                    <a:pt x="164" y="45"/>
                  </a:lnTo>
                  <a:lnTo>
                    <a:pt x="164" y="50"/>
                  </a:lnTo>
                  <a:lnTo>
                    <a:pt x="164" y="55"/>
                  </a:lnTo>
                  <a:lnTo>
                    <a:pt x="164" y="65"/>
                  </a:lnTo>
                  <a:lnTo>
                    <a:pt x="164" y="70"/>
                  </a:lnTo>
                  <a:lnTo>
                    <a:pt x="164" y="75"/>
                  </a:lnTo>
                  <a:lnTo>
                    <a:pt x="164" y="84"/>
                  </a:lnTo>
                  <a:lnTo>
                    <a:pt x="159" y="89"/>
                  </a:lnTo>
                  <a:lnTo>
                    <a:pt x="159" y="94"/>
                  </a:lnTo>
                  <a:lnTo>
                    <a:pt x="154" y="104"/>
                  </a:lnTo>
                  <a:lnTo>
                    <a:pt x="154" y="109"/>
                  </a:lnTo>
                  <a:lnTo>
                    <a:pt x="149" y="114"/>
                  </a:lnTo>
                  <a:lnTo>
                    <a:pt x="149" y="124"/>
                  </a:lnTo>
                  <a:lnTo>
                    <a:pt x="144" y="129"/>
                  </a:lnTo>
                  <a:lnTo>
                    <a:pt x="144" y="139"/>
                  </a:lnTo>
                  <a:lnTo>
                    <a:pt x="144" y="144"/>
                  </a:lnTo>
                  <a:lnTo>
                    <a:pt x="139" y="15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2" name="Freeform 249">
              <a:extLst>
                <a:ext uri="{FF2B5EF4-FFF2-40B4-BE49-F238E27FC236}">
                  <a16:creationId xmlns:a16="http://schemas.microsoft.com/office/drawing/2014/main" id="{00000000-0008-0000-0100-00004C010000}"/>
                </a:ext>
              </a:extLst>
            </xdr:cNvPr>
            <xdr:cNvSpPr>
              <a:spLocks/>
            </xdr:cNvSpPr>
          </xdr:nvSpPr>
          <xdr:spPr bwMode="auto">
            <a:xfrm>
              <a:off x="1536" y="1623"/>
              <a:ext cx="74" cy="114"/>
            </a:xfrm>
            <a:custGeom>
              <a:avLst/>
              <a:gdLst>
                <a:gd name="T0" fmla="*/ 10 w 74"/>
                <a:gd name="T1" fmla="*/ 114 h 114"/>
                <a:gd name="T2" fmla="*/ 19 w 74"/>
                <a:gd name="T3" fmla="*/ 109 h 114"/>
                <a:gd name="T4" fmla="*/ 24 w 74"/>
                <a:gd name="T5" fmla="*/ 99 h 114"/>
                <a:gd name="T6" fmla="*/ 29 w 74"/>
                <a:gd name="T7" fmla="*/ 94 h 114"/>
                <a:gd name="T8" fmla="*/ 34 w 74"/>
                <a:gd name="T9" fmla="*/ 89 h 114"/>
                <a:gd name="T10" fmla="*/ 44 w 74"/>
                <a:gd name="T11" fmla="*/ 84 h 114"/>
                <a:gd name="T12" fmla="*/ 49 w 74"/>
                <a:gd name="T13" fmla="*/ 79 h 114"/>
                <a:gd name="T14" fmla="*/ 54 w 74"/>
                <a:gd name="T15" fmla="*/ 74 h 114"/>
                <a:gd name="T16" fmla="*/ 59 w 74"/>
                <a:gd name="T17" fmla="*/ 69 h 114"/>
                <a:gd name="T18" fmla="*/ 59 w 74"/>
                <a:gd name="T19" fmla="*/ 65 h 114"/>
                <a:gd name="T20" fmla="*/ 64 w 74"/>
                <a:gd name="T21" fmla="*/ 60 h 114"/>
                <a:gd name="T22" fmla="*/ 69 w 74"/>
                <a:gd name="T23" fmla="*/ 50 h 114"/>
                <a:gd name="T24" fmla="*/ 69 w 74"/>
                <a:gd name="T25" fmla="*/ 45 h 114"/>
                <a:gd name="T26" fmla="*/ 74 w 74"/>
                <a:gd name="T27" fmla="*/ 35 h 114"/>
                <a:gd name="T28" fmla="*/ 74 w 74"/>
                <a:gd name="T29" fmla="*/ 25 h 114"/>
                <a:gd name="T30" fmla="*/ 74 w 74"/>
                <a:gd name="T31" fmla="*/ 20 h 114"/>
                <a:gd name="T32" fmla="*/ 74 w 74"/>
                <a:gd name="T33" fmla="*/ 15 h 114"/>
                <a:gd name="T34" fmla="*/ 74 w 74"/>
                <a:gd name="T35" fmla="*/ 10 h 114"/>
                <a:gd name="T36" fmla="*/ 74 w 74"/>
                <a:gd name="T37" fmla="*/ 5 h 114"/>
                <a:gd name="T38" fmla="*/ 69 w 74"/>
                <a:gd name="T39" fmla="*/ 5 h 114"/>
                <a:gd name="T40" fmla="*/ 64 w 74"/>
                <a:gd name="T41" fmla="*/ 0 h 114"/>
                <a:gd name="T42" fmla="*/ 64 w 74"/>
                <a:gd name="T43" fmla="*/ 0 h 114"/>
                <a:gd name="T44" fmla="*/ 59 w 74"/>
                <a:gd name="T45" fmla="*/ 0 h 114"/>
                <a:gd name="T46" fmla="*/ 59 w 74"/>
                <a:gd name="T47" fmla="*/ 0 h 114"/>
                <a:gd name="T48" fmla="*/ 54 w 74"/>
                <a:gd name="T49" fmla="*/ 0 h 114"/>
                <a:gd name="T50" fmla="*/ 49 w 74"/>
                <a:gd name="T51" fmla="*/ 0 h 114"/>
                <a:gd name="T52" fmla="*/ 49 w 74"/>
                <a:gd name="T53" fmla="*/ 0 h 114"/>
                <a:gd name="T54" fmla="*/ 44 w 74"/>
                <a:gd name="T55" fmla="*/ 0 h 114"/>
                <a:gd name="T56" fmla="*/ 39 w 74"/>
                <a:gd name="T57" fmla="*/ 0 h 114"/>
                <a:gd name="T58" fmla="*/ 34 w 74"/>
                <a:gd name="T59" fmla="*/ 5 h 114"/>
                <a:gd name="T60" fmla="*/ 29 w 74"/>
                <a:gd name="T61" fmla="*/ 5 h 114"/>
                <a:gd name="T62" fmla="*/ 24 w 74"/>
                <a:gd name="T63" fmla="*/ 15 h 114"/>
                <a:gd name="T64" fmla="*/ 19 w 74"/>
                <a:gd name="T65" fmla="*/ 15 h 114"/>
                <a:gd name="T66" fmla="*/ 14 w 74"/>
                <a:gd name="T67" fmla="*/ 20 h 114"/>
                <a:gd name="T68" fmla="*/ 14 w 74"/>
                <a:gd name="T69" fmla="*/ 20 h 114"/>
                <a:gd name="T70" fmla="*/ 10 w 74"/>
                <a:gd name="T71" fmla="*/ 25 h 114"/>
                <a:gd name="T72" fmla="*/ 5 w 74"/>
                <a:gd name="T73" fmla="*/ 25 h 114"/>
                <a:gd name="T74" fmla="*/ 5 w 74"/>
                <a:gd name="T75" fmla="*/ 25 h 114"/>
                <a:gd name="T76" fmla="*/ 5 w 74"/>
                <a:gd name="T77" fmla="*/ 25 h 114"/>
                <a:gd name="T78" fmla="*/ 0 w 74"/>
                <a:gd name="T79" fmla="*/ 25 h 114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74"/>
                <a:gd name="T121" fmla="*/ 0 h 114"/>
                <a:gd name="T122" fmla="*/ 74 w 74"/>
                <a:gd name="T123" fmla="*/ 114 h 114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74" h="114">
                  <a:moveTo>
                    <a:pt x="10" y="114"/>
                  </a:moveTo>
                  <a:lnTo>
                    <a:pt x="19" y="109"/>
                  </a:lnTo>
                  <a:lnTo>
                    <a:pt x="24" y="99"/>
                  </a:lnTo>
                  <a:lnTo>
                    <a:pt x="29" y="94"/>
                  </a:lnTo>
                  <a:lnTo>
                    <a:pt x="34" y="89"/>
                  </a:lnTo>
                  <a:lnTo>
                    <a:pt x="44" y="84"/>
                  </a:lnTo>
                  <a:lnTo>
                    <a:pt x="49" y="79"/>
                  </a:lnTo>
                  <a:lnTo>
                    <a:pt x="54" y="74"/>
                  </a:lnTo>
                  <a:lnTo>
                    <a:pt x="59" y="69"/>
                  </a:lnTo>
                  <a:lnTo>
                    <a:pt x="59" y="65"/>
                  </a:lnTo>
                  <a:lnTo>
                    <a:pt x="64" y="60"/>
                  </a:lnTo>
                  <a:lnTo>
                    <a:pt x="69" y="50"/>
                  </a:lnTo>
                  <a:lnTo>
                    <a:pt x="69" y="45"/>
                  </a:lnTo>
                  <a:lnTo>
                    <a:pt x="74" y="35"/>
                  </a:lnTo>
                  <a:lnTo>
                    <a:pt x="74" y="25"/>
                  </a:lnTo>
                  <a:lnTo>
                    <a:pt x="74" y="20"/>
                  </a:lnTo>
                  <a:lnTo>
                    <a:pt x="74" y="15"/>
                  </a:lnTo>
                  <a:lnTo>
                    <a:pt x="74" y="10"/>
                  </a:lnTo>
                  <a:lnTo>
                    <a:pt x="74" y="5"/>
                  </a:lnTo>
                  <a:lnTo>
                    <a:pt x="69" y="5"/>
                  </a:lnTo>
                  <a:lnTo>
                    <a:pt x="64" y="0"/>
                  </a:lnTo>
                  <a:lnTo>
                    <a:pt x="59" y="0"/>
                  </a:lnTo>
                  <a:lnTo>
                    <a:pt x="54" y="0"/>
                  </a:lnTo>
                  <a:lnTo>
                    <a:pt x="49" y="0"/>
                  </a:lnTo>
                  <a:lnTo>
                    <a:pt x="44" y="0"/>
                  </a:lnTo>
                  <a:lnTo>
                    <a:pt x="39" y="0"/>
                  </a:lnTo>
                  <a:lnTo>
                    <a:pt x="34" y="5"/>
                  </a:lnTo>
                  <a:lnTo>
                    <a:pt x="29" y="5"/>
                  </a:lnTo>
                  <a:lnTo>
                    <a:pt x="24" y="15"/>
                  </a:lnTo>
                  <a:lnTo>
                    <a:pt x="19" y="15"/>
                  </a:lnTo>
                  <a:lnTo>
                    <a:pt x="14" y="20"/>
                  </a:lnTo>
                  <a:lnTo>
                    <a:pt x="10" y="25"/>
                  </a:lnTo>
                  <a:lnTo>
                    <a:pt x="5" y="2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3" name="Freeform 250">
              <a:extLst>
                <a:ext uri="{FF2B5EF4-FFF2-40B4-BE49-F238E27FC236}">
                  <a16:creationId xmlns:a16="http://schemas.microsoft.com/office/drawing/2014/main" id="{00000000-0008-0000-0100-00004D010000}"/>
                </a:ext>
              </a:extLst>
            </xdr:cNvPr>
            <xdr:cNvSpPr>
              <a:spLocks/>
            </xdr:cNvSpPr>
          </xdr:nvSpPr>
          <xdr:spPr bwMode="auto">
            <a:xfrm>
              <a:off x="1570" y="1573"/>
              <a:ext cx="70" cy="184"/>
            </a:xfrm>
            <a:custGeom>
              <a:avLst/>
              <a:gdLst>
                <a:gd name="T0" fmla="*/ 0 w 70"/>
                <a:gd name="T1" fmla="*/ 0 h 184"/>
                <a:gd name="T2" fmla="*/ 10 w 70"/>
                <a:gd name="T3" fmla="*/ 0 h 184"/>
                <a:gd name="T4" fmla="*/ 15 w 70"/>
                <a:gd name="T5" fmla="*/ 5 h 184"/>
                <a:gd name="T6" fmla="*/ 25 w 70"/>
                <a:gd name="T7" fmla="*/ 5 h 184"/>
                <a:gd name="T8" fmla="*/ 30 w 70"/>
                <a:gd name="T9" fmla="*/ 10 h 184"/>
                <a:gd name="T10" fmla="*/ 35 w 70"/>
                <a:gd name="T11" fmla="*/ 10 h 184"/>
                <a:gd name="T12" fmla="*/ 40 w 70"/>
                <a:gd name="T13" fmla="*/ 15 h 184"/>
                <a:gd name="T14" fmla="*/ 45 w 70"/>
                <a:gd name="T15" fmla="*/ 20 h 184"/>
                <a:gd name="T16" fmla="*/ 45 w 70"/>
                <a:gd name="T17" fmla="*/ 20 h 184"/>
                <a:gd name="T18" fmla="*/ 50 w 70"/>
                <a:gd name="T19" fmla="*/ 25 h 184"/>
                <a:gd name="T20" fmla="*/ 55 w 70"/>
                <a:gd name="T21" fmla="*/ 30 h 184"/>
                <a:gd name="T22" fmla="*/ 60 w 70"/>
                <a:gd name="T23" fmla="*/ 35 h 184"/>
                <a:gd name="T24" fmla="*/ 60 w 70"/>
                <a:gd name="T25" fmla="*/ 40 h 184"/>
                <a:gd name="T26" fmla="*/ 65 w 70"/>
                <a:gd name="T27" fmla="*/ 45 h 184"/>
                <a:gd name="T28" fmla="*/ 65 w 70"/>
                <a:gd name="T29" fmla="*/ 45 h 184"/>
                <a:gd name="T30" fmla="*/ 70 w 70"/>
                <a:gd name="T31" fmla="*/ 50 h 184"/>
                <a:gd name="T32" fmla="*/ 70 w 70"/>
                <a:gd name="T33" fmla="*/ 55 h 184"/>
                <a:gd name="T34" fmla="*/ 70 w 70"/>
                <a:gd name="T35" fmla="*/ 65 h 184"/>
                <a:gd name="T36" fmla="*/ 70 w 70"/>
                <a:gd name="T37" fmla="*/ 75 h 184"/>
                <a:gd name="T38" fmla="*/ 70 w 70"/>
                <a:gd name="T39" fmla="*/ 85 h 184"/>
                <a:gd name="T40" fmla="*/ 70 w 70"/>
                <a:gd name="T41" fmla="*/ 95 h 184"/>
                <a:gd name="T42" fmla="*/ 65 w 70"/>
                <a:gd name="T43" fmla="*/ 105 h 184"/>
                <a:gd name="T44" fmla="*/ 65 w 70"/>
                <a:gd name="T45" fmla="*/ 115 h 184"/>
                <a:gd name="T46" fmla="*/ 65 w 70"/>
                <a:gd name="T47" fmla="*/ 119 h 184"/>
                <a:gd name="T48" fmla="*/ 65 w 70"/>
                <a:gd name="T49" fmla="*/ 129 h 184"/>
                <a:gd name="T50" fmla="*/ 60 w 70"/>
                <a:gd name="T51" fmla="*/ 139 h 184"/>
                <a:gd name="T52" fmla="*/ 60 w 70"/>
                <a:gd name="T53" fmla="*/ 149 h 184"/>
                <a:gd name="T54" fmla="*/ 55 w 70"/>
                <a:gd name="T55" fmla="*/ 154 h 184"/>
                <a:gd name="T56" fmla="*/ 55 w 70"/>
                <a:gd name="T57" fmla="*/ 164 h 184"/>
                <a:gd name="T58" fmla="*/ 50 w 70"/>
                <a:gd name="T59" fmla="*/ 169 h 184"/>
                <a:gd name="T60" fmla="*/ 45 w 70"/>
                <a:gd name="T61" fmla="*/ 179 h 184"/>
                <a:gd name="T62" fmla="*/ 40 w 70"/>
                <a:gd name="T63" fmla="*/ 184 h 184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70"/>
                <a:gd name="T97" fmla="*/ 0 h 184"/>
                <a:gd name="T98" fmla="*/ 70 w 70"/>
                <a:gd name="T99" fmla="*/ 184 h 184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70" h="184">
                  <a:moveTo>
                    <a:pt x="0" y="0"/>
                  </a:moveTo>
                  <a:lnTo>
                    <a:pt x="10" y="0"/>
                  </a:lnTo>
                  <a:lnTo>
                    <a:pt x="15" y="5"/>
                  </a:lnTo>
                  <a:lnTo>
                    <a:pt x="25" y="5"/>
                  </a:lnTo>
                  <a:lnTo>
                    <a:pt x="30" y="10"/>
                  </a:lnTo>
                  <a:lnTo>
                    <a:pt x="35" y="10"/>
                  </a:lnTo>
                  <a:lnTo>
                    <a:pt x="40" y="15"/>
                  </a:lnTo>
                  <a:lnTo>
                    <a:pt x="45" y="20"/>
                  </a:lnTo>
                  <a:lnTo>
                    <a:pt x="50" y="25"/>
                  </a:lnTo>
                  <a:lnTo>
                    <a:pt x="55" y="30"/>
                  </a:lnTo>
                  <a:lnTo>
                    <a:pt x="60" y="35"/>
                  </a:lnTo>
                  <a:lnTo>
                    <a:pt x="60" y="40"/>
                  </a:lnTo>
                  <a:lnTo>
                    <a:pt x="65" y="45"/>
                  </a:lnTo>
                  <a:lnTo>
                    <a:pt x="70" y="50"/>
                  </a:lnTo>
                  <a:lnTo>
                    <a:pt x="70" y="55"/>
                  </a:lnTo>
                  <a:lnTo>
                    <a:pt x="70" y="65"/>
                  </a:lnTo>
                  <a:lnTo>
                    <a:pt x="70" y="75"/>
                  </a:lnTo>
                  <a:lnTo>
                    <a:pt x="70" y="85"/>
                  </a:lnTo>
                  <a:lnTo>
                    <a:pt x="70" y="95"/>
                  </a:lnTo>
                  <a:lnTo>
                    <a:pt x="65" y="105"/>
                  </a:lnTo>
                  <a:lnTo>
                    <a:pt x="65" y="115"/>
                  </a:lnTo>
                  <a:lnTo>
                    <a:pt x="65" y="119"/>
                  </a:lnTo>
                  <a:lnTo>
                    <a:pt x="65" y="129"/>
                  </a:lnTo>
                  <a:lnTo>
                    <a:pt x="60" y="139"/>
                  </a:lnTo>
                  <a:lnTo>
                    <a:pt x="60" y="149"/>
                  </a:lnTo>
                  <a:lnTo>
                    <a:pt x="55" y="154"/>
                  </a:lnTo>
                  <a:lnTo>
                    <a:pt x="55" y="164"/>
                  </a:lnTo>
                  <a:lnTo>
                    <a:pt x="50" y="169"/>
                  </a:lnTo>
                  <a:lnTo>
                    <a:pt x="45" y="179"/>
                  </a:lnTo>
                  <a:lnTo>
                    <a:pt x="40" y="18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4" name="Freeform 251">
              <a:extLst>
                <a:ext uri="{FF2B5EF4-FFF2-40B4-BE49-F238E27FC236}">
                  <a16:creationId xmlns:a16="http://schemas.microsoft.com/office/drawing/2014/main" id="{00000000-0008-0000-0100-00004E010000}"/>
                </a:ext>
              </a:extLst>
            </xdr:cNvPr>
            <xdr:cNvSpPr>
              <a:spLocks/>
            </xdr:cNvSpPr>
          </xdr:nvSpPr>
          <xdr:spPr bwMode="auto">
            <a:xfrm>
              <a:off x="1625" y="1549"/>
              <a:ext cx="124" cy="94"/>
            </a:xfrm>
            <a:custGeom>
              <a:avLst/>
              <a:gdLst>
                <a:gd name="T0" fmla="*/ 0 w 124"/>
                <a:gd name="T1" fmla="*/ 0 h 94"/>
                <a:gd name="T2" fmla="*/ 5 w 124"/>
                <a:gd name="T3" fmla="*/ 0 h 94"/>
                <a:gd name="T4" fmla="*/ 5 w 124"/>
                <a:gd name="T5" fmla="*/ 0 h 94"/>
                <a:gd name="T6" fmla="*/ 10 w 124"/>
                <a:gd name="T7" fmla="*/ 5 h 94"/>
                <a:gd name="T8" fmla="*/ 15 w 124"/>
                <a:gd name="T9" fmla="*/ 5 h 94"/>
                <a:gd name="T10" fmla="*/ 20 w 124"/>
                <a:gd name="T11" fmla="*/ 9 h 94"/>
                <a:gd name="T12" fmla="*/ 20 w 124"/>
                <a:gd name="T13" fmla="*/ 14 h 94"/>
                <a:gd name="T14" fmla="*/ 25 w 124"/>
                <a:gd name="T15" fmla="*/ 14 h 94"/>
                <a:gd name="T16" fmla="*/ 25 w 124"/>
                <a:gd name="T17" fmla="*/ 19 h 94"/>
                <a:gd name="T18" fmla="*/ 35 w 124"/>
                <a:gd name="T19" fmla="*/ 39 h 94"/>
                <a:gd name="T20" fmla="*/ 40 w 124"/>
                <a:gd name="T21" fmla="*/ 44 h 94"/>
                <a:gd name="T22" fmla="*/ 45 w 124"/>
                <a:gd name="T23" fmla="*/ 49 h 94"/>
                <a:gd name="T24" fmla="*/ 45 w 124"/>
                <a:gd name="T25" fmla="*/ 54 h 94"/>
                <a:gd name="T26" fmla="*/ 45 w 124"/>
                <a:gd name="T27" fmla="*/ 54 h 94"/>
                <a:gd name="T28" fmla="*/ 50 w 124"/>
                <a:gd name="T29" fmla="*/ 54 h 94"/>
                <a:gd name="T30" fmla="*/ 50 w 124"/>
                <a:gd name="T31" fmla="*/ 59 h 94"/>
                <a:gd name="T32" fmla="*/ 55 w 124"/>
                <a:gd name="T33" fmla="*/ 59 h 94"/>
                <a:gd name="T34" fmla="*/ 55 w 124"/>
                <a:gd name="T35" fmla="*/ 59 h 94"/>
                <a:gd name="T36" fmla="*/ 55 w 124"/>
                <a:gd name="T37" fmla="*/ 59 h 94"/>
                <a:gd name="T38" fmla="*/ 60 w 124"/>
                <a:gd name="T39" fmla="*/ 59 h 94"/>
                <a:gd name="T40" fmla="*/ 60 w 124"/>
                <a:gd name="T41" fmla="*/ 59 h 94"/>
                <a:gd name="T42" fmla="*/ 60 w 124"/>
                <a:gd name="T43" fmla="*/ 59 h 94"/>
                <a:gd name="T44" fmla="*/ 60 w 124"/>
                <a:gd name="T45" fmla="*/ 59 h 94"/>
                <a:gd name="T46" fmla="*/ 55 w 124"/>
                <a:gd name="T47" fmla="*/ 59 h 94"/>
                <a:gd name="T48" fmla="*/ 55 w 124"/>
                <a:gd name="T49" fmla="*/ 64 h 94"/>
                <a:gd name="T50" fmla="*/ 60 w 124"/>
                <a:gd name="T51" fmla="*/ 64 h 94"/>
                <a:gd name="T52" fmla="*/ 60 w 124"/>
                <a:gd name="T53" fmla="*/ 64 h 94"/>
                <a:gd name="T54" fmla="*/ 60 w 124"/>
                <a:gd name="T55" fmla="*/ 64 h 94"/>
                <a:gd name="T56" fmla="*/ 60 w 124"/>
                <a:gd name="T57" fmla="*/ 69 h 94"/>
                <a:gd name="T58" fmla="*/ 65 w 124"/>
                <a:gd name="T59" fmla="*/ 69 h 94"/>
                <a:gd name="T60" fmla="*/ 70 w 124"/>
                <a:gd name="T61" fmla="*/ 74 h 94"/>
                <a:gd name="T62" fmla="*/ 75 w 124"/>
                <a:gd name="T63" fmla="*/ 74 h 94"/>
                <a:gd name="T64" fmla="*/ 75 w 124"/>
                <a:gd name="T65" fmla="*/ 74 h 94"/>
                <a:gd name="T66" fmla="*/ 85 w 124"/>
                <a:gd name="T67" fmla="*/ 79 h 94"/>
                <a:gd name="T68" fmla="*/ 94 w 124"/>
                <a:gd name="T69" fmla="*/ 79 h 94"/>
                <a:gd name="T70" fmla="*/ 99 w 124"/>
                <a:gd name="T71" fmla="*/ 84 h 94"/>
                <a:gd name="T72" fmla="*/ 104 w 124"/>
                <a:gd name="T73" fmla="*/ 84 h 94"/>
                <a:gd name="T74" fmla="*/ 109 w 124"/>
                <a:gd name="T75" fmla="*/ 84 h 94"/>
                <a:gd name="T76" fmla="*/ 114 w 124"/>
                <a:gd name="T77" fmla="*/ 84 h 94"/>
                <a:gd name="T78" fmla="*/ 114 w 124"/>
                <a:gd name="T79" fmla="*/ 89 h 94"/>
                <a:gd name="T80" fmla="*/ 119 w 124"/>
                <a:gd name="T81" fmla="*/ 89 h 94"/>
                <a:gd name="T82" fmla="*/ 124 w 124"/>
                <a:gd name="T83" fmla="*/ 94 h 9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24"/>
                <a:gd name="T127" fmla="*/ 0 h 94"/>
                <a:gd name="T128" fmla="*/ 124 w 124"/>
                <a:gd name="T129" fmla="*/ 94 h 9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24" h="94">
                  <a:moveTo>
                    <a:pt x="0" y="0"/>
                  </a:moveTo>
                  <a:lnTo>
                    <a:pt x="5" y="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9"/>
                  </a:lnTo>
                  <a:lnTo>
                    <a:pt x="20" y="14"/>
                  </a:lnTo>
                  <a:lnTo>
                    <a:pt x="25" y="14"/>
                  </a:lnTo>
                  <a:lnTo>
                    <a:pt x="25" y="19"/>
                  </a:lnTo>
                  <a:lnTo>
                    <a:pt x="35" y="39"/>
                  </a:lnTo>
                  <a:lnTo>
                    <a:pt x="40" y="44"/>
                  </a:lnTo>
                  <a:lnTo>
                    <a:pt x="45" y="49"/>
                  </a:lnTo>
                  <a:lnTo>
                    <a:pt x="45" y="54"/>
                  </a:lnTo>
                  <a:lnTo>
                    <a:pt x="50" y="54"/>
                  </a:lnTo>
                  <a:lnTo>
                    <a:pt x="50" y="59"/>
                  </a:lnTo>
                  <a:lnTo>
                    <a:pt x="55" y="59"/>
                  </a:lnTo>
                  <a:lnTo>
                    <a:pt x="60" y="59"/>
                  </a:lnTo>
                  <a:lnTo>
                    <a:pt x="55" y="59"/>
                  </a:lnTo>
                  <a:lnTo>
                    <a:pt x="55" y="64"/>
                  </a:lnTo>
                  <a:lnTo>
                    <a:pt x="60" y="64"/>
                  </a:lnTo>
                  <a:lnTo>
                    <a:pt x="60" y="69"/>
                  </a:lnTo>
                  <a:lnTo>
                    <a:pt x="65" y="69"/>
                  </a:lnTo>
                  <a:lnTo>
                    <a:pt x="70" y="74"/>
                  </a:lnTo>
                  <a:lnTo>
                    <a:pt x="75" y="74"/>
                  </a:lnTo>
                  <a:lnTo>
                    <a:pt x="85" y="79"/>
                  </a:lnTo>
                  <a:lnTo>
                    <a:pt x="94" y="79"/>
                  </a:lnTo>
                  <a:lnTo>
                    <a:pt x="99" y="84"/>
                  </a:lnTo>
                  <a:lnTo>
                    <a:pt x="104" y="84"/>
                  </a:lnTo>
                  <a:lnTo>
                    <a:pt x="109" y="84"/>
                  </a:lnTo>
                  <a:lnTo>
                    <a:pt x="114" y="84"/>
                  </a:lnTo>
                  <a:lnTo>
                    <a:pt x="114" y="89"/>
                  </a:lnTo>
                  <a:lnTo>
                    <a:pt x="119" y="89"/>
                  </a:lnTo>
                  <a:lnTo>
                    <a:pt x="124" y="9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5" name="Freeform 252">
              <a:extLst>
                <a:ext uri="{FF2B5EF4-FFF2-40B4-BE49-F238E27FC236}">
                  <a16:creationId xmlns:a16="http://schemas.microsoft.com/office/drawing/2014/main" id="{00000000-0008-0000-0100-00004F010000}"/>
                </a:ext>
              </a:extLst>
            </xdr:cNvPr>
            <xdr:cNvSpPr>
              <a:spLocks/>
            </xdr:cNvSpPr>
          </xdr:nvSpPr>
          <xdr:spPr bwMode="auto">
            <a:xfrm>
              <a:off x="1685" y="1613"/>
              <a:ext cx="39" cy="104"/>
            </a:xfrm>
            <a:custGeom>
              <a:avLst/>
              <a:gdLst>
                <a:gd name="T0" fmla="*/ 0 w 39"/>
                <a:gd name="T1" fmla="*/ 0 h 104"/>
                <a:gd name="T2" fmla="*/ 0 w 39"/>
                <a:gd name="T3" fmla="*/ 10 h 104"/>
                <a:gd name="T4" fmla="*/ 5 w 39"/>
                <a:gd name="T5" fmla="*/ 15 h 104"/>
                <a:gd name="T6" fmla="*/ 5 w 39"/>
                <a:gd name="T7" fmla="*/ 20 h 104"/>
                <a:gd name="T8" fmla="*/ 10 w 39"/>
                <a:gd name="T9" fmla="*/ 25 h 104"/>
                <a:gd name="T10" fmla="*/ 10 w 39"/>
                <a:gd name="T11" fmla="*/ 30 h 104"/>
                <a:gd name="T12" fmla="*/ 15 w 39"/>
                <a:gd name="T13" fmla="*/ 30 h 104"/>
                <a:gd name="T14" fmla="*/ 20 w 39"/>
                <a:gd name="T15" fmla="*/ 40 h 104"/>
                <a:gd name="T16" fmla="*/ 25 w 39"/>
                <a:gd name="T17" fmla="*/ 50 h 104"/>
                <a:gd name="T18" fmla="*/ 29 w 39"/>
                <a:gd name="T19" fmla="*/ 55 h 104"/>
                <a:gd name="T20" fmla="*/ 34 w 39"/>
                <a:gd name="T21" fmla="*/ 65 h 104"/>
                <a:gd name="T22" fmla="*/ 34 w 39"/>
                <a:gd name="T23" fmla="*/ 70 h 104"/>
                <a:gd name="T24" fmla="*/ 34 w 39"/>
                <a:gd name="T25" fmla="*/ 75 h 104"/>
                <a:gd name="T26" fmla="*/ 39 w 39"/>
                <a:gd name="T27" fmla="*/ 79 h 104"/>
                <a:gd name="T28" fmla="*/ 39 w 39"/>
                <a:gd name="T29" fmla="*/ 84 h 104"/>
                <a:gd name="T30" fmla="*/ 39 w 39"/>
                <a:gd name="T31" fmla="*/ 89 h 104"/>
                <a:gd name="T32" fmla="*/ 39 w 39"/>
                <a:gd name="T33" fmla="*/ 94 h 104"/>
                <a:gd name="T34" fmla="*/ 39 w 39"/>
                <a:gd name="T35" fmla="*/ 99 h 104"/>
                <a:gd name="T36" fmla="*/ 39 w 39"/>
                <a:gd name="T37" fmla="*/ 104 h 10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39"/>
                <a:gd name="T58" fmla="*/ 0 h 104"/>
                <a:gd name="T59" fmla="*/ 39 w 39"/>
                <a:gd name="T60" fmla="*/ 104 h 10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39" h="104">
                  <a:moveTo>
                    <a:pt x="0" y="0"/>
                  </a:moveTo>
                  <a:lnTo>
                    <a:pt x="0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10" y="2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40"/>
                  </a:lnTo>
                  <a:lnTo>
                    <a:pt x="25" y="50"/>
                  </a:lnTo>
                  <a:lnTo>
                    <a:pt x="29" y="55"/>
                  </a:lnTo>
                  <a:lnTo>
                    <a:pt x="34" y="65"/>
                  </a:lnTo>
                  <a:lnTo>
                    <a:pt x="34" y="70"/>
                  </a:lnTo>
                  <a:lnTo>
                    <a:pt x="34" y="75"/>
                  </a:lnTo>
                  <a:lnTo>
                    <a:pt x="39" y="79"/>
                  </a:lnTo>
                  <a:lnTo>
                    <a:pt x="39" y="84"/>
                  </a:lnTo>
                  <a:lnTo>
                    <a:pt x="39" y="89"/>
                  </a:lnTo>
                  <a:lnTo>
                    <a:pt x="39" y="94"/>
                  </a:lnTo>
                  <a:lnTo>
                    <a:pt x="39" y="99"/>
                  </a:lnTo>
                  <a:lnTo>
                    <a:pt x="39" y="10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6" name="Freeform 253">
              <a:extLst>
                <a:ext uri="{FF2B5EF4-FFF2-40B4-BE49-F238E27FC236}">
                  <a16:creationId xmlns:a16="http://schemas.microsoft.com/office/drawing/2014/main" id="{00000000-0008-0000-0100-000050010000}"/>
                </a:ext>
              </a:extLst>
            </xdr:cNvPr>
            <xdr:cNvSpPr>
              <a:spLocks/>
            </xdr:cNvSpPr>
          </xdr:nvSpPr>
          <xdr:spPr bwMode="auto">
            <a:xfrm>
              <a:off x="1670" y="1544"/>
              <a:ext cx="15" cy="64"/>
            </a:xfrm>
            <a:custGeom>
              <a:avLst/>
              <a:gdLst>
                <a:gd name="T0" fmla="*/ 0 w 15"/>
                <a:gd name="T1" fmla="*/ 0 h 64"/>
                <a:gd name="T2" fmla="*/ 0 w 15"/>
                <a:gd name="T3" fmla="*/ 10 h 64"/>
                <a:gd name="T4" fmla="*/ 0 w 15"/>
                <a:gd name="T5" fmla="*/ 14 h 64"/>
                <a:gd name="T6" fmla="*/ 5 w 15"/>
                <a:gd name="T7" fmla="*/ 34 h 64"/>
                <a:gd name="T8" fmla="*/ 10 w 15"/>
                <a:gd name="T9" fmla="*/ 44 h 64"/>
                <a:gd name="T10" fmla="*/ 10 w 15"/>
                <a:gd name="T11" fmla="*/ 49 h 64"/>
                <a:gd name="T12" fmla="*/ 10 w 15"/>
                <a:gd name="T13" fmla="*/ 54 h 64"/>
                <a:gd name="T14" fmla="*/ 10 w 15"/>
                <a:gd name="T15" fmla="*/ 59 h 64"/>
                <a:gd name="T16" fmla="*/ 15 w 15"/>
                <a:gd name="T17" fmla="*/ 59 h 64"/>
                <a:gd name="T18" fmla="*/ 15 w 15"/>
                <a:gd name="T19" fmla="*/ 64 h 64"/>
                <a:gd name="T20" fmla="*/ 15 w 15"/>
                <a:gd name="T21" fmla="*/ 59 h 64"/>
                <a:gd name="T22" fmla="*/ 15 w 15"/>
                <a:gd name="T23" fmla="*/ 54 h 64"/>
                <a:gd name="T24" fmla="*/ 15 w 15"/>
                <a:gd name="T25" fmla="*/ 54 h 64"/>
                <a:gd name="T26" fmla="*/ 15 w 15"/>
                <a:gd name="T27" fmla="*/ 49 h 64"/>
                <a:gd name="T28" fmla="*/ 15 w 15"/>
                <a:gd name="T29" fmla="*/ 44 h 64"/>
                <a:gd name="T30" fmla="*/ 15 w 15"/>
                <a:gd name="T31" fmla="*/ 39 h 64"/>
                <a:gd name="T32" fmla="*/ 15 w 15"/>
                <a:gd name="T33" fmla="*/ 29 h 64"/>
                <a:gd name="T34" fmla="*/ 15 w 15"/>
                <a:gd name="T35" fmla="*/ 24 h 64"/>
                <a:gd name="T36" fmla="*/ 15 w 15"/>
                <a:gd name="T37" fmla="*/ 19 h 64"/>
                <a:gd name="T38" fmla="*/ 15 w 15"/>
                <a:gd name="T39" fmla="*/ 14 h 64"/>
                <a:gd name="T40" fmla="*/ 15 w 15"/>
                <a:gd name="T41" fmla="*/ 10 h 6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15"/>
                <a:gd name="T64" fmla="*/ 0 h 64"/>
                <a:gd name="T65" fmla="*/ 15 w 15"/>
                <a:gd name="T66" fmla="*/ 64 h 6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15" h="64">
                  <a:moveTo>
                    <a:pt x="0" y="0"/>
                  </a:moveTo>
                  <a:lnTo>
                    <a:pt x="0" y="10"/>
                  </a:lnTo>
                  <a:lnTo>
                    <a:pt x="0" y="14"/>
                  </a:lnTo>
                  <a:lnTo>
                    <a:pt x="5" y="34"/>
                  </a:lnTo>
                  <a:lnTo>
                    <a:pt x="10" y="44"/>
                  </a:lnTo>
                  <a:lnTo>
                    <a:pt x="10" y="49"/>
                  </a:lnTo>
                  <a:lnTo>
                    <a:pt x="10" y="54"/>
                  </a:lnTo>
                  <a:lnTo>
                    <a:pt x="10" y="59"/>
                  </a:lnTo>
                  <a:lnTo>
                    <a:pt x="15" y="59"/>
                  </a:lnTo>
                  <a:lnTo>
                    <a:pt x="15" y="64"/>
                  </a:lnTo>
                  <a:lnTo>
                    <a:pt x="15" y="59"/>
                  </a:lnTo>
                  <a:lnTo>
                    <a:pt x="15" y="54"/>
                  </a:lnTo>
                  <a:lnTo>
                    <a:pt x="15" y="49"/>
                  </a:lnTo>
                  <a:lnTo>
                    <a:pt x="15" y="44"/>
                  </a:lnTo>
                  <a:lnTo>
                    <a:pt x="15" y="39"/>
                  </a:lnTo>
                  <a:lnTo>
                    <a:pt x="15" y="29"/>
                  </a:lnTo>
                  <a:lnTo>
                    <a:pt x="15" y="24"/>
                  </a:lnTo>
                  <a:lnTo>
                    <a:pt x="15" y="19"/>
                  </a:lnTo>
                  <a:lnTo>
                    <a:pt x="15" y="14"/>
                  </a:lnTo>
                  <a:lnTo>
                    <a:pt x="15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7" name="Freeform 254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SpPr>
              <a:spLocks/>
            </xdr:cNvSpPr>
          </xdr:nvSpPr>
          <xdr:spPr bwMode="auto">
            <a:xfrm>
              <a:off x="1560" y="1707"/>
              <a:ext cx="20" cy="40"/>
            </a:xfrm>
            <a:custGeom>
              <a:avLst/>
              <a:gdLst>
                <a:gd name="T0" fmla="*/ 0 w 20"/>
                <a:gd name="T1" fmla="*/ 40 h 40"/>
                <a:gd name="T2" fmla="*/ 5 w 20"/>
                <a:gd name="T3" fmla="*/ 40 h 40"/>
                <a:gd name="T4" fmla="*/ 5 w 20"/>
                <a:gd name="T5" fmla="*/ 35 h 40"/>
                <a:gd name="T6" fmla="*/ 10 w 20"/>
                <a:gd name="T7" fmla="*/ 35 h 40"/>
                <a:gd name="T8" fmla="*/ 10 w 20"/>
                <a:gd name="T9" fmla="*/ 35 h 40"/>
                <a:gd name="T10" fmla="*/ 10 w 20"/>
                <a:gd name="T11" fmla="*/ 30 h 40"/>
                <a:gd name="T12" fmla="*/ 15 w 20"/>
                <a:gd name="T13" fmla="*/ 30 h 40"/>
                <a:gd name="T14" fmla="*/ 15 w 20"/>
                <a:gd name="T15" fmla="*/ 25 h 40"/>
                <a:gd name="T16" fmla="*/ 15 w 20"/>
                <a:gd name="T17" fmla="*/ 15 h 40"/>
                <a:gd name="T18" fmla="*/ 15 w 20"/>
                <a:gd name="T19" fmla="*/ 10 h 40"/>
                <a:gd name="T20" fmla="*/ 20 w 20"/>
                <a:gd name="T21" fmla="*/ 5 h 40"/>
                <a:gd name="T22" fmla="*/ 20 w 20"/>
                <a:gd name="T23" fmla="*/ 0 h 4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0"/>
                <a:gd name="T37" fmla="*/ 0 h 40"/>
                <a:gd name="T38" fmla="*/ 20 w 20"/>
                <a:gd name="T39" fmla="*/ 40 h 4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0" h="40">
                  <a:moveTo>
                    <a:pt x="0" y="40"/>
                  </a:moveTo>
                  <a:lnTo>
                    <a:pt x="5" y="40"/>
                  </a:lnTo>
                  <a:lnTo>
                    <a:pt x="5" y="35"/>
                  </a:lnTo>
                  <a:lnTo>
                    <a:pt x="10" y="35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15" y="25"/>
                  </a:lnTo>
                  <a:lnTo>
                    <a:pt x="15" y="15"/>
                  </a:lnTo>
                  <a:lnTo>
                    <a:pt x="15" y="10"/>
                  </a:lnTo>
                  <a:lnTo>
                    <a:pt x="20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8" name="Freeform 255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SpPr>
              <a:spLocks/>
            </xdr:cNvSpPr>
          </xdr:nvSpPr>
          <xdr:spPr bwMode="auto">
            <a:xfrm>
              <a:off x="1536" y="1702"/>
              <a:ext cx="44" cy="20"/>
            </a:xfrm>
            <a:custGeom>
              <a:avLst/>
              <a:gdLst>
                <a:gd name="T0" fmla="*/ 0 w 44"/>
                <a:gd name="T1" fmla="*/ 20 h 20"/>
                <a:gd name="T2" fmla="*/ 5 w 44"/>
                <a:gd name="T3" fmla="*/ 20 h 20"/>
                <a:gd name="T4" fmla="*/ 10 w 44"/>
                <a:gd name="T5" fmla="*/ 15 h 20"/>
                <a:gd name="T6" fmla="*/ 14 w 44"/>
                <a:gd name="T7" fmla="*/ 10 h 20"/>
                <a:gd name="T8" fmla="*/ 24 w 44"/>
                <a:gd name="T9" fmla="*/ 10 h 20"/>
                <a:gd name="T10" fmla="*/ 34 w 44"/>
                <a:gd name="T11" fmla="*/ 5 h 20"/>
                <a:gd name="T12" fmla="*/ 34 w 44"/>
                <a:gd name="T13" fmla="*/ 5 h 20"/>
                <a:gd name="T14" fmla="*/ 34 w 44"/>
                <a:gd name="T15" fmla="*/ 5 h 20"/>
                <a:gd name="T16" fmla="*/ 39 w 44"/>
                <a:gd name="T17" fmla="*/ 0 h 20"/>
                <a:gd name="T18" fmla="*/ 39 w 44"/>
                <a:gd name="T19" fmla="*/ 0 h 20"/>
                <a:gd name="T20" fmla="*/ 39 w 44"/>
                <a:gd name="T21" fmla="*/ 0 h 20"/>
                <a:gd name="T22" fmla="*/ 44 w 44"/>
                <a:gd name="T23" fmla="*/ 5 h 20"/>
                <a:gd name="T24" fmla="*/ 44 w 44"/>
                <a:gd name="T25" fmla="*/ 5 h 2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44"/>
                <a:gd name="T40" fmla="*/ 0 h 20"/>
                <a:gd name="T41" fmla="*/ 44 w 44"/>
                <a:gd name="T42" fmla="*/ 20 h 2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44" h="20">
                  <a:moveTo>
                    <a:pt x="0" y="20"/>
                  </a:moveTo>
                  <a:lnTo>
                    <a:pt x="5" y="20"/>
                  </a:lnTo>
                  <a:lnTo>
                    <a:pt x="10" y="15"/>
                  </a:lnTo>
                  <a:lnTo>
                    <a:pt x="14" y="10"/>
                  </a:lnTo>
                  <a:lnTo>
                    <a:pt x="24" y="10"/>
                  </a:lnTo>
                  <a:lnTo>
                    <a:pt x="34" y="5"/>
                  </a:lnTo>
                  <a:lnTo>
                    <a:pt x="39" y="0"/>
                  </a:lnTo>
                  <a:lnTo>
                    <a:pt x="44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9" name="Freeform 256">
              <a:extLst>
                <a:ext uri="{FF2B5EF4-FFF2-40B4-BE49-F238E27FC236}">
                  <a16:creationId xmlns:a16="http://schemas.microsoft.com/office/drawing/2014/main" id="{00000000-0008-0000-0100-000053010000}"/>
                </a:ext>
              </a:extLst>
            </xdr:cNvPr>
            <xdr:cNvSpPr>
              <a:spLocks/>
            </xdr:cNvSpPr>
          </xdr:nvSpPr>
          <xdr:spPr bwMode="auto">
            <a:xfrm>
              <a:off x="1526" y="1638"/>
              <a:ext cx="29" cy="54"/>
            </a:xfrm>
            <a:custGeom>
              <a:avLst/>
              <a:gdLst>
                <a:gd name="T0" fmla="*/ 0 w 29"/>
                <a:gd name="T1" fmla="*/ 54 h 54"/>
                <a:gd name="T2" fmla="*/ 10 w 29"/>
                <a:gd name="T3" fmla="*/ 50 h 54"/>
                <a:gd name="T4" fmla="*/ 15 w 29"/>
                <a:gd name="T5" fmla="*/ 45 h 54"/>
                <a:gd name="T6" fmla="*/ 15 w 29"/>
                <a:gd name="T7" fmla="*/ 45 h 54"/>
                <a:gd name="T8" fmla="*/ 15 w 29"/>
                <a:gd name="T9" fmla="*/ 40 h 54"/>
                <a:gd name="T10" fmla="*/ 20 w 29"/>
                <a:gd name="T11" fmla="*/ 30 h 54"/>
                <a:gd name="T12" fmla="*/ 24 w 29"/>
                <a:gd name="T13" fmla="*/ 20 h 54"/>
                <a:gd name="T14" fmla="*/ 24 w 29"/>
                <a:gd name="T15" fmla="*/ 10 h 54"/>
                <a:gd name="T16" fmla="*/ 29 w 29"/>
                <a:gd name="T17" fmla="*/ 5 h 54"/>
                <a:gd name="T18" fmla="*/ 29 w 29"/>
                <a:gd name="T19" fmla="*/ 0 h 54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29"/>
                <a:gd name="T31" fmla="*/ 0 h 54"/>
                <a:gd name="T32" fmla="*/ 29 w 29"/>
                <a:gd name="T33" fmla="*/ 54 h 54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29" h="54">
                  <a:moveTo>
                    <a:pt x="0" y="54"/>
                  </a:moveTo>
                  <a:lnTo>
                    <a:pt x="10" y="50"/>
                  </a:lnTo>
                  <a:lnTo>
                    <a:pt x="15" y="45"/>
                  </a:lnTo>
                  <a:lnTo>
                    <a:pt x="15" y="40"/>
                  </a:lnTo>
                  <a:lnTo>
                    <a:pt x="20" y="30"/>
                  </a:lnTo>
                  <a:lnTo>
                    <a:pt x="24" y="20"/>
                  </a:lnTo>
                  <a:lnTo>
                    <a:pt x="24" y="10"/>
                  </a:lnTo>
                  <a:lnTo>
                    <a:pt x="29" y="5"/>
                  </a:lnTo>
                  <a:lnTo>
                    <a:pt x="2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0" name="Freeform 257">
              <a:extLst>
                <a:ext uri="{FF2B5EF4-FFF2-40B4-BE49-F238E27FC236}">
                  <a16:creationId xmlns:a16="http://schemas.microsoft.com/office/drawing/2014/main" id="{00000000-0008-0000-0100-000054010000}"/>
                </a:ext>
              </a:extLst>
            </xdr:cNvPr>
            <xdr:cNvSpPr>
              <a:spLocks/>
            </xdr:cNvSpPr>
          </xdr:nvSpPr>
          <xdr:spPr bwMode="auto">
            <a:xfrm>
              <a:off x="1550" y="1603"/>
              <a:ext cx="10" cy="35"/>
            </a:xfrm>
            <a:custGeom>
              <a:avLst/>
              <a:gdLst>
                <a:gd name="T0" fmla="*/ 0 w 10"/>
                <a:gd name="T1" fmla="*/ 0 h 35"/>
                <a:gd name="T2" fmla="*/ 0 w 10"/>
                <a:gd name="T3" fmla="*/ 0 h 35"/>
                <a:gd name="T4" fmla="*/ 5 w 10"/>
                <a:gd name="T5" fmla="*/ 0 h 35"/>
                <a:gd name="T6" fmla="*/ 5 w 10"/>
                <a:gd name="T7" fmla="*/ 5 h 35"/>
                <a:gd name="T8" fmla="*/ 5 w 10"/>
                <a:gd name="T9" fmla="*/ 5 h 35"/>
                <a:gd name="T10" fmla="*/ 10 w 10"/>
                <a:gd name="T11" fmla="*/ 5 h 35"/>
                <a:gd name="T12" fmla="*/ 10 w 10"/>
                <a:gd name="T13" fmla="*/ 10 h 35"/>
                <a:gd name="T14" fmla="*/ 10 w 10"/>
                <a:gd name="T15" fmla="*/ 15 h 35"/>
                <a:gd name="T16" fmla="*/ 10 w 10"/>
                <a:gd name="T17" fmla="*/ 20 h 35"/>
                <a:gd name="T18" fmla="*/ 5 w 10"/>
                <a:gd name="T19" fmla="*/ 25 h 35"/>
                <a:gd name="T20" fmla="*/ 5 w 10"/>
                <a:gd name="T21" fmla="*/ 30 h 35"/>
                <a:gd name="T22" fmla="*/ 5 w 10"/>
                <a:gd name="T23" fmla="*/ 35 h 3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35"/>
                <a:gd name="T38" fmla="*/ 10 w 10"/>
                <a:gd name="T39" fmla="*/ 35 h 3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35">
                  <a:moveTo>
                    <a:pt x="0" y="0"/>
                  </a:moveTo>
                  <a:lnTo>
                    <a:pt x="0" y="0"/>
                  </a:lnTo>
                  <a:lnTo>
                    <a:pt x="5" y="0"/>
                  </a:lnTo>
                  <a:lnTo>
                    <a:pt x="5" y="5"/>
                  </a:lnTo>
                  <a:lnTo>
                    <a:pt x="10" y="5"/>
                  </a:lnTo>
                  <a:lnTo>
                    <a:pt x="10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3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1" name="Freeform 258">
              <a:extLst>
                <a:ext uri="{FF2B5EF4-FFF2-40B4-BE49-F238E27FC236}">
                  <a16:creationId xmlns:a16="http://schemas.microsoft.com/office/drawing/2014/main" id="{00000000-0008-0000-0100-000055010000}"/>
                </a:ext>
              </a:extLst>
            </xdr:cNvPr>
            <xdr:cNvSpPr>
              <a:spLocks/>
            </xdr:cNvSpPr>
          </xdr:nvSpPr>
          <xdr:spPr bwMode="auto">
            <a:xfrm>
              <a:off x="1585" y="1722"/>
              <a:ext cx="40" cy="30"/>
            </a:xfrm>
            <a:custGeom>
              <a:avLst/>
              <a:gdLst>
                <a:gd name="T0" fmla="*/ 0 w 40"/>
                <a:gd name="T1" fmla="*/ 30 h 30"/>
                <a:gd name="T2" fmla="*/ 5 w 40"/>
                <a:gd name="T3" fmla="*/ 25 h 30"/>
                <a:gd name="T4" fmla="*/ 10 w 40"/>
                <a:gd name="T5" fmla="*/ 25 h 30"/>
                <a:gd name="T6" fmla="*/ 20 w 40"/>
                <a:gd name="T7" fmla="*/ 15 h 30"/>
                <a:gd name="T8" fmla="*/ 30 w 40"/>
                <a:gd name="T9" fmla="*/ 15 h 30"/>
                <a:gd name="T10" fmla="*/ 35 w 40"/>
                <a:gd name="T11" fmla="*/ 10 h 30"/>
                <a:gd name="T12" fmla="*/ 35 w 40"/>
                <a:gd name="T13" fmla="*/ 10 h 30"/>
                <a:gd name="T14" fmla="*/ 40 w 40"/>
                <a:gd name="T15" fmla="*/ 5 h 30"/>
                <a:gd name="T16" fmla="*/ 40 w 40"/>
                <a:gd name="T17" fmla="*/ 5 h 30"/>
                <a:gd name="T18" fmla="*/ 40 w 40"/>
                <a:gd name="T19" fmla="*/ 0 h 3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30"/>
                <a:gd name="T32" fmla="*/ 40 w 40"/>
                <a:gd name="T33" fmla="*/ 30 h 3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30">
                  <a:moveTo>
                    <a:pt x="0" y="30"/>
                  </a:moveTo>
                  <a:lnTo>
                    <a:pt x="5" y="25"/>
                  </a:lnTo>
                  <a:lnTo>
                    <a:pt x="10" y="25"/>
                  </a:lnTo>
                  <a:lnTo>
                    <a:pt x="20" y="15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40" y="5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2" name="Freeform 259">
              <a:extLst>
                <a:ext uri="{FF2B5EF4-FFF2-40B4-BE49-F238E27FC236}">
                  <a16:creationId xmlns:a16="http://schemas.microsoft.com/office/drawing/2014/main" id="{00000000-0008-0000-0100-000056010000}"/>
                </a:ext>
              </a:extLst>
            </xdr:cNvPr>
            <xdr:cNvSpPr>
              <a:spLocks/>
            </xdr:cNvSpPr>
          </xdr:nvSpPr>
          <xdr:spPr bwMode="auto">
            <a:xfrm>
              <a:off x="1625" y="1722"/>
              <a:ext cx="5" cy="50"/>
            </a:xfrm>
            <a:custGeom>
              <a:avLst/>
              <a:gdLst>
                <a:gd name="T0" fmla="*/ 5 w 5"/>
                <a:gd name="T1" fmla="*/ 0 h 50"/>
                <a:gd name="T2" fmla="*/ 5 w 5"/>
                <a:gd name="T3" fmla="*/ 5 h 50"/>
                <a:gd name="T4" fmla="*/ 5 w 5"/>
                <a:gd name="T5" fmla="*/ 10 h 50"/>
                <a:gd name="T6" fmla="*/ 5 w 5"/>
                <a:gd name="T7" fmla="*/ 15 h 50"/>
                <a:gd name="T8" fmla="*/ 5 w 5"/>
                <a:gd name="T9" fmla="*/ 20 h 50"/>
                <a:gd name="T10" fmla="*/ 5 w 5"/>
                <a:gd name="T11" fmla="*/ 20 h 50"/>
                <a:gd name="T12" fmla="*/ 5 w 5"/>
                <a:gd name="T13" fmla="*/ 25 h 50"/>
                <a:gd name="T14" fmla="*/ 5 w 5"/>
                <a:gd name="T15" fmla="*/ 30 h 50"/>
                <a:gd name="T16" fmla="*/ 5 w 5"/>
                <a:gd name="T17" fmla="*/ 40 h 50"/>
                <a:gd name="T18" fmla="*/ 0 w 5"/>
                <a:gd name="T19" fmla="*/ 45 h 50"/>
                <a:gd name="T20" fmla="*/ 0 w 5"/>
                <a:gd name="T21" fmla="*/ 45 h 50"/>
                <a:gd name="T22" fmla="*/ 0 w 5"/>
                <a:gd name="T23" fmla="*/ 50 h 5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"/>
                <a:gd name="T37" fmla="*/ 0 h 50"/>
                <a:gd name="T38" fmla="*/ 5 w 5"/>
                <a:gd name="T39" fmla="*/ 50 h 5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" h="50">
                  <a:moveTo>
                    <a:pt x="5" y="0"/>
                  </a:moveTo>
                  <a:lnTo>
                    <a:pt x="5" y="5"/>
                  </a:lnTo>
                  <a:lnTo>
                    <a:pt x="5" y="10"/>
                  </a:lnTo>
                  <a:lnTo>
                    <a:pt x="5" y="15"/>
                  </a:lnTo>
                  <a:lnTo>
                    <a:pt x="5" y="20"/>
                  </a:lnTo>
                  <a:lnTo>
                    <a:pt x="5" y="25"/>
                  </a:lnTo>
                  <a:lnTo>
                    <a:pt x="5" y="30"/>
                  </a:lnTo>
                  <a:lnTo>
                    <a:pt x="5" y="40"/>
                  </a:lnTo>
                  <a:lnTo>
                    <a:pt x="0" y="45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3" name="Freeform 260">
              <a:extLst>
                <a:ext uri="{FF2B5EF4-FFF2-40B4-BE49-F238E27FC236}">
                  <a16:creationId xmlns:a16="http://schemas.microsoft.com/office/drawing/2014/main" id="{00000000-0008-0000-0100-000057010000}"/>
                </a:ext>
              </a:extLst>
            </xdr:cNvPr>
            <xdr:cNvSpPr>
              <a:spLocks/>
            </xdr:cNvSpPr>
          </xdr:nvSpPr>
          <xdr:spPr bwMode="auto">
            <a:xfrm>
              <a:off x="1565" y="1558"/>
              <a:ext cx="45" cy="40"/>
            </a:xfrm>
            <a:custGeom>
              <a:avLst/>
              <a:gdLst>
                <a:gd name="T0" fmla="*/ 0 w 45"/>
                <a:gd name="T1" fmla="*/ 35 h 40"/>
                <a:gd name="T2" fmla="*/ 5 w 45"/>
                <a:gd name="T3" fmla="*/ 35 h 40"/>
                <a:gd name="T4" fmla="*/ 5 w 45"/>
                <a:gd name="T5" fmla="*/ 40 h 40"/>
                <a:gd name="T6" fmla="*/ 5 w 45"/>
                <a:gd name="T7" fmla="*/ 40 h 40"/>
                <a:gd name="T8" fmla="*/ 10 w 45"/>
                <a:gd name="T9" fmla="*/ 40 h 40"/>
                <a:gd name="T10" fmla="*/ 10 w 45"/>
                <a:gd name="T11" fmla="*/ 40 h 40"/>
                <a:gd name="T12" fmla="*/ 15 w 45"/>
                <a:gd name="T13" fmla="*/ 40 h 40"/>
                <a:gd name="T14" fmla="*/ 20 w 45"/>
                <a:gd name="T15" fmla="*/ 40 h 40"/>
                <a:gd name="T16" fmla="*/ 25 w 45"/>
                <a:gd name="T17" fmla="*/ 35 h 40"/>
                <a:gd name="T18" fmla="*/ 30 w 45"/>
                <a:gd name="T19" fmla="*/ 35 h 40"/>
                <a:gd name="T20" fmla="*/ 40 w 45"/>
                <a:gd name="T21" fmla="*/ 30 h 40"/>
                <a:gd name="T22" fmla="*/ 40 w 45"/>
                <a:gd name="T23" fmla="*/ 30 h 40"/>
                <a:gd name="T24" fmla="*/ 40 w 45"/>
                <a:gd name="T25" fmla="*/ 30 h 40"/>
                <a:gd name="T26" fmla="*/ 45 w 45"/>
                <a:gd name="T27" fmla="*/ 30 h 40"/>
                <a:gd name="T28" fmla="*/ 45 w 45"/>
                <a:gd name="T29" fmla="*/ 30 h 40"/>
                <a:gd name="T30" fmla="*/ 45 w 45"/>
                <a:gd name="T31" fmla="*/ 25 h 40"/>
                <a:gd name="T32" fmla="*/ 45 w 45"/>
                <a:gd name="T33" fmla="*/ 20 h 40"/>
                <a:gd name="T34" fmla="*/ 40 w 45"/>
                <a:gd name="T35" fmla="*/ 15 h 40"/>
                <a:gd name="T36" fmla="*/ 40 w 45"/>
                <a:gd name="T37" fmla="*/ 15 h 40"/>
                <a:gd name="T38" fmla="*/ 40 w 45"/>
                <a:gd name="T39" fmla="*/ 10 h 40"/>
                <a:gd name="T40" fmla="*/ 35 w 45"/>
                <a:gd name="T41" fmla="*/ 10 h 40"/>
                <a:gd name="T42" fmla="*/ 25 w 45"/>
                <a:gd name="T43" fmla="*/ 0 h 40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5"/>
                <a:gd name="T67" fmla="*/ 0 h 40"/>
                <a:gd name="T68" fmla="*/ 45 w 45"/>
                <a:gd name="T69" fmla="*/ 40 h 40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5" h="40">
                  <a:moveTo>
                    <a:pt x="0" y="35"/>
                  </a:moveTo>
                  <a:lnTo>
                    <a:pt x="5" y="35"/>
                  </a:lnTo>
                  <a:lnTo>
                    <a:pt x="5" y="40"/>
                  </a:lnTo>
                  <a:lnTo>
                    <a:pt x="10" y="40"/>
                  </a:lnTo>
                  <a:lnTo>
                    <a:pt x="15" y="40"/>
                  </a:lnTo>
                  <a:lnTo>
                    <a:pt x="20" y="40"/>
                  </a:lnTo>
                  <a:lnTo>
                    <a:pt x="25" y="35"/>
                  </a:lnTo>
                  <a:lnTo>
                    <a:pt x="30" y="35"/>
                  </a:lnTo>
                  <a:lnTo>
                    <a:pt x="40" y="30"/>
                  </a:lnTo>
                  <a:lnTo>
                    <a:pt x="45" y="30"/>
                  </a:lnTo>
                  <a:lnTo>
                    <a:pt x="45" y="25"/>
                  </a:lnTo>
                  <a:lnTo>
                    <a:pt x="45" y="20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35" y="10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4" name="Freeform 261">
              <a:extLst>
                <a:ext uri="{FF2B5EF4-FFF2-40B4-BE49-F238E27FC236}">
                  <a16:creationId xmlns:a16="http://schemas.microsoft.com/office/drawing/2014/main" id="{00000000-0008-0000-0100-000058010000}"/>
                </a:ext>
              </a:extLst>
            </xdr:cNvPr>
            <xdr:cNvSpPr>
              <a:spLocks/>
            </xdr:cNvSpPr>
          </xdr:nvSpPr>
          <xdr:spPr bwMode="auto">
            <a:xfrm>
              <a:off x="1645" y="1722"/>
              <a:ext cx="40" cy="35"/>
            </a:xfrm>
            <a:custGeom>
              <a:avLst/>
              <a:gdLst>
                <a:gd name="T0" fmla="*/ 0 w 40"/>
                <a:gd name="T1" fmla="*/ 35 h 35"/>
                <a:gd name="T2" fmla="*/ 0 w 40"/>
                <a:gd name="T3" fmla="*/ 30 h 35"/>
                <a:gd name="T4" fmla="*/ 5 w 40"/>
                <a:gd name="T5" fmla="*/ 30 h 35"/>
                <a:gd name="T6" fmla="*/ 10 w 40"/>
                <a:gd name="T7" fmla="*/ 25 h 35"/>
                <a:gd name="T8" fmla="*/ 15 w 40"/>
                <a:gd name="T9" fmla="*/ 15 h 35"/>
                <a:gd name="T10" fmla="*/ 20 w 40"/>
                <a:gd name="T11" fmla="*/ 15 h 35"/>
                <a:gd name="T12" fmla="*/ 20 w 40"/>
                <a:gd name="T13" fmla="*/ 10 h 35"/>
                <a:gd name="T14" fmla="*/ 25 w 40"/>
                <a:gd name="T15" fmla="*/ 5 h 35"/>
                <a:gd name="T16" fmla="*/ 25 w 40"/>
                <a:gd name="T17" fmla="*/ 0 h 35"/>
                <a:gd name="T18" fmla="*/ 30 w 40"/>
                <a:gd name="T19" fmla="*/ 5 h 35"/>
                <a:gd name="T20" fmla="*/ 30 w 40"/>
                <a:gd name="T21" fmla="*/ 10 h 35"/>
                <a:gd name="T22" fmla="*/ 35 w 40"/>
                <a:gd name="T23" fmla="*/ 15 h 35"/>
                <a:gd name="T24" fmla="*/ 35 w 40"/>
                <a:gd name="T25" fmla="*/ 20 h 35"/>
                <a:gd name="T26" fmla="*/ 35 w 40"/>
                <a:gd name="T27" fmla="*/ 25 h 35"/>
                <a:gd name="T28" fmla="*/ 40 w 40"/>
                <a:gd name="T29" fmla="*/ 30 h 35"/>
                <a:gd name="T30" fmla="*/ 40 w 40"/>
                <a:gd name="T31" fmla="*/ 30 h 3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5"/>
                <a:gd name="T50" fmla="*/ 40 w 40"/>
                <a:gd name="T51" fmla="*/ 35 h 3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5">
                  <a:moveTo>
                    <a:pt x="0" y="35"/>
                  </a:moveTo>
                  <a:lnTo>
                    <a:pt x="0" y="30"/>
                  </a:lnTo>
                  <a:lnTo>
                    <a:pt x="5" y="30"/>
                  </a:lnTo>
                  <a:lnTo>
                    <a:pt x="10" y="25"/>
                  </a:lnTo>
                  <a:lnTo>
                    <a:pt x="15" y="15"/>
                  </a:lnTo>
                  <a:lnTo>
                    <a:pt x="20" y="15"/>
                  </a:lnTo>
                  <a:lnTo>
                    <a:pt x="20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30" y="5"/>
                  </a:lnTo>
                  <a:lnTo>
                    <a:pt x="30" y="10"/>
                  </a:lnTo>
                  <a:lnTo>
                    <a:pt x="35" y="15"/>
                  </a:lnTo>
                  <a:lnTo>
                    <a:pt x="35" y="20"/>
                  </a:lnTo>
                  <a:lnTo>
                    <a:pt x="35" y="25"/>
                  </a:lnTo>
                  <a:lnTo>
                    <a:pt x="4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5" name="Freeform 262">
              <a:extLst>
                <a:ext uri="{FF2B5EF4-FFF2-40B4-BE49-F238E27FC236}">
                  <a16:creationId xmlns:a16="http://schemas.microsoft.com/office/drawing/2014/main" id="{00000000-0008-0000-0100-000059010000}"/>
                </a:ext>
              </a:extLst>
            </xdr:cNvPr>
            <xdr:cNvSpPr>
              <a:spLocks/>
            </xdr:cNvSpPr>
          </xdr:nvSpPr>
          <xdr:spPr bwMode="auto">
            <a:xfrm>
              <a:off x="1610" y="1544"/>
              <a:ext cx="40" cy="24"/>
            </a:xfrm>
            <a:custGeom>
              <a:avLst/>
              <a:gdLst>
                <a:gd name="T0" fmla="*/ 0 w 40"/>
                <a:gd name="T1" fmla="*/ 19 h 24"/>
                <a:gd name="T2" fmla="*/ 5 w 40"/>
                <a:gd name="T3" fmla="*/ 19 h 24"/>
                <a:gd name="T4" fmla="*/ 10 w 40"/>
                <a:gd name="T5" fmla="*/ 19 h 24"/>
                <a:gd name="T6" fmla="*/ 10 w 40"/>
                <a:gd name="T7" fmla="*/ 24 h 24"/>
                <a:gd name="T8" fmla="*/ 15 w 40"/>
                <a:gd name="T9" fmla="*/ 24 h 24"/>
                <a:gd name="T10" fmla="*/ 20 w 40"/>
                <a:gd name="T11" fmla="*/ 19 h 24"/>
                <a:gd name="T12" fmla="*/ 30 w 40"/>
                <a:gd name="T13" fmla="*/ 19 h 24"/>
                <a:gd name="T14" fmla="*/ 30 w 40"/>
                <a:gd name="T15" fmla="*/ 19 h 24"/>
                <a:gd name="T16" fmla="*/ 35 w 40"/>
                <a:gd name="T17" fmla="*/ 19 h 24"/>
                <a:gd name="T18" fmla="*/ 35 w 40"/>
                <a:gd name="T19" fmla="*/ 24 h 24"/>
                <a:gd name="T20" fmla="*/ 40 w 40"/>
                <a:gd name="T21" fmla="*/ 24 h 24"/>
                <a:gd name="T22" fmla="*/ 40 w 40"/>
                <a:gd name="T23" fmla="*/ 24 h 24"/>
                <a:gd name="T24" fmla="*/ 40 w 40"/>
                <a:gd name="T25" fmla="*/ 24 h 24"/>
                <a:gd name="T26" fmla="*/ 40 w 40"/>
                <a:gd name="T27" fmla="*/ 24 h 24"/>
                <a:gd name="T28" fmla="*/ 40 w 40"/>
                <a:gd name="T29" fmla="*/ 19 h 24"/>
                <a:gd name="T30" fmla="*/ 40 w 40"/>
                <a:gd name="T31" fmla="*/ 14 h 24"/>
                <a:gd name="T32" fmla="*/ 40 w 40"/>
                <a:gd name="T33" fmla="*/ 14 h 24"/>
                <a:gd name="T34" fmla="*/ 40 w 40"/>
                <a:gd name="T35" fmla="*/ 10 h 24"/>
                <a:gd name="T36" fmla="*/ 40 w 40"/>
                <a:gd name="T37" fmla="*/ 5 h 24"/>
                <a:gd name="T38" fmla="*/ 35 w 40"/>
                <a:gd name="T39" fmla="*/ 5 h 24"/>
                <a:gd name="T40" fmla="*/ 35 w 40"/>
                <a:gd name="T41" fmla="*/ 0 h 2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24"/>
                <a:gd name="T65" fmla="*/ 40 w 40"/>
                <a:gd name="T66" fmla="*/ 24 h 2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24">
                  <a:moveTo>
                    <a:pt x="0" y="19"/>
                  </a:moveTo>
                  <a:lnTo>
                    <a:pt x="5" y="19"/>
                  </a:lnTo>
                  <a:lnTo>
                    <a:pt x="10" y="19"/>
                  </a:lnTo>
                  <a:lnTo>
                    <a:pt x="10" y="24"/>
                  </a:lnTo>
                  <a:lnTo>
                    <a:pt x="15" y="24"/>
                  </a:lnTo>
                  <a:lnTo>
                    <a:pt x="20" y="19"/>
                  </a:lnTo>
                  <a:lnTo>
                    <a:pt x="30" y="19"/>
                  </a:lnTo>
                  <a:lnTo>
                    <a:pt x="35" y="19"/>
                  </a:lnTo>
                  <a:lnTo>
                    <a:pt x="35" y="24"/>
                  </a:lnTo>
                  <a:lnTo>
                    <a:pt x="40" y="24"/>
                  </a:lnTo>
                  <a:lnTo>
                    <a:pt x="40" y="19"/>
                  </a:lnTo>
                  <a:lnTo>
                    <a:pt x="40" y="14"/>
                  </a:lnTo>
                  <a:lnTo>
                    <a:pt x="40" y="10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6" name="Freeform 263">
              <a:extLst>
                <a:ext uri="{FF2B5EF4-FFF2-40B4-BE49-F238E27FC236}">
                  <a16:creationId xmlns:a16="http://schemas.microsoft.com/office/drawing/2014/main" id="{00000000-0008-0000-0100-00005A010000}"/>
                </a:ext>
              </a:extLst>
            </xdr:cNvPr>
            <xdr:cNvSpPr>
              <a:spLocks/>
            </xdr:cNvSpPr>
          </xdr:nvSpPr>
          <xdr:spPr bwMode="auto">
            <a:xfrm>
              <a:off x="1705" y="1673"/>
              <a:ext cx="34" cy="64"/>
            </a:xfrm>
            <a:custGeom>
              <a:avLst/>
              <a:gdLst>
                <a:gd name="T0" fmla="*/ 0 w 34"/>
                <a:gd name="T1" fmla="*/ 64 h 64"/>
                <a:gd name="T2" fmla="*/ 0 w 34"/>
                <a:gd name="T3" fmla="*/ 49 h 64"/>
                <a:gd name="T4" fmla="*/ 0 w 34"/>
                <a:gd name="T5" fmla="*/ 34 h 64"/>
                <a:gd name="T6" fmla="*/ 5 w 34"/>
                <a:gd name="T7" fmla="*/ 29 h 64"/>
                <a:gd name="T8" fmla="*/ 5 w 34"/>
                <a:gd name="T9" fmla="*/ 19 h 64"/>
                <a:gd name="T10" fmla="*/ 5 w 34"/>
                <a:gd name="T11" fmla="*/ 15 h 64"/>
                <a:gd name="T12" fmla="*/ 9 w 34"/>
                <a:gd name="T13" fmla="*/ 10 h 64"/>
                <a:gd name="T14" fmla="*/ 9 w 34"/>
                <a:gd name="T15" fmla="*/ 5 h 64"/>
                <a:gd name="T16" fmla="*/ 9 w 34"/>
                <a:gd name="T17" fmla="*/ 5 h 64"/>
                <a:gd name="T18" fmla="*/ 9 w 34"/>
                <a:gd name="T19" fmla="*/ 0 h 64"/>
                <a:gd name="T20" fmla="*/ 14 w 34"/>
                <a:gd name="T21" fmla="*/ 0 h 64"/>
                <a:gd name="T22" fmla="*/ 19 w 34"/>
                <a:gd name="T23" fmla="*/ 0 h 64"/>
                <a:gd name="T24" fmla="*/ 19 w 34"/>
                <a:gd name="T25" fmla="*/ 5 h 64"/>
                <a:gd name="T26" fmla="*/ 24 w 34"/>
                <a:gd name="T27" fmla="*/ 5 h 64"/>
                <a:gd name="T28" fmla="*/ 29 w 34"/>
                <a:gd name="T29" fmla="*/ 5 h 64"/>
                <a:gd name="T30" fmla="*/ 29 w 34"/>
                <a:gd name="T31" fmla="*/ 10 h 64"/>
                <a:gd name="T32" fmla="*/ 34 w 34"/>
                <a:gd name="T33" fmla="*/ 10 h 64"/>
                <a:gd name="T34" fmla="*/ 34 w 34"/>
                <a:gd name="T35" fmla="*/ 15 h 64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34"/>
                <a:gd name="T55" fmla="*/ 0 h 64"/>
                <a:gd name="T56" fmla="*/ 34 w 34"/>
                <a:gd name="T57" fmla="*/ 64 h 64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34" h="64">
                  <a:moveTo>
                    <a:pt x="0" y="64"/>
                  </a:moveTo>
                  <a:lnTo>
                    <a:pt x="0" y="49"/>
                  </a:lnTo>
                  <a:lnTo>
                    <a:pt x="0" y="34"/>
                  </a:lnTo>
                  <a:lnTo>
                    <a:pt x="5" y="29"/>
                  </a:lnTo>
                  <a:lnTo>
                    <a:pt x="5" y="19"/>
                  </a:lnTo>
                  <a:lnTo>
                    <a:pt x="5" y="15"/>
                  </a:lnTo>
                  <a:lnTo>
                    <a:pt x="9" y="10"/>
                  </a:lnTo>
                  <a:lnTo>
                    <a:pt x="9" y="5"/>
                  </a:lnTo>
                  <a:lnTo>
                    <a:pt x="9" y="0"/>
                  </a:lnTo>
                  <a:lnTo>
                    <a:pt x="14" y="0"/>
                  </a:lnTo>
                  <a:lnTo>
                    <a:pt x="19" y="0"/>
                  </a:lnTo>
                  <a:lnTo>
                    <a:pt x="19" y="5"/>
                  </a:lnTo>
                  <a:lnTo>
                    <a:pt x="24" y="5"/>
                  </a:lnTo>
                  <a:lnTo>
                    <a:pt x="29" y="5"/>
                  </a:lnTo>
                  <a:lnTo>
                    <a:pt x="29" y="10"/>
                  </a:lnTo>
                  <a:lnTo>
                    <a:pt x="34" y="10"/>
                  </a:lnTo>
                  <a:lnTo>
                    <a:pt x="34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7" name="Freeform 264">
              <a:extLst>
                <a:ext uri="{FF2B5EF4-FFF2-40B4-BE49-F238E27FC236}">
                  <a16:creationId xmlns:a16="http://schemas.microsoft.com/office/drawing/2014/main" id="{00000000-0008-0000-0100-00005B010000}"/>
                </a:ext>
              </a:extLst>
            </xdr:cNvPr>
            <xdr:cNvSpPr>
              <a:spLocks/>
            </xdr:cNvSpPr>
          </xdr:nvSpPr>
          <xdr:spPr bwMode="auto">
            <a:xfrm>
              <a:off x="1550" y="1673"/>
              <a:ext cx="60" cy="44"/>
            </a:xfrm>
            <a:custGeom>
              <a:avLst/>
              <a:gdLst>
                <a:gd name="T0" fmla="*/ 0 w 60"/>
                <a:gd name="T1" fmla="*/ 24 h 44"/>
                <a:gd name="T2" fmla="*/ 15 w 60"/>
                <a:gd name="T3" fmla="*/ 15 h 44"/>
                <a:gd name="T4" fmla="*/ 20 w 60"/>
                <a:gd name="T5" fmla="*/ 15 h 44"/>
                <a:gd name="T6" fmla="*/ 25 w 60"/>
                <a:gd name="T7" fmla="*/ 10 h 44"/>
                <a:gd name="T8" fmla="*/ 25 w 60"/>
                <a:gd name="T9" fmla="*/ 10 h 44"/>
                <a:gd name="T10" fmla="*/ 40 w 60"/>
                <a:gd name="T11" fmla="*/ 10 h 44"/>
                <a:gd name="T12" fmla="*/ 45 w 60"/>
                <a:gd name="T13" fmla="*/ 10 h 44"/>
                <a:gd name="T14" fmla="*/ 45 w 60"/>
                <a:gd name="T15" fmla="*/ 5 h 44"/>
                <a:gd name="T16" fmla="*/ 50 w 60"/>
                <a:gd name="T17" fmla="*/ 5 h 44"/>
                <a:gd name="T18" fmla="*/ 50 w 60"/>
                <a:gd name="T19" fmla="*/ 5 h 44"/>
                <a:gd name="T20" fmla="*/ 55 w 60"/>
                <a:gd name="T21" fmla="*/ 0 h 44"/>
                <a:gd name="T22" fmla="*/ 55 w 60"/>
                <a:gd name="T23" fmla="*/ 0 h 44"/>
                <a:gd name="T24" fmla="*/ 55 w 60"/>
                <a:gd name="T25" fmla="*/ 0 h 44"/>
                <a:gd name="T26" fmla="*/ 55 w 60"/>
                <a:gd name="T27" fmla="*/ 0 h 44"/>
                <a:gd name="T28" fmla="*/ 55 w 60"/>
                <a:gd name="T29" fmla="*/ 5 h 44"/>
                <a:gd name="T30" fmla="*/ 60 w 60"/>
                <a:gd name="T31" fmla="*/ 5 h 44"/>
                <a:gd name="T32" fmla="*/ 60 w 60"/>
                <a:gd name="T33" fmla="*/ 10 h 44"/>
                <a:gd name="T34" fmla="*/ 60 w 60"/>
                <a:gd name="T35" fmla="*/ 15 h 44"/>
                <a:gd name="T36" fmla="*/ 60 w 60"/>
                <a:gd name="T37" fmla="*/ 19 h 44"/>
                <a:gd name="T38" fmla="*/ 60 w 60"/>
                <a:gd name="T39" fmla="*/ 19 h 44"/>
                <a:gd name="T40" fmla="*/ 60 w 60"/>
                <a:gd name="T41" fmla="*/ 24 h 44"/>
                <a:gd name="T42" fmla="*/ 60 w 60"/>
                <a:gd name="T43" fmla="*/ 29 h 44"/>
                <a:gd name="T44" fmla="*/ 55 w 60"/>
                <a:gd name="T45" fmla="*/ 39 h 44"/>
                <a:gd name="T46" fmla="*/ 55 w 60"/>
                <a:gd name="T47" fmla="*/ 39 h 44"/>
                <a:gd name="T48" fmla="*/ 50 w 60"/>
                <a:gd name="T49" fmla="*/ 44 h 44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60"/>
                <a:gd name="T76" fmla="*/ 0 h 44"/>
                <a:gd name="T77" fmla="*/ 60 w 60"/>
                <a:gd name="T78" fmla="*/ 44 h 44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60" h="44">
                  <a:moveTo>
                    <a:pt x="0" y="24"/>
                  </a:moveTo>
                  <a:lnTo>
                    <a:pt x="15" y="15"/>
                  </a:lnTo>
                  <a:lnTo>
                    <a:pt x="20" y="15"/>
                  </a:lnTo>
                  <a:lnTo>
                    <a:pt x="25" y="10"/>
                  </a:lnTo>
                  <a:lnTo>
                    <a:pt x="40" y="10"/>
                  </a:lnTo>
                  <a:lnTo>
                    <a:pt x="45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5" y="0"/>
                  </a:lnTo>
                  <a:lnTo>
                    <a:pt x="55" y="5"/>
                  </a:lnTo>
                  <a:lnTo>
                    <a:pt x="60" y="5"/>
                  </a:lnTo>
                  <a:lnTo>
                    <a:pt x="60" y="10"/>
                  </a:lnTo>
                  <a:lnTo>
                    <a:pt x="60" y="15"/>
                  </a:lnTo>
                  <a:lnTo>
                    <a:pt x="60" y="19"/>
                  </a:lnTo>
                  <a:lnTo>
                    <a:pt x="60" y="24"/>
                  </a:lnTo>
                  <a:lnTo>
                    <a:pt x="60" y="29"/>
                  </a:lnTo>
                  <a:lnTo>
                    <a:pt x="55" y="39"/>
                  </a:lnTo>
                  <a:lnTo>
                    <a:pt x="50" y="4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8" name="Freeform 265">
              <a:extLst>
                <a:ext uri="{FF2B5EF4-FFF2-40B4-BE49-F238E27FC236}">
                  <a16:creationId xmlns:a16="http://schemas.microsoft.com/office/drawing/2014/main" id="{00000000-0008-0000-0100-00005C010000}"/>
                </a:ext>
              </a:extLst>
            </xdr:cNvPr>
            <xdr:cNvSpPr>
              <a:spLocks/>
            </xdr:cNvSpPr>
          </xdr:nvSpPr>
          <xdr:spPr bwMode="auto">
            <a:xfrm>
              <a:off x="1565" y="1603"/>
              <a:ext cx="25" cy="35"/>
            </a:xfrm>
            <a:custGeom>
              <a:avLst/>
              <a:gdLst>
                <a:gd name="T0" fmla="*/ 0 w 25"/>
                <a:gd name="T1" fmla="*/ 35 h 35"/>
                <a:gd name="T2" fmla="*/ 5 w 25"/>
                <a:gd name="T3" fmla="*/ 35 h 35"/>
                <a:gd name="T4" fmla="*/ 5 w 25"/>
                <a:gd name="T5" fmla="*/ 35 h 35"/>
                <a:gd name="T6" fmla="*/ 10 w 25"/>
                <a:gd name="T7" fmla="*/ 35 h 35"/>
                <a:gd name="T8" fmla="*/ 10 w 25"/>
                <a:gd name="T9" fmla="*/ 35 h 35"/>
                <a:gd name="T10" fmla="*/ 15 w 25"/>
                <a:gd name="T11" fmla="*/ 35 h 35"/>
                <a:gd name="T12" fmla="*/ 15 w 25"/>
                <a:gd name="T13" fmla="*/ 30 h 35"/>
                <a:gd name="T14" fmla="*/ 20 w 25"/>
                <a:gd name="T15" fmla="*/ 30 h 35"/>
                <a:gd name="T16" fmla="*/ 20 w 25"/>
                <a:gd name="T17" fmla="*/ 25 h 35"/>
                <a:gd name="T18" fmla="*/ 25 w 25"/>
                <a:gd name="T19" fmla="*/ 20 h 35"/>
                <a:gd name="T20" fmla="*/ 25 w 25"/>
                <a:gd name="T21" fmla="*/ 20 h 35"/>
                <a:gd name="T22" fmla="*/ 25 w 25"/>
                <a:gd name="T23" fmla="*/ 15 h 35"/>
                <a:gd name="T24" fmla="*/ 25 w 25"/>
                <a:gd name="T25" fmla="*/ 15 h 35"/>
                <a:gd name="T26" fmla="*/ 25 w 25"/>
                <a:gd name="T27" fmla="*/ 15 h 35"/>
                <a:gd name="T28" fmla="*/ 25 w 25"/>
                <a:gd name="T29" fmla="*/ 10 h 35"/>
                <a:gd name="T30" fmla="*/ 20 w 25"/>
                <a:gd name="T31" fmla="*/ 10 h 35"/>
                <a:gd name="T32" fmla="*/ 20 w 25"/>
                <a:gd name="T33" fmla="*/ 5 h 35"/>
                <a:gd name="T34" fmla="*/ 15 w 25"/>
                <a:gd name="T35" fmla="*/ 5 h 35"/>
                <a:gd name="T36" fmla="*/ 10 w 25"/>
                <a:gd name="T37" fmla="*/ 5 h 35"/>
                <a:gd name="T38" fmla="*/ 5 w 25"/>
                <a:gd name="T39" fmla="*/ 0 h 35"/>
                <a:gd name="T40" fmla="*/ 0 w 25"/>
                <a:gd name="T41" fmla="*/ 0 h 3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35"/>
                <a:gd name="T65" fmla="*/ 25 w 25"/>
                <a:gd name="T66" fmla="*/ 35 h 3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35">
                  <a:moveTo>
                    <a:pt x="0" y="35"/>
                  </a:moveTo>
                  <a:lnTo>
                    <a:pt x="5" y="35"/>
                  </a:lnTo>
                  <a:lnTo>
                    <a:pt x="10" y="35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20" y="30"/>
                  </a:lnTo>
                  <a:lnTo>
                    <a:pt x="20" y="25"/>
                  </a:lnTo>
                  <a:lnTo>
                    <a:pt x="25" y="20"/>
                  </a:lnTo>
                  <a:lnTo>
                    <a:pt x="25" y="15"/>
                  </a:lnTo>
                  <a:lnTo>
                    <a:pt x="25" y="10"/>
                  </a:lnTo>
                  <a:lnTo>
                    <a:pt x="20" y="10"/>
                  </a:lnTo>
                  <a:lnTo>
                    <a:pt x="20" y="5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9" name="Freeform 266">
              <a:extLst>
                <a:ext uri="{FF2B5EF4-FFF2-40B4-BE49-F238E27FC236}">
                  <a16:creationId xmlns:a16="http://schemas.microsoft.com/office/drawing/2014/main" id="{00000000-0008-0000-0100-00005D010000}"/>
                </a:ext>
              </a:extLst>
            </xdr:cNvPr>
            <xdr:cNvSpPr>
              <a:spLocks/>
            </xdr:cNvSpPr>
          </xdr:nvSpPr>
          <xdr:spPr bwMode="auto">
            <a:xfrm>
              <a:off x="1605" y="1578"/>
              <a:ext cx="25" cy="30"/>
            </a:xfrm>
            <a:custGeom>
              <a:avLst/>
              <a:gdLst>
                <a:gd name="T0" fmla="*/ 0 w 25"/>
                <a:gd name="T1" fmla="*/ 30 h 30"/>
                <a:gd name="T2" fmla="*/ 5 w 25"/>
                <a:gd name="T3" fmla="*/ 30 h 30"/>
                <a:gd name="T4" fmla="*/ 5 w 25"/>
                <a:gd name="T5" fmla="*/ 30 h 30"/>
                <a:gd name="T6" fmla="*/ 10 w 25"/>
                <a:gd name="T7" fmla="*/ 30 h 30"/>
                <a:gd name="T8" fmla="*/ 15 w 25"/>
                <a:gd name="T9" fmla="*/ 30 h 30"/>
                <a:gd name="T10" fmla="*/ 15 w 25"/>
                <a:gd name="T11" fmla="*/ 30 h 30"/>
                <a:gd name="T12" fmla="*/ 20 w 25"/>
                <a:gd name="T13" fmla="*/ 30 h 30"/>
                <a:gd name="T14" fmla="*/ 20 w 25"/>
                <a:gd name="T15" fmla="*/ 30 h 30"/>
                <a:gd name="T16" fmla="*/ 25 w 25"/>
                <a:gd name="T17" fmla="*/ 25 h 30"/>
                <a:gd name="T18" fmla="*/ 25 w 25"/>
                <a:gd name="T19" fmla="*/ 25 h 30"/>
                <a:gd name="T20" fmla="*/ 25 w 25"/>
                <a:gd name="T21" fmla="*/ 20 h 30"/>
                <a:gd name="T22" fmla="*/ 25 w 25"/>
                <a:gd name="T23" fmla="*/ 20 h 30"/>
                <a:gd name="T24" fmla="*/ 25 w 25"/>
                <a:gd name="T25" fmla="*/ 10 h 30"/>
                <a:gd name="T26" fmla="*/ 25 w 25"/>
                <a:gd name="T27" fmla="*/ 5 h 30"/>
                <a:gd name="T28" fmla="*/ 25 w 25"/>
                <a:gd name="T29" fmla="*/ 5 h 30"/>
                <a:gd name="T30" fmla="*/ 20 w 25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30"/>
                <a:gd name="T50" fmla="*/ 25 w 2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30">
                  <a:moveTo>
                    <a:pt x="0" y="30"/>
                  </a:moveTo>
                  <a:lnTo>
                    <a:pt x="5" y="30"/>
                  </a:lnTo>
                  <a:lnTo>
                    <a:pt x="10" y="30"/>
                  </a:lnTo>
                  <a:lnTo>
                    <a:pt x="15" y="30"/>
                  </a:lnTo>
                  <a:lnTo>
                    <a:pt x="20" y="30"/>
                  </a:lnTo>
                  <a:lnTo>
                    <a:pt x="25" y="25"/>
                  </a:lnTo>
                  <a:lnTo>
                    <a:pt x="25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0" name="Freeform 267">
              <a:extLst>
                <a:ext uri="{FF2B5EF4-FFF2-40B4-BE49-F238E27FC236}">
                  <a16:creationId xmlns:a16="http://schemas.microsoft.com/office/drawing/2014/main" id="{00000000-0008-0000-0100-00005E010000}"/>
                </a:ext>
              </a:extLst>
            </xdr:cNvPr>
            <xdr:cNvSpPr>
              <a:spLocks/>
            </xdr:cNvSpPr>
          </xdr:nvSpPr>
          <xdr:spPr bwMode="auto">
            <a:xfrm>
              <a:off x="1625" y="1678"/>
              <a:ext cx="25" cy="34"/>
            </a:xfrm>
            <a:custGeom>
              <a:avLst/>
              <a:gdLst>
                <a:gd name="T0" fmla="*/ 0 w 25"/>
                <a:gd name="T1" fmla="*/ 19 h 34"/>
                <a:gd name="T2" fmla="*/ 0 w 25"/>
                <a:gd name="T3" fmla="*/ 14 h 34"/>
                <a:gd name="T4" fmla="*/ 5 w 25"/>
                <a:gd name="T5" fmla="*/ 14 h 34"/>
                <a:gd name="T6" fmla="*/ 5 w 25"/>
                <a:gd name="T7" fmla="*/ 10 h 34"/>
                <a:gd name="T8" fmla="*/ 10 w 25"/>
                <a:gd name="T9" fmla="*/ 5 h 34"/>
                <a:gd name="T10" fmla="*/ 10 w 25"/>
                <a:gd name="T11" fmla="*/ 5 h 34"/>
                <a:gd name="T12" fmla="*/ 10 w 25"/>
                <a:gd name="T13" fmla="*/ 0 h 34"/>
                <a:gd name="T14" fmla="*/ 15 w 25"/>
                <a:gd name="T15" fmla="*/ 5 h 34"/>
                <a:gd name="T16" fmla="*/ 15 w 25"/>
                <a:gd name="T17" fmla="*/ 5 h 34"/>
                <a:gd name="T18" fmla="*/ 20 w 25"/>
                <a:gd name="T19" fmla="*/ 10 h 34"/>
                <a:gd name="T20" fmla="*/ 20 w 25"/>
                <a:gd name="T21" fmla="*/ 10 h 34"/>
                <a:gd name="T22" fmla="*/ 25 w 25"/>
                <a:gd name="T23" fmla="*/ 14 h 34"/>
                <a:gd name="T24" fmla="*/ 25 w 25"/>
                <a:gd name="T25" fmla="*/ 19 h 34"/>
                <a:gd name="T26" fmla="*/ 25 w 25"/>
                <a:gd name="T27" fmla="*/ 24 h 34"/>
                <a:gd name="T28" fmla="*/ 25 w 25"/>
                <a:gd name="T29" fmla="*/ 29 h 34"/>
                <a:gd name="T30" fmla="*/ 25 w 25"/>
                <a:gd name="T31" fmla="*/ 34 h 34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25"/>
                <a:gd name="T49" fmla="*/ 0 h 34"/>
                <a:gd name="T50" fmla="*/ 25 w 25"/>
                <a:gd name="T51" fmla="*/ 34 h 34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25" h="34">
                  <a:moveTo>
                    <a:pt x="0" y="19"/>
                  </a:moveTo>
                  <a:lnTo>
                    <a:pt x="0" y="14"/>
                  </a:lnTo>
                  <a:lnTo>
                    <a:pt x="5" y="14"/>
                  </a:lnTo>
                  <a:lnTo>
                    <a:pt x="5" y="10"/>
                  </a:lnTo>
                  <a:lnTo>
                    <a:pt x="10" y="5"/>
                  </a:lnTo>
                  <a:lnTo>
                    <a:pt x="10" y="0"/>
                  </a:lnTo>
                  <a:lnTo>
                    <a:pt x="15" y="5"/>
                  </a:lnTo>
                  <a:lnTo>
                    <a:pt x="20" y="10"/>
                  </a:lnTo>
                  <a:lnTo>
                    <a:pt x="25" y="14"/>
                  </a:lnTo>
                  <a:lnTo>
                    <a:pt x="25" y="19"/>
                  </a:lnTo>
                  <a:lnTo>
                    <a:pt x="25" y="24"/>
                  </a:lnTo>
                  <a:lnTo>
                    <a:pt x="25" y="29"/>
                  </a:lnTo>
                  <a:lnTo>
                    <a:pt x="25" y="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1" name="Freeform 268">
              <a:extLst>
                <a:ext uri="{FF2B5EF4-FFF2-40B4-BE49-F238E27FC236}">
                  <a16:creationId xmlns:a16="http://schemas.microsoft.com/office/drawing/2014/main" id="{00000000-0008-0000-0100-00005F010000}"/>
                </a:ext>
              </a:extLst>
            </xdr:cNvPr>
            <xdr:cNvSpPr>
              <a:spLocks/>
            </xdr:cNvSpPr>
          </xdr:nvSpPr>
          <xdr:spPr bwMode="auto">
            <a:xfrm>
              <a:off x="1670" y="1658"/>
              <a:ext cx="25" cy="49"/>
            </a:xfrm>
            <a:custGeom>
              <a:avLst/>
              <a:gdLst>
                <a:gd name="T0" fmla="*/ 0 w 25"/>
                <a:gd name="T1" fmla="*/ 49 h 49"/>
                <a:gd name="T2" fmla="*/ 0 w 25"/>
                <a:gd name="T3" fmla="*/ 39 h 49"/>
                <a:gd name="T4" fmla="*/ 0 w 25"/>
                <a:gd name="T5" fmla="*/ 34 h 49"/>
                <a:gd name="T6" fmla="*/ 0 w 25"/>
                <a:gd name="T7" fmla="*/ 30 h 49"/>
                <a:gd name="T8" fmla="*/ 5 w 25"/>
                <a:gd name="T9" fmla="*/ 25 h 49"/>
                <a:gd name="T10" fmla="*/ 10 w 25"/>
                <a:gd name="T11" fmla="*/ 15 h 49"/>
                <a:gd name="T12" fmla="*/ 10 w 25"/>
                <a:gd name="T13" fmla="*/ 10 h 49"/>
                <a:gd name="T14" fmla="*/ 20 w 25"/>
                <a:gd name="T15" fmla="*/ 0 h 49"/>
                <a:gd name="T16" fmla="*/ 20 w 25"/>
                <a:gd name="T17" fmla="*/ 10 h 49"/>
                <a:gd name="T18" fmla="*/ 25 w 25"/>
                <a:gd name="T19" fmla="*/ 15 h 49"/>
                <a:gd name="T20" fmla="*/ 25 w 25"/>
                <a:gd name="T21" fmla="*/ 25 h 49"/>
                <a:gd name="T22" fmla="*/ 25 w 25"/>
                <a:gd name="T23" fmla="*/ 30 h 49"/>
                <a:gd name="T24" fmla="*/ 25 w 25"/>
                <a:gd name="T25" fmla="*/ 34 h 49"/>
                <a:gd name="T26" fmla="*/ 25 w 25"/>
                <a:gd name="T27" fmla="*/ 39 h 49"/>
                <a:gd name="T28" fmla="*/ 25 w 25"/>
                <a:gd name="T29" fmla="*/ 49 h 49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25"/>
                <a:gd name="T46" fmla="*/ 0 h 49"/>
                <a:gd name="T47" fmla="*/ 25 w 25"/>
                <a:gd name="T48" fmla="*/ 49 h 49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25" h="49">
                  <a:moveTo>
                    <a:pt x="0" y="49"/>
                  </a:moveTo>
                  <a:lnTo>
                    <a:pt x="0" y="39"/>
                  </a:lnTo>
                  <a:lnTo>
                    <a:pt x="0" y="34"/>
                  </a:lnTo>
                  <a:lnTo>
                    <a:pt x="0" y="30"/>
                  </a:lnTo>
                  <a:lnTo>
                    <a:pt x="5" y="25"/>
                  </a:lnTo>
                  <a:lnTo>
                    <a:pt x="10" y="15"/>
                  </a:lnTo>
                  <a:lnTo>
                    <a:pt x="10" y="10"/>
                  </a:lnTo>
                  <a:lnTo>
                    <a:pt x="20" y="0"/>
                  </a:lnTo>
                  <a:lnTo>
                    <a:pt x="20" y="10"/>
                  </a:lnTo>
                  <a:lnTo>
                    <a:pt x="25" y="15"/>
                  </a:lnTo>
                  <a:lnTo>
                    <a:pt x="25" y="25"/>
                  </a:lnTo>
                  <a:lnTo>
                    <a:pt x="25" y="30"/>
                  </a:lnTo>
                  <a:lnTo>
                    <a:pt x="25" y="34"/>
                  </a:lnTo>
                  <a:lnTo>
                    <a:pt x="25" y="39"/>
                  </a:lnTo>
                  <a:lnTo>
                    <a:pt x="25" y="4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2" name="Freeform 269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740"/>
              <a:ext cx="259" cy="243"/>
            </a:xfrm>
            <a:custGeom>
              <a:avLst/>
              <a:gdLst>
                <a:gd name="T0" fmla="*/ 70 w 259"/>
                <a:gd name="T1" fmla="*/ 49 h 243"/>
                <a:gd name="T2" fmla="*/ 85 w 259"/>
                <a:gd name="T3" fmla="*/ 19 h 243"/>
                <a:gd name="T4" fmla="*/ 105 w 259"/>
                <a:gd name="T5" fmla="*/ 0 h 243"/>
                <a:gd name="T6" fmla="*/ 115 w 259"/>
                <a:gd name="T7" fmla="*/ 4 h 243"/>
                <a:gd name="T8" fmla="*/ 149 w 259"/>
                <a:gd name="T9" fmla="*/ 4 h 243"/>
                <a:gd name="T10" fmla="*/ 159 w 259"/>
                <a:gd name="T11" fmla="*/ 9 h 243"/>
                <a:gd name="T12" fmla="*/ 184 w 259"/>
                <a:gd name="T13" fmla="*/ 14 h 243"/>
                <a:gd name="T14" fmla="*/ 194 w 259"/>
                <a:gd name="T15" fmla="*/ 24 h 243"/>
                <a:gd name="T16" fmla="*/ 199 w 259"/>
                <a:gd name="T17" fmla="*/ 29 h 243"/>
                <a:gd name="T18" fmla="*/ 219 w 259"/>
                <a:gd name="T19" fmla="*/ 39 h 243"/>
                <a:gd name="T20" fmla="*/ 224 w 259"/>
                <a:gd name="T21" fmla="*/ 44 h 243"/>
                <a:gd name="T22" fmla="*/ 229 w 259"/>
                <a:gd name="T23" fmla="*/ 49 h 243"/>
                <a:gd name="T24" fmla="*/ 239 w 259"/>
                <a:gd name="T25" fmla="*/ 64 h 243"/>
                <a:gd name="T26" fmla="*/ 244 w 259"/>
                <a:gd name="T27" fmla="*/ 74 h 243"/>
                <a:gd name="T28" fmla="*/ 249 w 259"/>
                <a:gd name="T29" fmla="*/ 84 h 243"/>
                <a:gd name="T30" fmla="*/ 244 w 259"/>
                <a:gd name="T31" fmla="*/ 99 h 243"/>
                <a:gd name="T32" fmla="*/ 259 w 259"/>
                <a:gd name="T33" fmla="*/ 119 h 243"/>
                <a:gd name="T34" fmla="*/ 254 w 259"/>
                <a:gd name="T35" fmla="*/ 124 h 243"/>
                <a:gd name="T36" fmla="*/ 259 w 259"/>
                <a:gd name="T37" fmla="*/ 134 h 243"/>
                <a:gd name="T38" fmla="*/ 254 w 259"/>
                <a:gd name="T39" fmla="*/ 143 h 243"/>
                <a:gd name="T40" fmla="*/ 239 w 259"/>
                <a:gd name="T41" fmla="*/ 148 h 243"/>
                <a:gd name="T42" fmla="*/ 244 w 259"/>
                <a:gd name="T43" fmla="*/ 163 h 243"/>
                <a:gd name="T44" fmla="*/ 239 w 259"/>
                <a:gd name="T45" fmla="*/ 173 h 243"/>
                <a:gd name="T46" fmla="*/ 244 w 259"/>
                <a:gd name="T47" fmla="*/ 188 h 243"/>
                <a:gd name="T48" fmla="*/ 239 w 259"/>
                <a:gd name="T49" fmla="*/ 193 h 243"/>
                <a:gd name="T50" fmla="*/ 234 w 259"/>
                <a:gd name="T51" fmla="*/ 208 h 243"/>
                <a:gd name="T52" fmla="*/ 229 w 259"/>
                <a:gd name="T53" fmla="*/ 213 h 243"/>
                <a:gd name="T54" fmla="*/ 224 w 259"/>
                <a:gd name="T55" fmla="*/ 223 h 243"/>
                <a:gd name="T56" fmla="*/ 209 w 259"/>
                <a:gd name="T57" fmla="*/ 238 h 243"/>
                <a:gd name="T58" fmla="*/ 199 w 259"/>
                <a:gd name="T59" fmla="*/ 238 h 243"/>
                <a:gd name="T60" fmla="*/ 194 w 259"/>
                <a:gd name="T61" fmla="*/ 243 h 243"/>
                <a:gd name="T62" fmla="*/ 179 w 259"/>
                <a:gd name="T63" fmla="*/ 238 h 243"/>
                <a:gd name="T64" fmla="*/ 154 w 259"/>
                <a:gd name="T65" fmla="*/ 233 h 243"/>
                <a:gd name="T66" fmla="*/ 154 w 259"/>
                <a:gd name="T67" fmla="*/ 238 h 243"/>
                <a:gd name="T68" fmla="*/ 120 w 259"/>
                <a:gd name="T69" fmla="*/ 228 h 243"/>
                <a:gd name="T70" fmla="*/ 100 w 259"/>
                <a:gd name="T71" fmla="*/ 223 h 243"/>
                <a:gd name="T72" fmla="*/ 95 w 259"/>
                <a:gd name="T73" fmla="*/ 218 h 243"/>
                <a:gd name="T74" fmla="*/ 85 w 259"/>
                <a:gd name="T75" fmla="*/ 218 h 243"/>
                <a:gd name="T76" fmla="*/ 75 w 259"/>
                <a:gd name="T77" fmla="*/ 213 h 243"/>
                <a:gd name="T78" fmla="*/ 65 w 259"/>
                <a:gd name="T79" fmla="*/ 208 h 243"/>
                <a:gd name="T80" fmla="*/ 60 w 259"/>
                <a:gd name="T81" fmla="*/ 208 h 243"/>
                <a:gd name="T82" fmla="*/ 50 w 259"/>
                <a:gd name="T83" fmla="*/ 208 h 243"/>
                <a:gd name="T84" fmla="*/ 45 w 259"/>
                <a:gd name="T85" fmla="*/ 193 h 243"/>
                <a:gd name="T86" fmla="*/ 35 w 259"/>
                <a:gd name="T87" fmla="*/ 193 h 243"/>
                <a:gd name="T88" fmla="*/ 25 w 259"/>
                <a:gd name="T89" fmla="*/ 173 h 243"/>
                <a:gd name="T90" fmla="*/ 25 w 259"/>
                <a:gd name="T91" fmla="*/ 158 h 243"/>
                <a:gd name="T92" fmla="*/ 15 w 259"/>
                <a:gd name="T93" fmla="*/ 163 h 243"/>
                <a:gd name="T94" fmla="*/ 5 w 259"/>
                <a:gd name="T95" fmla="*/ 148 h 243"/>
                <a:gd name="T96" fmla="*/ 5 w 259"/>
                <a:gd name="T97" fmla="*/ 134 h 243"/>
                <a:gd name="T98" fmla="*/ 5 w 259"/>
                <a:gd name="T99" fmla="*/ 124 h 243"/>
                <a:gd name="T100" fmla="*/ 10 w 259"/>
                <a:gd name="T101" fmla="*/ 109 h 243"/>
                <a:gd name="T102" fmla="*/ 0 w 259"/>
                <a:gd name="T103" fmla="*/ 104 h 243"/>
                <a:gd name="T104" fmla="*/ 5 w 259"/>
                <a:gd name="T105" fmla="*/ 94 h 243"/>
                <a:gd name="T106" fmla="*/ 15 w 259"/>
                <a:gd name="T107" fmla="*/ 79 h 243"/>
                <a:gd name="T108" fmla="*/ 35 w 259"/>
                <a:gd name="T109" fmla="*/ 69 h 243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59"/>
                <a:gd name="T166" fmla="*/ 0 h 243"/>
                <a:gd name="T167" fmla="*/ 259 w 259"/>
                <a:gd name="T168" fmla="*/ 243 h 243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59" h="243">
                  <a:moveTo>
                    <a:pt x="70" y="74"/>
                  </a:moveTo>
                  <a:lnTo>
                    <a:pt x="70" y="69"/>
                  </a:lnTo>
                  <a:lnTo>
                    <a:pt x="70" y="64"/>
                  </a:lnTo>
                  <a:lnTo>
                    <a:pt x="70" y="59"/>
                  </a:lnTo>
                  <a:lnTo>
                    <a:pt x="70" y="54"/>
                  </a:lnTo>
                  <a:lnTo>
                    <a:pt x="70" y="49"/>
                  </a:lnTo>
                  <a:lnTo>
                    <a:pt x="75" y="44"/>
                  </a:lnTo>
                  <a:lnTo>
                    <a:pt x="75" y="39"/>
                  </a:lnTo>
                  <a:lnTo>
                    <a:pt x="75" y="34"/>
                  </a:lnTo>
                  <a:lnTo>
                    <a:pt x="80" y="29"/>
                  </a:lnTo>
                  <a:lnTo>
                    <a:pt x="80" y="24"/>
                  </a:lnTo>
                  <a:lnTo>
                    <a:pt x="85" y="19"/>
                  </a:lnTo>
                  <a:lnTo>
                    <a:pt x="85" y="14"/>
                  </a:lnTo>
                  <a:lnTo>
                    <a:pt x="90" y="9"/>
                  </a:lnTo>
                  <a:lnTo>
                    <a:pt x="95" y="4"/>
                  </a:lnTo>
                  <a:lnTo>
                    <a:pt x="100" y="4"/>
                  </a:lnTo>
                  <a:lnTo>
                    <a:pt x="105" y="0"/>
                  </a:lnTo>
                  <a:lnTo>
                    <a:pt x="105" y="4"/>
                  </a:lnTo>
                  <a:lnTo>
                    <a:pt x="110" y="4"/>
                  </a:lnTo>
                  <a:lnTo>
                    <a:pt x="115" y="4"/>
                  </a:lnTo>
                  <a:lnTo>
                    <a:pt x="120" y="4"/>
                  </a:lnTo>
                  <a:lnTo>
                    <a:pt x="125" y="4"/>
                  </a:lnTo>
                  <a:lnTo>
                    <a:pt x="130" y="4"/>
                  </a:lnTo>
                  <a:lnTo>
                    <a:pt x="135" y="4"/>
                  </a:lnTo>
                  <a:lnTo>
                    <a:pt x="139" y="4"/>
                  </a:lnTo>
                  <a:lnTo>
                    <a:pt x="149" y="4"/>
                  </a:lnTo>
                  <a:lnTo>
                    <a:pt x="154" y="4"/>
                  </a:lnTo>
                  <a:lnTo>
                    <a:pt x="159" y="4"/>
                  </a:lnTo>
                  <a:lnTo>
                    <a:pt x="159" y="9"/>
                  </a:lnTo>
                  <a:lnTo>
                    <a:pt x="164" y="9"/>
                  </a:lnTo>
                  <a:lnTo>
                    <a:pt x="169" y="9"/>
                  </a:lnTo>
                  <a:lnTo>
                    <a:pt x="174" y="9"/>
                  </a:lnTo>
                  <a:lnTo>
                    <a:pt x="179" y="14"/>
                  </a:lnTo>
                  <a:lnTo>
                    <a:pt x="184" y="14"/>
                  </a:lnTo>
                  <a:lnTo>
                    <a:pt x="189" y="14"/>
                  </a:lnTo>
                  <a:lnTo>
                    <a:pt x="194" y="19"/>
                  </a:lnTo>
                  <a:lnTo>
                    <a:pt x="194" y="24"/>
                  </a:lnTo>
                  <a:lnTo>
                    <a:pt x="199" y="29"/>
                  </a:lnTo>
                  <a:lnTo>
                    <a:pt x="204" y="29"/>
                  </a:lnTo>
                  <a:lnTo>
                    <a:pt x="209" y="29"/>
                  </a:lnTo>
                  <a:lnTo>
                    <a:pt x="214" y="34"/>
                  </a:lnTo>
                  <a:lnTo>
                    <a:pt x="219" y="34"/>
                  </a:lnTo>
                  <a:lnTo>
                    <a:pt x="219" y="39"/>
                  </a:lnTo>
                  <a:lnTo>
                    <a:pt x="219" y="44"/>
                  </a:lnTo>
                  <a:lnTo>
                    <a:pt x="224" y="44"/>
                  </a:lnTo>
                  <a:lnTo>
                    <a:pt x="224" y="49"/>
                  </a:lnTo>
                  <a:lnTo>
                    <a:pt x="229" y="49"/>
                  </a:lnTo>
                  <a:lnTo>
                    <a:pt x="234" y="49"/>
                  </a:lnTo>
                  <a:lnTo>
                    <a:pt x="239" y="54"/>
                  </a:lnTo>
                  <a:lnTo>
                    <a:pt x="239" y="59"/>
                  </a:lnTo>
                  <a:lnTo>
                    <a:pt x="239" y="64"/>
                  </a:lnTo>
                  <a:lnTo>
                    <a:pt x="239" y="69"/>
                  </a:lnTo>
                  <a:lnTo>
                    <a:pt x="239" y="74"/>
                  </a:lnTo>
                  <a:lnTo>
                    <a:pt x="244" y="74"/>
                  </a:lnTo>
                  <a:lnTo>
                    <a:pt x="249" y="74"/>
                  </a:lnTo>
                  <a:lnTo>
                    <a:pt x="254" y="79"/>
                  </a:lnTo>
                  <a:lnTo>
                    <a:pt x="249" y="84"/>
                  </a:lnTo>
                  <a:lnTo>
                    <a:pt x="244" y="89"/>
                  </a:lnTo>
                  <a:lnTo>
                    <a:pt x="239" y="94"/>
                  </a:lnTo>
                  <a:lnTo>
                    <a:pt x="244" y="99"/>
                  </a:lnTo>
                  <a:lnTo>
                    <a:pt x="254" y="109"/>
                  </a:lnTo>
                  <a:lnTo>
                    <a:pt x="259" y="114"/>
                  </a:lnTo>
                  <a:lnTo>
                    <a:pt x="259" y="119"/>
                  </a:lnTo>
                  <a:lnTo>
                    <a:pt x="259" y="124"/>
                  </a:lnTo>
                  <a:lnTo>
                    <a:pt x="254" y="124"/>
                  </a:lnTo>
                  <a:lnTo>
                    <a:pt x="254" y="129"/>
                  </a:lnTo>
                  <a:lnTo>
                    <a:pt x="259" y="129"/>
                  </a:lnTo>
                  <a:lnTo>
                    <a:pt x="259" y="134"/>
                  </a:lnTo>
                  <a:lnTo>
                    <a:pt x="259" y="139"/>
                  </a:lnTo>
                  <a:lnTo>
                    <a:pt x="259" y="143"/>
                  </a:lnTo>
                  <a:lnTo>
                    <a:pt x="254" y="143"/>
                  </a:lnTo>
                  <a:lnTo>
                    <a:pt x="249" y="148"/>
                  </a:lnTo>
                  <a:lnTo>
                    <a:pt x="244" y="148"/>
                  </a:lnTo>
                  <a:lnTo>
                    <a:pt x="239" y="148"/>
                  </a:lnTo>
                  <a:lnTo>
                    <a:pt x="239" y="153"/>
                  </a:lnTo>
                  <a:lnTo>
                    <a:pt x="244" y="153"/>
                  </a:lnTo>
                  <a:lnTo>
                    <a:pt x="244" y="158"/>
                  </a:lnTo>
                  <a:lnTo>
                    <a:pt x="244" y="163"/>
                  </a:lnTo>
                  <a:lnTo>
                    <a:pt x="244" y="168"/>
                  </a:lnTo>
                  <a:lnTo>
                    <a:pt x="239" y="168"/>
                  </a:lnTo>
                  <a:lnTo>
                    <a:pt x="239" y="173"/>
                  </a:lnTo>
                  <a:lnTo>
                    <a:pt x="239" y="178"/>
                  </a:lnTo>
                  <a:lnTo>
                    <a:pt x="239" y="183"/>
                  </a:lnTo>
                  <a:lnTo>
                    <a:pt x="244" y="183"/>
                  </a:lnTo>
                  <a:lnTo>
                    <a:pt x="244" y="188"/>
                  </a:lnTo>
                  <a:lnTo>
                    <a:pt x="239" y="193"/>
                  </a:lnTo>
                  <a:lnTo>
                    <a:pt x="239" y="198"/>
                  </a:lnTo>
                  <a:lnTo>
                    <a:pt x="234" y="203"/>
                  </a:lnTo>
                  <a:lnTo>
                    <a:pt x="234" y="208"/>
                  </a:lnTo>
                  <a:lnTo>
                    <a:pt x="234" y="213"/>
                  </a:lnTo>
                  <a:lnTo>
                    <a:pt x="229" y="213"/>
                  </a:lnTo>
                  <a:lnTo>
                    <a:pt x="224" y="213"/>
                  </a:lnTo>
                  <a:lnTo>
                    <a:pt x="224" y="218"/>
                  </a:lnTo>
                  <a:lnTo>
                    <a:pt x="224" y="223"/>
                  </a:lnTo>
                  <a:lnTo>
                    <a:pt x="224" y="228"/>
                  </a:lnTo>
                  <a:lnTo>
                    <a:pt x="229" y="233"/>
                  </a:lnTo>
                  <a:lnTo>
                    <a:pt x="214" y="238"/>
                  </a:lnTo>
                  <a:lnTo>
                    <a:pt x="209" y="238"/>
                  </a:lnTo>
                  <a:lnTo>
                    <a:pt x="209" y="233"/>
                  </a:lnTo>
                  <a:lnTo>
                    <a:pt x="204" y="233"/>
                  </a:lnTo>
                  <a:lnTo>
                    <a:pt x="199" y="233"/>
                  </a:lnTo>
                  <a:lnTo>
                    <a:pt x="199" y="238"/>
                  </a:lnTo>
                  <a:lnTo>
                    <a:pt x="199" y="243"/>
                  </a:lnTo>
                  <a:lnTo>
                    <a:pt x="194" y="243"/>
                  </a:lnTo>
                  <a:lnTo>
                    <a:pt x="189" y="238"/>
                  </a:lnTo>
                  <a:lnTo>
                    <a:pt x="184" y="238"/>
                  </a:lnTo>
                  <a:lnTo>
                    <a:pt x="179" y="238"/>
                  </a:lnTo>
                  <a:lnTo>
                    <a:pt x="174" y="233"/>
                  </a:lnTo>
                  <a:lnTo>
                    <a:pt x="164" y="233"/>
                  </a:lnTo>
                  <a:lnTo>
                    <a:pt x="159" y="233"/>
                  </a:lnTo>
                  <a:lnTo>
                    <a:pt x="154" y="233"/>
                  </a:lnTo>
                  <a:lnTo>
                    <a:pt x="154" y="238"/>
                  </a:lnTo>
                  <a:lnTo>
                    <a:pt x="149" y="238"/>
                  </a:lnTo>
                  <a:lnTo>
                    <a:pt x="144" y="238"/>
                  </a:lnTo>
                  <a:lnTo>
                    <a:pt x="139" y="238"/>
                  </a:lnTo>
                  <a:lnTo>
                    <a:pt x="135" y="233"/>
                  </a:lnTo>
                  <a:lnTo>
                    <a:pt x="125" y="228"/>
                  </a:lnTo>
                  <a:lnTo>
                    <a:pt x="120" y="228"/>
                  </a:lnTo>
                  <a:lnTo>
                    <a:pt x="110" y="228"/>
                  </a:lnTo>
                  <a:lnTo>
                    <a:pt x="110" y="223"/>
                  </a:lnTo>
                  <a:lnTo>
                    <a:pt x="105" y="223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95" y="218"/>
                  </a:lnTo>
                  <a:lnTo>
                    <a:pt x="90" y="223"/>
                  </a:lnTo>
                  <a:lnTo>
                    <a:pt x="90" y="228"/>
                  </a:lnTo>
                  <a:lnTo>
                    <a:pt x="90" y="223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13"/>
                  </a:lnTo>
                  <a:lnTo>
                    <a:pt x="75" y="213"/>
                  </a:lnTo>
                  <a:lnTo>
                    <a:pt x="70" y="213"/>
                  </a:lnTo>
                  <a:lnTo>
                    <a:pt x="70" y="208"/>
                  </a:lnTo>
                  <a:lnTo>
                    <a:pt x="65" y="208"/>
                  </a:lnTo>
                  <a:lnTo>
                    <a:pt x="65" y="203"/>
                  </a:lnTo>
                  <a:lnTo>
                    <a:pt x="65" y="208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0" y="208"/>
                  </a:lnTo>
                  <a:lnTo>
                    <a:pt x="50" y="203"/>
                  </a:lnTo>
                  <a:lnTo>
                    <a:pt x="45" y="203"/>
                  </a:lnTo>
                  <a:lnTo>
                    <a:pt x="45" y="198"/>
                  </a:lnTo>
                  <a:lnTo>
                    <a:pt x="45" y="193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3"/>
                  </a:lnTo>
                  <a:lnTo>
                    <a:pt x="25" y="163"/>
                  </a:lnTo>
                  <a:lnTo>
                    <a:pt x="25" y="158"/>
                  </a:lnTo>
                  <a:lnTo>
                    <a:pt x="20" y="158"/>
                  </a:lnTo>
                  <a:lnTo>
                    <a:pt x="15" y="158"/>
                  </a:lnTo>
                  <a:lnTo>
                    <a:pt x="15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5" y="148"/>
                  </a:lnTo>
                  <a:lnTo>
                    <a:pt x="5" y="143"/>
                  </a:lnTo>
                  <a:lnTo>
                    <a:pt x="5" y="139"/>
                  </a:lnTo>
                  <a:lnTo>
                    <a:pt x="5" y="134"/>
                  </a:lnTo>
                  <a:lnTo>
                    <a:pt x="5" y="129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5" y="114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5" y="109"/>
                  </a:lnTo>
                  <a:lnTo>
                    <a:pt x="0" y="109"/>
                  </a:lnTo>
                  <a:lnTo>
                    <a:pt x="0" y="104"/>
                  </a:lnTo>
                  <a:lnTo>
                    <a:pt x="0" y="99"/>
                  </a:lnTo>
                  <a:lnTo>
                    <a:pt x="5" y="94"/>
                  </a:lnTo>
                  <a:lnTo>
                    <a:pt x="10" y="94"/>
                  </a:lnTo>
                  <a:lnTo>
                    <a:pt x="10" y="89"/>
                  </a:lnTo>
                  <a:lnTo>
                    <a:pt x="15" y="89"/>
                  </a:lnTo>
                  <a:lnTo>
                    <a:pt x="10" y="89"/>
                  </a:lnTo>
                  <a:lnTo>
                    <a:pt x="10" y="84"/>
                  </a:lnTo>
                  <a:lnTo>
                    <a:pt x="15" y="79"/>
                  </a:lnTo>
                  <a:lnTo>
                    <a:pt x="15" y="74"/>
                  </a:lnTo>
                  <a:lnTo>
                    <a:pt x="20" y="74"/>
                  </a:lnTo>
                  <a:lnTo>
                    <a:pt x="25" y="74"/>
                  </a:lnTo>
                  <a:lnTo>
                    <a:pt x="25" y="69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40" y="69"/>
                  </a:lnTo>
                  <a:lnTo>
                    <a:pt x="45" y="69"/>
                  </a:lnTo>
                  <a:lnTo>
                    <a:pt x="55" y="74"/>
                  </a:lnTo>
                  <a:lnTo>
                    <a:pt x="65" y="74"/>
                  </a:lnTo>
                  <a:lnTo>
                    <a:pt x="70" y="74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3" name="Freeform 270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740"/>
              <a:ext cx="259" cy="243"/>
            </a:xfrm>
            <a:custGeom>
              <a:avLst/>
              <a:gdLst>
                <a:gd name="T0" fmla="*/ 70 w 259"/>
                <a:gd name="T1" fmla="*/ 49 h 243"/>
                <a:gd name="T2" fmla="*/ 85 w 259"/>
                <a:gd name="T3" fmla="*/ 19 h 243"/>
                <a:gd name="T4" fmla="*/ 105 w 259"/>
                <a:gd name="T5" fmla="*/ 0 h 243"/>
                <a:gd name="T6" fmla="*/ 115 w 259"/>
                <a:gd name="T7" fmla="*/ 4 h 243"/>
                <a:gd name="T8" fmla="*/ 149 w 259"/>
                <a:gd name="T9" fmla="*/ 4 h 243"/>
                <a:gd name="T10" fmla="*/ 159 w 259"/>
                <a:gd name="T11" fmla="*/ 9 h 243"/>
                <a:gd name="T12" fmla="*/ 184 w 259"/>
                <a:gd name="T13" fmla="*/ 14 h 243"/>
                <a:gd name="T14" fmla="*/ 194 w 259"/>
                <a:gd name="T15" fmla="*/ 24 h 243"/>
                <a:gd name="T16" fmla="*/ 199 w 259"/>
                <a:gd name="T17" fmla="*/ 29 h 243"/>
                <a:gd name="T18" fmla="*/ 219 w 259"/>
                <a:gd name="T19" fmla="*/ 39 h 243"/>
                <a:gd name="T20" fmla="*/ 224 w 259"/>
                <a:gd name="T21" fmla="*/ 44 h 243"/>
                <a:gd name="T22" fmla="*/ 229 w 259"/>
                <a:gd name="T23" fmla="*/ 49 h 243"/>
                <a:gd name="T24" fmla="*/ 239 w 259"/>
                <a:gd name="T25" fmla="*/ 64 h 243"/>
                <a:gd name="T26" fmla="*/ 244 w 259"/>
                <a:gd name="T27" fmla="*/ 74 h 243"/>
                <a:gd name="T28" fmla="*/ 249 w 259"/>
                <a:gd name="T29" fmla="*/ 84 h 243"/>
                <a:gd name="T30" fmla="*/ 244 w 259"/>
                <a:gd name="T31" fmla="*/ 99 h 243"/>
                <a:gd name="T32" fmla="*/ 259 w 259"/>
                <a:gd name="T33" fmla="*/ 119 h 243"/>
                <a:gd name="T34" fmla="*/ 254 w 259"/>
                <a:gd name="T35" fmla="*/ 124 h 243"/>
                <a:gd name="T36" fmla="*/ 259 w 259"/>
                <a:gd name="T37" fmla="*/ 134 h 243"/>
                <a:gd name="T38" fmla="*/ 254 w 259"/>
                <a:gd name="T39" fmla="*/ 143 h 243"/>
                <a:gd name="T40" fmla="*/ 239 w 259"/>
                <a:gd name="T41" fmla="*/ 148 h 243"/>
                <a:gd name="T42" fmla="*/ 244 w 259"/>
                <a:gd name="T43" fmla="*/ 163 h 243"/>
                <a:gd name="T44" fmla="*/ 239 w 259"/>
                <a:gd name="T45" fmla="*/ 173 h 243"/>
                <a:gd name="T46" fmla="*/ 244 w 259"/>
                <a:gd name="T47" fmla="*/ 188 h 243"/>
                <a:gd name="T48" fmla="*/ 239 w 259"/>
                <a:gd name="T49" fmla="*/ 193 h 243"/>
                <a:gd name="T50" fmla="*/ 234 w 259"/>
                <a:gd name="T51" fmla="*/ 208 h 243"/>
                <a:gd name="T52" fmla="*/ 229 w 259"/>
                <a:gd name="T53" fmla="*/ 213 h 243"/>
                <a:gd name="T54" fmla="*/ 224 w 259"/>
                <a:gd name="T55" fmla="*/ 223 h 243"/>
                <a:gd name="T56" fmla="*/ 209 w 259"/>
                <a:gd name="T57" fmla="*/ 238 h 243"/>
                <a:gd name="T58" fmla="*/ 199 w 259"/>
                <a:gd name="T59" fmla="*/ 238 h 243"/>
                <a:gd name="T60" fmla="*/ 194 w 259"/>
                <a:gd name="T61" fmla="*/ 243 h 243"/>
                <a:gd name="T62" fmla="*/ 179 w 259"/>
                <a:gd name="T63" fmla="*/ 238 h 243"/>
                <a:gd name="T64" fmla="*/ 154 w 259"/>
                <a:gd name="T65" fmla="*/ 233 h 243"/>
                <a:gd name="T66" fmla="*/ 154 w 259"/>
                <a:gd name="T67" fmla="*/ 238 h 243"/>
                <a:gd name="T68" fmla="*/ 120 w 259"/>
                <a:gd name="T69" fmla="*/ 228 h 243"/>
                <a:gd name="T70" fmla="*/ 100 w 259"/>
                <a:gd name="T71" fmla="*/ 223 h 243"/>
                <a:gd name="T72" fmla="*/ 95 w 259"/>
                <a:gd name="T73" fmla="*/ 218 h 243"/>
                <a:gd name="T74" fmla="*/ 85 w 259"/>
                <a:gd name="T75" fmla="*/ 218 h 243"/>
                <a:gd name="T76" fmla="*/ 75 w 259"/>
                <a:gd name="T77" fmla="*/ 213 h 243"/>
                <a:gd name="T78" fmla="*/ 65 w 259"/>
                <a:gd name="T79" fmla="*/ 208 h 243"/>
                <a:gd name="T80" fmla="*/ 60 w 259"/>
                <a:gd name="T81" fmla="*/ 208 h 243"/>
                <a:gd name="T82" fmla="*/ 50 w 259"/>
                <a:gd name="T83" fmla="*/ 208 h 243"/>
                <a:gd name="T84" fmla="*/ 45 w 259"/>
                <a:gd name="T85" fmla="*/ 193 h 243"/>
                <a:gd name="T86" fmla="*/ 35 w 259"/>
                <a:gd name="T87" fmla="*/ 193 h 243"/>
                <a:gd name="T88" fmla="*/ 30 w 259"/>
                <a:gd name="T89" fmla="*/ 178 h 243"/>
                <a:gd name="T90" fmla="*/ 25 w 259"/>
                <a:gd name="T91" fmla="*/ 158 h 243"/>
                <a:gd name="T92" fmla="*/ 15 w 259"/>
                <a:gd name="T93" fmla="*/ 158 h 243"/>
                <a:gd name="T94" fmla="*/ 5 w 259"/>
                <a:gd name="T95" fmla="*/ 148 h 243"/>
                <a:gd name="T96" fmla="*/ 5 w 259"/>
                <a:gd name="T97" fmla="*/ 139 h 243"/>
                <a:gd name="T98" fmla="*/ 5 w 259"/>
                <a:gd name="T99" fmla="*/ 129 h 243"/>
                <a:gd name="T100" fmla="*/ 10 w 259"/>
                <a:gd name="T101" fmla="*/ 114 h 243"/>
                <a:gd name="T102" fmla="*/ 0 w 259"/>
                <a:gd name="T103" fmla="*/ 109 h 243"/>
                <a:gd name="T104" fmla="*/ 0 w 259"/>
                <a:gd name="T105" fmla="*/ 99 h 243"/>
                <a:gd name="T106" fmla="*/ 10 w 259"/>
                <a:gd name="T107" fmla="*/ 84 h 243"/>
                <a:gd name="T108" fmla="*/ 30 w 259"/>
                <a:gd name="T109" fmla="*/ 69 h 243"/>
                <a:gd name="T110" fmla="*/ 70 w 259"/>
                <a:gd name="T111" fmla="*/ 74 h 243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59"/>
                <a:gd name="T169" fmla="*/ 0 h 243"/>
                <a:gd name="T170" fmla="*/ 259 w 259"/>
                <a:gd name="T171" fmla="*/ 243 h 243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59" h="243">
                  <a:moveTo>
                    <a:pt x="70" y="74"/>
                  </a:moveTo>
                  <a:lnTo>
                    <a:pt x="70" y="69"/>
                  </a:lnTo>
                  <a:lnTo>
                    <a:pt x="70" y="64"/>
                  </a:lnTo>
                  <a:lnTo>
                    <a:pt x="70" y="59"/>
                  </a:lnTo>
                  <a:lnTo>
                    <a:pt x="70" y="54"/>
                  </a:lnTo>
                  <a:lnTo>
                    <a:pt x="70" y="49"/>
                  </a:lnTo>
                  <a:lnTo>
                    <a:pt x="75" y="44"/>
                  </a:lnTo>
                  <a:lnTo>
                    <a:pt x="75" y="39"/>
                  </a:lnTo>
                  <a:lnTo>
                    <a:pt x="75" y="34"/>
                  </a:lnTo>
                  <a:lnTo>
                    <a:pt x="80" y="29"/>
                  </a:lnTo>
                  <a:lnTo>
                    <a:pt x="80" y="24"/>
                  </a:lnTo>
                  <a:lnTo>
                    <a:pt x="85" y="19"/>
                  </a:lnTo>
                  <a:lnTo>
                    <a:pt x="85" y="14"/>
                  </a:lnTo>
                  <a:lnTo>
                    <a:pt x="90" y="9"/>
                  </a:lnTo>
                  <a:lnTo>
                    <a:pt x="95" y="4"/>
                  </a:lnTo>
                  <a:lnTo>
                    <a:pt x="100" y="4"/>
                  </a:lnTo>
                  <a:lnTo>
                    <a:pt x="105" y="0"/>
                  </a:lnTo>
                  <a:lnTo>
                    <a:pt x="105" y="4"/>
                  </a:lnTo>
                  <a:lnTo>
                    <a:pt x="110" y="4"/>
                  </a:lnTo>
                  <a:lnTo>
                    <a:pt x="115" y="4"/>
                  </a:lnTo>
                  <a:lnTo>
                    <a:pt x="120" y="4"/>
                  </a:lnTo>
                  <a:lnTo>
                    <a:pt x="125" y="4"/>
                  </a:lnTo>
                  <a:lnTo>
                    <a:pt x="130" y="4"/>
                  </a:lnTo>
                  <a:lnTo>
                    <a:pt x="135" y="4"/>
                  </a:lnTo>
                  <a:lnTo>
                    <a:pt x="139" y="4"/>
                  </a:lnTo>
                  <a:lnTo>
                    <a:pt x="149" y="4"/>
                  </a:lnTo>
                  <a:lnTo>
                    <a:pt x="154" y="4"/>
                  </a:lnTo>
                  <a:lnTo>
                    <a:pt x="159" y="4"/>
                  </a:lnTo>
                  <a:lnTo>
                    <a:pt x="159" y="9"/>
                  </a:lnTo>
                  <a:lnTo>
                    <a:pt x="164" y="9"/>
                  </a:lnTo>
                  <a:lnTo>
                    <a:pt x="169" y="9"/>
                  </a:lnTo>
                  <a:lnTo>
                    <a:pt x="174" y="9"/>
                  </a:lnTo>
                  <a:lnTo>
                    <a:pt x="179" y="14"/>
                  </a:lnTo>
                  <a:lnTo>
                    <a:pt x="184" y="14"/>
                  </a:lnTo>
                  <a:lnTo>
                    <a:pt x="189" y="14"/>
                  </a:lnTo>
                  <a:lnTo>
                    <a:pt x="194" y="19"/>
                  </a:lnTo>
                  <a:lnTo>
                    <a:pt x="194" y="24"/>
                  </a:lnTo>
                  <a:lnTo>
                    <a:pt x="199" y="29"/>
                  </a:lnTo>
                  <a:lnTo>
                    <a:pt x="204" y="29"/>
                  </a:lnTo>
                  <a:lnTo>
                    <a:pt x="209" y="29"/>
                  </a:lnTo>
                  <a:lnTo>
                    <a:pt x="214" y="34"/>
                  </a:lnTo>
                  <a:lnTo>
                    <a:pt x="219" y="34"/>
                  </a:lnTo>
                  <a:lnTo>
                    <a:pt x="219" y="39"/>
                  </a:lnTo>
                  <a:lnTo>
                    <a:pt x="219" y="44"/>
                  </a:lnTo>
                  <a:lnTo>
                    <a:pt x="224" y="44"/>
                  </a:lnTo>
                  <a:lnTo>
                    <a:pt x="224" y="49"/>
                  </a:lnTo>
                  <a:lnTo>
                    <a:pt x="229" y="49"/>
                  </a:lnTo>
                  <a:lnTo>
                    <a:pt x="234" y="49"/>
                  </a:lnTo>
                  <a:lnTo>
                    <a:pt x="239" y="54"/>
                  </a:lnTo>
                  <a:lnTo>
                    <a:pt x="239" y="59"/>
                  </a:lnTo>
                  <a:lnTo>
                    <a:pt x="239" y="64"/>
                  </a:lnTo>
                  <a:lnTo>
                    <a:pt x="239" y="69"/>
                  </a:lnTo>
                  <a:lnTo>
                    <a:pt x="239" y="74"/>
                  </a:lnTo>
                  <a:lnTo>
                    <a:pt x="244" y="74"/>
                  </a:lnTo>
                  <a:lnTo>
                    <a:pt x="249" y="74"/>
                  </a:lnTo>
                  <a:lnTo>
                    <a:pt x="254" y="79"/>
                  </a:lnTo>
                  <a:lnTo>
                    <a:pt x="249" y="84"/>
                  </a:lnTo>
                  <a:lnTo>
                    <a:pt x="244" y="89"/>
                  </a:lnTo>
                  <a:lnTo>
                    <a:pt x="239" y="94"/>
                  </a:lnTo>
                  <a:lnTo>
                    <a:pt x="244" y="99"/>
                  </a:lnTo>
                  <a:lnTo>
                    <a:pt x="254" y="109"/>
                  </a:lnTo>
                  <a:lnTo>
                    <a:pt x="259" y="114"/>
                  </a:lnTo>
                  <a:lnTo>
                    <a:pt x="259" y="119"/>
                  </a:lnTo>
                  <a:lnTo>
                    <a:pt x="259" y="124"/>
                  </a:lnTo>
                  <a:lnTo>
                    <a:pt x="254" y="124"/>
                  </a:lnTo>
                  <a:lnTo>
                    <a:pt x="254" y="129"/>
                  </a:lnTo>
                  <a:lnTo>
                    <a:pt x="259" y="129"/>
                  </a:lnTo>
                  <a:lnTo>
                    <a:pt x="259" y="134"/>
                  </a:lnTo>
                  <a:lnTo>
                    <a:pt x="259" y="139"/>
                  </a:lnTo>
                  <a:lnTo>
                    <a:pt x="259" y="143"/>
                  </a:lnTo>
                  <a:lnTo>
                    <a:pt x="254" y="143"/>
                  </a:lnTo>
                  <a:lnTo>
                    <a:pt x="249" y="148"/>
                  </a:lnTo>
                  <a:lnTo>
                    <a:pt x="244" y="148"/>
                  </a:lnTo>
                  <a:lnTo>
                    <a:pt x="239" y="148"/>
                  </a:lnTo>
                  <a:lnTo>
                    <a:pt x="239" y="153"/>
                  </a:lnTo>
                  <a:lnTo>
                    <a:pt x="244" y="153"/>
                  </a:lnTo>
                  <a:lnTo>
                    <a:pt x="244" y="158"/>
                  </a:lnTo>
                  <a:lnTo>
                    <a:pt x="244" y="163"/>
                  </a:lnTo>
                  <a:lnTo>
                    <a:pt x="244" y="168"/>
                  </a:lnTo>
                  <a:lnTo>
                    <a:pt x="239" y="168"/>
                  </a:lnTo>
                  <a:lnTo>
                    <a:pt x="239" y="173"/>
                  </a:lnTo>
                  <a:lnTo>
                    <a:pt x="239" y="178"/>
                  </a:lnTo>
                  <a:lnTo>
                    <a:pt x="239" y="183"/>
                  </a:lnTo>
                  <a:lnTo>
                    <a:pt x="244" y="183"/>
                  </a:lnTo>
                  <a:lnTo>
                    <a:pt x="244" y="188"/>
                  </a:lnTo>
                  <a:lnTo>
                    <a:pt x="239" y="193"/>
                  </a:lnTo>
                  <a:lnTo>
                    <a:pt x="239" y="198"/>
                  </a:lnTo>
                  <a:lnTo>
                    <a:pt x="234" y="203"/>
                  </a:lnTo>
                  <a:lnTo>
                    <a:pt x="234" y="208"/>
                  </a:lnTo>
                  <a:lnTo>
                    <a:pt x="234" y="213"/>
                  </a:lnTo>
                  <a:lnTo>
                    <a:pt x="229" y="213"/>
                  </a:lnTo>
                  <a:lnTo>
                    <a:pt x="224" y="213"/>
                  </a:lnTo>
                  <a:lnTo>
                    <a:pt x="224" y="218"/>
                  </a:lnTo>
                  <a:lnTo>
                    <a:pt x="224" y="223"/>
                  </a:lnTo>
                  <a:lnTo>
                    <a:pt x="224" y="228"/>
                  </a:lnTo>
                  <a:lnTo>
                    <a:pt x="229" y="233"/>
                  </a:lnTo>
                  <a:lnTo>
                    <a:pt x="214" y="238"/>
                  </a:lnTo>
                  <a:lnTo>
                    <a:pt x="209" y="238"/>
                  </a:lnTo>
                  <a:lnTo>
                    <a:pt x="209" y="233"/>
                  </a:lnTo>
                  <a:lnTo>
                    <a:pt x="204" y="233"/>
                  </a:lnTo>
                  <a:lnTo>
                    <a:pt x="199" y="233"/>
                  </a:lnTo>
                  <a:lnTo>
                    <a:pt x="199" y="238"/>
                  </a:lnTo>
                  <a:lnTo>
                    <a:pt x="199" y="243"/>
                  </a:lnTo>
                  <a:lnTo>
                    <a:pt x="194" y="243"/>
                  </a:lnTo>
                  <a:lnTo>
                    <a:pt x="189" y="238"/>
                  </a:lnTo>
                  <a:lnTo>
                    <a:pt x="184" y="238"/>
                  </a:lnTo>
                  <a:lnTo>
                    <a:pt x="179" y="238"/>
                  </a:lnTo>
                  <a:lnTo>
                    <a:pt x="174" y="233"/>
                  </a:lnTo>
                  <a:lnTo>
                    <a:pt x="164" y="233"/>
                  </a:lnTo>
                  <a:lnTo>
                    <a:pt x="159" y="233"/>
                  </a:lnTo>
                  <a:lnTo>
                    <a:pt x="154" y="233"/>
                  </a:lnTo>
                  <a:lnTo>
                    <a:pt x="154" y="238"/>
                  </a:lnTo>
                  <a:lnTo>
                    <a:pt x="149" y="238"/>
                  </a:lnTo>
                  <a:lnTo>
                    <a:pt x="144" y="238"/>
                  </a:lnTo>
                  <a:lnTo>
                    <a:pt x="139" y="238"/>
                  </a:lnTo>
                  <a:lnTo>
                    <a:pt x="135" y="233"/>
                  </a:lnTo>
                  <a:lnTo>
                    <a:pt x="125" y="228"/>
                  </a:lnTo>
                  <a:lnTo>
                    <a:pt x="120" y="228"/>
                  </a:lnTo>
                  <a:lnTo>
                    <a:pt x="110" y="228"/>
                  </a:lnTo>
                  <a:lnTo>
                    <a:pt x="110" y="223"/>
                  </a:lnTo>
                  <a:lnTo>
                    <a:pt x="105" y="223"/>
                  </a:lnTo>
                  <a:lnTo>
                    <a:pt x="100" y="223"/>
                  </a:lnTo>
                  <a:lnTo>
                    <a:pt x="100" y="218"/>
                  </a:lnTo>
                  <a:lnTo>
                    <a:pt x="95" y="218"/>
                  </a:lnTo>
                  <a:lnTo>
                    <a:pt x="90" y="223"/>
                  </a:lnTo>
                  <a:lnTo>
                    <a:pt x="90" y="228"/>
                  </a:lnTo>
                  <a:lnTo>
                    <a:pt x="90" y="223"/>
                  </a:lnTo>
                  <a:lnTo>
                    <a:pt x="85" y="223"/>
                  </a:lnTo>
                  <a:lnTo>
                    <a:pt x="85" y="218"/>
                  </a:lnTo>
                  <a:lnTo>
                    <a:pt x="85" y="213"/>
                  </a:lnTo>
                  <a:lnTo>
                    <a:pt x="80" y="213"/>
                  </a:lnTo>
                  <a:lnTo>
                    <a:pt x="80" y="208"/>
                  </a:lnTo>
                  <a:lnTo>
                    <a:pt x="80" y="213"/>
                  </a:lnTo>
                  <a:lnTo>
                    <a:pt x="75" y="213"/>
                  </a:lnTo>
                  <a:lnTo>
                    <a:pt x="70" y="213"/>
                  </a:lnTo>
                  <a:lnTo>
                    <a:pt x="70" y="208"/>
                  </a:lnTo>
                  <a:lnTo>
                    <a:pt x="65" y="208"/>
                  </a:lnTo>
                  <a:lnTo>
                    <a:pt x="65" y="203"/>
                  </a:lnTo>
                  <a:lnTo>
                    <a:pt x="65" y="208"/>
                  </a:lnTo>
                  <a:lnTo>
                    <a:pt x="60" y="208"/>
                  </a:lnTo>
                  <a:lnTo>
                    <a:pt x="55" y="208"/>
                  </a:lnTo>
                  <a:lnTo>
                    <a:pt x="50" y="208"/>
                  </a:lnTo>
                  <a:lnTo>
                    <a:pt x="50" y="203"/>
                  </a:lnTo>
                  <a:lnTo>
                    <a:pt x="45" y="203"/>
                  </a:lnTo>
                  <a:lnTo>
                    <a:pt x="45" y="198"/>
                  </a:lnTo>
                  <a:lnTo>
                    <a:pt x="45" y="193"/>
                  </a:lnTo>
                  <a:lnTo>
                    <a:pt x="40" y="193"/>
                  </a:lnTo>
                  <a:lnTo>
                    <a:pt x="35" y="193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3"/>
                  </a:lnTo>
                  <a:lnTo>
                    <a:pt x="25" y="163"/>
                  </a:lnTo>
                  <a:lnTo>
                    <a:pt x="25" y="158"/>
                  </a:lnTo>
                  <a:lnTo>
                    <a:pt x="20" y="158"/>
                  </a:lnTo>
                  <a:lnTo>
                    <a:pt x="15" y="158"/>
                  </a:lnTo>
                  <a:lnTo>
                    <a:pt x="15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5" y="148"/>
                  </a:lnTo>
                  <a:lnTo>
                    <a:pt x="5" y="143"/>
                  </a:lnTo>
                  <a:lnTo>
                    <a:pt x="5" y="139"/>
                  </a:lnTo>
                  <a:lnTo>
                    <a:pt x="5" y="134"/>
                  </a:lnTo>
                  <a:lnTo>
                    <a:pt x="5" y="129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5" y="114"/>
                  </a:lnTo>
                  <a:lnTo>
                    <a:pt x="10" y="114"/>
                  </a:lnTo>
                  <a:lnTo>
                    <a:pt x="10" y="109"/>
                  </a:lnTo>
                  <a:lnTo>
                    <a:pt x="5" y="109"/>
                  </a:lnTo>
                  <a:lnTo>
                    <a:pt x="0" y="109"/>
                  </a:lnTo>
                  <a:lnTo>
                    <a:pt x="0" y="104"/>
                  </a:lnTo>
                  <a:lnTo>
                    <a:pt x="0" y="99"/>
                  </a:lnTo>
                  <a:lnTo>
                    <a:pt x="5" y="94"/>
                  </a:lnTo>
                  <a:lnTo>
                    <a:pt x="10" y="94"/>
                  </a:lnTo>
                  <a:lnTo>
                    <a:pt x="10" y="89"/>
                  </a:lnTo>
                  <a:lnTo>
                    <a:pt x="15" y="89"/>
                  </a:lnTo>
                  <a:lnTo>
                    <a:pt x="10" y="89"/>
                  </a:lnTo>
                  <a:lnTo>
                    <a:pt x="10" y="84"/>
                  </a:lnTo>
                  <a:lnTo>
                    <a:pt x="15" y="79"/>
                  </a:lnTo>
                  <a:lnTo>
                    <a:pt x="15" y="74"/>
                  </a:lnTo>
                  <a:lnTo>
                    <a:pt x="20" y="74"/>
                  </a:lnTo>
                  <a:lnTo>
                    <a:pt x="25" y="74"/>
                  </a:lnTo>
                  <a:lnTo>
                    <a:pt x="25" y="69"/>
                  </a:lnTo>
                  <a:lnTo>
                    <a:pt x="30" y="69"/>
                  </a:lnTo>
                  <a:lnTo>
                    <a:pt x="35" y="69"/>
                  </a:lnTo>
                  <a:lnTo>
                    <a:pt x="40" y="69"/>
                  </a:lnTo>
                  <a:lnTo>
                    <a:pt x="45" y="69"/>
                  </a:lnTo>
                  <a:lnTo>
                    <a:pt x="55" y="74"/>
                  </a:lnTo>
                  <a:lnTo>
                    <a:pt x="65" y="74"/>
                  </a:lnTo>
                  <a:lnTo>
                    <a:pt x="70" y="7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4" name="Freeform 271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SpPr>
              <a:spLocks/>
            </xdr:cNvSpPr>
          </xdr:nvSpPr>
          <xdr:spPr bwMode="auto">
            <a:xfrm>
              <a:off x="1809" y="804"/>
              <a:ext cx="179" cy="169"/>
            </a:xfrm>
            <a:custGeom>
              <a:avLst/>
              <a:gdLst>
                <a:gd name="T0" fmla="*/ 159 w 179"/>
                <a:gd name="T1" fmla="*/ 169 h 169"/>
                <a:gd name="T2" fmla="*/ 139 w 179"/>
                <a:gd name="T3" fmla="*/ 164 h 169"/>
                <a:gd name="T4" fmla="*/ 124 w 179"/>
                <a:gd name="T5" fmla="*/ 159 h 169"/>
                <a:gd name="T6" fmla="*/ 104 w 179"/>
                <a:gd name="T7" fmla="*/ 154 h 169"/>
                <a:gd name="T8" fmla="*/ 99 w 179"/>
                <a:gd name="T9" fmla="*/ 149 h 169"/>
                <a:gd name="T10" fmla="*/ 89 w 179"/>
                <a:gd name="T11" fmla="*/ 149 h 169"/>
                <a:gd name="T12" fmla="*/ 84 w 179"/>
                <a:gd name="T13" fmla="*/ 144 h 169"/>
                <a:gd name="T14" fmla="*/ 74 w 179"/>
                <a:gd name="T15" fmla="*/ 139 h 169"/>
                <a:gd name="T16" fmla="*/ 69 w 179"/>
                <a:gd name="T17" fmla="*/ 134 h 169"/>
                <a:gd name="T18" fmla="*/ 60 w 179"/>
                <a:gd name="T19" fmla="*/ 129 h 169"/>
                <a:gd name="T20" fmla="*/ 55 w 179"/>
                <a:gd name="T21" fmla="*/ 124 h 169"/>
                <a:gd name="T22" fmla="*/ 50 w 179"/>
                <a:gd name="T23" fmla="*/ 114 h 169"/>
                <a:gd name="T24" fmla="*/ 45 w 179"/>
                <a:gd name="T25" fmla="*/ 109 h 169"/>
                <a:gd name="T26" fmla="*/ 40 w 179"/>
                <a:gd name="T27" fmla="*/ 99 h 169"/>
                <a:gd name="T28" fmla="*/ 35 w 179"/>
                <a:gd name="T29" fmla="*/ 94 h 169"/>
                <a:gd name="T30" fmla="*/ 35 w 179"/>
                <a:gd name="T31" fmla="*/ 89 h 169"/>
                <a:gd name="T32" fmla="*/ 30 w 179"/>
                <a:gd name="T33" fmla="*/ 79 h 169"/>
                <a:gd name="T34" fmla="*/ 25 w 179"/>
                <a:gd name="T35" fmla="*/ 55 h 169"/>
                <a:gd name="T36" fmla="*/ 20 w 179"/>
                <a:gd name="T37" fmla="*/ 45 h 169"/>
                <a:gd name="T38" fmla="*/ 20 w 179"/>
                <a:gd name="T39" fmla="*/ 40 h 169"/>
                <a:gd name="T40" fmla="*/ 15 w 179"/>
                <a:gd name="T41" fmla="*/ 35 h 169"/>
                <a:gd name="T42" fmla="*/ 15 w 179"/>
                <a:gd name="T43" fmla="*/ 30 h 169"/>
                <a:gd name="T44" fmla="*/ 10 w 179"/>
                <a:gd name="T45" fmla="*/ 25 h 169"/>
                <a:gd name="T46" fmla="*/ 5 w 179"/>
                <a:gd name="T47" fmla="*/ 20 h 169"/>
                <a:gd name="T48" fmla="*/ 0 w 179"/>
                <a:gd name="T49" fmla="*/ 15 h 169"/>
                <a:gd name="T50" fmla="*/ 5 w 179"/>
                <a:gd name="T51" fmla="*/ 15 h 169"/>
                <a:gd name="T52" fmla="*/ 5 w 179"/>
                <a:gd name="T53" fmla="*/ 15 h 169"/>
                <a:gd name="T54" fmla="*/ 10 w 179"/>
                <a:gd name="T55" fmla="*/ 15 h 169"/>
                <a:gd name="T56" fmla="*/ 10 w 179"/>
                <a:gd name="T57" fmla="*/ 15 h 169"/>
                <a:gd name="T58" fmla="*/ 15 w 179"/>
                <a:gd name="T59" fmla="*/ 15 h 169"/>
                <a:gd name="T60" fmla="*/ 20 w 179"/>
                <a:gd name="T61" fmla="*/ 15 h 169"/>
                <a:gd name="T62" fmla="*/ 25 w 179"/>
                <a:gd name="T63" fmla="*/ 15 h 169"/>
                <a:gd name="T64" fmla="*/ 35 w 179"/>
                <a:gd name="T65" fmla="*/ 10 h 169"/>
                <a:gd name="T66" fmla="*/ 40 w 179"/>
                <a:gd name="T67" fmla="*/ 10 h 169"/>
                <a:gd name="T68" fmla="*/ 50 w 179"/>
                <a:gd name="T69" fmla="*/ 5 h 169"/>
                <a:gd name="T70" fmla="*/ 55 w 179"/>
                <a:gd name="T71" fmla="*/ 5 h 169"/>
                <a:gd name="T72" fmla="*/ 55 w 179"/>
                <a:gd name="T73" fmla="*/ 5 h 169"/>
                <a:gd name="T74" fmla="*/ 65 w 179"/>
                <a:gd name="T75" fmla="*/ 0 h 169"/>
                <a:gd name="T76" fmla="*/ 69 w 179"/>
                <a:gd name="T77" fmla="*/ 0 h 169"/>
                <a:gd name="T78" fmla="*/ 79 w 179"/>
                <a:gd name="T79" fmla="*/ 0 h 169"/>
                <a:gd name="T80" fmla="*/ 84 w 179"/>
                <a:gd name="T81" fmla="*/ 0 h 169"/>
                <a:gd name="T82" fmla="*/ 94 w 179"/>
                <a:gd name="T83" fmla="*/ 5 h 169"/>
                <a:gd name="T84" fmla="*/ 99 w 179"/>
                <a:gd name="T85" fmla="*/ 5 h 169"/>
                <a:gd name="T86" fmla="*/ 104 w 179"/>
                <a:gd name="T87" fmla="*/ 5 h 169"/>
                <a:gd name="T88" fmla="*/ 114 w 179"/>
                <a:gd name="T89" fmla="*/ 5 h 169"/>
                <a:gd name="T90" fmla="*/ 119 w 179"/>
                <a:gd name="T91" fmla="*/ 10 h 169"/>
                <a:gd name="T92" fmla="*/ 129 w 179"/>
                <a:gd name="T93" fmla="*/ 10 h 169"/>
                <a:gd name="T94" fmla="*/ 139 w 179"/>
                <a:gd name="T95" fmla="*/ 10 h 169"/>
                <a:gd name="T96" fmla="*/ 144 w 179"/>
                <a:gd name="T97" fmla="*/ 15 h 169"/>
                <a:gd name="T98" fmla="*/ 154 w 179"/>
                <a:gd name="T99" fmla="*/ 15 h 169"/>
                <a:gd name="T100" fmla="*/ 159 w 179"/>
                <a:gd name="T101" fmla="*/ 15 h 169"/>
                <a:gd name="T102" fmla="*/ 179 w 179"/>
                <a:gd name="T103" fmla="*/ 15 h 16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79"/>
                <a:gd name="T157" fmla="*/ 0 h 169"/>
                <a:gd name="T158" fmla="*/ 179 w 179"/>
                <a:gd name="T159" fmla="*/ 169 h 16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79" h="169">
                  <a:moveTo>
                    <a:pt x="159" y="169"/>
                  </a:moveTo>
                  <a:lnTo>
                    <a:pt x="139" y="164"/>
                  </a:lnTo>
                  <a:lnTo>
                    <a:pt x="124" y="159"/>
                  </a:lnTo>
                  <a:lnTo>
                    <a:pt x="104" y="154"/>
                  </a:lnTo>
                  <a:lnTo>
                    <a:pt x="99" y="149"/>
                  </a:lnTo>
                  <a:lnTo>
                    <a:pt x="89" y="149"/>
                  </a:lnTo>
                  <a:lnTo>
                    <a:pt x="84" y="144"/>
                  </a:lnTo>
                  <a:lnTo>
                    <a:pt x="74" y="139"/>
                  </a:lnTo>
                  <a:lnTo>
                    <a:pt x="69" y="134"/>
                  </a:lnTo>
                  <a:lnTo>
                    <a:pt x="60" y="129"/>
                  </a:lnTo>
                  <a:lnTo>
                    <a:pt x="55" y="124"/>
                  </a:lnTo>
                  <a:lnTo>
                    <a:pt x="50" y="114"/>
                  </a:lnTo>
                  <a:lnTo>
                    <a:pt x="45" y="109"/>
                  </a:lnTo>
                  <a:lnTo>
                    <a:pt x="40" y="99"/>
                  </a:lnTo>
                  <a:lnTo>
                    <a:pt x="35" y="94"/>
                  </a:lnTo>
                  <a:lnTo>
                    <a:pt x="35" y="89"/>
                  </a:lnTo>
                  <a:lnTo>
                    <a:pt x="30" y="79"/>
                  </a:lnTo>
                  <a:lnTo>
                    <a:pt x="25" y="55"/>
                  </a:lnTo>
                  <a:lnTo>
                    <a:pt x="20" y="45"/>
                  </a:lnTo>
                  <a:lnTo>
                    <a:pt x="20" y="40"/>
                  </a:lnTo>
                  <a:lnTo>
                    <a:pt x="15" y="35"/>
                  </a:lnTo>
                  <a:lnTo>
                    <a:pt x="15" y="30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10" y="15"/>
                  </a:lnTo>
                  <a:lnTo>
                    <a:pt x="15" y="15"/>
                  </a:lnTo>
                  <a:lnTo>
                    <a:pt x="20" y="15"/>
                  </a:lnTo>
                  <a:lnTo>
                    <a:pt x="25" y="15"/>
                  </a:lnTo>
                  <a:lnTo>
                    <a:pt x="35" y="10"/>
                  </a:lnTo>
                  <a:lnTo>
                    <a:pt x="40" y="1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65" y="0"/>
                  </a:lnTo>
                  <a:lnTo>
                    <a:pt x="69" y="0"/>
                  </a:lnTo>
                  <a:lnTo>
                    <a:pt x="79" y="0"/>
                  </a:lnTo>
                  <a:lnTo>
                    <a:pt x="84" y="0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4" y="5"/>
                  </a:lnTo>
                  <a:lnTo>
                    <a:pt x="114" y="5"/>
                  </a:lnTo>
                  <a:lnTo>
                    <a:pt x="119" y="10"/>
                  </a:lnTo>
                  <a:lnTo>
                    <a:pt x="129" y="10"/>
                  </a:lnTo>
                  <a:lnTo>
                    <a:pt x="139" y="10"/>
                  </a:lnTo>
                  <a:lnTo>
                    <a:pt x="144" y="15"/>
                  </a:lnTo>
                  <a:lnTo>
                    <a:pt x="154" y="15"/>
                  </a:lnTo>
                  <a:lnTo>
                    <a:pt x="159" y="15"/>
                  </a:lnTo>
                  <a:lnTo>
                    <a:pt x="179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5" name="Freeform 272">
              <a:extLst>
                <a:ext uri="{FF2B5EF4-FFF2-40B4-BE49-F238E27FC236}">
                  <a16:creationId xmlns:a16="http://schemas.microsoft.com/office/drawing/2014/main" id="{00000000-0008-0000-0100-000063010000}"/>
                </a:ext>
              </a:extLst>
            </xdr:cNvPr>
            <xdr:cNvSpPr>
              <a:spLocks/>
            </xdr:cNvSpPr>
          </xdr:nvSpPr>
          <xdr:spPr bwMode="auto">
            <a:xfrm>
              <a:off x="1839" y="888"/>
              <a:ext cx="129" cy="80"/>
            </a:xfrm>
            <a:custGeom>
              <a:avLst/>
              <a:gdLst>
                <a:gd name="T0" fmla="*/ 129 w 129"/>
                <a:gd name="T1" fmla="*/ 55 h 80"/>
                <a:gd name="T2" fmla="*/ 124 w 129"/>
                <a:gd name="T3" fmla="*/ 50 h 80"/>
                <a:gd name="T4" fmla="*/ 114 w 129"/>
                <a:gd name="T5" fmla="*/ 45 h 80"/>
                <a:gd name="T6" fmla="*/ 109 w 129"/>
                <a:gd name="T7" fmla="*/ 40 h 80"/>
                <a:gd name="T8" fmla="*/ 99 w 129"/>
                <a:gd name="T9" fmla="*/ 35 h 80"/>
                <a:gd name="T10" fmla="*/ 94 w 129"/>
                <a:gd name="T11" fmla="*/ 30 h 80"/>
                <a:gd name="T12" fmla="*/ 89 w 129"/>
                <a:gd name="T13" fmla="*/ 20 h 80"/>
                <a:gd name="T14" fmla="*/ 84 w 129"/>
                <a:gd name="T15" fmla="*/ 20 h 80"/>
                <a:gd name="T16" fmla="*/ 74 w 129"/>
                <a:gd name="T17" fmla="*/ 15 h 80"/>
                <a:gd name="T18" fmla="*/ 69 w 129"/>
                <a:gd name="T19" fmla="*/ 10 h 80"/>
                <a:gd name="T20" fmla="*/ 64 w 129"/>
                <a:gd name="T21" fmla="*/ 5 h 80"/>
                <a:gd name="T22" fmla="*/ 54 w 129"/>
                <a:gd name="T23" fmla="*/ 5 h 80"/>
                <a:gd name="T24" fmla="*/ 44 w 129"/>
                <a:gd name="T25" fmla="*/ 5 h 80"/>
                <a:gd name="T26" fmla="*/ 39 w 129"/>
                <a:gd name="T27" fmla="*/ 0 h 80"/>
                <a:gd name="T28" fmla="*/ 30 w 129"/>
                <a:gd name="T29" fmla="*/ 5 h 80"/>
                <a:gd name="T30" fmla="*/ 25 w 129"/>
                <a:gd name="T31" fmla="*/ 5 h 80"/>
                <a:gd name="T32" fmla="*/ 20 w 129"/>
                <a:gd name="T33" fmla="*/ 5 h 80"/>
                <a:gd name="T34" fmla="*/ 10 w 129"/>
                <a:gd name="T35" fmla="*/ 5 h 80"/>
                <a:gd name="T36" fmla="*/ 5 w 129"/>
                <a:gd name="T37" fmla="*/ 5 h 80"/>
                <a:gd name="T38" fmla="*/ 5 w 129"/>
                <a:gd name="T39" fmla="*/ 10 h 80"/>
                <a:gd name="T40" fmla="*/ 0 w 129"/>
                <a:gd name="T41" fmla="*/ 15 h 80"/>
                <a:gd name="T42" fmla="*/ 0 w 129"/>
                <a:gd name="T43" fmla="*/ 15 h 80"/>
                <a:gd name="T44" fmla="*/ 0 w 129"/>
                <a:gd name="T45" fmla="*/ 20 h 80"/>
                <a:gd name="T46" fmla="*/ 0 w 129"/>
                <a:gd name="T47" fmla="*/ 25 h 80"/>
                <a:gd name="T48" fmla="*/ 0 w 129"/>
                <a:gd name="T49" fmla="*/ 25 h 80"/>
                <a:gd name="T50" fmla="*/ 0 w 129"/>
                <a:gd name="T51" fmla="*/ 30 h 80"/>
                <a:gd name="T52" fmla="*/ 0 w 129"/>
                <a:gd name="T53" fmla="*/ 35 h 80"/>
                <a:gd name="T54" fmla="*/ 5 w 129"/>
                <a:gd name="T55" fmla="*/ 40 h 80"/>
                <a:gd name="T56" fmla="*/ 5 w 129"/>
                <a:gd name="T57" fmla="*/ 40 h 80"/>
                <a:gd name="T58" fmla="*/ 10 w 129"/>
                <a:gd name="T59" fmla="*/ 45 h 80"/>
                <a:gd name="T60" fmla="*/ 15 w 129"/>
                <a:gd name="T61" fmla="*/ 50 h 80"/>
                <a:gd name="T62" fmla="*/ 20 w 129"/>
                <a:gd name="T63" fmla="*/ 60 h 80"/>
                <a:gd name="T64" fmla="*/ 25 w 129"/>
                <a:gd name="T65" fmla="*/ 60 h 80"/>
                <a:gd name="T66" fmla="*/ 30 w 129"/>
                <a:gd name="T67" fmla="*/ 65 h 80"/>
                <a:gd name="T68" fmla="*/ 30 w 129"/>
                <a:gd name="T69" fmla="*/ 70 h 80"/>
                <a:gd name="T70" fmla="*/ 35 w 129"/>
                <a:gd name="T71" fmla="*/ 70 h 80"/>
                <a:gd name="T72" fmla="*/ 35 w 129"/>
                <a:gd name="T73" fmla="*/ 75 h 80"/>
                <a:gd name="T74" fmla="*/ 35 w 129"/>
                <a:gd name="T75" fmla="*/ 75 h 80"/>
                <a:gd name="T76" fmla="*/ 35 w 129"/>
                <a:gd name="T77" fmla="*/ 80 h 80"/>
                <a:gd name="T78" fmla="*/ 35 w 129"/>
                <a:gd name="T79" fmla="*/ 80 h 80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29"/>
                <a:gd name="T121" fmla="*/ 0 h 80"/>
                <a:gd name="T122" fmla="*/ 129 w 129"/>
                <a:gd name="T123" fmla="*/ 80 h 80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29" h="80">
                  <a:moveTo>
                    <a:pt x="129" y="55"/>
                  </a:moveTo>
                  <a:lnTo>
                    <a:pt x="124" y="50"/>
                  </a:lnTo>
                  <a:lnTo>
                    <a:pt x="114" y="45"/>
                  </a:lnTo>
                  <a:lnTo>
                    <a:pt x="109" y="40"/>
                  </a:lnTo>
                  <a:lnTo>
                    <a:pt x="99" y="35"/>
                  </a:lnTo>
                  <a:lnTo>
                    <a:pt x="94" y="30"/>
                  </a:lnTo>
                  <a:lnTo>
                    <a:pt x="89" y="20"/>
                  </a:lnTo>
                  <a:lnTo>
                    <a:pt x="84" y="20"/>
                  </a:lnTo>
                  <a:lnTo>
                    <a:pt x="74" y="15"/>
                  </a:lnTo>
                  <a:lnTo>
                    <a:pt x="69" y="10"/>
                  </a:lnTo>
                  <a:lnTo>
                    <a:pt x="64" y="5"/>
                  </a:lnTo>
                  <a:lnTo>
                    <a:pt x="54" y="5"/>
                  </a:lnTo>
                  <a:lnTo>
                    <a:pt x="44" y="5"/>
                  </a:lnTo>
                  <a:lnTo>
                    <a:pt x="39" y="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0" y="5"/>
                  </a:lnTo>
                  <a:lnTo>
                    <a:pt x="5" y="5"/>
                  </a:lnTo>
                  <a:lnTo>
                    <a:pt x="5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  <a:lnTo>
                    <a:pt x="0" y="35"/>
                  </a:lnTo>
                  <a:lnTo>
                    <a:pt x="5" y="40"/>
                  </a:lnTo>
                  <a:lnTo>
                    <a:pt x="10" y="45"/>
                  </a:lnTo>
                  <a:lnTo>
                    <a:pt x="15" y="50"/>
                  </a:lnTo>
                  <a:lnTo>
                    <a:pt x="20" y="60"/>
                  </a:lnTo>
                  <a:lnTo>
                    <a:pt x="25" y="60"/>
                  </a:lnTo>
                  <a:lnTo>
                    <a:pt x="30" y="65"/>
                  </a:lnTo>
                  <a:lnTo>
                    <a:pt x="30" y="70"/>
                  </a:lnTo>
                  <a:lnTo>
                    <a:pt x="35" y="70"/>
                  </a:lnTo>
                  <a:lnTo>
                    <a:pt x="35" y="75"/>
                  </a:lnTo>
                  <a:lnTo>
                    <a:pt x="35" y="8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6" name="Freeform 273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SpPr>
              <a:spLocks/>
            </xdr:cNvSpPr>
          </xdr:nvSpPr>
          <xdr:spPr bwMode="auto">
            <a:xfrm>
              <a:off x="1794" y="859"/>
              <a:ext cx="189" cy="84"/>
            </a:xfrm>
            <a:custGeom>
              <a:avLst/>
              <a:gdLst>
                <a:gd name="T0" fmla="*/ 0 w 189"/>
                <a:gd name="T1" fmla="*/ 84 h 84"/>
                <a:gd name="T2" fmla="*/ 0 w 189"/>
                <a:gd name="T3" fmla="*/ 74 h 84"/>
                <a:gd name="T4" fmla="*/ 0 w 189"/>
                <a:gd name="T5" fmla="*/ 64 h 84"/>
                <a:gd name="T6" fmla="*/ 0 w 189"/>
                <a:gd name="T7" fmla="*/ 59 h 84"/>
                <a:gd name="T8" fmla="*/ 0 w 189"/>
                <a:gd name="T9" fmla="*/ 54 h 84"/>
                <a:gd name="T10" fmla="*/ 5 w 189"/>
                <a:gd name="T11" fmla="*/ 44 h 84"/>
                <a:gd name="T12" fmla="*/ 5 w 189"/>
                <a:gd name="T13" fmla="*/ 39 h 84"/>
                <a:gd name="T14" fmla="*/ 10 w 189"/>
                <a:gd name="T15" fmla="*/ 34 h 84"/>
                <a:gd name="T16" fmla="*/ 15 w 189"/>
                <a:gd name="T17" fmla="*/ 29 h 84"/>
                <a:gd name="T18" fmla="*/ 15 w 189"/>
                <a:gd name="T19" fmla="*/ 29 h 84"/>
                <a:gd name="T20" fmla="*/ 20 w 189"/>
                <a:gd name="T21" fmla="*/ 24 h 84"/>
                <a:gd name="T22" fmla="*/ 25 w 189"/>
                <a:gd name="T23" fmla="*/ 15 h 84"/>
                <a:gd name="T24" fmla="*/ 30 w 189"/>
                <a:gd name="T25" fmla="*/ 15 h 84"/>
                <a:gd name="T26" fmla="*/ 35 w 189"/>
                <a:gd name="T27" fmla="*/ 10 h 84"/>
                <a:gd name="T28" fmla="*/ 35 w 189"/>
                <a:gd name="T29" fmla="*/ 10 h 84"/>
                <a:gd name="T30" fmla="*/ 40 w 189"/>
                <a:gd name="T31" fmla="*/ 5 h 84"/>
                <a:gd name="T32" fmla="*/ 50 w 189"/>
                <a:gd name="T33" fmla="*/ 5 h 84"/>
                <a:gd name="T34" fmla="*/ 55 w 189"/>
                <a:gd name="T35" fmla="*/ 0 h 84"/>
                <a:gd name="T36" fmla="*/ 65 w 189"/>
                <a:gd name="T37" fmla="*/ 0 h 84"/>
                <a:gd name="T38" fmla="*/ 75 w 189"/>
                <a:gd name="T39" fmla="*/ 0 h 84"/>
                <a:gd name="T40" fmla="*/ 84 w 189"/>
                <a:gd name="T41" fmla="*/ 0 h 84"/>
                <a:gd name="T42" fmla="*/ 94 w 189"/>
                <a:gd name="T43" fmla="*/ 0 h 84"/>
                <a:gd name="T44" fmla="*/ 109 w 189"/>
                <a:gd name="T45" fmla="*/ 0 h 84"/>
                <a:gd name="T46" fmla="*/ 119 w 189"/>
                <a:gd name="T47" fmla="*/ 0 h 84"/>
                <a:gd name="T48" fmla="*/ 129 w 189"/>
                <a:gd name="T49" fmla="*/ 0 h 84"/>
                <a:gd name="T50" fmla="*/ 139 w 189"/>
                <a:gd name="T51" fmla="*/ 0 h 84"/>
                <a:gd name="T52" fmla="*/ 144 w 189"/>
                <a:gd name="T53" fmla="*/ 0 h 84"/>
                <a:gd name="T54" fmla="*/ 154 w 189"/>
                <a:gd name="T55" fmla="*/ 5 h 84"/>
                <a:gd name="T56" fmla="*/ 164 w 189"/>
                <a:gd name="T57" fmla="*/ 5 h 84"/>
                <a:gd name="T58" fmla="*/ 174 w 189"/>
                <a:gd name="T59" fmla="*/ 10 h 84"/>
                <a:gd name="T60" fmla="*/ 179 w 189"/>
                <a:gd name="T61" fmla="*/ 10 h 84"/>
                <a:gd name="T62" fmla="*/ 189 w 189"/>
                <a:gd name="T63" fmla="*/ 15 h 84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189"/>
                <a:gd name="T97" fmla="*/ 0 h 84"/>
                <a:gd name="T98" fmla="*/ 189 w 189"/>
                <a:gd name="T99" fmla="*/ 84 h 84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189" h="84">
                  <a:moveTo>
                    <a:pt x="0" y="84"/>
                  </a:moveTo>
                  <a:lnTo>
                    <a:pt x="0" y="74"/>
                  </a:lnTo>
                  <a:lnTo>
                    <a:pt x="0" y="64"/>
                  </a:lnTo>
                  <a:lnTo>
                    <a:pt x="0" y="59"/>
                  </a:lnTo>
                  <a:lnTo>
                    <a:pt x="0" y="54"/>
                  </a:lnTo>
                  <a:lnTo>
                    <a:pt x="5" y="44"/>
                  </a:lnTo>
                  <a:lnTo>
                    <a:pt x="5" y="39"/>
                  </a:lnTo>
                  <a:lnTo>
                    <a:pt x="10" y="34"/>
                  </a:lnTo>
                  <a:lnTo>
                    <a:pt x="15" y="29"/>
                  </a:lnTo>
                  <a:lnTo>
                    <a:pt x="20" y="24"/>
                  </a:lnTo>
                  <a:lnTo>
                    <a:pt x="25" y="15"/>
                  </a:lnTo>
                  <a:lnTo>
                    <a:pt x="30" y="15"/>
                  </a:lnTo>
                  <a:lnTo>
                    <a:pt x="35" y="10"/>
                  </a:lnTo>
                  <a:lnTo>
                    <a:pt x="40" y="5"/>
                  </a:lnTo>
                  <a:lnTo>
                    <a:pt x="50" y="5"/>
                  </a:lnTo>
                  <a:lnTo>
                    <a:pt x="55" y="0"/>
                  </a:lnTo>
                  <a:lnTo>
                    <a:pt x="65" y="0"/>
                  </a:lnTo>
                  <a:lnTo>
                    <a:pt x="75" y="0"/>
                  </a:lnTo>
                  <a:lnTo>
                    <a:pt x="84" y="0"/>
                  </a:lnTo>
                  <a:lnTo>
                    <a:pt x="94" y="0"/>
                  </a:lnTo>
                  <a:lnTo>
                    <a:pt x="109" y="0"/>
                  </a:lnTo>
                  <a:lnTo>
                    <a:pt x="119" y="0"/>
                  </a:lnTo>
                  <a:lnTo>
                    <a:pt x="129" y="0"/>
                  </a:lnTo>
                  <a:lnTo>
                    <a:pt x="139" y="0"/>
                  </a:lnTo>
                  <a:lnTo>
                    <a:pt x="144" y="0"/>
                  </a:lnTo>
                  <a:lnTo>
                    <a:pt x="154" y="5"/>
                  </a:lnTo>
                  <a:lnTo>
                    <a:pt x="164" y="5"/>
                  </a:lnTo>
                  <a:lnTo>
                    <a:pt x="174" y="10"/>
                  </a:lnTo>
                  <a:lnTo>
                    <a:pt x="179" y="10"/>
                  </a:lnTo>
                  <a:lnTo>
                    <a:pt x="189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7" name="Freeform 274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SpPr>
              <a:spLocks/>
            </xdr:cNvSpPr>
          </xdr:nvSpPr>
          <xdr:spPr bwMode="auto">
            <a:xfrm>
              <a:off x="1754" y="744"/>
              <a:ext cx="85" cy="144"/>
            </a:xfrm>
            <a:custGeom>
              <a:avLst/>
              <a:gdLst>
                <a:gd name="T0" fmla="*/ 0 w 85"/>
                <a:gd name="T1" fmla="*/ 144 h 144"/>
                <a:gd name="T2" fmla="*/ 5 w 85"/>
                <a:gd name="T3" fmla="*/ 139 h 144"/>
                <a:gd name="T4" fmla="*/ 5 w 85"/>
                <a:gd name="T5" fmla="*/ 135 h 144"/>
                <a:gd name="T6" fmla="*/ 5 w 85"/>
                <a:gd name="T7" fmla="*/ 130 h 144"/>
                <a:gd name="T8" fmla="*/ 10 w 85"/>
                <a:gd name="T9" fmla="*/ 130 h 144"/>
                <a:gd name="T10" fmla="*/ 10 w 85"/>
                <a:gd name="T11" fmla="*/ 125 h 144"/>
                <a:gd name="T12" fmla="*/ 15 w 85"/>
                <a:gd name="T13" fmla="*/ 120 h 144"/>
                <a:gd name="T14" fmla="*/ 20 w 85"/>
                <a:gd name="T15" fmla="*/ 115 h 144"/>
                <a:gd name="T16" fmla="*/ 20 w 85"/>
                <a:gd name="T17" fmla="*/ 115 h 144"/>
                <a:gd name="T18" fmla="*/ 40 w 85"/>
                <a:gd name="T19" fmla="*/ 100 h 144"/>
                <a:gd name="T20" fmla="*/ 45 w 85"/>
                <a:gd name="T21" fmla="*/ 95 h 144"/>
                <a:gd name="T22" fmla="*/ 50 w 85"/>
                <a:gd name="T23" fmla="*/ 90 h 144"/>
                <a:gd name="T24" fmla="*/ 55 w 85"/>
                <a:gd name="T25" fmla="*/ 90 h 144"/>
                <a:gd name="T26" fmla="*/ 55 w 85"/>
                <a:gd name="T27" fmla="*/ 85 h 144"/>
                <a:gd name="T28" fmla="*/ 55 w 85"/>
                <a:gd name="T29" fmla="*/ 85 h 144"/>
                <a:gd name="T30" fmla="*/ 55 w 85"/>
                <a:gd name="T31" fmla="*/ 80 h 144"/>
                <a:gd name="T32" fmla="*/ 60 w 85"/>
                <a:gd name="T33" fmla="*/ 80 h 144"/>
                <a:gd name="T34" fmla="*/ 60 w 85"/>
                <a:gd name="T35" fmla="*/ 75 h 144"/>
                <a:gd name="T36" fmla="*/ 60 w 85"/>
                <a:gd name="T37" fmla="*/ 75 h 144"/>
                <a:gd name="T38" fmla="*/ 60 w 85"/>
                <a:gd name="T39" fmla="*/ 75 h 144"/>
                <a:gd name="T40" fmla="*/ 55 w 85"/>
                <a:gd name="T41" fmla="*/ 75 h 144"/>
                <a:gd name="T42" fmla="*/ 60 w 85"/>
                <a:gd name="T43" fmla="*/ 75 h 144"/>
                <a:gd name="T44" fmla="*/ 60 w 85"/>
                <a:gd name="T45" fmla="*/ 75 h 144"/>
                <a:gd name="T46" fmla="*/ 60 w 85"/>
                <a:gd name="T47" fmla="*/ 75 h 144"/>
                <a:gd name="T48" fmla="*/ 60 w 85"/>
                <a:gd name="T49" fmla="*/ 75 h 144"/>
                <a:gd name="T50" fmla="*/ 65 w 85"/>
                <a:gd name="T51" fmla="*/ 75 h 144"/>
                <a:gd name="T52" fmla="*/ 65 w 85"/>
                <a:gd name="T53" fmla="*/ 75 h 144"/>
                <a:gd name="T54" fmla="*/ 65 w 85"/>
                <a:gd name="T55" fmla="*/ 70 h 144"/>
                <a:gd name="T56" fmla="*/ 65 w 85"/>
                <a:gd name="T57" fmla="*/ 70 h 144"/>
                <a:gd name="T58" fmla="*/ 70 w 85"/>
                <a:gd name="T59" fmla="*/ 65 h 144"/>
                <a:gd name="T60" fmla="*/ 70 w 85"/>
                <a:gd name="T61" fmla="*/ 60 h 144"/>
                <a:gd name="T62" fmla="*/ 70 w 85"/>
                <a:gd name="T63" fmla="*/ 55 h 144"/>
                <a:gd name="T64" fmla="*/ 75 w 85"/>
                <a:gd name="T65" fmla="*/ 55 h 144"/>
                <a:gd name="T66" fmla="*/ 75 w 85"/>
                <a:gd name="T67" fmla="*/ 45 h 144"/>
                <a:gd name="T68" fmla="*/ 75 w 85"/>
                <a:gd name="T69" fmla="*/ 35 h 144"/>
                <a:gd name="T70" fmla="*/ 75 w 85"/>
                <a:gd name="T71" fmla="*/ 25 h 144"/>
                <a:gd name="T72" fmla="*/ 75 w 85"/>
                <a:gd name="T73" fmla="*/ 20 h 144"/>
                <a:gd name="T74" fmla="*/ 80 w 85"/>
                <a:gd name="T75" fmla="*/ 15 h 144"/>
                <a:gd name="T76" fmla="*/ 80 w 85"/>
                <a:gd name="T77" fmla="*/ 10 h 144"/>
                <a:gd name="T78" fmla="*/ 80 w 85"/>
                <a:gd name="T79" fmla="*/ 10 h 144"/>
                <a:gd name="T80" fmla="*/ 85 w 85"/>
                <a:gd name="T81" fmla="*/ 5 h 144"/>
                <a:gd name="T82" fmla="*/ 85 w 85"/>
                <a:gd name="T83" fmla="*/ 0 h 144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85"/>
                <a:gd name="T127" fmla="*/ 0 h 144"/>
                <a:gd name="T128" fmla="*/ 85 w 85"/>
                <a:gd name="T129" fmla="*/ 144 h 144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85" h="144">
                  <a:moveTo>
                    <a:pt x="0" y="144"/>
                  </a:moveTo>
                  <a:lnTo>
                    <a:pt x="5" y="139"/>
                  </a:lnTo>
                  <a:lnTo>
                    <a:pt x="5" y="135"/>
                  </a:lnTo>
                  <a:lnTo>
                    <a:pt x="5" y="130"/>
                  </a:lnTo>
                  <a:lnTo>
                    <a:pt x="10" y="130"/>
                  </a:lnTo>
                  <a:lnTo>
                    <a:pt x="10" y="125"/>
                  </a:lnTo>
                  <a:lnTo>
                    <a:pt x="15" y="120"/>
                  </a:lnTo>
                  <a:lnTo>
                    <a:pt x="20" y="115"/>
                  </a:lnTo>
                  <a:lnTo>
                    <a:pt x="40" y="100"/>
                  </a:lnTo>
                  <a:lnTo>
                    <a:pt x="45" y="95"/>
                  </a:lnTo>
                  <a:lnTo>
                    <a:pt x="50" y="90"/>
                  </a:lnTo>
                  <a:lnTo>
                    <a:pt x="55" y="90"/>
                  </a:lnTo>
                  <a:lnTo>
                    <a:pt x="55" y="85"/>
                  </a:lnTo>
                  <a:lnTo>
                    <a:pt x="55" y="80"/>
                  </a:lnTo>
                  <a:lnTo>
                    <a:pt x="60" y="80"/>
                  </a:lnTo>
                  <a:lnTo>
                    <a:pt x="60" y="75"/>
                  </a:lnTo>
                  <a:lnTo>
                    <a:pt x="55" y="75"/>
                  </a:lnTo>
                  <a:lnTo>
                    <a:pt x="60" y="75"/>
                  </a:lnTo>
                  <a:lnTo>
                    <a:pt x="65" y="75"/>
                  </a:lnTo>
                  <a:lnTo>
                    <a:pt x="65" y="70"/>
                  </a:lnTo>
                  <a:lnTo>
                    <a:pt x="70" y="65"/>
                  </a:lnTo>
                  <a:lnTo>
                    <a:pt x="70" y="60"/>
                  </a:lnTo>
                  <a:lnTo>
                    <a:pt x="70" y="55"/>
                  </a:lnTo>
                  <a:lnTo>
                    <a:pt x="75" y="55"/>
                  </a:lnTo>
                  <a:lnTo>
                    <a:pt x="75" y="45"/>
                  </a:lnTo>
                  <a:lnTo>
                    <a:pt x="75" y="35"/>
                  </a:lnTo>
                  <a:lnTo>
                    <a:pt x="75" y="25"/>
                  </a:lnTo>
                  <a:lnTo>
                    <a:pt x="75" y="20"/>
                  </a:lnTo>
                  <a:lnTo>
                    <a:pt x="80" y="15"/>
                  </a:lnTo>
                  <a:lnTo>
                    <a:pt x="80" y="10"/>
                  </a:lnTo>
                  <a:lnTo>
                    <a:pt x="85" y="5"/>
                  </a:lnTo>
                  <a:lnTo>
                    <a:pt x="8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8" name="Freeform 275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SpPr>
              <a:spLocks/>
            </xdr:cNvSpPr>
          </xdr:nvSpPr>
          <xdr:spPr bwMode="auto">
            <a:xfrm>
              <a:off x="1819" y="759"/>
              <a:ext cx="104" cy="60"/>
            </a:xfrm>
            <a:custGeom>
              <a:avLst/>
              <a:gdLst>
                <a:gd name="T0" fmla="*/ 0 w 104"/>
                <a:gd name="T1" fmla="*/ 60 h 60"/>
                <a:gd name="T2" fmla="*/ 5 w 104"/>
                <a:gd name="T3" fmla="*/ 55 h 60"/>
                <a:gd name="T4" fmla="*/ 15 w 104"/>
                <a:gd name="T5" fmla="*/ 50 h 60"/>
                <a:gd name="T6" fmla="*/ 20 w 104"/>
                <a:gd name="T7" fmla="*/ 50 h 60"/>
                <a:gd name="T8" fmla="*/ 25 w 104"/>
                <a:gd name="T9" fmla="*/ 45 h 60"/>
                <a:gd name="T10" fmla="*/ 25 w 104"/>
                <a:gd name="T11" fmla="*/ 40 h 60"/>
                <a:gd name="T12" fmla="*/ 30 w 104"/>
                <a:gd name="T13" fmla="*/ 40 h 60"/>
                <a:gd name="T14" fmla="*/ 40 w 104"/>
                <a:gd name="T15" fmla="*/ 30 h 60"/>
                <a:gd name="T16" fmla="*/ 45 w 104"/>
                <a:gd name="T17" fmla="*/ 25 h 60"/>
                <a:gd name="T18" fmla="*/ 55 w 104"/>
                <a:gd name="T19" fmla="*/ 15 h 60"/>
                <a:gd name="T20" fmla="*/ 64 w 104"/>
                <a:gd name="T21" fmla="*/ 10 h 60"/>
                <a:gd name="T22" fmla="*/ 69 w 104"/>
                <a:gd name="T23" fmla="*/ 10 h 60"/>
                <a:gd name="T24" fmla="*/ 74 w 104"/>
                <a:gd name="T25" fmla="*/ 5 h 60"/>
                <a:gd name="T26" fmla="*/ 79 w 104"/>
                <a:gd name="T27" fmla="*/ 5 h 60"/>
                <a:gd name="T28" fmla="*/ 84 w 104"/>
                <a:gd name="T29" fmla="*/ 5 h 60"/>
                <a:gd name="T30" fmla="*/ 89 w 104"/>
                <a:gd name="T31" fmla="*/ 0 h 60"/>
                <a:gd name="T32" fmla="*/ 94 w 104"/>
                <a:gd name="T33" fmla="*/ 0 h 60"/>
                <a:gd name="T34" fmla="*/ 99 w 104"/>
                <a:gd name="T35" fmla="*/ 0 h 60"/>
                <a:gd name="T36" fmla="*/ 104 w 104"/>
                <a:gd name="T37" fmla="*/ 0 h 6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04"/>
                <a:gd name="T58" fmla="*/ 0 h 60"/>
                <a:gd name="T59" fmla="*/ 104 w 104"/>
                <a:gd name="T60" fmla="*/ 60 h 6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04" h="60">
                  <a:moveTo>
                    <a:pt x="0" y="60"/>
                  </a:moveTo>
                  <a:lnTo>
                    <a:pt x="5" y="55"/>
                  </a:lnTo>
                  <a:lnTo>
                    <a:pt x="15" y="50"/>
                  </a:lnTo>
                  <a:lnTo>
                    <a:pt x="20" y="50"/>
                  </a:lnTo>
                  <a:lnTo>
                    <a:pt x="25" y="45"/>
                  </a:lnTo>
                  <a:lnTo>
                    <a:pt x="25" y="40"/>
                  </a:lnTo>
                  <a:lnTo>
                    <a:pt x="30" y="40"/>
                  </a:lnTo>
                  <a:lnTo>
                    <a:pt x="40" y="30"/>
                  </a:lnTo>
                  <a:lnTo>
                    <a:pt x="45" y="25"/>
                  </a:lnTo>
                  <a:lnTo>
                    <a:pt x="55" y="15"/>
                  </a:lnTo>
                  <a:lnTo>
                    <a:pt x="64" y="10"/>
                  </a:lnTo>
                  <a:lnTo>
                    <a:pt x="69" y="10"/>
                  </a:lnTo>
                  <a:lnTo>
                    <a:pt x="74" y="5"/>
                  </a:lnTo>
                  <a:lnTo>
                    <a:pt x="79" y="5"/>
                  </a:lnTo>
                  <a:lnTo>
                    <a:pt x="84" y="5"/>
                  </a:lnTo>
                  <a:lnTo>
                    <a:pt x="89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9" name="Freeform 276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SpPr>
              <a:spLocks/>
            </xdr:cNvSpPr>
          </xdr:nvSpPr>
          <xdr:spPr bwMode="auto">
            <a:xfrm>
              <a:off x="1744" y="819"/>
              <a:ext cx="65" cy="25"/>
            </a:xfrm>
            <a:custGeom>
              <a:avLst/>
              <a:gdLst>
                <a:gd name="T0" fmla="*/ 0 w 65"/>
                <a:gd name="T1" fmla="*/ 25 h 25"/>
                <a:gd name="T2" fmla="*/ 10 w 65"/>
                <a:gd name="T3" fmla="*/ 20 h 25"/>
                <a:gd name="T4" fmla="*/ 20 w 65"/>
                <a:gd name="T5" fmla="*/ 20 h 25"/>
                <a:gd name="T6" fmla="*/ 35 w 65"/>
                <a:gd name="T7" fmla="*/ 10 h 25"/>
                <a:gd name="T8" fmla="*/ 45 w 65"/>
                <a:gd name="T9" fmla="*/ 10 h 25"/>
                <a:gd name="T10" fmla="*/ 55 w 65"/>
                <a:gd name="T11" fmla="*/ 5 h 25"/>
                <a:gd name="T12" fmla="*/ 55 w 65"/>
                <a:gd name="T13" fmla="*/ 5 h 25"/>
                <a:gd name="T14" fmla="*/ 60 w 65"/>
                <a:gd name="T15" fmla="*/ 0 h 25"/>
                <a:gd name="T16" fmla="*/ 65 w 65"/>
                <a:gd name="T17" fmla="*/ 0 h 25"/>
                <a:gd name="T18" fmla="*/ 65 w 65"/>
                <a:gd name="T19" fmla="*/ 0 h 25"/>
                <a:gd name="T20" fmla="*/ 65 w 65"/>
                <a:gd name="T21" fmla="*/ 0 h 25"/>
                <a:gd name="T22" fmla="*/ 60 w 65"/>
                <a:gd name="T23" fmla="*/ 0 h 25"/>
                <a:gd name="T24" fmla="*/ 55 w 65"/>
                <a:gd name="T25" fmla="*/ 0 h 25"/>
                <a:gd name="T26" fmla="*/ 55 w 65"/>
                <a:gd name="T27" fmla="*/ 0 h 25"/>
                <a:gd name="T28" fmla="*/ 45 w 65"/>
                <a:gd name="T29" fmla="*/ 0 h 25"/>
                <a:gd name="T30" fmla="*/ 40 w 65"/>
                <a:gd name="T31" fmla="*/ 0 h 25"/>
                <a:gd name="T32" fmla="*/ 30 w 65"/>
                <a:gd name="T33" fmla="*/ 0 h 25"/>
                <a:gd name="T34" fmla="*/ 25 w 65"/>
                <a:gd name="T35" fmla="*/ 0 h 25"/>
                <a:gd name="T36" fmla="*/ 20 w 65"/>
                <a:gd name="T37" fmla="*/ 0 h 25"/>
                <a:gd name="T38" fmla="*/ 15 w 65"/>
                <a:gd name="T39" fmla="*/ 5 h 25"/>
                <a:gd name="T40" fmla="*/ 10 w 65"/>
                <a:gd name="T41" fmla="*/ 5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65"/>
                <a:gd name="T64" fmla="*/ 0 h 25"/>
                <a:gd name="T65" fmla="*/ 65 w 65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65" h="25">
                  <a:moveTo>
                    <a:pt x="0" y="25"/>
                  </a:moveTo>
                  <a:lnTo>
                    <a:pt x="10" y="20"/>
                  </a:lnTo>
                  <a:lnTo>
                    <a:pt x="20" y="20"/>
                  </a:lnTo>
                  <a:lnTo>
                    <a:pt x="35" y="10"/>
                  </a:lnTo>
                  <a:lnTo>
                    <a:pt x="45" y="10"/>
                  </a:lnTo>
                  <a:lnTo>
                    <a:pt x="55" y="5"/>
                  </a:lnTo>
                  <a:lnTo>
                    <a:pt x="60" y="0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5" y="0"/>
                  </a:lnTo>
                  <a:lnTo>
                    <a:pt x="45" y="0"/>
                  </a:lnTo>
                  <a:lnTo>
                    <a:pt x="40" y="0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5"/>
                  </a:lnTo>
                  <a:lnTo>
                    <a:pt x="1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0" name="Freeform 277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SpPr>
              <a:spLocks/>
            </xdr:cNvSpPr>
          </xdr:nvSpPr>
          <xdr:spPr bwMode="auto">
            <a:xfrm>
              <a:off x="1933" y="913"/>
              <a:ext cx="45" cy="15"/>
            </a:xfrm>
            <a:custGeom>
              <a:avLst/>
              <a:gdLst>
                <a:gd name="T0" fmla="*/ 45 w 45"/>
                <a:gd name="T1" fmla="*/ 15 h 15"/>
                <a:gd name="T2" fmla="*/ 45 w 45"/>
                <a:gd name="T3" fmla="*/ 15 h 15"/>
                <a:gd name="T4" fmla="*/ 40 w 45"/>
                <a:gd name="T5" fmla="*/ 10 h 15"/>
                <a:gd name="T6" fmla="*/ 40 w 45"/>
                <a:gd name="T7" fmla="*/ 10 h 15"/>
                <a:gd name="T8" fmla="*/ 35 w 45"/>
                <a:gd name="T9" fmla="*/ 5 h 15"/>
                <a:gd name="T10" fmla="*/ 35 w 45"/>
                <a:gd name="T11" fmla="*/ 5 h 15"/>
                <a:gd name="T12" fmla="*/ 30 w 45"/>
                <a:gd name="T13" fmla="*/ 5 h 15"/>
                <a:gd name="T14" fmla="*/ 25 w 45"/>
                <a:gd name="T15" fmla="*/ 5 h 15"/>
                <a:gd name="T16" fmla="*/ 15 w 45"/>
                <a:gd name="T17" fmla="*/ 0 h 15"/>
                <a:gd name="T18" fmla="*/ 10 w 45"/>
                <a:gd name="T19" fmla="*/ 0 h 15"/>
                <a:gd name="T20" fmla="*/ 5 w 45"/>
                <a:gd name="T21" fmla="*/ 0 h 15"/>
                <a:gd name="T22" fmla="*/ 0 w 45"/>
                <a:gd name="T23" fmla="*/ 0 h 1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5"/>
                <a:gd name="T37" fmla="*/ 0 h 15"/>
                <a:gd name="T38" fmla="*/ 45 w 45"/>
                <a:gd name="T39" fmla="*/ 15 h 1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5" h="15">
                  <a:moveTo>
                    <a:pt x="45" y="15"/>
                  </a:moveTo>
                  <a:lnTo>
                    <a:pt x="45" y="15"/>
                  </a:lnTo>
                  <a:lnTo>
                    <a:pt x="40" y="10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1" name="Freeform 278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SpPr>
              <a:spLocks/>
            </xdr:cNvSpPr>
          </xdr:nvSpPr>
          <xdr:spPr bwMode="auto">
            <a:xfrm>
              <a:off x="1928" y="913"/>
              <a:ext cx="30" cy="45"/>
            </a:xfrm>
            <a:custGeom>
              <a:avLst/>
              <a:gdLst>
                <a:gd name="T0" fmla="*/ 30 w 30"/>
                <a:gd name="T1" fmla="*/ 45 h 45"/>
                <a:gd name="T2" fmla="*/ 25 w 30"/>
                <a:gd name="T3" fmla="*/ 40 h 45"/>
                <a:gd name="T4" fmla="*/ 20 w 30"/>
                <a:gd name="T5" fmla="*/ 40 h 45"/>
                <a:gd name="T6" fmla="*/ 15 w 30"/>
                <a:gd name="T7" fmla="*/ 30 h 45"/>
                <a:gd name="T8" fmla="*/ 10 w 30"/>
                <a:gd name="T9" fmla="*/ 20 h 45"/>
                <a:gd name="T10" fmla="*/ 5 w 30"/>
                <a:gd name="T11" fmla="*/ 10 h 45"/>
                <a:gd name="T12" fmla="*/ 5 w 30"/>
                <a:gd name="T13" fmla="*/ 10 h 45"/>
                <a:gd name="T14" fmla="*/ 5 w 30"/>
                <a:gd name="T15" fmla="*/ 10 h 45"/>
                <a:gd name="T16" fmla="*/ 0 w 30"/>
                <a:gd name="T17" fmla="*/ 5 h 45"/>
                <a:gd name="T18" fmla="*/ 0 w 30"/>
                <a:gd name="T19" fmla="*/ 5 h 45"/>
                <a:gd name="T20" fmla="*/ 0 w 30"/>
                <a:gd name="T21" fmla="*/ 5 h 45"/>
                <a:gd name="T22" fmla="*/ 0 w 30"/>
                <a:gd name="T23" fmla="*/ 5 h 45"/>
                <a:gd name="T24" fmla="*/ 5 w 30"/>
                <a:gd name="T25" fmla="*/ 0 h 45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45"/>
                <a:gd name="T41" fmla="*/ 30 w 30"/>
                <a:gd name="T42" fmla="*/ 45 h 45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45">
                  <a:moveTo>
                    <a:pt x="30" y="45"/>
                  </a:moveTo>
                  <a:lnTo>
                    <a:pt x="25" y="40"/>
                  </a:lnTo>
                  <a:lnTo>
                    <a:pt x="20" y="40"/>
                  </a:lnTo>
                  <a:lnTo>
                    <a:pt x="15" y="30"/>
                  </a:lnTo>
                  <a:lnTo>
                    <a:pt x="10" y="20"/>
                  </a:lnTo>
                  <a:lnTo>
                    <a:pt x="5" y="10"/>
                  </a:lnTo>
                  <a:lnTo>
                    <a:pt x="0" y="5"/>
                  </a:lnTo>
                  <a:lnTo>
                    <a:pt x="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2" name="Freeform 279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SpPr>
              <a:spLocks/>
            </xdr:cNvSpPr>
          </xdr:nvSpPr>
          <xdr:spPr bwMode="auto">
            <a:xfrm>
              <a:off x="1864" y="948"/>
              <a:ext cx="59" cy="25"/>
            </a:xfrm>
            <a:custGeom>
              <a:avLst/>
              <a:gdLst>
                <a:gd name="T0" fmla="*/ 59 w 59"/>
                <a:gd name="T1" fmla="*/ 25 h 25"/>
                <a:gd name="T2" fmla="*/ 54 w 59"/>
                <a:gd name="T3" fmla="*/ 15 h 25"/>
                <a:gd name="T4" fmla="*/ 49 w 59"/>
                <a:gd name="T5" fmla="*/ 15 h 25"/>
                <a:gd name="T6" fmla="*/ 44 w 59"/>
                <a:gd name="T7" fmla="*/ 10 h 25"/>
                <a:gd name="T8" fmla="*/ 44 w 59"/>
                <a:gd name="T9" fmla="*/ 10 h 25"/>
                <a:gd name="T10" fmla="*/ 29 w 59"/>
                <a:gd name="T11" fmla="*/ 10 h 25"/>
                <a:gd name="T12" fmla="*/ 19 w 59"/>
                <a:gd name="T13" fmla="*/ 5 h 25"/>
                <a:gd name="T14" fmla="*/ 10 w 59"/>
                <a:gd name="T15" fmla="*/ 5 h 25"/>
                <a:gd name="T16" fmla="*/ 5 w 59"/>
                <a:gd name="T17" fmla="*/ 0 h 25"/>
                <a:gd name="T18" fmla="*/ 0 w 59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9"/>
                <a:gd name="T31" fmla="*/ 0 h 25"/>
                <a:gd name="T32" fmla="*/ 59 w 59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9" h="25">
                  <a:moveTo>
                    <a:pt x="59" y="25"/>
                  </a:moveTo>
                  <a:lnTo>
                    <a:pt x="54" y="15"/>
                  </a:lnTo>
                  <a:lnTo>
                    <a:pt x="49" y="15"/>
                  </a:lnTo>
                  <a:lnTo>
                    <a:pt x="44" y="10"/>
                  </a:lnTo>
                  <a:lnTo>
                    <a:pt x="29" y="10"/>
                  </a:lnTo>
                  <a:lnTo>
                    <a:pt x="19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3" name="Freeform 280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SpPr>
              <a:spLocks/>
            </xdr:cNvSpPr>
          </xdr:nvSpPr>
          <xdr:spPr bwMode="auto">
            <a:xfrm>
              <a:off x="1829" y="948"/>
              <a:ext cx="30" cy="10"/>
            </a:xfrm>
            <a:custGeom>
              <a:avLst/>
              <a:gdLst>
                <a:gd name="T0" fmla="*/ 0 w 30"/>
                <a:gd name="T1" fmla="*/ 10 h 10"/>
                <a:gd name="T2" fmla="*/ 0 w 30"/>
                <a:gd name="T3" fmla="*/ 10 h 10"/>
                <a:gd name="T4" fmla="*/ 0 w 30"/>
                <a:gd name="T5" fmla="*/ 10 h 10"/>
                <a:gd name="T6" fmla="*/ 0 w 30"/>
                <a:gd name="T7" fmla="*/ 5 h 10"/>
                <a:gd name="T8" fmla="*/ 0 w 30"/>
                <a:gd name="T9" fmla="*/ 5 h 10"/>
                <a:gd name="T10" fmla="*/ 0 w 30"/>
                <a:gd name="T11" fmla="*/ 5 h 10"/>
                <a:gd name="T12" fmla="*/ 5 w 30"/>
                <a:gd name="T13" fmla="*/ 0 h 10"/>
                <a:gd name="T14" fmla="*/ 10 w 30"/>
                <a:gd name="T15" fmla="*/ 0 h 10"/>
                <a:gd name="T16" fmla="*/ 15 w 30"/>
                <a:gd name="T17" fmla="*/ 0 h 10"/>
                <a:gd name="T18" fmla="*/ 25 w 30"/>
                <a:gd name="T19" fmla="*/ 0 h 10"/>
                <a:gd name="T20" fmla="*/ 30 w 30"/>
                <a:gd name="T21" fmla="*/ 0 h 10"/>
                <a:gd name="T22" fmla="*/ 30 w 30"/>
                <a:gd name="T23" fmla="*/ 0 h 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0"/>
                <a:gd name="T37" fmla="*/ 0 h 10"/>
                <a:gd name="T38" fmla="*/ 30 w 30"/>
                <a:gd name="T39" fmla="*/ 10 h 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0" h="10">
                  <a:moveTo>
                    <a:pt x="0" y="10"/>
                  </a:moveTo>
                  <a:lnTo>
                    <a:pt x="0" y="10"/>
                  </a:lnTo>
                  <a:lnTo>
                    <a:pt x="0" y="5"/>
                  </a:lnTo>
                  <a:lnTo>
                    <a:pt x="5" y="0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5" y="0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4" name="Freeform 281">
              <a:extLst>
                <a:ext uri="{FF2B5EF4-FFF2-40B4-BE49-F238E27FC236}">
                  <a16:creationId xmlns:a16="http://schemas.microsoft.com/office/drawing/2014/main" id="{00000000-0008-0000-0100-00006C010000}"/>
                </a:ext>
              </a:extLst>
            </xdr:cNvPr>
            <xdr:cNvSpPr>
              <a:spLocks/>
            </xdr:cNvSpPr>
          </xdr:nvSpPr>
          <xdr:spPr bwMode="auto">
            <a:xfrm>
              <a:off x="1943" y="864"/>
              <a:ext cx="35" cy="39"/>
            </a:xfrm>
            <a:custGeom>
              <a:avLst/>
              <a:gdLst>
                <a:gd name="T0" fmla="*/ 35 w 35"/>
                <a:gd name="T1" fmla="*/ 39 h 39"/>
                <a:gd name="T2" fmla="*/ 30 w 35"/>
                <a:gd name="T3" fmla="*/ 34 h 39"/>
                <a:gd name="T4" fmla="*/ 25 w 35"/>
                <a:gd name="T5" fmla="*/ 29 h 39"/>
                <a:gd name="T6" fmla="*/ 20 w 35"/>
                <a:gd name="T7" fmla="*/ 15 h 39"/>
                <a:gd name="T8" fmla="*/ 15 w 35"/>
                <a:gd name="T9" fmla="*/ 10 h 39"/>
                <a:gd name="T10" fmla="*/ 10 w 35"/>
                <a:gd name="T11" fmla="*/ 5 h 39"/>
                <a:gd name="T12" fmla="*/ 10 w 35"/>
                <a:gd name="T13" fmla="*/ 5 h 39"/>
                <a:gd name="T14" fmla="*/ 5 w 35"/>
                <a:gd name="T15" fmla="*/ 0 h 39"/>
                <a:gd name="T16" fmla="*/ 5 w 35"/>
                <a:gd name="T17" fmla="*/ 0 h 39"/>
                <a:gd name="T18" fmla="*/ 0 w 35"/>
                <a:gd name="T19" fmla="*/ 0 h 3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35"/>
                <a:gd name="T31" fmla="*/ 0 h 39"/>
                <a:gd name="T32" fmla="*/ 35 w 35"/>
                <a:gd name="T33" fmla="*/ 39 h 3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35" h="39">
                  <a:moveTo>
                    <a:pt x="35" y="39"/>
                  </a:moveTo>
                  <a:lnTo>
                    <a:pt x="30" y="34"/>
                  </a:lnTo>
                  <a:lnTo>
                    <a:pt x="25" y="29"/>
                  </a:lnTo>
                  <a:lnTo>
                    <a:pt x="20" y="15"/>
                  </a:lnTo>
                  <a:lnTo>
                    <a:pt x="15" y="10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5" name="Freeform 282">
              <a:extLst>
                <a:ext uri="{FF2B5EF4-FFF2-40B4-BE49-F238E27FC236}">
                  <a16:creationId xmlns:a16="http://schemas.microsoft.com/office/drawing/2014/main" id="{00000000-0008-0000-0100-00006D010000}"/>
                </a:ext>
              </a:extLst>
            </xdr:cNvPr>
            <xdr:cNvSpPr>
              <a:spLocks/>
            </xdr:cNvSpPr>
          </xdr:nvSpPr>
          <xdr:spPr bwMode="auto">
            <a:xfrm>
              <a:off x="1943" y="854"/>
              <a:ext cx="50" cy="5"/>
            </a:xfrm>
            <a:custGeom>
              <a:avLst/>
              <a:gdLst>
                <a:gd name="T0" fmla="*/ 0 w 50"/>
                <a:gd name="T1" fmla="*/ 5 h 5"/>
                <a:gd name="T2" fmla="*/ 5 w 50"/>
                <a:gd name="T3" fmla="*/ 5 h 5"/>
                <a:gd name="T4" fmla="*/ 5 w 50"/>
                <a:gd name="T5" fmla="*/ 5 h 5"/>
                <a:gd name="T6" fmla="*/ 15 w 50"/>
                <a:gd name="T7" fmla="*/ 0 h 5"/>
                <a:gd name="T8" fmla="*/ 15 w 50"/>
                <a:gd name="T9" fmla="*/ 0 h 5"/>
                <a:gd name="T10" fmla="*/ 20 w 50"/>
                <a:gd name="T11" fmla="*/ 0 h 5"/>
                <a:gd name="T12" fmla="*/ 25 w 50"/>
                <a:gd name="T13" fmla="*/ 0 h 5"/>
                <a:gd name="T14" fmla="*/ 30 w 50"/>
                <a:gd name="T15" fmla="*/ 0 h 5"/>
                <a:gd name="T16" fmla="*/ 40 w 50"/>
                <a:gd name="T17" fmla="*/ 0 h 5"/>
                <a:gd name="T18" fmla="*/ 45 w 50"/>
                <a:gd name="T19" fmla="*/ 5 h 5"/>
                <a:gd name="T20" fmla="*/ 50 w 50"/>
                <a:gd name="T21" fmla="*/ 5 h 5"/>
                <a:gd name="T22" fmla="*/ 50 w 50"/>
                <a:gd name="T23" fmla="*/ 5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0"/>
                <a:gd name="T37" fmla="*/ 0 h 5"/>
                <a:gd name="T38" fmla="*/ 50 w 50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0" h="5">
                  <a:moveTo>
                    <a:pt x="0" y="5"/>
                  </a:moveTo>
                  <a:lnTo>
                    <a:pt x="5" y="5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40" y="0"/>
                  </a:lnTo>
                  <a:lnTo>
                    <a:pt x="45" y="5"/>
                  </a:lnTo>
                  <a:lnTo>
                    <a:pt x="5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6" name="Freeform 283">
              <a:extLst>
                <a:ext uri="{FF2B5EF4-FFF2-40B4-BE49-F238E27FC236}">
                  <a16:creationId xmlns:a16="http://schemas.microsoft.com/office/drawing/2014/main" id="{00000000-0008-0000-0100-00006E010000}"/>
                </a:ext>
              </a:extLst>
            </xdr:cNvPr>
            <xdr:cNvSpPr>
              <a:spLocks/>
            </xdr:cNvSpPr>
          </xdr:nvSpPr>
          <xdr:spPr bwMode="auto">
            <a:xfrm>
              <a:off x="1774" y="898"/>
              <a:ext cx="40" cy="45"/>
            </a:xfrm>
            <a:custGeom>
              <a:avLst/>
              <a:gdLst>
                <a:gd name="T0" fmla="*/ 40 w 40"/>
                <a:gd name="T1" fmla="*/ 45 h 45"/>
                <a:gd name="T2" fmla="*/ 40 w 40"/>
                <a:gd name="T3" fmla="*/ 45 h 45"/>
                <a:gd name="T4" fmla="*/ 40 w 40"/>
                <a:gd name="T5" fmla="*/ 40 h 45"/>
                <a:gd name="T6" fmla="*/ 40 w 40"/>
                <a:gd name="T7" fmla="*/ 40 h 45"/>
                <a:gd name="T8" fmla="*/ 40 w 40"/>
                <a:gd name="T9" fmla="*/ 35 h 45"/>
                <a:gd name="T10" fmla="*/ 40 w 40"/>
                <a:gd name="T11" fmla="*/ 35 h 45"/>
                <a:gd name="T12" fmla="*/ 40 w 40"/>
                <a:gd name="T13" fmla="*/ 30 h 45"/>
                <a:gd name="T14" fmla="*/ 40 w 40"/>
                <a:gd name="T15" fmla="*/ 25 h 45"/>
                <a:gd name="T16" fmla="*/ 35 w 40"/>
                <a:gd name="T17" fmla="*/ 20 h 45"/>
                <a:gd name="T18" fmla="*/ 35 w 40"/>
                <a:gd name="T19" fmla="*/ 15 h 45"/>
                <a:gd name="T20" fmla="*/ 30 w 40"/>
                <a:gd name="T21" fmla="*/ 10 h 45"/>
                <a:gd name="T22" fmla="*/ 25 w 40"/>
                <a:gd name="T23" fmla="*/ 5 h 45"/>
                <a:gd name="T24" fmla="*/ 25 w 40"/>
                <a:gd name="T25" fmla="*/ 5 h 45"/>
                <a:gd name="T26" fmla="*/ 25 w 40"/>
                <a:gd name="T27" fmla="*/ 0 h 45"/>
                <a:gd name="T28" fmla="*/ 30 w 40"/>
                <a:gd name="T29" fmla="*/ 0 h 45"/>
                <a:gd name="T30" fmla="*/ 20 w 40"/>
                <a:gd name="T31" fmla="*/ 0 h 45"/>
                <a:gd name="T32" fmla="*/ 15 w 40"/>
                <a:gd name="T33" fmla="*/ 5 h 45"/>
                <a:gd name="T34" fmla="*/ 15 w 40"/>
                <a:gd name="T35" fmla="*/ 5 h 45"/>
                <a:gd name="T36" fmla="*/ 10 w 40"/>
                <a:gd name="T37" fmla="*/ 10 h 45"/>
                <a:gd name="T38" fmla="*/ 10 w 40"/>
                <a:gd name="T39" fmla="*/ 10 h 45"/>
                <a:gd name="T40" fmla="*/ 5 w 40"/>
                <a:gd name="T41" fmla="*/ 15 h 45"/>
                <a:gd name="T42" fmla="*/ 0 w 40"/>
                <a:gd name="T43" fmla="*/ 25 h 4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0"/>
                <a:gd name="T67" fmla="*/ 0 h 45"/>
                <a:gd name="T68" fmla="*/ 40 w 40"/>
                <a:gd name="T69" fmla="*/ 45 h 4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0" h="45">
                  <a:moveTo>
                    <a:pt x="40" y="45"/>
                  </a:moveTo>
                  <a:lnTo>
                    <a:pt x="40" y="45"/>
                  </a:lnTo>
                  <a:lnTo>
                    <a:pt x="40" y="40"/>
                  </a:lnTo>
                  <a:lnTo>
                    <a:pt x="40" y="35"/>
                  </a:lnTo>
                  <a:lnTo>
                    <a:pt x="40" y="30"/>
                  </a:lnTo>
                  <a:lnTo>
                    <a:pt x="40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0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20" y="0"/>
                  </a:lnTo>
                  <a:lnTo>
                    <a:pt x="15" y="5"/>
                  </a:lnTo>
                  <a:lnTo>
                    <a:pt x="10" y="10"/>
                  </a:lnTo>
                  <a:lnTo>
                    <a:pt x="5" y="15"/>
                  </a:lnTo>
                  <a:lnTo>
                    <a:pt x="0" y="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7" name="Freeform 284">
              <a:extLst>
                <a:ext uri="{FF2B5EF4-FFF2-40B4-BE49-F238E27FC236}">
                  <a16:creationId xmlns:a16="http://schemas.microsoft.com/office/drawing/2014/main" id="{00000000-0008-0000-0100-00006F010000}"/>
                </a:ext>
              </a:extLst>
            </xdr:cNvPr>
            <xdr:cNvSpPr>
              <a:spLocks/>
            </xdr:cNvSpPr>
          </xdr:nvSpPr>
          <xdr:spPr bwMode="auto">
            <a:xfrm>
              <a:off x="1938" y="799"/>
              <a:ext cx="40" cy="40"/>
            </a:xfrm>
            <a:custGeom>
              <a:avLst/>
              <a:gdLst>
                <a:gd name="T0" fmla="*/ 40 w 40"/>
                <a:gd name="T1" fmla="*/ 40 h 40"/>
                <a:gd name="T2" fmla="*/ 35 w 40"/>
                <a:gd name="T3" fmla="*/ 40 h 40"/>
                <a:gd name="T4" fmla="*/ 30 w 40"/>
                <a:gd name="T5" fmla="*/ 35 h 40"/>
                <a:gd name="T6" fmla="*/ 25 w 40"/>
                <a:gd name="T7" fmla="*/ 30 h 40"/>
                <a:gd name="T8" fmla="*/ 15 w 40"/>
                <a:gd name="T9" fmla="*/ 25 h 40"/>
                <a:gd name="T10" fmla="*/ 15 w 40"/>
                <a:gd name="T11" fmla="*/ 20 h 40"/>
                <a:gd name="T12" fmla="*/ 10 w 40"/>
                <a:gd name="T13" fmla="*/ 20 h 40"/>
                <a:gd name="T14" fmla="*/ 5 w 40"/>
                <a:gd name="T15" fmla="*/ 15 h 40"/>
                <a:gd name="T16" fmla="*/ 0 w 40"/>
                <a:gd name="T17" fmla="*/ 15 h 40"/>
                <a:gd name="T18" fmla="*/ 5 w 40"/>
                <a:gd name="T19" fmla="*/ 15 h 40"/>
                <a:gd name="T20" fmla="*/ 5 w 40"/>
                <a:gd name="T21" fmla="*/ 10 h 40"/>
                <a:gd name="T22" fmla="*/ 15 w 40"/>
                <a:gd name="T23" fmla="*/ 5 h 40"/>
                <a:gd name="T24" fmla="*/ 20 w 40"/>
                <a:gd name="T25" fmla="*/ 5 h 40"/>
                <a:gd name="T26" fmla="*/ 20 w 40"/>
                <a:gd name="T27" fmla="*/ 0 h 40"/>
                <a:gd name="T28" fmla="*/ 25 w 40"/>
                <a:gd name="T29" fmla="*/ 0 h 40"/>
                <a:gd name="T30" fmla="*/ 30 w 40"/>
                <a:gd name="T31" fmla="*/ 0 h 4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40"/>
                <a:gd name="T50" fmla="*/ 40 w 40"/>
                <a:gd name="T51" fmla="*/ 40 h 4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40">
                  <a:moveTo>
                    <a:pt x="40" y="40"/>
                  </a:moveTo>
                  <a:lnTo>
                    <a:pt x="35" y="40"/>
                  </a:lnTo>
                  <a:lnTo>
                    <a:pt x="30" y="35"/>
                  </a:lnTo>
                  <a:lnTo>
                    <a:pt x="25" y="30"/>
                  </a:lnTo>
                  <a:lnTo>
                    <a:pt x="15" y="25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5" y="15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8" name="Freeform 285">
              <a:extLst>
                <a:ext uri="{FF2B5EF4-FFF2-40B4-BE49-F238E27FC236}">
                  <a16:creationId xmlns:a16="http://schemas.microsoft.com/office/drawing/2014/main" id="{00000000-0008-0000-0100-000070010000}"/>
                </a:ext>
              </a:extLst>
            </xdr:cNvPr>
            <xdr:cNvSpPr>
              <a:spLocks/>
            </xdr:cNvSpPr>
          </xdr:nvSpPr>
          <xdr:spPr bwMode="auto">
            <a:xfrm>
              <a:off x="1749" y="859"/>
              <a:ext cx="25" cy="44"/>
            </a:xfrm>
            <a:custGeom>
              <a:avLst/>
              <a:gdLst>
                <a:gd name="T0" fmla="*/ 25 w 25"/>
                <a:gd name="T1" fmla="*/ 44 h 44"/>
                <a:gd name="T2" fmla="*/ 25 w 25"/>
                <a:gd name="T3" fmla="*/ 39 h 44"/>
                <a:gd name="T4" fmla="*/ 25 w 25"/>
                <a:gd name="T5" fmla="*/ 34 h 44"/>
                <a:gd name="T6" fmla="*/ 25 w 25"/>
                <a:gd name="T7" fmla="*/ 29 h 44"/>
                <a:gd name="T8" fmla="*/ 25 w 25"/>
                <a:gd name="T9" fmla="*/ 24 h 44"/>
                <a:gd name="T10" fmla="*/ 25 w 25"/>
                <a:gd name="T11" fmla="*/ 20 h 44"/>
                <a:gd name="T12" fmla="*/ 25 w 25"/>
                <a:gd name="T13" fmla="*/ 10 h 44"/>
                <a:gd name="T14" fmla="*/ 25 w 25"/>
                <a:gd name="T15" fmla="*/ 10 h 44"/>
                <a:gd name="T16" fmla="*/ 25 w 25"/>
                <a:gd name="T17" fmla="*/ 10 h 44"/>
                <a:gd name="T18" fmla="*/ 25 w 25"/>
                <a:gd name="T19" fmla="*/ 5 h 44"/>
                <a:gd name="T20" fmla="*/ 25 w 25"/>
                <a:gd name="T21" fmla="*/ 0 h 44"/>
                <a:gd name="T22" fmla="*/ 25 w 25"/>
                <a:gd name="T23" fmla="*/ 0 h 44"/>
                <a:gd name="T24" fmla="*/ 25 w 25"/>
                <a:gd name="T25" fmla="*/ 0 h 44"/>
                <a:gd name="T26" fmla="*/ 25 w 25"/>
                <a:gd name="T27" fmla="*/ 0 h 44"/>
                <a:gd name="T28" fmla="*/ 20 w 25"/>
                <a:gd name="T29" fmla="*/ 0 h 44"/>
                <a:gd name="T30" fmla="*/ 15 w 25"/>
                <a:gd name="T31" fmla="*/ 0 h 44"/>
                <a:gd name="T32" fmla="*/ 15 w 25"/>
                <a:gd name="T33" fmla="*/ 0 h 44"/>
                <a:gd name="T34" fmla="*/ 10 w 25"/>
                <a:gd name="T35" fmla="*/ 5 h 44"/>
                <a:gd name="T36" fmla="*/ 5 w 25"/>
                <a:gd name="T37" fmla="*/ 5 h 44"/>
                <a:gd name="T38" fmla="*/ 5 w 25"/>
                <a:gd name="T39" fmla="*/ 5 h 44"/>
                <a:gd name="T40" fmla="*/ 0 w 25"/>
                <a:gd name="T41" fmla="*/ 10 h 44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25"/>
                <a:gd name="T64" fmla="*/ 0 h 44"/>
                <a:gd name="T65" fmla="*/ 25 w 25"/>
                <a:gd name="T66" fmla="*/ 44 h 44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25" h="44">
                  <a:moveTo>
                    <a:pt x="25" y="44"/>
                  </a:moveTo>
                  <a:lnTo>
                    <a:pt x="25" y="39"/>
                  </a:lnTo>
                  <a:lnTo>
                    <a:pt x="25" y="34"/>
                  </a:lnTo>
                  <a:lnTo>
                    <a:pt x="25" y="29"/>
                  </a:lnTo>
                  <a:lnTo>
                    <a:pt x="25" y="24"/>
                  </a:lnTo>
                  <a:lnTo>
                    <a:pt x="25" y="20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9" name="Freeform 286">
              <a:extLst>
                <a:ext uri="{FF2B5EF4-FFF2-40B4-BE49-F238E27FC236}">
                  <a16:creationId xmlns:a16="http://schemas.microsoft.com/office/drawing/2014/main" id="{00000000-0008-0000-0100-000071010000}"/>
                </a:ext>
              </a:extLst>
            </xdr:cNvPr>
            <xdr:cNvSpPr>
              <a:spLocks/>
            </xdr:cNvSpPr>
          </xdr:nvSpPr>
          <xdr:spPr bwMode="auto">
            <a:xfrm>
              <a:off x="1874" y="749"/>
              <a:ext cx="74" cy="30"/>
            </a:xfrm>
            <a:custGeom>
              <a:avLst/>
              <a:gdLst>
                <a:gd name="T0" fmla="*/ 74 w 74"/>
                <a:gd name="T1" fmla="*/ 30 h 30"/>
                <a:gd name="T2" fmla="*/ 59 w 74"/>
                <a:gd name="T3" fmla="*/ 30 h 30"/>
                <a:gd name="T4" fmla="*/ 44 w 74"/>
                <a:gd name="T5" fmla="*/ 30 h 30"/>
                <a:gd name="T6" fmla="*/ 34 w 74"/>
                <a:gd name="T7" fmla="*/ 30 h 30"/>
                <a:gd name="T8" fmla="*/ 29 w 74"/>
                <a:gd name="T9" fmla="*/ 30 h 30"/>
                <a:gd name="T10" fmla="*/ 19 w 74"/>
                <a:gd name="T11" fmla="*/ 25 h 30"/>
                <a:gd name="T12" fmla="*/ 14 w 74"/>
                <a:gd name="T13" fmla="*/ 25 h 30"/>
                <a:gd name="T14" fmla="*/ 9 w 74"/>
                <a:gd name="T15" fmla="*/ 25 h 30"/>
                <a:gd name="T16" fmla="*/ 9 w 74"/>
                <a:gd name="T17" fmla="*/ 25 h 30"/>
                <a:gd name="T18" fmla="*/ 0 w 74"/>
                <a:gd name="T19" fmla="*/ 25 h 30"/>
                <a:gd name="T20" fmla="*/ 4 w 74"/>
                <a:gd name="T21" fmla="*/ 20 h 30"/>
                <a:gd name="T22" fmla="*/ 4 w 74"/>
                <a:gd name="T23" fmla="*/ 15 h 30"/>
                <a:gd name="T24" fmla="*/ 4 w 74"/>
                <a:gd name="T25" fmla="*/ 15 h 30"/>
                <a:gd name="T26" fmla="*/ 4 w 74"/>
                <a:gd name="T27" fmla="*/ 10 h 30"/>
                <a:gd name="T28" fmla="*/ 4 w 74"/>
                <a:gd name="T29" fmla="*/ 5 h 30"/>
                <a:gd name="T30" fmla="*/ 9 w 74"/>
                <a:gd name="T31" fmla="*/ 5 h 30"/>
                <a:gd name="T32" fmla="*/ 9 w 74"/>
                <a:gd name="T33" fmla="*/ 0 h 30"/>
                <a:gd name="T34" fmla="*/ 14 w 74"/>
                <a:gd name="T35" fmla="*/ 0 h 30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74"/>
                <a:gd name="T55" fmla="*/ 0 h 30"/>
                <a:gd name="T56" fmla="*/ 74 w 74"/>
                <a:gd name="T57" fmla="*/ 30 h 30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74" h="30">
                  <a:moveTo>
                    <a:pt x="74" y="30"/>
                  </a:moveTo>
                  <a:lnTo>
                    <a:pt x="59" y="30"/>
                  </a:lnTo>
                  <a:lnTo>
                    <a:pt x="44" y="30"/>
                  </a:lnTo>
                  <a:lnTo>
                    <a:pt x="34" y="30"/>
                  </a:lnTo>
                  <a:lnTo>
                    <a:pt x="29" y="30"/>
                  </a:lnTo>
                  <a:lnTo>
                    <a:pt x="19" y="25"/>
                  </a:lnTo>
                  <a:lnTo>
                    <a:pt x="14" y="25"/>
                  </a:lnTo>
                  <a:lnTo>
                    <a:pt x="9" y="25"/>
                  </a:lnTo>
                  <a:lnTo>
                    <a:pt x="0" y="25"/>
                  </a:lnTo>
                  <a:lnTo>
                    <a:pt x="4" y="20"/>
                  </a:lnTo>
                  <a:lnTo>
                    <a:pt x="4" y="15"/>
                  </a:lnTo>
                  <a:lnTo>
                    <a:pt x="4" y="10"/>
                  </a:lnTo>
                  <a:lnTo>
                    <a:pt x="4" y="5"/>
                  </a:lnTo>
                  <a:lnTo>
                    <a:pt x="9" y="5"/>
                  </a:lnTo>
                  <a:lnTo>
                    <a:pt x="9" y="0"/>
                  </a:lnTo>
                  <a:lnTo>
                    <a:pt x="1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0" name="Freeform 287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SpPr>
              <a:spLocks/>
            </xdr:cNvSpPr>
          </xdr:nvSpPr>
          <xdr:spPr bwMode="auto">
            <a:xfrm>
              <a:off x="1893" y="883"/>
              <a:ext cx="50" cy="60"/>
            </a:xfrm>
            <a:custGeom>
              <a:avLst/>
              <a:gdLst>
                <a:gd name="T0" fmla="*/ 30 w 50"/>
                <a:gd name="T1" fmla="*/ 60 h 60"/>
                <a:gd name="T2" fmla="*/ 20 w 50"/>
                <a:gd name="T3" fmla="*/ 50 h 60"/>
                <a:gd name="T4" fmla="*/ 15 w 50"/>
                <a:gd name="T5" fmla="*/ 45 h 60"/>
                <a:gd name="T6" fmla="*/ 15 w 50"/>
                <a:gd name="T7" fmla="*/ 40 h 60"/>
                <a:gd name="T8" fmla="*/ 15 w 50"/>
                <a:gd name="T9" fmla="*/ 35 h 60"/>
                <a:gd name="T10" fmla="*/ 10 w 50"/>
                <a:gd name="T11" fmla="*/ 25 h 60"/>
                <a:gd name="T12" fmla="*/ 10 w 50"/>
                <a:gd name="T13" fmla="*/ 20 h 60"/>
                <a:gd name="T14" fmla="*/ 5 w 50"/>
                <a:gd name="T15" fmla="*/ 15 h 60"/>
                <a:gd name="T16" fmla="*/ 5 w 50"/>
                <a:gd name="T17" fmla="*/ 15 h 60"/>
                <a:gd name="T18" fmla="*/ 5 w 50"/>
                <a:gd name="T19" fmla="*/ 10 h 60"/>
                <a:gd name="T20" fmla="*/ 0 w 50"/>
                <a:gd name="T21" fmla="*/ 10 h 60"/>
                <a:gd name="T22" fmla="*/ 0 w 50"/>
                <a:gd name="T23" fmla="*/ 10 h 60"/>
                <a:gd name="T24" fmla="*/ 0 w 50"/>
                <a:gd name="T25" fmla="*/ 10 h 60"/>
                <a:gd name="T26" fmla="*/ 0 w 50"/>
                <a:gd name="T27" fmla="*/ 10 h 60"/>
                <a:gd name="T28" fmla="*/ 0 w 50"/>
                <a:gd name="T29" fmla="*/ 5 h 60"/>
                <a:gd name="T30" fmla="*/ 5 w 50"/>
                <a:gd name="T31" fmla="*/ 5 h 60"/>
                <a:gd name="T32" fmla="*/ 10 w 50"/>
                <a:gd name="T33" fmla="*/ 0 h 60"/>
                <a:gd name="T34" fmla="*/ 10 w 50"/>
                <a:gd name="T35" fmla="*/ 0 h 60"/>
                <a:gd name="T36" fmla="*/ 15 w 50"/>
                <a:gd name="T37" fmla="*/ 0 h 60"/>
                <a:gd name="T38" fmla="*/ 20 w 50"/>
                <a:gd name="T39" fmla="*/ 0 h 60"/>
                <a:gd name="T40" fmla="*/ 25 w 50"/>
                <a:gd name="T41" fmla="*/ 0 h 60"/>
                <a:gd name="T42" fmla="*/ 30 w 50"/>
                <a:gd name="T43" fmla="*/ 0 h 60"/>
                <a:gd name="T44" fmla="*/ 40 w 50"/>
                <a:gd name="T45" fmla="*/ 0 h 60"/>
                <a:gd name="T46" fmla="*/ 45 w 50"/>
                <a:gd name="T47" fmla="*/ 5 h 60"/>
                <a:gd name="T48" fmla="*/ 50 w 50"/>
                <a:gd name="T49" fmla="*/ 5 h 60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50"/>
                <a:gd name="T76" fmla="*/ 0 h 60"/>
                <a:gd name="T77" fmla="*/ 50 w 50"/>
                <a:gd name="T78" fmla="*/ 60 h 60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50" h="60">
                  <a:moveTo>
                    <a:pt x="30" y="60"/>
                  </a:moveTo>
                  <a:lnTo>
                    <a:pt x="20" y="50"/>
                  </a:lnTo>
                  <a:lnTo>
                    <a:pt x="15" y="45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0" y="25"/>
                  </a:lnTo>
                  <a:lnTo>
                    <a:pt x="10" y="20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0" y="10"/>
                  </a:lnTo>
                  <a:lnTo>
                    <a:pt x="0" y="5"/>
                  </a:lnTo>
                  <a:lnTo>
                    <a:pt x="5" y="5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40" y="0"/>
                  </a:lnTo>
                  <a:lnTo>
                    <a:pt x="45" y="5"/>
                  </a:lnTo>
                  <a:lnTo>
                    <a:pt x="5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1" name="Freeform 288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SpPr>
              <a:spLocks/>
            </xdr:cNvSpPr>
          </xdr:nvSpPr>
          <xdr:spPr bwMode="auto">
            <a:xfrm>
              <a:off x="1824" y="913"/>
              <a:ext cx="35" cy="30"/>
            </a:xfrm>
            <a:custGeom>
              <a:avLst/>
              <a:gdLst>
                <a:gd name="T0" fmla="*/ 35 w 35"/>
                <a:gd name="T1" fmla="*/ 25 h 30"/>
                <a:gd name="T2" fmla="*/ 35 w 35"/>
                <a:gd name="T3" fmla="*/ 25 h 30"/>
                <a:gd name="T4" fmla="*/ 35 w 35"/>
                <a:gd name="T5" fmla="*/ 20 h 30"/>
                <a:gd name="T6" fmla="*/ 35 w 35"/>
                <a:gd name="T7" fmla="*/ 20 h 30"/>
                <a:gd name="T8" fmla="*/ 35 w 35"/>
                <a:gd name="T9" fmla="*/ 15 h 30"/>
                <a:gd name="T10" fmla="*/ 35 w 35"/>
                <a:gd name="T11" fmla="*/ 10 h 30"/>
                <a:gd name="T12" fmla="*/ 30 w 35"/>
                <a:gd name="T13" fmla="*/ 10 h 30"/>
                <a:gd name="T14" fmla="*/ 25 w 35"/>
                <a:gd name="T15" fmla="*/ 5 h 30"/>
                <a:gd name="T16" fmla="*/ 25 w 35"/>
                <a:gd name="T17" fmla="*/ 5 h 30"/>
                <a:gd name="T18" fmla="*/ 20 w 35"/>
                <a:gd name="T19" fmla="*/ 5 h 30"/>
                <a:gd name="T20" fmla="*/ 15 w 35"/>
                <a:gd name="T21" fmla="*/ 0 h 30"/>
                <a:gd name="T22" fmla="*/ 15 w 35"/>
                <a:gd name="T23" fmla="*/ 0 h 30"/>
                <a:gd name="T24" fmla="*/ 10 w 35"/>
                <a:gd name="T25" fmla="*/ 0 h 30"/>
                <a:gd name="T26" fmla="*/ 10 w 35"/>
                <a:gd name="T27" fmla="*/ 5 h 30"/>
                <a:gd name="T28" fmla="*/ 10 w 35"/>
                <a:gd name="T29" fmla="*/ 5 h 30"/>
                <a:gd name="T30" fmla="*/ 5 w 35"/>
                <a:gd name="T31" fmla="*/ 5 h 30"/>
                <a:gd name="T32" fmla="*/ 5 w 35"/>
                <a:gd name="T33" fmla="*/ 10 h 30"/>
                <a:gd name="T34" fmla="*/ 0 w 35"/>
                <a:gd name="T35" fmla="*/ 15 h 30"/>
                <a:gd name="T36" fmla="*/ 0 w 35"/>
                <a:gd name="T37" fmla="*/ 20 h 30"/>
                <a:gd name="T38" fmla="*/ 0 w 35"/>
                <a:gd name="T39" fmla="*/ 25 h 30"/>
                <a:gd name="T40" fmla="*/ 0 w 35"/>
                <a:gd name="T41" fmla="*/ 30 h 3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5"/>
                <a:gd name="T64" fmla="*/ 0 h 30"/>
                <a:gd name="T65" fmla="*/ 35 w 35"/>
                <a:gd name="T66" fmla="*/ 30 h 3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5" h="30">
                  <a:moveTo>
                    <a:pt x="35" y="25"/>
                  </a:moveTo>
                  <a:lnTo>
                    <a:pt x="35" y="25"/>
                  </a:lnTo>
                  <a:lnTo>
                    <a:pt x="35" y="20"/>
                  </a:lnTo>
                  <a:lnTo>
                    <a:pt x="35" y="1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5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2" name="Freeform 289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SpPr>
              <a:spLocks/>
            </xdr:cNvSpPr>
          </xdr:nvSpPr>
          <xdr:spPr bwMode="auto">
            <a:xfrm>
              <a:off x="1784" y="874"/>
              <a:ext cx="40" cy="29"/>
            </a:xfrm>
            <a:custGeom>
              <a:avLst/>
              <a:gdLst>
                <a:gd name="T0" fmla="*/ 40 w 40"/>
                <a:gd name="T1" fmla="*/ 29 h 29"/>
                <a:gd name="T2" fmla="*/ 40 w 40"/>
                <a:gd name="T3" fmla="*/ 24 h 29"/>
                <a:gd name="T4" fmla="*/ 40 w 40"/>
                <a:gd name="T5" fmla="*/ 19 h 29"/>
                <a:gd name="T6" fmla="*/ 40 w 40"/>
                <a:gd name="T7" fmla="*/ 14 h 29"/>
                <a:gd name="T8" fmla="*/ 40 w 40"/>
                <a:gd name="T9" fmla="*/ 14 h 29"/>
                <a:gd name="T10" fmla="*/ 40 w 40"/>
                <a:gd name="T11" fmla="*/ 9 h 29"/>
                <a:gd name="T12" fmla="*/ 35 w 40"/>
                <a:gd name="T13" fmla="*/ 9 h 29"/>
                <a:gd name="T14" fmla="*/ 35 w 40"/>
                <a:gd name="T15" fmla="*/ 5 h 29"/>
                <a:gd name="T16" fmla="*/ 30 w 40"/>
                <a:gd name="T17" fmla="*/ 5 h 29"/>
                <a:gd name="T18" fmla="*/ 30 w 40"/>
                <a:gd name="T19" fmla="*/ 5 h 29"/>
                <a:gd name="T20" fmla="*/ 25 w 40"/>
                <a:gd name="T21" fmla="*/ 0 h 29"/>
                <a:gd name="T22" fmla="*/ 25 w 40"/>
                <a:gd name="T23" fmla="*/ 0 h 29"/>
                <a:gd name="T24" fmla="*/ 10 w 40"/>
                <a:gd name="T25" fmla="*/ 5 h 29"/>
                <a:gd name="T26" fmla="*/ 10 w 40"/>
                <a:gd name="T27" fmla="*/ 5 h 29"/>
                <a:gd name="T28" fmla="*/ 5 w 40"/>
                <a:gd name="T29" fmla="*/ 5 h 29"/>
                <a:gd name="T30" fmla="*/ 0 w 40"/>
                <a:gd name="T31" fmla="*/ 9 h 29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29"/>
                <a:gd name="T50" fmla="*/ 40 w 40"/>
                <a:gd name="T51" fmla="*/ 29 h 29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29">
                  <a:moveTo>
                    <a:pt x="40" y="29"/>
                  </a:moveTo>
                  <a:lnTo>
                    <a:pt x="40" y="24"/>
                  </a:lnTo>
                  <a:lnTo>
                    <a:pt x="40" y="19"/>
                  </a:lnTo>
                  <a:lnTo>
                    <a:pt x="40" y="14"/>
                  </a:lnTo>
                  <a:lnTo>
                    <a:pt x="40" y="9"/>
                  </a:lnTo>
                  <a:lnTo>
                    <a:pt x="35" y="9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3" name="Freeform 290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>
              <a:spLocks/>
            </xdr:cNvSpPr>
          </xdr:nvSpPr>
          <xdr:spPr bwMode="auto">
            <a:xfrm>
              <a:off x="1893" y="839"/>
              <a:ext cx="35" cy="30"/>
            </a:xfrm>
            <a:custGeom>
              <a:avLst/>
              <a:gdLst>
                <a:gd name="T0" fmla="*/ 20 w 35"/>
                <a:gd name="T1" fmla="*/ 30 h 30"/>
                <a:gd name="T2" fmla="*/ 15 w 35"/>
                <a:gd name="T3" fmla="*/ 25 h 30"/>
                <a:gd name="T4" fmla="*/ 15 w 35"/>
                <a:gd name="T5" fmla="*/ 25 h 30"/>
                <a:gd name="T6" fmla="*/ 10 w 35"/>
                <a:gd name="T7" fmla="*/ 25 h 30"/>
                <a:gd name="T8" fmla="*/ 5 w 35"/>
                <a:gd name="T9" fmla="*/ 20 h 30"/>
                <a:gd name="T10" fmla="*/ 5 w 35"/>
                <a:gd name="T11" fmla="*/ 20 h 30"/>
                <a:gd name="T12" fmla="*/ 0 w 35"/>
                <a:gd name="T13" fmla="*/ 20 h 30"/>
                <a:gd name="T14" fmla="*/ 0 w 35"/>
                <a:gd name="T15" fmla="*/ 15 h 30"/>
                <a:gd name="T16" fmla="*/ 5 w 35"/>
                <a:gd name="T17" fmla="*/ 15 h 30"/>
                <a:gd name="T18" fmla="*/ 5 w 35"/>
                <a:gd name="T19" fmla="*/ 10 h 30"/>
                <a:gd name="T20" fmla="*/ 10 w 35"/>
                <a:gd name="T21" fmla="*/ 5 h 30"/>
                <a:gd name="T22" fmla="*/ 15 w 35"/>
                <a:gd name="T23" fmla="*/ 5 h 30"/>
                <a:gd name="T24" fmla="*/ 20 w 35"/>
                <a:gd name="T25" fmla="*/ 5 h 30"/>
                <a:gd name="T26" fmla="*/ 25 w 35"/>
                <a:gd name="T27" fmla="*/ 0 h 30"/>
                <a:gd name="T28" fmla="*/ 30 w 35"/>
                <a:gd name="T29" fmla="*/ 0 h 30"/>
                <a:gd name="T30" fmla="*/ 35 w 35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35"/>
                <a:gd name="T49" fmla="*/ 0 h 30"/>
                <a:gd name="T50" fmla="*/ 35 w 3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35" h="30">
                  <a:moveTo>
                    <a:pt x="20" y="30"/>
                  </a:moveTo>
                  <a:lnTo>
                    <a:pt x="15" y="25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4" name="Freeform 291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SpPr>
              <a:spLocks/>
            </xdr:cNvSpPr>
          </xdr:nvSpPr>
          <xdr:spPr bwMode="auto">
            <a:xfrm>
              <a:off x="1864" y="789"/>
              <a:ext cx="54" cy="30"/>
            </a:xfrm>
            <a:custGeom>
              <a:avLst/>
              <a:gdLst>
                <a:gd name="T0" fmla="*/ 54 w 54"/>
                <a:gd name="T1" fmla="*/ 30 h 30"/>
                <a:gd name="T2" fmla="*/ 49 w 54"/>
                <a:gd name="T3" fmla="*/ 30 h 30"/>
                <a:gd name="T4" fmla="*/ 39 w 54"/>
                <a:gd name="T5" fmla="*/ 30 h 30"/>
                <a:gd name="T6" fmla="*/ 34 w 54"/>
                <a:gd name="T7" fmla="*/ 30 h 30"/>
                <a:gd name="T8" fmla="*/ 24 w 54"/>
                <a:gd name="T9" fmla="*/ 30 h 30"/>
                <a:gd name="T10" fmla="*/ 19 w 54"/>
                <a:gd name="T11" fmla="*/ 25 h 30"/>
                <a:gd name="T12" fmla="*/ 14 w 54"/>
                <a:gd name="T13" fmla="*/ 25 h 30"/>
                <a:gd name="T14" fmla="*/ 0 w 54"/>
                <a:gd name="T15" fmla="*/ 20 h 30"/>
                <a:gd name="T16" fmla="*/ 10 w 54"/>
                <a:gd name="T17" fmla="*/ 10 h 30"/>
                <a:gd name="T18" fmla="*/ 19 w 54"/>
                <a:gd name="T19" fmla="*/ 10 h 30"/>
                <a:gd name="T20" fmla="*/ 24 w 54"/>
                <a:gd name="T21" fmla="*/ 5 h 30"/>
                <a:gd name="T22" fmla="*/ 29 w 54"/>
                <a:gd name="T23" fmla="*/ 5 h 30"/>
                <a:gd name="T24" fmla="*/ 34 w 54"/>
                <a:gd name="T25" fmla="*/ 5 h 30"/>
                <a:gd name="T26" fmla="*/ 44 w 54"/>
                <a:gd name="T27" fmla="*/ 0 h 30"/>
                <a:gd name="T28" fmla="*/ 49 w 54"/>
                <a:gd name="T29" fmla="*/ 0 h 3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4"/>
                <a:gd name="T46" fmla="*/ 0 h 30"/>
                <a:gd name="T47" fmla="*/ 54 w 54"/>
                <a:gd name="T48" fmla="*/ 30 h 3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4" h="30">
                  <a:moveTo>
                    <a:pt x="54" y="30"/>
                  </a:moveTo>
                  <a:lnTo>
                    <a:pt x="49" y="30"/>
                  </a:lnTo>
                  <a:lnTo>
                    <a:pt x="39" y="30"/>
                  </a:lnTo>
                  <a:lnTo>
                    <a:pt x="34" y="30"/>
                  </a:lnTo>
                  <a:lnTo>
                    <a:pt x="24" y="30"/>
                  </a:lnTo>
                  <a:lnTo>
                    <a:pt x="19" y="25"/>
                  </a:lnTo>
                  <a:lnTo>
                    <a:pt x="14" y="25"/>
                  </a:lnTo>
                  <a:lnTo>
                    <a:pt x="0" y="20"/>
                  </a:lnTo>
                  <a:lnTo>
                    <a:pt x="10" y="10"/>
                  </a:lnTo>
                  <a:lnTo>
                    <a:pt x="19" y="10"/>
                  </a:lnTo>
                  <a:lnTo>
                    <a:pt x="24" y="5"/>
                  </a:lnTo>
                  <a:lnTo>
                    <a:pt x="29" y="5"/>
                  </a:lnTo>
                  <a:lnTo>
                    <a:pt x="34" y="5"/>
                  </a:lnTo>
                  <a:lnTo>
                    <a:pt x="44" y="0"/>
                  </a:lnTo>
                  <a:lnTo>
                    <a:pt x="4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5" name="Freeform 292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SpPr>
              <a:spLocks/>
            </xdr:cNvSpPr>
          </xdr:nvSpPr>
          <xdr:spPr bwMode="auto">
            <a:xfrm>
              <a:off x="1729" y="1276"/>
              <a:ext cx="299" cy="278"/>
            </a:xfrm>
            <a:custGeom>
              <a:avLst/>
              <a:gdLst>
                <a:gd name="T0" fmla="*/ 85 w 299"/>
                <a:gd name="T1" fmla="*/ 54 h 278"/>
                <a:gd name="T2" fmla="*/ 95 w 299"/>
                <a:gd name="T3" fmla="*/ 19 h 278"/>
                <a:gd name="T4" fmla="*/ 120 w 299"/>
                <a:gd name="T5" fmla="*/ 0 h 278"/>
                <a:gd name="T6" fmla="*/ 135 w 299"/>
                <a:gd name="T7" fmla="*/ 5 h 278"/>
                <a:gd name="T8" fmla="*/ 169 w 299"/>
                <a:gd name="T9" fmla="*/ 5 h 278"/>
                <a:gd name="T10" fmla="*/ 184 w 299"/>
                <a:gd name="T11" fmla="*/ 9 h 278"/>
                <a:gd name="T12" fmla="*/ 209 w 299"/>
                <a:gd name="T13" fmla="*/ 14 h 278"/>
                <a:gd name="T14" fmla="*/ 219 w 299"/>
                <a:gd name="T15" fmla="*/ 24 h 278"/>
                <a:gd name="T16" fmla="*/ 229 w 299"/>
                <a:gd name="T17" fmla="*/ 29 h 278"/>
                <a:gd name="T18" fmla="*/ 254 w 299"/>
                <a:gd name="T19" fmla="*/ 44 h 278"/>
                <a:gd name="T20" fmla="*/ 254 w 299"/>
                <a:gd name="T21" fmla="*/ 49 h 278"/>
                <a:gd name="T22" fmla="*/ 264 w 299"/>
                <a:gd name="T23" fmla="*/ 54 h 278"/>
                <a:gd name="T24" fmla="*/ 274 w 299"/>
                <a:gd name="T25" fmla="*/ 69 h 278"/>
                <a:gd name="T26" fmla="*/ 279 w 299"/>
                <a:gd name="T27" fmla="*/ 84 h 278"/>
                <a:gd name="T28" fmla="*/ 289 w 299"/>
                <a:gd name="T29" fmla="*/ 94 h 278"/>
                <a:gd name="T30" fmla="*/ 279 w 299"/>
                <a:gd name="T31" fmla="*/ 114 h 278"/>
                <a:gd name="T32" fmla="*/ 299 w 299"/>
                <a:gd name="T33" fmla="*/ 134 h 278"/>
                <a:gd name="T34" fmla="*/ 289 w 299"/>
                <a:gd name="T35" fmla="*/ 139 h 278"/>
                <a:gd name="T36" fmla="*/ 294 w 299"/>
                <a:gd name="T37" fmla="*/ 153 h 278"/>
                <a:gd name="T38" fmla="*/ 289 w 299"/>
                <a:gd name="T39" fmla="*/ 163 h 278"/>
                <a:gd name="T40" fmla="*/ 274 w 299"/>
                <a:gd name="T41" fmla="*/ 168 h 278"/>
                <a:gd name="T42" fmla="*/ 279 w 299"/>
                <a:gd name="T43" fmla="*/ 188 h 278"/>
                <a:gd name="T44" fmla="*/ 274 w 299"/>
                <a:gd name="T45" fmla="*/ 198 h 278"/>
                <a:gd name="T46" fmla="*/ 279 w 299"/>
                <a:gd name="T47" fmla="*/ 213 h 278"/>
                <a:gd name="T48" fmla="*/ 274 w 299"/>
                <a:gd name="T49" fmla="*/ 218 h 278"/>
                <a:gd name="T50" fmla="*/ 269 w 299"/>
                <a:gd name="T51" fmla="*/ 238 h 278"/>
                <a:gd name="T52" fmla="*/ 264 w 299"/>
                <a:gd name="T53" fmla="*/ 243 h 278"/>
                <a:gd name="T54" fmla="*/ 254 w 299"/>
                <a:gd name="T55" fmla="*/ 253 h 278"/>
                <a:gd name="T56" fmla="*/ 239 w 299"/>
                <a:gd name="T57" fmla="*/ 268 h 278"/>
                <a:gd name="T58" fmla="*/ 229 w 299"/>
                <a:gd name="T59" fmla="*/ 273 h 278"/>
                <a:gd name="T60" fmla="*/ 224 w 299"/>
                <a:gd name="T61" fmla="*/ 278 h 278"/>
                <a:gd name="T62" fmla="*/ 204 w 299"/>
                <a:gd name="T63" fmla="*/ 268 h 278"/>
                <a:gd name="T64" fmla="*/ 179 w 299"/>
                <a:gd name="T65" fmla="*/ 263 h 278"/>
                <a:gd name="T66" fmla="*/ 179 w 299"/>
                <a:gd name="T67" fmla="*/ 273 h 278"/>
                <a:gd name="T68" fmla="*/ 135 w 299"/>
                <a:gd name="T69" fmla="*/ 258 h 278"/>
                <a:gd name="T70" fmla="*/ 115 w 299"/>
                <a:gd name="T71" fmla="*/ 248 h 278"/>
                <a:gd name="T72" fmla="*/ 105 w 299"/>
                <a:gd name="T73" fmla="*/ 248 h 278"/>
                <a:gd name="T74" fmla="*/ 100 w 299"/>
                <a:gd name="T75" fmla="*/ 248 h 278"/>
                <a:gd name="T76" fmla="*/ 90 w 299"/>
                <a:gd name="T77" fmla="*/ 238 h 278"/>
                <a:gd name="T78" fmla="*/ 75 w 299"/>
                <a:gd name="T79" fmla="*/ 233 h 278"/>
                <a:gd name="T80" fmla="*/ 70 w 299"/>
                <a:gd name="T81" fmla="*/ 233 h 278"/>
                <a:gd name="T82" fmla="*/ 60 w 299"/>
                <a:gd name="T83" fmla="*/ 233 h 278"/>
                <a:gd name="T84" fmla="*/ 50 w 299"/>
                <a:gd name="T85" fmla="*/ 218 h 278"/>
                <a:gd name="T86" fmla="*/ 40 w 299"/>
                <a:gd name="T87" fmla="*/ 218 h 278"/>
                <a:gd name="T88" fmla="*/ 30 w 299"/>
                <a:gd name="T89" fmla="*/ 193 h 278"/>
                <a:gd name="T90" fmla="*/ 25 w 299"/>
                <a:gd name="T91" fmla="*/ 178 h 278"/>
                <a:gd name="T92" fmla="*/ 15 w 299"/>
                <a:gd name="T93" fmla="*/ 183 h 278"/>
                <a:gd name="T94" fmla="*/ 10 w 299"/>
                <a:gd name="T95" fmla="*/ 168 h 278"/>
                <a:gd name="T96" fmla="*/ 10 w 299"/>
                <a:gd name="T97" fmla="*/ 153 h 278"/>
                <a:gd name="T98" fmla="*/ 10 w 299"/>
                <a:gd name="T99" fmla="*/ 139 h 278"/>
                <a:gd name="T100" fmla="*/ 10 w 299"/>
                <a:gd name="T101" fmla="*/ 124 h 278"/>
                <a:gd name="T102" fmla="*/ 0 w 299"/>
                <a:gd name="T103" fmla="*/ 119 h 278"/>
                <a:gd name="T104" fmla="*/ 5 w 299"/>
                <a:gd name="T105" fmla="*/ 109 h 278"/>
                <a:gd name="T106" fmla="*/ 15 w 299"/>
                <a:gd name="T107" fmla="*/ 89 h 278"/>
                <a:gd name="T108" fmla="*/ 40 w 299"/>
                <a:gd name="T109" fmla="*/ 79 h 27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99"/>
                <a:gd name="T166" fmla="*/ 0 h 278"/>
                <a:gd name="T167" fmla="*/ 299 w 299"/>
                <a:gd name="T168" fmla="*/ 278 h 27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99" h="278">
                  <a:moveTo>
                    <a:pt x="85" y="84"/>
                  </a:moveTo>
                  <a:lnTo>
                    <a:pt x="80" y="79"/>
                  </a:lnTo>
                  <a:lnTo>
                    <a:pt x="80" y="74"/>
                  </a:lnTo>
                  <a:lnTo>
                    <a:pt x="80" y="69"/>
                  </a:lnTo>
                  <a:lnTo>
                    <a:pt x="85" y="59"/>
                  </a:lnTo>
                  <a:lnTo>
                    <a:pt x="85" y="54"/>
                  </a:lnTo>
                  <a:lnTo>
                    <a:pt x="85" y="49"/>
                  </a:lnTo>
                  <a:lnTo>
                    <a:pt x="85" y="44"/>
                  </a:lnTo>
                  <a:lnTo>
                    <a:pt x="90" y="34"/>
                  </a:lnTo>
                  <a:lnTo>
                    <a:pt x="90" y="29"/>
                  </a:lnTo>
                  <a:lnTo>
                    <a:pt x="95" y="24"/>
                  </a:lnTo>
                  <a:lnTo>
                    <a:pt x="95" y="19"/>
                  </a:lnTo>
                  <a:lnTo>
                    <a:pt x="100" y="14"/>
                  </a:lnTo>
                  <a:lnTo>
                    <a:pt x="105" y="9"/>
                  </a:lnTo>
                  <a:lnTo>
                    <a:pt x="110" y="5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5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9" y="5"/>
                  </a:lnTo>
                  <a:lnTo>
                    <a:pt x="154" y="5"/>
                  </a:lnTo>
                  <a:lnTo>
                    <a:pt x="159" y="5"/>
                  </a:lnTo>
                  <a:lnTo>
                    <a:pt x="169" y="5"/>
                  </a:lnTo>
                  <a:lnTo>
                    <a:pt x="174" y="5"/>
                  </a:lnTo>
                  <a:lnTo>
                    <a:pt x="179" y="5"/>
                  </a:lnTo>
                  <a:lnTo>
                    <a:pt x="184" y="9"/>
                  </a:lnTo>
                  <a:lnTo>
                    <a:pt x="189" y="9"/>
                  </a:lnTo>
                  <a:lnTo>
                    <a:pt x="194" y="9"/>
                  </a:lnTo>
                  <a:lnTo>
                    <a:pt x="199" y="9"/>
                  </a:lnTo>
                  <a:lnTo>
                    <a:pt x="204" y="14"/>
                  </a:lnTo>
                  <a:lnTo>
                    <a:pt x="209" y="14"/>
                  </a:lnTo>
                  <a:lnTo>
                    <a:pt x="214" y="14"/>
                  </a:lnTo>
                  <a:lnTo>
                    <a:pt x="219" y="19"/>
                  </a:lnTo>
                  <a:lnTo>
                    <a:pt x="224" y="19"/>
                  </a:lnTo>
                  <a:lnTo>
                    <a:pt x="219" y="24"/>
                  </a:lnTo>
                  <a:lnTo>
                    <a:pt x="224" y="29"/>
                  </a:lnTo>
                  <a:lnTo>
                    <a:pt x="229" y="29"/>
                  </a:lnTo>
                  <a:lnTo>
                    <a:pt x="234" y="29"/>
                  </a:lnTo>
                  <a:lnTo>
                    <a:pt x="239" y="34"/>
                  </a:lnTo>
                  <a:lnTo>
                    <a:pt x="244" y="34"/>
                  </a:lnTo>
                  <a:lnTo>
                    <a:pt x="249" y="39"/>
                  </a:lnTo>
                  <a:lnTo>
                    <a:pt x="254" y="39"/>
                  </a:lnTo>
                  <a:lnTo>
                    <a:pt x="254" y="44"/>
                  </a:lnTo>
                  <a:lnTo>
                    <a:pt x="249" y="44"/>
                  </a:lnTo>
                  <a:lnTo>
                    <a:pt x="254" y="49"/>
                  </a:lnTo>
                  <a:lnTo>
                    <a:pt x="254" y="54"/>
                  </a:lnTo>
                  <a:lnTo>
                    <a:pt x="259" y="54"/>
                  </a:lnTo>
                  <a:lnTo>
                    <a:pt x="264" y="54"/>
                  </a:lnTo>
                  <a:lnTo>
                    <a:pt x="269" y="54"/>
                  </a:lnTo>
                  <a:lnTo>
                    <a:pt x="269" y="59"/>
                  </a:lnTo>
                  <a:lnTo>
                    <a:pt x="274" y="59"/>
                  </a:lnTo>
                  <a:lnTo>
                    <a:pt x="274" y="64"/>
                  </a:lnTo>
                  <a:lnTo>
                    <a:pt x="274" y="69"/>
                  </a:lnTo>
                  <a:lnTo>
                    <a:pt x="274" y="74"/>
                  </a:lnTo>
                  <a:lnTo>
                    <a:pt x="274" y="79"/>
                  </a:lnTo>
                  <a:lnTo>
                    <a:pt x="279" y="84"/>
                  </a:lnTo>
                  <a:lnTo>
                    <a:pt x="284" y="84"/>
                  </a:lnTo>
                  <a:lnTo>
                    <a:pt x="289" y="89"/>
                  </a:lnTo>
                  <a:lnTo>
                    <a:pt x="289" y="94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104"/>
                  </a:lnTo>
                  <a:lnTo>
                    <a:pt x="274" y="109"/>
                  </a:lnTo>
                  <a:lnTo>
                    <a:pt x="279" y="109"/>
                  </a:lnTo>
                  <a:lnTo>
                    <a:pt x="279" y="114"/>
                  </a:lnTo>
                  <a:lnTo>
                    <a:pt x="289" y="119"/>
                  </a:lnTo>
                  <a:lnTo>
                    <a:pt x="294" y="124"/>
                  </a:lnTo>
                  <a:lnTo>
                    <a:pt x="294" y="129"/>
                  </a:lnTo>
                  <a:lnTo>
                    <a:pt x="299" y="134"/>
                  </a:lnTo>
                  <a:lnTo>
                    <a:pt x="299" y="139"/>
                  </a:lnTo>
                  <a:lnTo>
                    <a:pt x="294" y="139"/>
                  </a:lnTo>
                  <a:lnTo>
                    <a:pt x="289" y="139"/>
                  </a:lnTo>
                  <a:lnTo>
                    <a:pt x="289" y="144"/>
                  </a:lnTo>
                  <a:lnTo>
                    <a:pt x="294" y="144"/>
                  </a:lnTo>
                  <a:lnTo>
                    <a:pt x="294" y="148"/>
                  </a:lnTo>
                  <a:lnTo>
                    <a:pt x="294" y="153"/>
                  </a:lnTo>
                  <a:lnTo>
                    <a:pt x="294" y="158"/>
                  </a:lnTo>
                  <a:lnTo>
                    <a:pt x="294" y="163"/>
                  </a:lnTo>
                  <a:lnTo>
                    <a:pt x="289" y="163"/>
                  </a:lnTo>
                  <a:lnTo>
                    <a:pt x="284" y="168"/>
                  </a:lnTo>
                  <a:lnTo>
                    <a:pt x="279" y="168"/>
                  </a:lnTo>
                  <a:lnTo>
                    <a:pt x="274" y="168"/>
                  </a:lnTo>
                  <a:lnTo>
                    <a:pt x="274" y="173"/>
                  </a:lnTo>
                  <a:lnTo>
                    <a:pt x="279" y="173"/>
                  </a:lnTo>
                  <a:lnTo>
                    <a:pt x="279" y="178"/>
                  </a:lnTo>
                  <a:lnTo>
                    <a:pt x="279" y="183"/>
                  </a:lnTo>
                  <a:lnTo>
                    <a:pt x="279" y="188"/>
                  </a:lnTo>
                  <a:lnTo>
                    <a:pt x="279" y="193"/>
                  </a:lnTo>
                  <a:lnTo>
                    <a:pt x="274" y="193"/>
                  </a:lnTo>
                  <a:lnTo>
                    <a:pt x="274" y="198"/>
                  </a:lnTo>
                  <a:lnTo>
                    <a:pt x="269" y="198"/>
                  </a:lnTo>
                  <a:lnTo>
                    <a:pt x="274" y="203"/>
                  </a:lnTo>
                  <a:lnTo>
                    <a:pt x="274" y="208"/>
                  </a:lnTo>
                  <a:lnTo>
                    <a:pt x="279" y="208"/>
                  </a:lnTo>
                  <a:lnTo>
                    <a:pt x="279" y="213"/>
                  </a:lnTo>
                  <a:lnTo>
                    <a:pt x="274" y="218"/>
                  </a:lnTo>
                  <a:lnTo>
                    <a:pt x="274" y="223"/>
                  </a:lnTo>
                  <a:lnTo>
                    <a:pt x="269" y="228"/>
                  </a:lnTo>
                  <a:lnTo>
                    <a:pt x="269" y="233"/>
                  </a:lnTo>
                  <a:lnTo>
                    <a:pt x="269" y="238"/>
                  </a:lnTo>
                  <a:lnTo>
                    <a:pt x="269" y="243"/>
                  </a:lnTo>
                  <a:lnTo>
                    <a:pt x="264" y="243"/>
                  </a:lnTo>
                  <a:lnTo>
                    <a:pt x="259" y="243"/>
                  </a:lnTo>
                  <a:lnTo>
                    <a:pt x="259" y="248"/>
                  </a:lnTo>
                  <a:lnTo>
                    <a:pt x="254" y="253"/>
                  </a:lnTo>
                  <a:lnTo>
                    <a:pt x="254" y="258"/>
                  </a:lnTo>
                  <a:lnTo>
                    <a:pt x="259" y="258"/>
                  </a:lnTo>
                  <a:lnTo>
                    <a:pt x="259" y="263"/>
                  </a:lnTo>
                  <a:lnTo>
                    <a:pt x="264" y="263"/>
                  </a:lnTo>
                  <a:lnTo>
                    <a:pt x="244" y="268"/>
                  </a:lnTo>
                  <a:lnTo>
                    <a:pt x="239" y="268"/>
                  </a:lnTo>
                  <a:lnTo>
                    <a:pt x="234" y="268"/>
                  </a:lnTo>
                  <a:lnTo>
                    <a:pt x="229" y="263"/>
                  </a:lnTo>
                  <a:lnTo>
                    <a:pt x="229" y="268"/>
                  </a:lnTo>
                  <a:lnTo>
                    <a:pt x="229" y="273"/>
                  </a:lnTo>
                  <a:lnTo>
                    <a:pt x="229" y="278"/>
                  </a:lnTo>
                  <a:lnTo>
                    <a:pt x="224" y="278"/>
                  </a:lnTo>
                  <a:lnTo>
                    <a:pt x="219" y="273"/>
                  </a:lnTo>
                  <a:lnTo>
                    <a:pt x="214" y="273"/>
                  </a:lnTo>
                  <a:lnTo>
                    <a:pt x="214" y="268"/>
                  </a:lnTo>
                  <a:lnTo>
                    <a:pt x="209" y="268"/>
                  </a:lnTo>
                  <a:lnTo>
                    <a:pt x="204" y="268"/>
                  </a:lnTo>
                  <a:lnTo>
                    <a:pt x="199" y="268"/>
                  </a:lnTo>
                  <a:lnTo>
                    <a:pt x="189" y="268"/>
                  </a:lnTo>
                  <a:lnTo>
                    <a:pt x="184" y="263"/>
                  </a:lnTo>
                  <a:lnTo>
                    <a:pt x="179" y="263"/>
                  </a:lnTo>
                  <a:lnTo>
                    <a:pt x="174" y="263"/>
                  </a:lnTo>
                  <a:lnTo>
                    <a:pt x="179" y="263"/>
                  </a:lnTo>
                  <a:lnTo>
                    <a:pt x="174" y="268"/>
                  </a:lnTo>
                  <a:lnTo>
                    <a:pt x="179" y="273"/>
                  </a:lnTo>
                  <a:lnTo>
                    <a:pt x="169" y="273"/>
                  </a:lnTo>
                  <a:lnTo>
                    <a:pt x="164" y="268"/>
                  </a:lnTo>
                  <a:lnTo>
                    <a:pt x="159" y="268"/>
                  </a:lnTo>
                  <a:lnTo>
                    <a:pt x="154" y="268"/>
                  </a:lnTo>
                  <a:lnTo>
                    <a:pt x="140" y="258"/>
                  </a:lnTo>
                  <a:lnTo>
                    <a:pt x="135" y="258"/>
                  </a:lnTo>
                  <a:lnTo>
                    <a:pt x="130" y="258"/>
                  </a:lnTo>
                  <a:lnTo>
                    <a:pt x="125" y="253"/>
                  </a:lnTo>
                  <a:lnTo>
                    <a:pt x="120" y="253"/>
                  </a:lnTo>
                  <a:lnTo>
                    <a:pt x="115" y="248"/>
                  </a:lnTo>
                  <a:lnTo>
                    <a:pt x="110" y="248"/>
                  </a:lnTo>
                  <a:lnTo>
                    <a:pt x="105" y="248"/>
                  </a:lnTo>
                  <a:lnTo>
                    <a:pt x="105" y="253"/>
                  </a:lnTo>
                  <a:lnTo>
                    <a:pt x="105" y="258"/>
                  </a:lnTo>
                  <a:lnTo>
                    <a:pt x="105" y="253"/>
                  </a:lnTo>
                  <a:lnTo>
                    <a:pt x="100" y="253"/>
                  </a:lnTo>
                  <a:lnTo>
                    <a:pt x="100" y="248"/>
                  </a:lnTo>
                  <a:lnTo>
                    <a:pt x="95" y="243"/>
                  </a:lnTo>
                  <a:lnTo>
                    <a:pt x="95" y="238"/>
                  </a:lnTo>
                  <a:lnTo>
                    <a:pt x="90" y="238"/>
                  </a:lnTo>
                  <a:lnTo>
                    <a:pt x="85" y="238"/>
                  </a:lnTo>
                  <a:lnTo>
                    <a:pt x="80" y="243"/>
                  </a:lnTo>
                  <a:lnTo>
                    <a:pt x="80" y="238"/>
                  </a:lnTo>
                  <a:lnTo>
                    <a:pt x="75" y="233"/>
                  </a:lnTo>
                  <a:lnTo>
                    <a:pt x="70" y="233"/>
                  </a:lnTo>
                  <a:lnTo>
                    <a:pt x="65" y="233"/>
                  </a:lnTo>
                  <a:lnTo>
                    <a:pt x="65" y="238"/>
                  </a:lnTo>
                  <a:lnTo>
                    <a:pt x="60" y="238"/>
                  </a:lnTo>
                  <a:lnTo>
                    <a:pt x="60" y="233"/>
                  </a:lnTo>
                  <a:lnTo>
                    <a:pt x="55" y="233"/>
                  </a:lnTo>
                  <a:lnTo>
                    <a:pt x="55" y="228"/>
                  </a:lnTo>
                  <a:lnTo>
                    <a:pt x="55" y="223"/>
                  </a:lnTo>
                  <a:lnTo>
                    <a:pt x="50" y="223"/>
                  </a:lnTo>
                  <a:lnTo>
                    <a:pt x="50" y="218"/>
                  </a:lnTo>
                  <a:lnTo>
                    <a:pt x="45" y="218"/>
                  </a:lnTo>
                  <a:lnTo>
                    <a:pt x="40" y="218"/>
                  </a:lnTo>
                  <a:lnTo>
                    <a:pt x="35" y="213"/>
                  </a:lnTo>
                  <a:lnTo>
                    <a:pt x="35" y="208"/>
                  </a:lnTo>
                  <a:lnTo>
                    <a:pt x="35" y="198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8"/>
                  </a:lnTo>
                  <a:lnTo>
                    <a:pt x="20" y="178"/>
                  </a:lnTo>
                  <a:lnTo>
                    <a:pt x="15" y="183"/>
                  </a:lnTo>
                  <a:lnTo>
                    <a:pt x="15" y="178"/>
                  </a:lnTo>
                  <a:lnTo>
                    <a:pt x="10" y="178"/>
                  </a:lnTo>
                  <a:lnTo>
                    <a:pt x="10" y="173"/>
                  </a:lnTo>
                  <a:lnTo>
                    <a:pt x="10" y="168"/>
                  </a:lnTo>
                  <a:lnTo>
                    <a:pt x="10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10" y="148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9"/>
                  </a:lnTo>
                  <a:lnTo>
                    <a:pt x="10" y="124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0" y="119"/>
                  </a:lnTo>
                  <a:lnTo>
                    <a:pt x="0" y="114"/>
                  </a:lnTo>
                  <a:lnTo>
                    <a:pt x="5" y="109"/>
                  </a:lnTo>
                  <a:lnTo>
                    <a:pt x="10" y="104"/>
                  </a:lnTo>
                  <a:lnTo>
                    <a:pt x="15" y="99"/>
                  </a:lnTo>
                  <a:lnTo>
                    <a:pt x="10" y="99"/>
                  </a:lnTo>
                  <a:lnTo>
                    <a:pt x="15" y="94"/>
                  </a:lnTo>
                  <a:lnTo>
                    <a:pt x="15" y="89"/>
                  </a:lnTo>
                  <a:lnTo>
                    <a:pt x="20" y="84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40" y="79"/>
                  </a:lnTo>
                  <a:lnTo>
                    <a:pt x="45" y="79"/>
                  </a:lnTo>
                  <a:lnTo>
                    <a:pt x="50" y="79"/>
                  </a:lnTo>
                  <a:lnTo>
                    <a:pt x="65" y="84"/>
                  </a:lnTo>
                  <a:lnTo>
                    <a:pt x="75" y="84"/>
                  </a:lnTo>
                  <a:lnTo>
                    <a:pt x="85" y="84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6" name="Freeform 293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SpPr>
              <a:spLocks/>
            </xdr:cNvSpPr>
          </xdr:nvSpPr>
          <xdr:spPr bwMode="auto">
            <a:xfrm>
              <a:off x="1729" y="1276"/>
              <a:ext cx="299" cy="278"/>
            </a:xfrm>
            <a:custGeom>
              <a:avLst/>
              <a:gdLst>
                <a:gd name="T0" fmla="*/ 85 w 299"/>
                <a:gd name="T1" fmla="*/ 54 h 278"/>
                <a:gd name="T2" fmla="*/ 95 w 299"/>
                <a:gd name="T3" fmla="*/ 19 h 278"/>
                <a:gd name="T4" fmla="*/ 120 w 299"/>
                <a:gd name="T5" fmla="*/ 0 h 278"/>
                <a:gd name="T6" fmla="*/ 135 w 299"/>
                <a:gd name="T7" fmla="*/ 5 h 278"/>
                <a:gd name="T8" fmla="*/ 169 w 299"/>
                <a:gd name="T9" fmla="*/ 5 h 278"/>
                <a:gd name="T10" fmla="*/ 184 w 299"/>
                <a:gd name="T11" fmla="*/ 9 h 278"/>
                <a:gd name="T12" fmla="*/ 209 w 299"/>
                <a:gd name="T13" fmla="*/ 14 h 278"/>
                <a:gd name="T14" fmla="*/ 219 w 299"/>
                <a:gd name="T15" fmla="*/ 24 h 278"/>
                <a:gd name="T16" fmla="*/ 229 w 299"/>
                <a:gd name="T17" fmla="*/ 29 h 278"/>
                <a:gd name="T18" fmla="*/ 254 w 299"/>
                <a:gd name="T19" fmla="*/ 44 h 278"/>
                <a:gd name="T20" fmla="*/ 254 w 299"/>
                <a:gd name="T21" fmla="*/ 49 h 278"/>
                <a:gd name="T22" fmla="*/ 264 w 299"/>
                <a:gd name="T23" fmla="*/ 54 h 278"/>
                <a:gd name="T24" fmla="*/ 274 w 299"/>
                <a:gd name="T25" fmla="*/ 69 h 278"/>
                <a:gd name="T26" fmla="*/ 279 w 299"/>
                <a:gd name="T27" fmla="*/ 84 h 278"/>
                <a:gd name="T28" fmla="*/ 289 w 299"/>
                <a:gd name="T29" fmla="*/ 94 h 278"/>
                <a:gd name="T30" fmla="*/ 279 w 299"/>
                <a:gd name="T31" fmla="*/ 114 h 278"/>
                <a:gd name="T32" fmla="*/ 299 w 299"/>
                <a:gd name="T33" fmla="*/ 134 h 278"/>
                <a:gd name="T34" fmla="*/ 289 w 299"/>
                <a:gd name="T35" fmla="*/ 139 h 278"/>
                <a:gd name="T36" fmla="*/ 294 w 299"/>
                <a:gd name="T37" fmla="*/ 153 h 278"/>
                <a:gd name="T38" fmla="*/ 289 w 299"/>
                <a:gd name="T39" fmla="*/ 163 h 278"/>
                <a:gd name="T40" fmla="*/ 274 w 299"/>
                <a:gd name="T41" fmla="*/ 168 h 278"/>
                <a:gd name="T42" fmla="*/ 279 w 299"/>
                <a:gd name="T43" fmla="*/ 188 h 278"/>
                <a:gd name="T44" fmla="*/ 274 w 299"/>
                <a:gd name="T45" fmla="*/ 198 h 278"/>
                <a:gd name="T46" fmla="*/ 279 w 299"/>
                <a:gd name="T47" fmla="*/ 213 h 278"/>
                <a:gd name="T48" fmla="*/ 274 w 299"/>
                <a:gd name="T49" fmla="*/ 218 h 278"/>
                <a:gd name="T50" fmla="*/ 269 w 299"/>
                <a:gd name="T51" fmla="*/ 238 h 278"/>
                <a:gd name="T52" fmla="*/ 264 w 299"/>
                <a:gd name="T53" fmla="*/ 243 h 278"/>
                <a:gd name="T54" fmla="*/ 254 w 299"/>
                <a:gd name="T55" fmla="*/ 253 h 278"/>
                <a:gd name="T56" fmla="*/ 239 w 299"/>
                <a:gd name="T57" fmla="*/ 268 h 278"/>
                <a:gd name="T58" fmla="*/ 229 w 299"/>
                <a:gd name="T59" fmla="*/ 273 h 278"/>
                <a:gd name="T60" fmla="*/ 224 w 299"/>
                <a:gd name="T61" fmla="*/ 278 h 278"/>
                <a:gd name="T62" fmla="*/ 204 w 299"/>
                <a:gd name="T63" fmla="*/ 268 h 278"/>
                <a:gd name="T64" fmla="*/ 179 w 299"/>
                <a:gd name="T65" fmla="*/ 263 h 278"/>
                <a:gd name="T66" fmla="*/ 179 w 299"/>
                <a:gd name="T67" fmla="*/ 273 h 278"/>
                <a:gd name="T68" fmla="*/ 135 w 299"/>
                <a:gd name="T69" fmla="*/ 258 h 278"/>
                <a:gd name="T70" fmla="*/ 115 w 299"/>
                <a:gd name="T71" fmla="*/ 248 h 278"/>
                <a:gd name="T72" fmla="*/ 105 w 299"/>
                <a:gd name="T73" fmla="*/ 248 h 278"/>
                <a:gd name="T74" fmla="*/ 100 w 299"/>
                <a:gd name="T75" fmla="*/ 248 h 278"/>
                <a:gd name="T76" fmla="*/ 90 w 299"/>
                <a:gd name="T77" fmla="*/ 238 h 278"/>
                <a:gd name="T78" fmla="*/ 75 w 299"/>
                <a:gd name="T79" fmla="*/ 233 h 278"/>
                <a:gd name="T80" fmla="*/ 70 w 299"/>
                <a:gd name="T81" fmla="*/ 233 h 278"/>
                <a:gd name="T82" fmla="*/ 60 w 299"/>
                <a:gd name="T83" fmla="*/ 233 h 278"/>
                <a:gd name="T84" fmla="*/ 50 w 299"/>
                <a:gd name="T85" fmla="*/ 218 h 278"/>
                <a:gd name="T86" fmla="*/ 40 w 299"/>
                <a:gd name="T87" fmla="*/ 218 h 278"/>
                <a:gd name="T88" fmla="*/ 35 w 299"/>
                <a:gd name="T89" fmla="*/ 198 h 278"/>
                <a:gd name="T90" fmla="*/ 30 w 299"/>
                <a:gd name="T91" fmla="*/ 178 h 278"/>
                <a:gd name="T92" fmla="*/ 20 w 299"/>
                <a:gd name="T93" fmla="*/ 178 h 278"/>
                <a:gd name="T94" fmla="*/ 10 w 299"/>
                <a:gd name="T95" fmla="*/ 168 h 278"/>
                <a:gd name="T96" fmla="*/ 10 w 299"/>
                <a:gd name="T97" fmla="*/ 153 h 278"/>
                <a:gd name="T98" fmla="*/ 10 w 299"/>
                <a:gd name="T99" fmla="*/ 144 h 278"/>
                <a:gd name="T100" fmla="*/ 10 w 299"/>
                <a:gd name="T101" fmla="*/ 129 h 278"/>
                <a:gd name="T102" fmla="*/ 5 w 299"/>
                <a:gd name="T103" fmla="*/ 119 h 278"/>
                <a:gd name="T104" fmla="*/ 5 w 299"/>
                <a:gd name="T105" fmla="*/ 109 h 278"/>
                <a:gd name="T106" fmla="*/ 15 w 299"/>
                <a:gd name="T107" fmla="*/ 94 h 278"/>
                <a:gd name="T108" fmla="*/ 35 w 299"/>
                <a:gd name="T109" fmla="*/ 79 h 278"/>
                <a:gd name="T110" fmla="*/ 85 w 299"/>
                <a:gd name="T111" fmla="*/ 84 h 27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99"/>
                <a:gd name="T169" fmla="*/ 0 h 278"/>
                <a:gd name="T170" fmla="*/ 299 w 299"/>
                <a:gd name="T171" fmla="*/ 278 h 27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99" h="278">
                  <a:moveTo>
                    <a:pt x="85" y="84"/>
                  </a:moveTo>
                  <a:lnTo>
                    <a:pt x="80" y="79"/>
                  </a:lnTo>
                  <a:lnTo>
                    <a:pt x="80" y="74"/>
                  </a:lnTo>
                  <a:lnTo>
                    <a:pt x="80" y="69"/>
                  </a:lnTo>
                  <a:lnTo>
                    <a:pt x="85" y="59"/>
                  </a:lnTo>
                  <a:lnTo>
                    <a:pt x="85" y="54"/>
                  </a:lnTo>
                  <a:lnTo>
                    <a:pt x="85" y="49"/>
                  </a:lnTo>
                  <a:lnTo>
                    <a:pt x="85" y="44"/>
                  </a:lnTo>
                  <a:lnTo>
                    <a:pt x="90" y="34"/>
                  </a:lnTo>
                  <a:lnTo>
                    <a:pt x="90" y="29"/>
                  </a:lnTo>
                  <a:lnTo>
                    <a:pt x="95" y="24"/>
                  </a:lnTo>
                  <a:lnTo>
                    <a:pt x="95" y="19"/>
                  </a:lnTo>
                  <a:lnTo>
                    <a:pt x="100" y="14"/>
                  </a:lnTo>
                  <a:lnTo>
                    <a:pt x="105" y="9"/>
                  </a:lnTo>
                  <a:lnTo>
                    <a:pt x="110" y="5"/>
                  </a:lnTo>
                  <a:lnTo>
                    <a:pt x="115" y="0"/>
                  </a:lnTo>
                  <a:lnTo>
                    <a:pt x="120" y="0"/>
                  </a:lnTo>
                  <a:lnTo>
                    <a:pt x="125" y="5"/>
                  </a:lnTo>
                  <a:lnTo>
                    <a:pt x="130" y="5"/>
                  </a:lnTo>
                  <a:lnTo>
                    <a:pt x="135" y="5"/>
                  </a:lnTo>
                  <a:lnTo>
                    <a:pt x="140" y="5"/>
                  </a:lnTo>
                  <a:lnTo>
                    <a:pt x="149" y="5"/>
                  </a:lnTo>
                  <a:lnTo>
                    <a:pt x="154" y="5"/>
                  </a:lnTo>
                  <a:lnTo>
                    <a:pt x="159" y="5"/>
                  </a:lnTo>
                  <a:lnTo>
                    <a:pt x="169" y="5"/>
                  </a:lnTo>
                  <a:lnTo>
                    <a:pt x="174" y="5"/>
                  </a:lnTo>
                  <a:lnTo>
                    <a:pt x="179" y="5"/>
                  </a:lnTo>
                  <a:lnTo>
                    <a:pt x="184" y="9"/>
                  </a:lnTo>
                  <a:lnTo>
                    <a:pt x="189" y="9"/>
                  </a:lnTo>
                  <a:lnTo>
                    <a:pt x="194" y="9"/>
                  </a:lnTo>
                  <a:lnTo>
                    <a:pt x="199" y="9"/>
                  </a:lnTo>
                  <a:lnTo>
                    <a:pt x="204" y="14"/>
                  </a:lnTo>
                  <a:lnTo>
                    <a:pt x="209" y="14"/>
                  </a:lnTo>
                  <a:lnTo>
                    <a:pt x="214" y="14"/>
                  </a:lnTo>
                  <a:lnTo>
                    <a:pt x="219" y="19"/>
                  </a:lnTo>
                  <a:lnTo>
                    <a:pt x="224" y="19"/>
                  </a:lnTo>
                  <a:lnTo>
                    <a:pt x="219" y="24"/>
                  </a:lnTo>
                  <a:lnTo>
                    <a:pt x="224" y="29"/>
                  </a:lnTo>
                  <a:lnTo>
                    <a:pt x="229" y="29"/>
                  </a:lnTo>
                  <a:lnTo>
                    <a:pt x="234" y="29"/>
                  </a:lnTo>
                  <a:lnTo>
                    <a:pt x="239" y="34"/>
                  </a:lnTo>
                  <a:lnTo>
                    <a:pt x="244" y="34"/>
                  </a:lnTo>
                  <a:lnTo>
                    <a:pt x="249" y="39"/>
                  </a:lnTo>
                  <a:lnTo>
                    <a:pt x="254" y="39"/>
                  </a:lnTo>
                  <a:lnTo>
                    <a:pt x="254" y="44"/>
                  </a:lnTo>
                  <a:lnTo>
                    <a:pt x="249" y="44"/>
                  </a:lnTo>
                  <a:lnTo>
                    <a:pt x="254" y="49"/>
                  </a:lnTo>
                  <a:lnTo>
                    <a:pt x="254" y="54"/>
                  </a:lnTo>
                  <a:lnTo>
                    <a:pt x="259" y="54"/>
                  </a:lnTo>
                  <a:lnTo>
                    <a:pt x="264" y="54"/>
                  </a:lnTo>
                  <a:lnTo>
                    <a:pt x="269" y="54"/>
                  </a:lnTo>
                  <a:lnTo>
                    <a:pt x="269" y="59"/>
                  </a:lnTo>
                  <a:lnTo>
                    <a:pt x="274" y="59"/>
                  </a:lnTo>
                  <a:lnTo>
                    <a:pt x="274" y="64"/>
                  </a:lnTo>
                  <a:lnTo>
                    <a:pt x="274" y="69"/>
                  </a:lnTo>
                  <a:lnTo>
                    <a:pt x="274" y="74"/>
                  </a:lnTo>
                  <a:lnTo>
                    <a:pt x="274" y="79"/>
                  </a:lnTo>
                  <a:lnTo>
                    <a:pt x="279" y="84"/>
                  </a:lnTo>
                  <a:lnTo>
                    <a:pt x="284" y="84"/>
                  </a:lnTo>
                  <a:lnTo>
                    <a:pt x="289" y="89"/>
                  </a:lnTo>
                  <a:lnTo>
                    <a:pt x="289" y="94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104"/>
                  </a:lnTo>
                  <a:lnTo>
                    <a:pt x="274" y="109"/>
                  </a:lnTo>
                  <a:lnTo>
                    <a:pt x="279" y="109"/>
                  </a:lnTo>
                  <a:lnTo>
                    <a:pt x="279" y="114"/>
                  </a:lnTo>
                  <a:lnTo>
                    <a:pt x="289" y="119"/>
                  </a:lnTo>
                  <a:lnTo>
                    <a:pt x="294" y="124"/>
                  </a:lnTo>
                  <a:lnTo>
                    <a:pt x="294" y="129"/>
                  </a:lnTo>
                  <a:lnTo>
                    <a:pt x="299" y="134"/>
                  </a:lnTo>
                  <a:lnTo>
                    <a:pt x="299" y="139"/>
                  </a:lnTo>
                  <a:lnTo>
                    <a:pt x="294" y="139"/>
                  </a:lnTo>
                  <a:lnTo>
                    <a:pt x="289" y="139"/>
                  </a:lnTo>
                  <a:lnTo>
                    <a:pt x="289" y="144"/>
                  </a:lnTo>
                  <a:lnTo>
                    <a:pt x="294" y="144"/>
                  </a:lnTo>
                  <a:lnTo>
                    <a:pt x="294" y="148"/>
                  </a:lnTo>
                  <a:lnTo>
                    <a:pt x="294" y="153"/>
                  </a:lnTo>
                  <a:lnTo>
                    <a:pt x="294" y="158"/>
                  </a:lnTo>
                  <a:lnTo>
                    <a:pt x="294" y="163"/>
                  </a:lnTo>
                  <a:lnTo>
                    <a:pt x="289" y="163"/>
                  </a:lnTo>
                  <a:lnTo>
                    <a:pt x="284" y="168"/>
                  </a:lnTo>
                  <a:lnTo>
                    <a:pt x="279" y="168"/>
                  </a:lnTo>
                  <a:lnTo>
                    <a:pt x="274" y="168"/>
                  </a:lnTo>
                  <a:lnTo>
                    <a:pt x="274" y="173"/>
                  </a:lnTo>
                  <a:lnTo>
                    <a:pt x="279" y="173"/>
                  </a:lnTo>
                  <a:lnTo>
                    <a:pt x="279" y="178"/>
                  </a:lnTo>
                  <a:lnTo>
                    <a:pt x="279" y="183"/>
                  </a:lnTo>
                  <a:lnTo>
                    <a:pt x="279" y="188"/>
                  </a:lnTo>
                  <a:lnTo>
                    <a:pt x="279" y="193"/>
                  </a:lnTo>
                  <a:lnTo>
                    <a:pt x="274" y="193"/>
                  </a:lnTo>
                  <a:lnTo>
                    <a:pt x="274" y="198"/>
                  </a:lnTo>
                  <a:lnTo>
                    <a:pt x="269" y="198"/>
                  </a:lnTo>
                  <a:lnTo>
                    <a:pt x="274" y="203"/>
                  </a:lnTo>
                  <a:lnTo>
                    <a:pt x="274" y="208"/>
                  </a:lnTo>
                  <a:lnTo>
                    <a:pt x="279" y="208"/>
                  </a:lnTo>
                  <a:lnTo>
                    <a:pt x="279" y="213"/>
                  </a:lnTo>
                  <a:lnTo>
                    <a:pt x="274" y="218"/>
                  </a:lnTo>
                  <a:lnTo>
                    <a:pt x="274" y="223"/>
                  </a:lnTo>
                  <a:lnTo>
                    <a:pt x="269" y="228"/>
                  </a:lnTo>
                  <a:lnTo>
                    <a:pt x="269" y="233"/>
                  </a:lnTo>
                  <a:lnTo>
                    <a:pt x="269" y="238"/>
                  </a:lnTo>
                  <a:lnTo>
                    <a:pt x="269" y="243"/>
                  </a:lnTo>
                  <a:lnTo>
                    <a:pt x="264" y="243"/>
                  </a:lnTo>
                  <a:lnTo>
                    <a:pt x="259" y="243"/>
                  </a:lnTo>
                  <a:lnTo>
                    <a:pt x="259" y="248"/>
                  </a:lnTo>
                  <a:lnTo>
                    <a:pt x="254" y="253"/>
                  </a:lnTo>
                  <a:lnTo>
                    <a:pt x="254" y="258"/>
                  </a:lnTo>
                  <a:lnTo>
                    <a:pt x="259" y="258"/>
                  </a:lnTo>
                  <a:lnTo>
                    <a:pt x="259" y="263"/>
                  </a:lnTo>
                  <a:lnTo>
                    <a:pt x="264" y="263"/>
                  </a:lnTo>
                  <a:lnTo>
                    <a:pt x="244" y="268"/>
                  </a:lnTo>
                  <a:lnTo>
                    <a:pt x="239" y="268"/>
                  </a:lnTo>
                  <a:lnTo>
                    <a:pt x="234" y="268"/>
                  </a:lnTo>
                  <a:lnTo>
                    <a:pt x="229" y="263"/>
                  </a:lnTo>
                  <a:lnTo>
                    <a:pt x="229" y="268"/>
                  </a:lnTo>
                  <a:lnTo>
                    <a:pt x="229" y="273"/>
                  </a:lnTo>
                  <a:lnTo>
                    <a:pt x="229" y="278"/>
                  </a:lnTo>
                  <a:lnTo>
                    <a:pt x="224" y="278"/>
                  </a:lnTo>
                  <a:lnTo>
                    <a:pt x="219" y="273"/>
                  </a:lnTo>
                  <a:lnTo>
                    <a:pt x="214" y="273"/>
                  </a:lnTo>
                  <a:lnTo>
                    <a:pt x="214" y="268"/>
                  </a:lnTo>
                  <a:lnTo>
                    <a:pt x="209" y="268"/>
                  </a:lnTo>
                  <a:lnTo>
                    <a:pt x="204" y="268"/>
                  </a:lnTo>
                  <a:lnTo>
                    <a:pt x="199" y="268"/>
                  </a:lnTo>
                  <a:lnTo>
                    <a:pt x="189" y="268"/>
                  </a:lnTo>
                  <a:lnTo>
                    <a:pt x="184" y="263"/>
                  </a:lnTo>
                  <a:lnTo>
                    <a:pt x="179" y="263"/>
                  </a:lnTo>
                  <a:lnTo>
                    <a:pt x="174" y="263"/>
                  </a:lnTo>
                  <a:lnTo>
                    <a:pt x="179" y="263"/>
                  </a:lnTo>
                  <a:lnTo>
                    <a:pt x="174" y="268"/>
                  </a:lnTo>
                  <a:lnTo>
                    <a:pt x="179" y="273"/>
                  </a:lnTo>
                  <a:lnTo>
                    <a:pt x="169" y="273"/>
                  </a:lnTo>
                  <a:lnTo>
                    <a:pt x="164" y="268"/>
                  </a:lnTo>
                  <a:lnTo>
                    <a:pt x="159" y="268"/>
                  </a:lnTo>
                  <a:lnTo>
                    <a:pt x="154" y="268"/>
                  </a:lnTo>
                  <a:lnTo>
                    <a:pt x="140" y="258"/>
                  </a:lnTo>
                  <a:lnTo>
                    <a:pt x="135" y="258"/>
                  </a:lnTo>
                  <a:lnTo>
                    <a:pt x="130" y="258"/>
                  </a:lnTo>
                  <a:lnTo>
                    <a:pt x="125" y="253"/>
                  </a:lnTo>
                  <a:lnTo>
                    <a:pt x="120" y="253"/>
                  </a:lnTo>
                  <a:lnTo>
                    <a:pt x="115" y="248"/>
                  </a:lnTo>
                  <a:lnTo>
                    <a:pt x="110" y="248"/>
                  </a:lnTo>
                  <a:lnTo>
                    <a:pt x="105" y="248"/>
                  </a:lnTo>
                  <a:lnTo>
                    <a:pt x="105" y="253"/>
                  </a:lnTo>
                  <a:lnTo>
                    <a:pt x="105" y="258"/>
                  </a:lnTo>
                  <a:lnTo>
                    <a:pt x="105" y="253"/>
                  </a:lnTo>
                  <a:lnTo>
                    <a:pt x="100" y="253"/>
                  </a:lnTo>
                  <a:lnTo>
                    <a:pt x="100" y="248"/>
                  </a:lnTo>
                  <a:lnTo>
                    <a:pt x="95" y="243"/>
                  </a:lnTo>
                  <a:lnTo>
                    <a:pt x="95" y="238"/>
                  </a:lnTo>
                  <a:lnTo>
                    <a:pt x="90" y="238"/>
                  </a:lnTo>
                  <a:lnTo>
                    <a:pt x="85" y="238"/>
                  </a:lnTo>
                  <a:lnTo>
                    <a:pt x="80" y="243"/>
                  </a:lnTo>
                  <a:lnTo>
                    <a:pt x="80" y="238"/>
                  </a:lnTo>
                  <a:lnTo>
                    <a:pt x="75" y="233"/>
                  </a:lnTo>
                  <a:lnTo>
                    <a:pt x="70" y="233"/>
                  </a:lnTo>
                  <a:lnTo>
                    <a:pt x="65" y="233"/>
                  </a:lnTo>
                  <a:lnTo>
                    <a:pt x="65" y="238"/>
                  </a:lnTo>
                  <a:lnTo>
                    <a:pt x="60" y="238"/>
                  </a:lnTo>
                  <a:lnTo>
                    <a:pt x="60" y="233"/>
                  </a:lnTo>
                  <a:lnTo>
                    <a:pt x="55" y="233"/>
                  </a:lnTo>
                  <a:lnTo>
                    <a:pt x="55" y="228"/>
                  </a:lnTo>
                  <a:lnTo>
                    <a:pt x="55" y="223"/>
                  </a:lnTo>
                  <a:lnTo>
                    <a:pt x="50" y="223"/>
                  </a:lnTo>
                  <a:lnTo>
                    <a:pt x="50" y="218"/>
                  </a:lnTo>
                  <a:lnTo>
                    <a:pt x="45" y="218"/>
                  </a:lnTo>
                  <a:lnTo>
                    <a:pt x="40" y="218"/>
                  </a:lnTo>
                  <a:lnTo>
                    <a:pt x="35" y="213"/>
                  </a:lnTo>
                  <a:lnTo>
                    <a:pt x="35" y="208"/>
                  </a:lnTo>
                  <a:lnTo>
                    <a:pt x="35" y="198"/>
                  </a:lnTo>
                  <a:lnTo>
                    <a:pt x="30" y="193"/>
                  </a:lnTo>
                  <a:lnTo>
                    <a:pt x="30" y="188"/>
                  </a:lnTo>
                  <a:lnTo>
                    <a:pt x="30" y="183"/>
                  </a:lnTo>
                  <a:lnTo>
                    <a:pt x="30" y="178"/>
                  </a:lnTo>
                  <a:lnTo>
                    <a:pt x="25" y="178"/>
                  </a:lnTo>
                  <a:lnTo>
                    <a:pt x="20" y="178"/>
                  </a:lnTo>
                  <a:lnTo>
                    <a:pt x="15" y="183"/>
                  </a:lnTo>
                  <a:lnTo>
                    <a:pt x="15" y="178"/>
                  </a:lnTo>
                  <a:lnTo>
                    <a:pt x="10" y="178"/>
                  </a:lnTo>
                  <a:lnTo>
                    <a:pt x="10" y="173"/>
                  </a:lnTo>
                  <a:lnTo>
                    <a:pt x="10" y="168"/>
                  </a:lnTo>
                  <a:lnTo>
                    <a:pt x="10" y="163"/>
                  </a:lnTo>
                  <a:lnTo>
                    <a:pt x="10" y="158"/>
                  </a:lnTo>
                  <a:lnTo>
                    <a:pt x="10" y="153"/>
                  </a:lnTo>
                  <a:lnTo>
                    <a:pt x="10" y="148"/>
                  </a:lnTo>
                  <a:lnTo>
                    <a:pt x="10" y="144"/>
                  </a:lnTo>
                  <a:lnTo>
                    <a:pt x="10" y="139"/>
                  </a:lnTo>
                  <a:lnTo>
                    <a:pt x="10" y="134"/>
                  </a:lnTo>
                  <a:lnTo>
                    <a:pt x="10" y="129"/>
                  </a:lnTo>
                  <a:lnTo>
                    <a:pt x="10" y="124"/>
                  </a:lnTo>
                  <a:lnTo>
                    <a:pt x="5" y="124"/>
                  </a:lnTo>
                  <a:lnTo>
                    <a:pt x="5" y="119"/>
                  </a:lnTo>
                  <a:lnTo>
                    <a:pt x="0" y="119"/>
                  </a:lnTo>
                  <a:lnTo>
                    <a:pt x="0" y="114"/>
                  </a:lnTo>
                  <a:lnTo>
                    <a:pt x="5" y="109"/>
                  </a:lnTo>
                  <a:lnTo>
                    <a:pt x="10" y="104"/>
                  </a:lnTo>
                  <a:lnTo>
                    <a:pt x="15" y="99"/>
                  </a:lnTo>
                  <a:lnTo>
                    <a:pt x="10" y="99"/>
                  </a:lnTo>
                  <a:lnTo>
                    <a:pt x="15" y="94"/>
                  </a:lnTo>
                  <a:lnTo>
                    <a:pt x="15" y="89"/>
                  </a:lnTo>
                  <a:lnTo>
                    <a:pt x="20" y="84"/>
                  </a:lnTo>
                  <a:lnTo>
                    <a:pt x="25" y="84"/>
                  </a:lnTo>
                  <a:lnTo>
                    <a:pt x="25" y="79"/>
                  </a:lnTo>
                  <a:lnTo>
                    <a:pt x="30" y="79"/>
                  </a:lnTo>
                  <a:lnTo>
                    <a:pt x="35" y="79"/>
                  </a:lnTo>
                  <a:lnTo>
                    <a:pt x="40" y="79"/>
                  </a:lnTo>
                  <a:lnTo>
                    <a:pt x="45" y="79"/>
                  </a:lnTo>
                  <a:lnTo>
                    <a:pt x="50" y="79"/>
                  </a:lnTo>
                  <a:lnTo>
                    <a:pt x="65" y="84"/>
                  </a:lnTo>
                  <a:lnTo>
                    <a:pt x="75" y="84"/>
                  </a:lnTo>
                  <a:lnTo>
                    <a:pt x="85" y="84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7" name="Freeform 294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SpPr>
              <a:spLocks/>
            </xdr:cNvSpPr>
          </xdr:nvSpPr>
          <xdr:spPr bwMode="auto">
            <a:xfrm>
              <a:off x="1814" y="1350"/>
              <a:ext cx="199" cy="189"/>
            </a:xfrm>
            <a:custGeom>
              <a:avLst/>
              <a:gdLst>
                <a:gd name="T0" fmla="*/ 174 w 199"/>
                <a:gd name="T1" fmla="*/ 189 h 189"/>
                <a:gd name="T2" fmla="*/ 154 w 199"/>
                <a:gd name="T3" fmla="*/ 184 h 189"/>
                <a:gd name="T4" fmla="*/ 134 w 199"/>
                <a:gd name="T5" fmla="*/ 179 h 189"/>
                <a:gd name="T6" fmla="*/ 119 w 199"/>
                <a:gd name="T7" fmla="*/ 174 h 189"/>
                <a:gd name="T8" fmla="*/ 109 w 199"/>
                <a:gd name="T9" fmla="*/ 169 h 189"/>
                <a:gd name="T10" fmla="*/ 99 w 199"/>
                <a:gd name="T11" fmla="*/ 164 h 189"/>
                <a:gd name="T12" fmla="*/ 89 w 199"/>
                <a:gd name="T13" fmla="*/ 159 h 189"/>
                <a:gd name="T14" fmla="*/ 79 w 199"/>
                <a:gd name="T15" fmla="*/ 154 h 189"/>
                <a:gd name="T16" fmla="*/ 74 w 199"/>
                <a:gd name="T17" fmla="*/ 149 h 189"/>
                <a:gd name="T18" fmla="*/ 64 w 199"/>
                <a:gd name="T19" fmla="*/ 144 h 189"/>
                <a:gd name="T20" fmla="*/ 60 w 199"/>
                <a:gd name="T21" fmla="*/ 139 h 189"/>
                <a:gd name="T22" fmla="*/ 55 w 199"/>
                <a:gd name="T23" fmla="*/ 129 h 189"/>
                <a:gd name="T24" fmla="*/ 45 w 199"/>
                <a:gd name="T25" fmla="*/ 124 h 189"/>
                <a:gd name="T26" fmla="*/ 40 w 199"/>
                <a:gd name="T27" fmla="*/ 114 h 189"/>
                <a:gd name="T28" fmla="*/ 40 w 199"/>
                <a:gd name="T29" fmla="*/ 109 h 189"/>
                <a:gd name="T30" fmla="*/ 35 w 199"/>
                <a:gd name="T31" fmla="*/ 99 h 189"/>
                <a:gd name="T32" fmla="*/ 30 w 199"/>
                <a:gd name="T33" fmla="*/ 89 h 189"/>
                <a:gd name="T34" fmla="*/ 25 w 199"/>
                <a:gd name="T35" fmla="*/ 60 h 189"/>
                <a:gd name="T36" fmla="*/ 20 w 199"/>
                <a:gd name="T37" fmla="*/ 50 h 189"/>
                <a:gd name="T38" fmla="*/ 15 w 199"/>
                <a:gd name="T39" fmla="*/ 40 h 189"/>
                <a:gd name="T40" fmla="*/ 15 w 199"/>
                <a:gd name="T41" fmla="*/ 35 h 189"/>
                <a:gd name="T42" fmla="*/ 10 w 199"/>
                <a:gd name="T43" fmla="*/ 30 h 189"/>
                <a:gd name="T44" fmla="*/ 10 w 199"/>
                <a:gd name="T45" fmla="*/ 25 h 189"/>
                <a:gd name="T46" fmla="*/ 5 w 199"/>
                <a:gd name="T47" fmla="*/ 20 h 189"/>
                <a:gd name="T48" fmla="*/ 0 w 199"/>
                <a:gd name="T49" fmla="*/ 15 h 189"/>
                <a:gd name="T50" fmla="*/ 0 w 199"/>
                <a:gd name="T51" fmla="*/ 15 h 189"/>
                <a:gd name="T52" fmla="*/ 5 w 199"/>
                <a:gd name="T53" fmla="*/ 15 h 189"/>
                <a:gd name="T54" fmla="*/ 5 w 199"/>
                <a:gd name="T55" fmla="*/ 15 h 189"/>
                <a:gd name="T56" fmla="*/ 10 w 199"/>
                <a:gd name="T57" fmla="*/ 15 h 189"/>
                <a:gd name="T58" fmla="*/ 15 w 199"/>
                <a:gd name="T59" fmla="*/ 15 h 189"/>
                <a:gd name="T60" fmla="*/ 15 w 199"/>
                <a:gd name="T61" fmla="*/ 15 h 189"/>
                <a:gd name="T62" fmla="*/ 25 w 199"/>
                <a:gd name="T63" fmla="*/ 15 h 189"/>
                <a:gd name="T64" fmla="*/ 35 w 199"/>
                <a:gd name="T65" fmla="*/ 10 h 189"/>
                <a:gd name="T66" fmla="*/ 45 w 199"/>
                <a:gd name="T67" fmla="*/ 5 h 189"/>
                <a:gd name="T68" fmla="*/ 50 w 199"/>
                <a:gd name="T69" fmla="*/ 5 h 189"/>
                <a:gd name="T70" fmla="*/ 55 w 199"/>
                <a:gd name="T71" fmla="*/ 5 h 189"/>
                <a:gd name="T72" fmla="*/ 60 w 199"/>
                <a:gd name="T73" fmla="*/ 0 h 189"/>
                <a:gd name="T74" fmla="*/ 69 w 199"/>
                <a:gd name="T75" fmla="*/ 0 h 189"/>
                <a:gd name="T76" fmla="*/ 74 w 199"/>
                <a:gd name="T77" fmla="*/ 0 h 189"/>
                <a:gd name="T78" fmla="*/ 84 w 199"/>
                <a:gd name="T79" fmla="*/ 0 h 189"/>
                <a:gd name="T80" fmla="*/ 94 w 199"/>
                <a:gd name="T81" fmla="*/ 0 h 189"/>
                <a:gd name="T82" fmla="*/ 99 w 199"/>
                <a:gd name="T83" fmla="*/ 0 h 189"/>
                <a:gd name="T84" fmla="*/ 109 w 199"/>
                <a:gd name="T85" fmla="*/ 0 h 189"/>
                <a:gd name="T86" fmla="*/ 119 w 199"/>
                <a:gd name="T87" fmla="*/ 5 h 189"/>
                <a:gd name="T88" fmla="*/ 124 w 199"/>
                <a:gd name="T89" fmla="*/ 5 h 189"/>
                <a:gd name="T90" fmla="*/ 134 w 199"/>
                <a:gd name="T91" fmla="*/ 10 h 189"/>
                <a:gd name="T92" fmla="*/ 144 w 199"/>
                <a:gd name="T93" fmla="*/ 10 h 189"/>
                <a:gd name="T94" fmla="*/ 154 w 199"/>
                <a:gd name="T95" fmla="*/ 10 h 189"/>
                <a:gd name="T96" fmla="*/ 159 w 199"/>
                <a:gd name="T97" fmla="*/ 15 h 189"/>
                <a:gd name="T98" fmla="*/ 169 w 199"/>
                <a:gd name="T99" fmla="*/ 15 h 189"/>
                <a:gd name="T100" fmla="*/ 179 w 199"/>
                <a:gd name="T101" fmla="*/ 15 h 189"/>
                <a:gd name="T102" fmla="*/ 199 w 199"/>
                <a:gd name="T103" fmla="*/ 15 h 189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w 199"/>
                <a:gd name="T157" fmla="*/ 0 h 189"/>
                <a:gd name="T158" fmla="*/ 199 w 199"/>
                <a:gd name="T159" fmla="*/ 189 h 189"/>
              </a:gdLst>
              <a:ahLst/>
              <a:cxnLst>
                <a:cxn ang="T104">
                  <a:pos x="T0" y="T1"/>
                </a:cxn>
                <a:cxn ang="T105">
                  <a:pos x="T2" y="T3"/>
                </a:cxn>
                <a:cxn ang="T106">
                  <a:pos x="T4" y="T5"/>
                </a:cxn>
                <a:cxn ang="T107">
                  <a:pos x="T6" y="T7"/>
                </a:cxn>
                <a:cxn ang="T108">
                  <a:pos x="T8" y="T9"/>
                </a:cxn>
                <a:cxn ang="T109">
                  <a:pos x="T10" y="T11"/>
                </a:cxn>
                <a:cxn ang="T110">
                  <a:pos x="T12" y="T13"/>
                </a:cxn>
                <a:cxn ang="T111">
                  <a:pos x="T14" y="T15"/>
                </a:cxn>
                <a:cxn ang="T112">
                  <a:pos x="T16" y="T17"/>
                </a:cxn>
                <a:cxn ang="T113">
                  <a:pos x="T18" y="T19"/>
                </a:cxn>
                <a:cxn ang="T114">
                  <a:pos x="T20" y="T21"/>
                </a:cxn>
                <a:cxn ang="T115">
                  <a:pos x="T22" y="T23"/>
                </a:cxn>
                <a:cxn ang="T116">
                  <a:pos x="T24" y="T25"/>
                </a:cxn>
                <a:cxn ang="T117">
                  <a:pos x="T26" y="T27"/>
                </a:cxn>
                <a:cxn ang="T118">
                  <a:pos x="T28" y="T29"/>
                </a:cxn>
                <a:cxn ang="T119">
                  <a:pos x="T30" y="T31"/>
                </a:cxn>
                <a:cxn ang="T120">
                  <a:pos x="T32" y="T33"/>
                </a:cxn>
                <a:cxn ang="T121">
                  <a:pos x="T34" y="T35"/>
                </a:cxn>
                <a:cxn ang="T122">
                  <a:pos x="T36" y="T37"/>
                </a:cxn>
                <a:cxn ang="T123">
                  <a:pos x="T38" y="T39"/>
                </a:cxn>
                <a:cxn ang="T124">
                  <a:pos x="T40" y="T41"/>
                </a:cxn>
                <a:cxn ang="T125">
                  <a:pos x="T42" y="T43"/>
                </a:cxn>
                <a:cxn ang="T126">
                  <a:pos x="T44" y="T45"/>
                </a:cxn>
                <a:cxn ang="T127">
                  <a:pos x="T46" y="T47"/>
                </a:cxn>
                <a:cxn ang="T128">
                  <a:pos x="T48" y="T49"/>
                </a:cxn>
                <a:cxn ang="T129">
                  <a:pos x="T50" y="T51"/>
                </a:cxn>
                <a:cxn ang="T130">
                  <a:pos x="T52" y="T53"/>
                </a:cxn>
                <a:cxn ang="T131">
                  <a:pos x="T54" y="T55"/>
                </a:cxn>
                <a:cxn ang="T132">
                  <a:pos x="T56" y="T57"/>
                </a:cxn>
                <a:cxn ang="T133">
                  <a:pos x="T58" y="T59"/>
                </a:cxn>
                <a:cxn ang="T134">
                  <a:pos x="T60" y="T61"/>
                </a:cxn>
                <a:cxn ang="T135">
                  <a:pos x="T62" y="T63"/>
                </a:cxn>
                <a:cxn ang="T136">
                  <a:pos x="T64" y="T65"/>
                </a:cxn>
                <a:cxn ang="T137">
                  <a:pos x="T66" y="T67"/>
                </a:cxn>
                <a:cxn ang="T138">
                  <a:pos x="T68" y="T69"/>
                </a:cxn>
                <a:cxn ang="T139">
                  <a:pos x="T70" y="T71"/>
                </a:cxn>
                <a:cxn ang="T140">
                  <a:pos x="T72" y="T73"/>
                </a:cxn>
                <a:cxn ang="T141">
                  <a:pos x="T74" y="T75"/>
                </a:cxn>
                <a:cxn ang="T142">
                  <a:pos x="T76" y="T77"/>
                </a:cxn>
                <a:cxn ang="T143">
                  <a:pos x="T78" y="T79"/>
                </a:cxn>
                <a:cxn ang="T144">
                  <a:pos x="T80" y="T81"/>
                </a:cxn>
                <a:cxn ang="T145">
                  <a:pos x="T82" y="T83"/>
                </a:cxn>
                <a:cxn ang="T146">
                  <a:pos x="T84" y="T85"/>
                </a:cxn>
                <a:cxn ang="T147">
                  <a:pos x="T86" y="T87"/>
                </a:cxn>
                <a:cxn ang="T148">
                  <a:pos x="T88" y="T89"/>
                </a:cxn>
                <a:cxn ang="T149">
                  <a:pos x="T90" y="T91"/>
                </a:cxn>
                <a:cxn ang="T150">
                  <a:pos x="T92" y="T93"/>
                </a:cxn>
                <a:cxn ang="T151">
                  <a:pos x="T94" y="T95"/>
                </a:cxn>
                <a:cxn ang="T152">
                  <a:pos x="T96" y="T97"/>
                </a:cxn>
                <a:cxn ang="T153">
                  <a:pos x="T98" y="T99"/>
                </a:cxn>
                <a:cxn ang="T154">
                  <a:pos x="T100" y="T101"/>
                </a:cxn>
                <a:cxn ang="T155">
                  <a:pos x="T102" y="T103"/>
                </a:cxn>
              </a:cxnLst>
              <a:rect l="T156" t="T157" r="T158" b="T159"/>
              <a:pathLst>
                <a:path w="199" h="189">
                  <a:moveTo>
                    <a:pt x="174" y="189"/>
                  </a:moveTo>
                  <a:lnTo>
                    <a:pt x="154" y="184"/>
                  </a:lnTo>
                  <a:lnTo>
                    <a:pt x="134" y="179"/>
                  </a:lnTo>
                  <a:lnTo>
                    <a:pt x="119" y="174"/>
                  </a:lnTo>
                  <a:lnTo>
                    <a:pt x="109" y="169"/>
                  </a:lnTo>
                  <a:lnTo>
                    <a:pt x="99" y="164"/>
                  </a:lnTo>
                  <a:lnTo>
                    <a:pt x="89" y="159"/>
                  </a:lnTo>
                  <a:lnTo>
                    <a:pt x="79" y="154"/>
                  </a:lnTo>
                  <a:lnTo>
                    <a:pt x="74" y="149"/>
                  </a:lnTo>
                  <a:lnTo>
                    <a:pt x="64" y="144"/>
                  </a:lnTo>
                  <a:lnTo>
                    <a:pt x="60" y="139"/>
                  </a:lnTo>
                  <a:lnTo>
                    <a:pt x="55" y="129"/>
                  </a:lnTo>
                  <a:lnTo>
                    <a:pt x="45" y="124"/>
                  </a:lnTo>
                  <a:lnTo>
                    <a:pt x="40" y="114"/>
                  </a:lnTo>
                  <a:lnTo>
                    <a:pt x="40" y="109"/>
                  </a:lnTo>
                  <a:lnTo>
                    <a:pt x="35" y="99"/>
                  </a:lnTo>
                  <a:lnTo>
                    <a:pt x="30" y="89"/>
                  </a:lnTo>
                  <a:lnTo>
                    <a:pt x="25" y="60"/>
                  </a:lnTo>
                  <a:lnTo>
                    <a:pt x="20" y="50"/>
                  </a:lnTo>
                  <a:lnTo>
                    <a:pt x="15" y="40"/>
                  </a:lnTo>
                  <a:lnTo>
                    <a:pt x="15" y="35"/>
                  </a:lnTo>
                  <a:lnTo>
                    <a:pt x="10" y="30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15"/>
                  </a:lnTo>
                  <a:lnTo>
                    <a:pt x="5" y="15"/>
                  </a:lnTo>
                  <a:lnTo>
                    <a:pt x="10" y="15"/>
                  </a:lnTo>
                  <a:lnTo>
                    <a:pt x="15" y="15"/>
                  </a:lnTo>
                  <a:lnTo>
                    <a:pt x="25" y="15"/>
                  </a:lnTo>
                  <a:lnTo>
                    <a:pt x="35" y="10"/>
                  </a:lnTo>
                  <a:lnTo>
                    <a:pt x="45" y="5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60" y="0"/>
                  </a:lnTo>
                  <a:lnTo>
                    <a:pt x="69" y="0"/>
                  </a:lnTo>
                  <a:lnTo>
                    <a:pt x="74" y="0"/>
                  </a:lnTo>
                  <a:lnTo>
                    <a:pt x="84" y="0"/>
                  </a:lnTo>
                  <a:lnTo>
                    <a:pt x="94" y="0"/>
                  </a:lnTo>
                  <a:lnTo>
                    <a:pt x="99" y="0"/>
                  </a:lnTo>
                  <a:lnTo>
                    <a:pt x="109" y="0"/>
                  </a:lnTo>
                  <a:lnTo>
                    <a:pt x="119" y="5"/>
                  </a:lnTo>
                  <a:lnTo>
                    <a:pt x="124" y="5"/>
                  </a:lnTo>
                  <a:lnTo>
                    <a:pt x="134" y="10"/>
                  </a:lnTo>
                  <a:lnTo>
                    <a:pt x="144" y="10"/>
                  </a:lnTo>
                  <a:lnTo>
                    <a:pt x="154" y="10"/>
                  </a:lnTo>
                  <a:lnTo>
                    <a:pt x="159" y="15"/>
                  </a:lnTo>
                  <a:lnTo>
                    <a:pt x="169" y="15"/>
                  </a:lnTo>
                  <a:lnTo>
                    <a:pt x="179" y="15"/>
                  </a:lnTo>
                  <a:lnTo>
                    <a:pt x="199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8" name="Freeform 295">
              <a:extLst>
                <a:ext uri="{FF2B5EF4-FFF2-40B4-BE49-F238E27FC236}">
                  <a16:creationId xmlns:a16="http://schemas.microsoft.com/office/drawing/2014/main" id="{00000000-0008-0000-0100-00007A010000}"/>
                </a:ext>
              </a:extLst>
            </xdr:cNvPr>
            <xdr:cNvSpPr>
              <a:spLocks/>
            </xdr:cNvSpPr>
          </xdr:nvSpPr>
          <xdr:spPr bwMode="auto">
            <a:xfrm>
              <a:off x="1844" y="1449"/>
              <a:ext cx="149" cy="85"/>
            </a:xfrm>
            <a:custGeom>
              <a:avLst/>
              <a:gdLst>
                <a:gd name="T0" fmla="*/ 149 w 149"/>
                <a:gd name="T1" fmla="*/ 60 h 85"/>
                <a:gd name="T2" fmla="*/ 139 w 149"/>
                <a:gd name="T3" fmla="*/ 55 h 85"/>
                <a:gd name="T4" fmla="*/ 129 w 149"/>
                <a:gd name="T5" fmla="*/ 45 h 85"/>
                <a:gd name="T6" fmla="*/ 124 w 149"/>
                <a:gd name="T7" fmla="*/ 40 h 85"/>
                <a:gd name="T8" fmla="*/ 114 w 149"/>
                <a:gd name="T9" fmla="*/ 30 h 85"/>
                <a:gd name="T10" fmla="*/ 109 w 149"/>
                <a:gd name="T11" fmla="*/ 25 h 85"/>
                <a:gd name="T12" fmla="*/ 99 w 149"/>
                <a:gd name="T13" fmla="*/ 20 h 85"/>
                <a:gd name="T14" fmla="*/ 94 w 149"/>
                <a:gd name="T15" fmla="*/ 15 h 85"/>
                <a:gd name="T16" fmla="*/ 84 w 149"/>
                <a:gd name="T17" fmla="*/ 10 h 85"/>
                <a:gd name="T18" fmla="*/ 79 w 149"/>
                <a:gd name="T19" fmla="*/ 5 h 85"/>
                <a:gd name="T20" fmla="*/ 69 w 149"/>
                <a:gd name="T21" fmla="*/ 5 h 85"/>
                <a:gd name="T22" fmla="*/ 64 w 149"/>
                <a:gd name="T23" fmla="*/ 0 h 85"/>
                <a:gd name="T24" fmla="*/ 54 w 149"/>
                <a:gd name="T25" fmla="*/ 0 h 85"/>
                <a:gd name="T26" fmla="*/ 44 w 149"/>
                <a:gd name="T27" fmla="*/ 0 h 85"/>
                <a:gd name="T28" fmla="*/ 34 w 149"/>
                <a:gd name="T29" fmla="*/ 0 h 85"/>
                <a:gd name="T30" fmla="*/ 25 w 149"/>
                <a:gd name="T31" fmla="*/ 0 h 85"/>
                <a:gd name="T32" fmla="*/ 20 w 149"/>
                <a:gd name="T33" fmla="*/ 0 h 85"/>
                <a:gd name="T34" fmla="*/ 15 w 149"/>
                <a:gd name="T35" fmla="*/ 0 h 85"/>
                <a:gd name="T36" fmla="*/ 5 w 149"/>
                <a:gd name="T37" fmla="*/ 0 h 85"/>
                <a:gd name="T38" fmla="*/ 5 w 149"/>
                <a:gd name="T39" fmla="*/ 5 h 85"/>
                <a:gd name="T40" fmla="*/ 5 w 149"/>
                <a:gd name="T41" fmla="*/ 10 h 85"/>
                <a:gd name="T42" fmla="*/ 0 w 149"/>
                <a:gd name="T43" fmla="*/ 15 h 85"/>
                <a:gd name="T44" fmla="*/ 0 w 149"/>
                <a:gd name="T45" fmla="*/ 20 h 85"/>
                <a:gd name="T46" fmla="*/ 0 w 149"/>
                <a:gd name="T47" fmla="*/ 20 h 85"/>
                <a:gd name="T48" fmla="*/ 0 w 149"/>
                <a:gd name="T49" fmla="*/ 25 h 85"/>
                <a:gd name="T50" fmla="*/ 0 w 149"/>
                <a:gd name="T51" fmla="*/ 30 h 85"/>
                <a:gd name="T52" fmla="*/ 0 w 149"/>
                <a:gd name="T53" fmla="*/ 30 h 85"/>
                <a:gd name="T54" fmla="*/ 5 w 149"/>
                <a:gd name="T55" fmla="*/ 40 h 85"/>
                <a:gd name="T56" fmla="*/ 5 w 149"/>
                <a:gd name="T57" fmla="*/ 45 h 85"/>
                <a:gd name="T58" fmla="*/ 10 w 149"/>
                <a:gd name="T59" fmla="*/ 50 h 85"/>
                <a:gd name="T60" fmla="*/ 15 w 149"/>
                <a:gd name="T61" fmla="*/ 55 h 85"/>
                <a:gd name="T62" fmla="*/ 25 w 149"/>
                <a:gd name="T63" fmla="*/ 60 h 85"/>
                <a:gd name="T64" fmla="*/ 30 w 149"/>
                <a:gd name="T65" fmla="*/ 65 h 85"/>
                <a:gd name="T66" fmla="*/ 34 w 149"/>
                <a:gd name="T67" fmla="*/ 70 h 85"/>
                <a:gd name="T68" fmla="*/ 34 w 149"/>
                <a:gd name="T69" fmla="*/ 75 h 85"/>
                <a:gd name="T70" fmla="*/ 39 w 149"/>
                <a:gd name="T71" fmla="*/ 75 h 85"/>
                <a:gd name="T72" fmla="*/ 39 w 149"/>
                <a:gd name="T73" fmla="*/ 80 h 85"/>
                <a:gd name="T74" fmla="*/ 39 w 149"/>
                <a:gd name="T75" fmla="*/ 80 h 85"/>
                <a:gd name="T76" fmla="*/ 39 w 149"/>
                <a:gd name="T77" fmla="*/ 85 h 85"/>
                <a:gd name="T78" fmla="*/ 39 w 149"/>
                <a:gd name="T79" fmla="*/ 85 h 85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w 149"/>
                <a:gd name="T121" fmla="*/ 0 h 85"/>
                <a:gd name="T122" fmla="*/ 149 w 149"/>
                <a:gd name="T123" fmla="*/ 85 h 85"/>
              </a:gdLst>
              <a:ahLst/>
              <a:cxnLst>
                <a:cxn ang="T80">
                  <a:pos x="T0" y="T1"/>
                </a:cxn>
                <a:cxn ang="T81">
                  <a:pos x="T2" y="T3"/>
                </a:cxn>
                <a:cxn ang="T82">
                  <a:pos x="T4" y="T5"/>
                </a:cxn>
                <a:cxn ang="T83">
                  <a:pos x="T6" y="T7"/>
                </a:cxn>
                <a:cxn ang="T84">
                  <a:pos x="T8" y="T9"/>
                </a:cxn>
                <a:cxn ang="T85">
                  <a:pos x="T10" y="T11"/>
                </a:cxn>
                <a:cxn ang="T86">
                  <a:pos x="T12" y="T13"/>
                </a:cxn>
                <a:cxn ang="T87">
                  <a:pos x="T14" y="T15"/>
                </a:cxn>
                <a:cxn ang="T88">
                  <a:pos x="T16" y="T17"/>
                </a:cxn>
                <a:cxn ang="T89">
                  <a:pos x="T18" y="T19"/>
                </a:cxn>
                <a:cxn ang="T90">
                  <a:pos x="T20" y="T21"/>
                </a:cxn>
                <a:cxn ang="T91">
                  <a:pos x="T22" y="T23"/>
                </a:cxn>
                <a:cxn ang="T92">
                  <a:pos x="T24" y="T25"/>
                </a:cxn>
                <a:cxn ang="T93">
                  <a:pos x="T26" y="T27"/>
                </a:cxn>
                <a:cxn ang="T94">
                  <a:pos x="T28" y="T29"/>
                </a:cxn>
                <a:cxn ang="T95">
                  <a:pos x="T30" y="T31"/>
                </a:cxn>
                <a:cxn ang="T96">
                  <a:pos x="T32" y="T33"/>
                </a:cxn>
                <a:cxn ang="T97">
                  <a:pos x="T34" y="T35"/>
                </a:cxn>
                <a:cxn ang="T98">
                  <a:pos x="T36" y="T37"/>
                </a:cxn>
                <a:cxn ang="T99">
                  <a:pos x="T38" y="T39"/>
                </a:cxn>
                <a:cxn ang="T100">
                  <a:pos x="T40" y="T41"/>
                </a:cxn>
                <a:cxn ang="T101">
                  <a:pos x="T42" y="T43"/>
                </a:cxn>
                <a:cxn ang="T102">
                  <a:pos x="T44" y="T45"/>
                </a:cxn>
                <a:cxn ang="T103">
                  <a:pos x="T46" y="T47"/>
                </a:cxn>
                <a:cxn ang="T104">
                  <a:pos x="T48" y="T49"/>
                </a:cxn>
                <a:cxn ang="T105">
                  <a:pos x="T50" y="T51"/>
                </a:cxn>
                <a:cxn ang="T106">
                  <a:pos x="T52" y="T53"/>
                </a:cxn>
                <a:cxn ang="T107">
                  <a:pos x="T54" y="T55"/>
                </a:cxn>
                <a:cxn ang="T108">
                  <a:pos x="T56" y="T57"/>
                </a:cxn>
                <a:cxn ang="T109">
                  <a:pos x="T58" y="T59"/>
                </a:cxn>
                <a:cxn ang="T110">
                  <a:pos x="T60" y="T61"/>
                </a:cxn>
                <a:cxn ang="T111">
                  <a:pos x="T62" y="T63"/>
                </a:cxn>
                <a:cxn ang="T112">
                  <a:pos x="T64" y="T65"/>
                </a:cxn>
                <a:cxn ang="T113">
                  <a:pos x="T66" y="T67"/>
                </a:cxn>
                <a:cxn ang="T114">
                  <a:pos x="T68" y="T69"/>
                </a:cxn>
                <a:cxn ang="T115">
                  <a:pos x="T70" y="T71"/>
                </a:cxn>
                <a:cxn ang="T116">
                  <a:pos x="T72" y="T73"/>
                </a:cxn>
                <a:cxn ang="T117">
                  <a:pos x="T74" y="T75"/>
                </a:cxn>
                <a:cxn ang="T118">
                  <a:pos x="T76" y="T77"/>
                </a:cxn>
                <a:cxn ang="T119">
                  <a:pos x="T78" y="T79"/>
                </a:cxn>
              </a:cxnLst>
              <a:rect l="T120" t="T121" r="T122" b="T123"/>
              <a:pathLst>
                <a:path w="149" h="85">
                  <a:moveTo>
                    <a:pt x="149" y="60"/>
                  </a:moveTo>
                  <a:lnTo>
                    <a:pt x="139" y="55"/>
                  </a:lnTo>
                  <a:lnTo>
                    <a:pt x="129" y="45"/>
                  </a:lnTo>
                  <a:lnTo>
                    <a:pt x="124" y="40"/>
                  </a:lnTo>
                  <a:lnTo>
                    <a:pt x="114" y="30"/>
                  </a:lnTo>
                  <a:lnTo>
                    <a:pt x="109" y="25"/>
                  </a:lnTo>
                  <a:lnTo>
                    <a:pt x="99" y="20"/>
                  </a:lnTo>
                  <a:lnTo>
                    <a:pt x="94" y="15"/>
                  </a:lnTo>
                  <a:lnTo>
                    <a:pt x="84" y="10"/>
                  </a:lnTo>
                  <a:lnTo>
                    <a:pt x="79" y="5"/>
                  </a:lnTo>
                  <a:lnTo>
                    <a:pt x="69" y="5"/>
                  </a:lnTo>
                  <a:lnTo>
                    <a:pt x="64" y="0"/>
                  </a:lnTo>
                  <a:lnTo>
                    <a:pt x="54" y="0"/>
                  </a:lnTo>
                  <a:lnTo>
                    <a:pt x="44" y="0"/>
                  </a:lnTo>
                  <a:lnTo>
                    <a:pt x="34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5" y="0"/>
                  </a:lnTo>
                  <a:lnTo>
                    <a:pt x="5" y="5"/>
                  </a:lnTo>
                  <a:lnTo>
                    <a:pt x="5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  <a:lnTo>
                    <a:pt x="5" y="40"/>
                  </a:lnTo>
                  <a:lnTo>
                    <a:pt x="5" y="45"/>
                  </a:lnTo>
                  <a:lnTo>
                    <a:pt x="10" y="50"/>
                  </a:lnTo>
                  <a:lnTo>
                    <a:pt x="15" y="55"/>
                  </a:lnTo>
                  <a:lnTo>
                    <a:pt x="25" y="60"/>
                  </a:lnTo>
                  <a:lnTo>
                    <a:pt x="30" y="65"/>
                  </a:lnTo>
                  <a:lnTo>
                    <a:pt x="34" y="70"/>
                  </a:lnTo>
                  <a:lnTo>
                    <a:pt x="34" y="75"/>
                  </a:lnTo>
                  <a:lnTo>
                    <a:pt x="39" y="75"/>
                  </a:lnTo>
                  <a:lnTo>
                    <a:pt x="39" y="80"/>
                  </a:lnTo>
                  <a:lnTo>
                    <a:pt x="39" y="8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9" name="Freeform 296">
              <a:extLst>
                <a:ext uri="{FF2B5EF4-FFF2-40B4-BE49-F238E27FC236}">
                  <a16:creationId xmlns:a16="http://schemas.microsoft.com/office/drawing/2014/main" id="{00000000-0008-0000-0100-00007B010000}"/>
                </a:ext>
              </a:extLst>
            </xdr:cNvPr>
            <xdr:cNvSpPr>
              <a:spLocks/>
            </xdr:cNvSpPr>
          </xdr:nvSpPr>
          <xdr:spPr bwMode="auto">
            <a:xfrm>
              <a:off x="1789" y="1410"/>
              <a:ext cx="219" cy="94"/>
            </a:xfrm>
            <a:custGeom>
              <a:avLst/>
              <a:gdLst>
                <a:gd name="T0" fmla="*/ 0 w 219"/>
                <a:gd name="T1" fmla="*/ 94 h 94"/>
                <a:gd name="T2" fmla="*/ 0 w 219"/>
                <a:gd name="T3" fmla="*/ 84 h 94"/>
                <a:gd name="T4" fmla="*/ 0 w 219"/>
                <a:gd name="T5" fmla="*/ 74 h 94"/>
                <a:gd name="T6" fmla="*/ 5 w 219"/>
                <a:gd name="T7" fmla="*/ 69 h 94"/>
                <a:gd name="T8" fmla="*/ 5 w 219"/>
                <a:gd name="T9" fmla="*/ 59 h 94"/>
                <a:gd name="T10" fmla="*/ 10 w 219"/>
                <a:gd name="T11" fmla="*/ 54 h 94"/>
                <a:gd name="T12" fmla="*/ 10 w 219"/>
                <a:gd name="T13" fmla="*/ 49 h 94"/>
                <a:gd name="T14" fmla="*/ 15 w 219"/>
                <a:gd name="T15" fmla="*/ 39 h 94"/>
                <a:gd name="T16" fmla="*/ 20 w 219"/>
                <a:gd name="T17" fmla="*/ 34 h 94"/>
                <a:gd name="T18" fmla="*/ 25 w 219"/>
                <a:gd name="T19" fmla="*/ 29 h 94"/>
                <a:gd name="T20" fmla="*/ 25 w 219"/>
                <a:gd name="T21" fmla="*/ 29 h 94"/>
                <a:gd name="T22" fmla="*/ 35 w 219"/>
                <a:gd name="T23" fmla="*/ 19 h 94"/>
                <a:gd name="T24" fmla="*/ 40 w 219"/>
                <a:gd name="T25" fmla="*/ 14 h 94"/>
                <a:gd name="T26" fmla="*/ 40 w 219"/>
                <a:gd name="T27" fmla="*/ 14 h 94"/>
                <a:gd name="T28" fmla="*/ 45 w 219"/>
                <a:gd name="T29" fmla="*/ 10 h 94"/>
                <a:gd name="T30" fmla="*/ 50 w 219"/>
                <a:gd name="T31" fmla="*/ 5 h 94"/>
                <a:gd name="T32" fmla="*/ 60 w 219"/>
                <a:gd name="T33" fmla="*/ 5 h 94"/>
                <a:gd name="T34" fmla="*/ 70 w 219"/>
                <a:gd name="T35" fmla="*/ 5 h 94"/>
                <a:gd name="T36" fmla="*/ 80 w 219"/>
                <a:gd name="T37" fmla="*/ 0 h 94"/>
                <a:gd name="T38" fmla="*/ 89 w 219"/>
                <a:gd name="T39" fmla="*/ 0 h 94"/>
                <a:gd name="T40" fmla="*/ 104 w 219"/>
                <a:gd name="T41" fmla="*/ 0 h 94"/>
                <a:gd name="T42" fmla="*/ 114 w 219"/>
                <a:gd name="T43" fmla="*/ 0 h 94"/>
                <a:gd name="T44" fmla="*/ 124 w 219"/>
                <a:gd name="T45" fmla="*/ 0 h 94"/>
                <a:gd name="T46" fmla="*/ 139 w 219"/>
                <a:gd name="T47" fmla="*/ 0 h 94"/>
                <a:gd name="T48" fmla="*/ 149 w 219"/>
                <a:gd name="T49" fmla="*/ 0 h 94"/>
                <a:gd name="T50" fmla="*/ 159 w 219"/>
                <a:gd name="T51" fmla="*/ 0 h 94"/>
                <a:gd name="T52" fmla="*/ 169 w 219"/>
                <a:gd name="T53" fmla="*/ 5 h 94"/>
                <a:gd name="T54" fmla="*/ 179 w 219"/>
                <a:gd name="T55" fmla="*/ 5 h 94"/>
                <a:gd name="T56" fmla="*/ 194 w 219"/>
                <a:gd name="T57" fmla="*/ 5 h 94"/>
                <a:gd name="T58" fmla="*/ 199 w 219"/>
                <a:gd name="T59" fmla="*/ 10 h 94"/>
                <a:gd name="T60" fmla="*/ 209 w 219"/>
                <a:gd name="T61" fmla="*/ 14 h 94"/>
                <a:gd name="T62" fmla="*/ 219 w 219"/>
                <a:gd name="T63" fmla="*/ 14 h 94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219"/>
                <a:gd name="T97" fmla="*/ 0 h 94"/>
                <a:gd name="T98" fmla="*/ 219 w 219"/>
                <a:gd name="T99" fmla="*/ 94 h 94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219" h="94">
                  <a:moveTo>
                    <a:pt x="0" y="94"/>
                  </a:moveTo>
                  <a:lnTo>
                    <a:pt x="0" y="84"/>
                  </a:lnTo>
                  <a:lnTo>
                    <a:pt x="0" y="74"/>
                  </a:lnTo>
                  <a:lnTo>
                    <a:pt x="5" y="69"/>
                  </a:lnTo>
                  <a:lnTo>
                    <a:pt x="5" y="59"/>
                  </a:lnTo>
                  <a:lnTo>
                    <a:pt x="10" y="54"/>
                  </a:lnTo>
                  <a:lnTo>
                    <a:pt x="10" y="49"/>
                  </a:lnTo>
                  <a:lnTo>
                    <a:pt x="15" y="39"/>
                  </a:lnTo>
                  <a:lnTo>
                    <a:pt x="20" y="34"/>
                  </a:lnTo>
                  <a:lnTo>
                    <a:pt x="25" y="29"/>
                  </a:lnTo>
                  <a:lnTo>
                    <a:pt x="35" y="19"/>
                  </a:lnTo>
                  <a:lnTo>
                    <a:pt x="40" y="14"/>
                  </a:lnTo>
                  <a:lnTo>
                    <a:pt x="45" y="10"/>
                  </a:lnTo>
                  <a:lnTo>
                    <a:pt x="50" y="5"/>
                  </a:lnTo>
                  <a:lnTo>
                    <a:pt x="60" y="5"/>
                  </a:lnTo>
                  <a:lnTo>
                    <a:pt x="70" y="5"/>
                  </a:lnTo>
                  <a:lnTo>
                    <a:pt x="80" y="0"/>
                  </a:lnTo>
                  <a:lnTo>
                    <a:pt x="89" y="0"/>
                  </a:lnTo>
                  <a:lnTo>
                    <a:pt x="104" y="0"/>
                  </a:lnTo>
                  <a:lnTo>
                    <a:pt x="114" y="0"/>
                  </a:lnTo>
                  <a:lnTo>
                    <a:pt x="124" y="0"/>
                  </a:lnTo>
                  <a:lnTo>
                    <a:pt x="139" y="0"/>
                  </a:lnTo>
                  <a:lnTo>
                    <a:pt x="149" y="0"/>
                  </a:lnTo>
                  <a:lnTo>
                    <a:pt x="159" y="0"/>
                  </a:lnTo>
                  <a:lnTo>
                    <a:pt x="169" y="5"/>
                  </a:lnTo>
                  <a:lnTo>
                    <a:pt x="179" y="5"/>
                  </a:lnTo>
                  <a:lnTo>
                    <a:pt x="194" y="5"/>
                  </a:lnTo>
                  <a:lnTo>
                    <a:pt x="199" y="10"/>
                  </a:lnTo>
                  <a:lnTo>
                    <a:pt x="209" y="14"/>
                  </a:lnTo>
                  <a:lnTo>
                    <a:pt x="219" y="1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0" name="Freeform 297">
              <a:extLst>
                <a:ext uri="{FF2B5EF4-FFF2-40B4-BE49-F238E27FC236}">
                  <a16:creationId xmlns:a16="http://schemas.microsoft.com/office/drawing/2014/main" id="{00000000-0008-0000-0100-00007C010000}"/>
                </a:ext>
              </a:extLst>
            </xdr:cNvPr>
            <xdr:cNvSpPr>
              <a:spLocks/>
            </xdr:cNvSpPr>
          </xdr:nvSpPr>
          <xdr:spPr bwMode="auto">
            <a:xfrm>
              <a:off x="1749" y="1281"/>
              <a:ext cx="100" cy="163"/>
            </a:xfrm>
            <a:custGeom>
              <a:avLst/>
              <a:gdLst>
                <a:gd name="T0" fmla="*/ 0 w 100"/>
                <a:gd name="T1" fmla="*/ 163 h 163"/>
                <a:gd name="T2" fmla="*/ 0 w 100"/>
                <a:gd name="T3" fmla="*/ 158 h 163"/>
                <a:gd name="T4" fmla="*/ 5 w 100"/>
                <a:gd name="T5" fmla="*/ 153 h 163"/>
                <a:gd name="T6" fmla="*/ 5 w 100"/>
                <a:gd name="T7" fmla="*/ 148 h 163"/>
                <a:gd name="T8" fmla="*/ 10 w 100"/>
                <a:gd name="T9" fmla="*/ 143 h 163"/>
                <a:gd name="T10" fmla="*/ 10 w 100"/>
                <a:gd name="T11" fmla="*/ 139 h 163"/>
                <a:gd name="T12" fmla="*/ 15 w 100"/>
                <a:gd name="T13" fmla="*/ 134 h 163"/>
                <a:gd name="T14" fmla="*/ 20 w 100"/>
                <a:gd name="T15" fmla="*/ 134 h 163"/>
                <a:gd name="T16" fmla="*/ 25 w 100"/>
                <a:gd name="T17" fmla="*/ 129 h 163"/>
                <a:gd name="T18" fmla="*/ 40 w 100"/>
                <a:gd name="T19" fmla="*/ 114 h 163"/>
                <a:gd name="T20" fmla="*/ 50 w 100"/>
                <a:gd name="T21" fmla="*/ 109 h 163"/>
                <a:gd name="T22" fmla="*/ 55 w 100"/>
                <a:gd name="T23" fmla="*/ 104 h 163"/>
                <a:gd name="T24" fmla="*/ 60 w 100"/>
                <a:gd name="T25" fmla="*/ 99 h 163"/>
                <a:gd name="T26" fmla="*/ 60 w 100"/>
                <a:gd name="T27" fmla="*/ 99 h 163"/>
                <a:gd name="T28" fmla="*/ 60 w 100"/>
                <a:gd name="T29" fmla="*/ 94 h 163"/>
                <a:gd name="T30" fmla="*/ 65 w 100"/>
                <a:gd name="T31" fmla="*/ 94 h 163"/>
                <a:gd name="T32" fmla="*/ 65 w 100"/>
                <a:gd name="T33" fmla="*/ 89 h 163"/>
                <a:gd name="T34" fmla="*/ 65 w 100"/>
                <a:gd name="T35" fmla="*/ 89 h 163"/>
                <a:gd name="T36" fmla="*/ 65 w 100"/>
                <a:gd name="T37" fmla="*/ 84 h 163"/>
                <a:gd name="T38" fmla="*/ 65 w 100"/>
                <a:gd name="T39" fmla="*/ 84 h 163"/>
                <a:gd name="T40" fmla="*/ 65 w 100"/>
                <a:gd name="T41" fmla="*/ 84 h 163"/>
                <a:gd name="T42" fmla="*/ 65 w 100"/>
                <a:gd name="T43" fmla="*/ 84 h 163"/>
                <a:gd name="T44" fmla="*/ 65 w 100"/>
                <a:gd name="T45" fmla="*/ 84 h 163"/>
                <a:gd name="T46" fmla="*/ 65 w 100"/>
                <a:gd name="T47" fmla="*/ 84 h 163"/>
                <a:gd name="T48" fmla="*/ 70 w 100"/>
                <a:gd name="T49" fmla="*/ 84 h 163"/>
                <a:gd name="T50" fmla="*/ 70 w 100"/>
                <a:gd name="T51" fmla="*/ 84 h 163"/>
                <a:gd name="T52" fmla="*/ 70 w 100"/>
                <a:gd name="T53" fmla="*/ 84 h 163"/>
                <a:gd name="T54" fmla="*/ 70 w 100"/>
                <a:gd name="T55" fmla="*/ 79 h 163"/>
                <a:gd name="T56" fmla="*/ 75 w 100"/>
                <a:gd name="T57" fmla="*/ 79 h 163"/>
                <a:gd name="T58" fmla="*/ 75 w 100"/>
                <a:gd name="T59" fmla="*/ 74 h 163"/>
                <a:gd name="T60" fmla="*/ 80 w 100"/>
                <a:gd name="T61" fmla="*/ 69 h 163"/>
                <a:gd name="T62" fmla="*/ 80 w 100"/>
                <a:gd name="T63" fmla="*/ 64 h 163"/>
                <a:gd name="T64" fmla="*/ 80 w 100"/>
                <a:gd name="T65" fmla="*/ 59 h 163"/>
                <a:gd name="T66" fmla="*/ 85 w 100"/>
                <a:gd name="T67" fmla="*/ 49 h 163"/>
                <a:gd name="T68" fmla="*/ 85 w 100"/>
                <a:gd name="T69" fmla="*/ 39 h 163"/>
                <a:gd name="T70" fmla="*/ 85 w 100"/>
                <a:gd name="T71" fmla="*/ 29 h 163"/>
                <a:gd name="T72" fmla="*/ 85 w 100"/>
                <a:gd name="T73" fmla="*/ 24 h 163"/>
                <a:gd name="T74" fmla="*/ 90 w 100"/>
                <a:gd name="T75" fmla="*/ 19 h 163"/>
                <a:gd name="T76" fmla="*/ 90 w 100"/>
                <a:gd name="T77" fmla="*/ 14 h 163"/>
                <a:gd name="T78" fmla="*/ 90 w 100"/>
                <a:gd name="T79" fmla="*/ 9 h 163"/>
                <a:gd name="T80" fmla="*/ 95 w 100"/>
                <a:gd name="T81" fmla="*/ 4 h 163"/>
                <a:gd name="T82" fmla="*/ 100 w 100"/>
                <a:gd name="T83" fmla="*/ 0 h 16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100"/>
                <a:gd name="T127" fmla="*/ 0 h 163"/>
                <a:gd name="T128" fmla="*/ 100 w 100"/>
                <a:gd name="T129" fmla="*/ 163 h 16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100" h="163">
                  <a:moveTo>
                    <a:pt x="0" y="163"/>
                  </a:moveTo>
                  <a:lnTo>
                    <a:pt x="0" y="158"/>
                  </a:lnTo>
                  <a:lnTo>
                    <a:pt x="5" y="153"/>
                  </a:lnTo>
                  <a:lnTo>
                    <a:pt x="5" y="148"/>
                  </a:lnTo>
                  <a:lnTo>
                    <a:pt x="10" y="143"/>
                  </a:lnTo>
                  <a:lnTo>
                    <a:pt x="10" y="139"/>
                  </a:lnTo>
                  <a:lnTo>
                    <a:pt x="15" y="134"/>
                  </a:lnTo>
                  <a:lnTo>
                    <a:pt x="20" y="134"/>
                  </a:lnTo>
                  <a:lnTo>
                    <a:pt x="25" y="129"/>
                  </a:lnTo>
                  <a:lnTo>
                    <a:pt x="40" y="114"/>
                  </a:lnTo>
                  <a:lnTo>
                    <a:pt x="50" y="109"/>
                  </a:lnTo>
                  <a:lnTo>
                    <a:pt x="55" y="104"/>
                  </a:lnTo>
                  <a:lnTo>
                    <a:pt x="60" y="99"/>
                  </a:lnTo>
                  <a:lnTo>
                    <a:pt x="60" y="94"/>
                  </a:lnTo>
                  <a:lnTo>
                    <a:pt x="65" y="94"/>
                  </a:lnTo>
                  <a:lnTo>
                    <a:pt x="65" y="89"/>
                  </a:lnTo>
                  <a:lnTo>
                    <a:pt x="65" y="84"/>
                  </a:lnTo>
                  <a:lnTo>
                    <a:pt x="70" y="84"/>
                  </a:lnTo>
                  <a:lnTo>
                    <a:pt x="70" y="79"/>
                  </a:lnTo>
                  <a:lnTo>
                    <a:pt x="75" y="79"/>
                  </a:lnTo>
                  <a:lnTo>
                    <a:pt x="75" y="74"/>
                  </a:lnTo>
                  <a:lnTo>
                    <a:pt x="80" y="69"/>
                  </a:lnTo>
                  <a:lnTo>
                    <a:pt x="80" y="64"/>
                  </a:lnTo>
                  <a:lnTo>
                    <a:pt x="80" y="59"/>
                  </a:lnTo>
                  <a:lnTo>
                    <a:pt x="85" y="49"/>
                  </a:lnTo>
                  <a:lnTo>
                    <a:pt x="85" y="39"/>
                  </a:lnTo>
                  <a:lnTo>
                    <a:pt x="85" y="29"/>
                  </a:lnTo>
                  <a:lnTo>
                    <a:pt x="85" y="24"/>
                  </a:lnTo>
                  <a:lnTo>
                    <a:pt x="90" y="19"/>
                  </a:lnTo>
                  <a:lnTo>
                    <a:pt x="90" y="14"/>
                  </a:lnTo>
                  <a:lnTo>
                    <a:pt x="90" y="9"/>
                  </a:lnTo>
                  <a:lnTo>
                    <a:pt x="95" y="4"/>
                  </a:lnTo>
                  <a:lnTo>
                    <a:pt x="10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1" name="Freeform 298">
              <a:extLst>
                <a:ext uri="{FF2B5EF4-FFF2-40B4-BE49-F238E27FC236}">
                  <a16:creationId xmlns:a16="http://schemas.microsoft.com/office/drawing/2014/main" id="{00000000-0008-0000-0100-00007D010000}"/>
                </a:ext>
              </a:extLst>
            </xdr:cNvPr>
            <xdr:cNvSpPr>
              <a:spLocks/>
            </xdr:cNvSpPr>
          </xdr:nvSpPr>
          <xdr:spPr bwMode="auto">
            <a:xfrm>
              <a:off x="1819" y="1295"/>
              <a:ext cx="119" cy="70"/>
            </a:xfrm>
            <a:custGeom>
              <a:avLst/>
              <a:gdLst>
                <a:gd name="T0" fmla="*/ 0 w 119"/>
                <a:gd name="T1" fmla="*/ 70 h 70"/>
                <a:gd name="T2" fmla="*/ 10 w 119"/>
                <a:gd name="T3" fmla="*/ 65 h 70"/>
                <a:gd name="T4" fmla="*/ 20 w 119"/>
                <a:gd name="T5" fmla="*/ 60 h 70"/>
                <a:gd name="T6" fmla="*/ 25 w 119"/>
                <a:gd name="T7" fmla="*/ 55 h 70"/>
                <a:gd name="T8" fmla="*/ 30 w 119"/>
                <a:gd name="T9" fmla="*/ 55 h 70"/>
                <a:gd name="T10" fmla="*/ 35 w 119"/>
                <a:gd name="T11" fmla="*/ 50 h 70"/>
                <a:gd name="T12" fmla="*/ 40 w 119"/>
                <a:gd name="T13" fmla="*/ 45 h 70"/>
                <a:gd name="T14" fmla="*/ 45 w 119"/>
                <a:gd name="T15" fmla="*/ 35 h 70"/>
                <a:gd name="T16" fmla="*/ 55 w 119"/>
                <a:gd name="T17" fmla="*/ 30 h 70"/>
                <a:gd name="T18" fmla="*/ 64 w 119"/>
                <a:gd name="T19" fmla="*/ 20 h 70"/>
                <a:gd name="T20" fmla="*/ 74 w 119"/>
                <a:gd name="T21" fmla="*/ 15 h 70"/>
                <a:gd name="T22" fmla="*/ 79 w 119"/>
                <a:gd name="T23" fmla="*/ 10 h 70"/>
                <a:gd name="T24" fmla="*/ 84 w 119"/>
                <a:gd name="T25" fmla="*/ 10 h 70"/>
                <a:gd name="T26" fmla="*/ 89 w 119"/>
                <a:gd name="T27" fmla="*/ 5 h 70"/>
                <a:gd name="T28" fmla="*/ 94 w 119"/>
                <a:gd name="T29" fmla="*/ 5 h 70"/>
                <a:gd name="T30" fmla="*/ 99 w 119"/>
                <a:gd name="T31" fmla="*/ 5 h 70"/>
                <a:gd name="T32" fmla="*/ 109 w 119"/>
                <a:gd name="T33" fmla="*/ 5 h 70"/>
                <a:gd name="T34" fmla="*/ 114 w 119"/>
                <a:gd name="T35" fmla="*/ 0 h 70"/>
                <a:gd name="T36" fmla="*/ 119 w 119"/>
                <a:gd name="T37" fmla="*/ 0 h 70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119"/>
                <a:gd name="T58" fmla="*/ 0 h 70"/>
                <a:gd name="T59" fmla="*/ 119 w 119"/>
                <a:gd name="T60" fmla="*/ 70 h 70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119" h="70">
                  <a:moveTo>
                    <a:pt x="0" y="70"/>
                  </a:moveTo>
                  <a:lnTo>
                    <a:pt x="10" y="65"/>
                  </a:lnTo>
                  <a:lnTo>
                    <a:pt x="20" y="60"/>
                  </a:lnTo>
                  <a:lnTo>
                    <a:pt x="25" y="55"/>
                  </a:lnTo>
                  <a:lnTo>
                    <a:pt x="30" y="55"/>
                  </a:lnTo>
                  <a:lnTo>
                    <a:pt x="35" y="50"/>
                  </a:lnTo>
                  <a:lnTo>
                    <a:pt x="40" y="45"/>
                  </a:lnTo>
                  <a:lnTo>
                    <a:pt x="45" y="35"/>
                  </a:lnTo>
                  <a:lnTo>
                    <a:pt x="55" y="30"/>
                  </a:lnTo>
                  <a:lnTo>
                    <a:pt x="64" y="20"/>
                  </a:lnTo>
                  <a:lnTo>
                    <a:pt x="74" y="15"/>
                  </a:lnTo>
                  <a:lnTo>
                    <a:pt x="79" y="10"/>
                  </a:lnTo>
                  <a:lnTo>
                    <a:pt x="84" y="10"/>
                  </a:lnTo>
                  <a:lnTo>
                    <a:pt x="89" y="5"/>
                  </a:lnTo>
                  <a:lnTo>
                    <a:pt x="94" y="5"/>
                  </a:lnTo>
                  <a:lnTo>
                    <a:pt x="99" y="5"/>
                  </a:lnTo>
                  <a:lnTo>
                    <a:pt x="109" y="5"/>
                  </a:lnTo>
                  <a:lnTo>
                    <a:pt x="114" y="0"/>
                  </a:lnTo>
                  <a:lnTo>
                    <a:pt x="11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2" name="Freeform 299">
              <a:extLst>
                <a:ext uri="{FF2B5EF4-FFF2-40B4-BE49-F238E27FC236}">
                  <a16:creationId xmlns:a16="http://schemas.microsoft.com/office/drawing/2014/main" id="{00000000-0008-0000-0100-00007E010000}"/>
                </a:ext>
              </a:extLst>
            </xdr:cNvPr>
            <xdr:cNvSpPr>
              <a:spLocks/>
            </xdr:cNvSpPr>
          </xdr:nvSpPr>
          <xdr:spPr bwMode="auto">
            <a:xfrm>
              <a:off x="1739" y="1365"/>
              <a:ext cx="75" cy="25"/>
            </a:xfrm>
            <a:custGeom>
              <a:avLst/>
              <a:gdLst>
                <a:gd name="T0" fmla="*/ 0 w 75"/>
                <a:gd name="T1" fmla="*/ 25 h 25"/>
                <a:gd name="T2" fmla="*/ 10 w 75"/>
                <a:gd name="T3" fmla="*/ 25 h 25"/>
                <a:gd name="T4" fmla="*/ 20 w 75"/>
                <a:gd name="T5" fmla="*/ 20 h 25"/>
                <a:gd name="T6" fmla="*/ 40 w 75"/>
                <a:gd name="T7" fmla="*/ 15 h 25"/>
                <a:gd name="T8" fmla="*/ 50 w 75"/>
                <a:gd name="T9" fmla="*/ 10 h 25"/>
                <a:gd name="T10" fmla="*/ 60 w 75"/>
                <a:gd name="T11" fmla="*/ 5 h 25"/>
                <a:gd name="T12" fmla="*/ 60 w 75"/>
                <a:gd name="T13" fmla="*/ 5 h 25"/>
                <a:gd name="T14" fmla="*/ 65 w 75"/>
                <a:gd name="T15" fmla="*/ 0 h 25"/>
                <a:gd name="T16" fmla="*/ 70 w 75"/>
                <a:gd name="T17" fmla="*/ 0 h 25"/>
                <a:gd name="T18" fmla="*/ 75 w 75"/>
                <a:gd name="T19" fmla="*/ 0 h 25"/>
                <a:gd name="T20" fmla="*/ 70 w 75"/>
                <a:gd name="T21" fmla="*/ 0 h 25"/>
                <a:gd name="T22" fmla="*/ 65 w 75"/>
                <a:gd name="T23" fmla="*/ 0 h 25"/>
                <a:gd name="T24" fmla="*/ 60 w 75"/>
                <a:gd name="T25" fmla="*/ 0 h 25"/>
                <a:gd name="T26" fmla="*/ 60 w 75"/>
                <a:gd name="T27" fmla="*/ 0 h 25"/>
                <a:gd name="T28" fmla="*/ 50 w 75"/>
                <a:gd name="T29" fmla="*/ 0 h 25"/>
                <a:gd name="T30" fmla="*/ 40 w 75"/>
                <a:gd name="T31" fmla="*/ 0 h 25"/>
                <a:gd name="T32" fmla="*/ 35 w 75"/>
                <a:gd name="T33" fmla="*/ 0 h 25"/>
                <a:gd name="T34" fmla="*/ 25 w 75"/>
                <a:gd name="T35" fmla="*/ 0 h 25"/>
                <a:gd name="T36" fmla="*/ 20 w 75"/>
                <a:gd name="T37" fmla="*/ 0 h 25"/>
                <a:gd name="T38" fmla="*/ 15 w 75"/>
                <a:gd name="T39" fmla="*/ 5 h 25"/>
                <a:gd name="T40" fmla="*/ 10 w 75"/>
                <a:gd name="T41" fmla="*/ 5 h 25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75"/>
                <a:gd name="T64" fmla="*/ 0 h 25"/>
                <a:gd name="T65" fmla="*/ 75 w 75"/>
                <a:gd name="T66" fmla="*/ 25 h 25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75" h="25">
                  <a:moveTo>
                    <a:pt x="0" y="25"/>
                  </a:moveTo>
                  <a:lnTo>
                    <a:pt x="10" y="25"/>
                  </a:lnTo>
                  <a:lnTo>
                    <a:pt x="20" y="20"/>
                  </a:lnTo>
                  <a:lnTo>
                    <a:pt x="40" y="15"/>
                  </a:lnTo>
                  <a:lnTo>
                    <a:pt x="50" y="10"/>
                  </a:lnTo>
                  <a:lnTo>
                    <a:pt x="60" y="5"/>
                  </a:lnTo>
                  <a:lnTo>
                    <a:pt x="65" y="0"/>
                  </a:lnTo>
                  <a:lnTo>
                    <a:pt x="70" y="0"/>
                  </a:lnTo>
                  <a:lnTo>
                    <a:pt x="75" y="0"/>
                  </a:lnTo>
                  <a:lnTo>
                    <a:pt x="70" y="0"/>
                  </a:lnTo>
                  <a:lnTo>
                    <a:pt x="65" y="0"/>
                  </a:lnTo>
                  <a:lnTo>
                    <a:pt x="60" y="0"/>
                  </a:lnTo>
                  <a:lnTo>
                    <a:pt x="50" y="0"/>
                  </a:lnTo>
                  <a:lnTo>
                    <a:pt x="40" y="0"/>
                  </a:lnTo>
                  <a:lnTo>
                    <a:pt x="35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5"/>
                  </a:lnTo>
                  <a:lnTo>
                    <a:pt x="1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3" name="Freeform 300">
              <a:extLst>
                <a:ext uri="{FF2B5EF4-FFF2-40B4-BE49-F238E27FC236}">
                  <a16:creationId xmlns:a16="http://schemas.microsoft.com/office/drawing/2014/main" id="{00000000-0008-0000-0100-00007F010000}"/>
                </a:ext>
              </a:extLst>
            </xdr:cNvPr>
            <xdr:cNvSpPr>
              <a:spLocks/>
            </xdr:cNvSpPr>
          </xdr:nvSpPr>
          <xdr:spPr bwMode="auto">
            <a:xfrm>
              <a:off x="1948" y="1474"/>
              <a:ext cx="55" cy="15"/>
            </a:xfrm>
            <a:custGeom>
              <a:avLst/>
              <a:gdLst>
                <a:gd name="T0" fmla="*/ 55 w 55"/>
                <a:gd name="T1" fmla="*/ 15 h 15"/>
                <a:gd name="T2" fmla="*/ 55 w 55"/>
                <a:gd name="T3" fmla="*/ 15 h 15"/>
                <a:gd name="T4" fmla="*/ 50 w 55"/>
                <a:gd name="T5" fmla="*/ 10 h 15"/>
                <a:gd name="T6" fmla="*/ 50 w 55"/>
                <a:gd name="T7" fmla="*/ 10 h 15"/>
                <a:gd name="T8" fmla="*/ 45 w 55"/>
                <a:gd name="T9" fmla="*/ 5 h 15"/>
                <a:gd name="T10" fmla="*/ 40 w 55"/>
                <a:gd name="T11" fmla="*/ 5 h 15"/>
                <a:gd name="T12" fmla="*/ 40 w 55"/>
                <a:gd name="T13" fmla="*/ 5 h 15"/>
                <a:gd name="T14" fmla="*/ 30 w 55"/>
                <a:gd name="T15" fmla="*/ 0 h 15"/>
                <a:gd name="T16" fmla="*/ 25 w 55"/>
                <a:gd name="T17" fmla="*/ 0 h 15"/>
                <a:gd name="T18" fmla="*/ 15 w 55"/>
                <a:gd name="T19" fmla="*/ 0 h 15"/>
                <a:gd name="T20" fmla="*/ 10 w 55"/>
                <a:gd name="T21" fmla="*/ 0 h 15"/>
                <a:gd name="T22" fmla="*/ 0 w 55"/>
                <a:gd name="T23" fmla="*/ 0 h 1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5"/>
                <a:gd name="T37" fmla="*/ 0 h 15"/>
                <a:gd name="T38" fmla="*/ 55 w 55"/>
                <a:gd name="T39" fmla="*/ 15 h 1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5" h="15">
                  <a:moveTo>
                    <a:pt x="55" y="15"/>
                  </a:moveTo>
                  <a:lnTo>
                    <a:pt x="55" y="15"/>
                  </a:lnTo>
                  <a:lnTo>
                    <a:pt x="50" y="10"/>
                  </a:lnTo>
                  <a:lnTo>
                    <a:pt x="45" y="5"/>
                  </a:lnTo>
                  <a:lnTo>
                    <a:pt x="40" y="5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4" name="Freeform 301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SpPr>
              <a:spLocks/>
            </xdr:cNvSpPr>
          </xdr:nvSpPr>
          <xdr:spPr bwMode="auto">
            <a:xfrm>
              <a:off x="1948" y="1474"/>
              <a:ext cx="30" cy="50"/>
            </a:xfrm>
            <a:custGeom>
              <a:avLst/>
              <a:gdLst>
                <a:gd name="T0" fmla="*/ 30 w 30"/>
                <a:gd name="T1" fmla="*/ 50 h 50"/>
                <a:gd name="T2" fmla="*/ 25 w 30"/>
                <a:gd name="T3" fmla="*/ 45 h 50"/>
                <a:gd name="T4" fmla="*/ 25 w 30"/>
                <a:gd name="T5" fmla="*/ 40 h 50"/>
                <a:gd name="T6" fmla="*/ 15 w 30"/>
                <a:gd name="T7" fmla="*/ 35 h 50"/>
                <a:gd name="T8" fmla="*/ 10 w 30"/>
                <a:gd name="T9" fmla="*/ 25 h 50"/>
                <a:gd name="T10" fmla="*/ 5 w 30"/>
                <a:gd name="T11" fmla="*/ 10 h 50"/>
                <a:gd name="T12" fmla="*/ 0 w 30"/>
                <a:gd name="T13" fmla="*/ 10 h 50"/>
                <a:gd name="T14" fmla="*/ 0 w 30"/>
                <a:gd name="T15" fmla="*/ 10 h 50"/>
                <a:gd name="T16" fmla="*/ 0 w 30"/>
                <a:gd name="T17" fmla="*/ 5 h 50"/>
                <a:gd name="T18" fmla="*/ 0 w 30"/>
                <a:gd name="T19" fmla="*/ 5 h 50"/>
                <a:gd name="T20" fmla="*/ 0 w 30"/>
                <a:gd name="T21" fmla="*/ 5 h 50"/>
                <a:gd name="T22" fmla="*/ 0 w 30"/>
                <a:gd name="T23" fmla="*/ 0 h 50"/>
                <a:gd name="T24" fmla="*/ 0 w 30"/>
                <a:gd name="T25" fmla="*/ 0 h 5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50"/>
                <a:gd name="T41" fmla="*/ 30 w 30"/>
                <a:gd name="T42" fmla="*/ 50 h 5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50">
                  <a:moveTo>
                    <a:pt x="30" y="50"/>
                  </a:moveTo>
                  <a:lnTo>
                    <a:pt x="25" y="45"/>
                  </a:lnTo>
                  <a:lnTo>
                    <a:pt x="25" y="40"/>
                  </a:lnTo>
                  <a:lnTo>
                    <a:pt x="15" y="35"/>
                  </a:lnTo>
                  <a:lnTo>
                    <a:pt x="10" y="25"/>
                  </a:lnTo>
                  <a:lnTo>
                    <a:pt x="5" y="10"/>
                  </a:lnTo>
                  <a:lnTo>
                    <a:pt x="0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5" name="Freeform 302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SpPr>
              <a:spLocks/>
            </xdr:cNvSpPr>
          </xdr:nvSpPr>
          <xdr:spPr bwMode="auto">
            <a:xfrm>
              <a:off x="1874" y="1514"/>
              <a:ext cx="69" cy="25"/>
            </a:xfrm>
            <a:custGeom>
              <a:avLst/>
              <a:gdLst>
                <a:gd name="T0" fmla="*/ 69 w 69"/>
                <a:gd name="T1" fmla="*/ 25 h 25"/>
                <a:gd name="T2" fmla="*/ 59 w 69"/>
                <a:gd name="T3" fmla="*/ 15 h 25"/>
                <a:gd name="T4" fmla="*/ 54 w 69"/>
                <a:gd name="T5" fmla="*/ 10 h 25"/>
                <a:gd name="T6" fmla="*/ 49 w 69"/>
                <a:gd name="T7" fmla="*/ 10 h 25"/>
                <a:gd name="T8" fmla="*/ 49 w 69"/>
                <a:gd name="T9" fmla="*/ 10 h 25"/>
                <a:gd name="T10" fmla="*/ 34 w 69"/>
                <a:gd name="T11" fmla="*/ 5 h 25"/>
                <a:gd name="T12" fmla="*/ 24 w 69"/>
                <a:gd name="T13" fmla="*/ 5 h 25"/>
                <a:gd name="T14" fmla="*/ 9 w 69"/>
                <a:gd name="T15" fmla="*/ 0 h 25"/>
                <a:gd name="T16" fmla="*/ 4 w 69"/>
                <a:gd name="T17" fmla="*/ 0 h 25"/>
                <a:gd name="T18" fmla="*/ 0 w 69"/>
                <a:gd name="T19" fmla="*/ 0 h 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69"/>
                <a:gd name="T31" fmla="*/ 0 h 25"/>
                <a:gd name="T32" fmla="*/ 69 w 69"/>
                <a:gd name="T33" fmla="*/ 25 h 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69" h="25">
                  <a:moveTo>
                    <a:pt x="69" y="25"/>
                  </a:moveTo>
                  <a:lnTo>
                    <a:pt x="59" y="15"/>
                  </a:lnTo>
                  <a:lnTo>
                    <a:pt x="54" y="10"/>
                  </a:lnTo>
                  <a:lnTo>
                    <a:pt x="49" y="10"/>
                  </a:lnTo>
                  <a:lnTo>
                    <a:pt x="34" y="5"/>
                  </a:lnTo>
                  <a:lnTo>
                    <a:pt x="24" y="5"/>
                  </a:lnTo>
                  <a:lnTo>
                    <a:pt x="9" y="0"/>
                  </a:lnTo>
                  <a:lnTo>
                    <a:pt x="4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6" name="Freeform 303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SpPr>
              <a:spLocks/>
            </xdr:cNvSpPr>
          </xdr:nvSpPr>
          <xdr:spPr bwMode="auto">
            <a:xfrm>
              <a:off x="1829" y="1514"/>
              <a:ext cx="40" cy="10"/>
            </a:xfrm>
            <a:custGeom>
              <a:avLst/>
              <a:gdLst>
                <a:gd name="T0" fmla="*/ 5 w 40"/>
                <a:gd name="T1" fmla="*/ 10 h 10"/>
                <a:gd name="T2" fmla="*/ 0 w 40"/>
                <a:gd name="T3" fmla="*/ 10 h 10"/>
                <a:gd name="T4" fmla="*/ 0 w 40"/>
                <a:gd name="T5" fmla="*/ 10 h 10"/>
                <a:gd name="T6" fmla="*/ 5 w 40"/>
                <a:gd name="T7" fmla="*/ 5 h 10"/>
                <a:gd name="T8" fmla="*/ 5 w 40"/>
                <a:gd name="T9" fmla="*/ 0 h 10"/>
                <a:gd name="T10" fmla="*/ 5 w 40"/>
                <a:gd name="T11" fmla="*/ 0 h 10"/>
                <a:gd name="T12" fmla="*/ 10 w 40"/>
                <a:gd name="T13" fmla="*/ 0 h 10"/>
                <a:gd name="T14" fmla="*/ 15 w 40"/>
                <a:gd name="T15" fmla="*/ 0 h 10"/>
                <a:gd name="T16" fmla="*/ 25 w 40"/>
                <a:gd name="T17" fmla="*/ 0 h 10"/>
                <a:gd name="T18" fmla="*/ 30 w 40"/>
                <a:gd name="T19" fmla="*/ 0 h 10"/>
                <a:gd name="T20" fmla="*/ 35 w 40"/>
                <a:gd name="T21" fmla="*/ 0 h 10"/>
                <a:gd name="T22" fmla="*/ 40 w 40"/>
                <a:gd name="T23" fmla="*/ 0 h 1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40"/>
                <a:gd name="T37" fmla="*/ 0 h 10"/>
                <a:gd name="T38" fmla="*/ 40 w 40"/>
                <a:gd name="T39" fmla="*/ 10 h 1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40" h="10">
                  <a:moveTo>
                    <a:pt x="5" y="10"/>
                  </a:moveTo>
                  <a:lnTo>
                    <a:pt x="0" y="10"/>
                  </a:lnTo>
                  <a:lnTo>
                    <a:pt x="5" y="5"/>
                  </a:lnTo>
                  <a:lnTo>
                    <a:pt x="5" y="0"/>
                  </a:lnTo>
                  <a:lnTo>
                    <a:pt x="10" y="0"/>
                  </a:lnTo>
                  <a:lnTo>
                    <a:pt x="15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7" name="Freeform 304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SpPr>
              <a:spLocks/>
            </xdr:cNvSpPr>
          </xdr:nvSpPr>
          <xdr:spPr bwMode="auto">
            <a:xfrm>
              <a:off x="1963" y="1415"/>
              <a:ext cx="40" cy="49"/>
            </a:xfrm>
            <a:custGeom>
              <a:avLst/>
              <a:gdLst>
                <a:gd name="T0" fmla="*/ 40 w 40"/>
                <a:gd name="T1" fmla="*/ 49 h 49"/>
                <a:gd name="T2" fmla="*/ 35 w 40"/>
                <a:gd name="T3" fmla="*/ 39 h 49"/>
                <a:gd name="T4" fmla="*/ 30 w 40"/>
                <a:gd name="T5" fmla="*/ 34 h 49"/>
                <a:gd name="T6" fmla="*/ 25 w 40"/>
                <a:gd name="T7" fmla="*/ 19 h 49"/>
                <a:gd name="T8" fmla="*/ 20 w 40"/>
                <a:gd name="T9" fmla="*/ 14 h 49"/>
                <a:gd name="T10" fmla="*/ 15 w 40"/>
                <a:gd name="T11" fmla="*/ 9 h 49"/>
                <a:gd name="T12" fmla="*/ 10 w 40"/>
                <a:gd name="T13" fmla="*/ 5 h 49"/>
                <a:gd name="T14" fmla="*/ 5 w 40"/>
                <a:gd name="T15" fmla="*/ 5 h 49"/>
                <a:gd name="T16" fmla="*/ 5 w 40"/>
                <a:gd name="T17" fmla="*/ 0 h 49"/>
                <a:gd name="T18" fmla="*/ 0 w 40"/>
                <a:gd name="T19" fmla="*/ 0 h 49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0"/>
                <a:gd name="T31" fmla="*/ 0 h 49"/>
                <a:gd name="T32" fmla="*/ 40 w 40"/>
                <a:gd name="T33" fmla="*/ 49 h 49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0" h="49">
                  <a:moveTo>
                    <a:pt x="40" y="49"/>
                  </a:moveTo>
                  <a:lnTo>
                    <a:pt x="35" y="39"/>
                  </a:lnTo>
                  <a:lnTo>
                    <a:pt x="30" y="34"/>
                  </a:lnTo>
                  <a:lnTo>
                    <a:pt x="25" y="19"/>
                  </a:lnTo>
                  <a:lnTo>
                    <a:pt x="20" y="14"/>
                  </a:lnTo>
                  <a:lnTo>
                    <a:pt x="15" y="9"/>
                  </a:lnTo>
                  <a:lnTo>
                    <a:pt x="10" y="5"/>
                  </a:lnTo>
                  <a:lnTo>
                    <a:pt x="5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8" name="Freeform 305">
              <a:extLst>
                <a:ext uri="{FF2B5EF4-FFF2-40B4-BE49-F238E27FC236}">
                  <a16:creationId xmlns:a16="http://schemas.microsoft.com/office/drawing/2014/main" id="{00000000-0008-0000-0100-000084010000}"/>
                </a:ext>
              </a:extLst>
            </xdr:cNvPr>
            <xdr:cNvSpPr>
              <a:spLocks/>
            </xdr:cNvSpPr>
          </xdr:nvSpPr>
          <xdr:spPr bwMode="auto">
            <a:xfrm>
              <a:off x="1963" y="1405"/>
              <a:ext cx="60" cy="5"/>
            </a:xfrm>
            <a:custGeom>
              <a:avLst/>
              <a:gdLst>
                <a:gd name="T0" fmla="*/ 0 w 60"/>
                <a:gd name="T1" fmla="*/ 5 h 5"/>
                <a:gd name="T2" fmla="*/ 5 w 60"/>
                <a:gd name="T3" fmla="*/ 5 h 5"/>
                <a:gd name="T4" fmla="*/ 10 w 60"/>
                <a:gd name="T5" fmla="*/ 5 h 5"/>
                <a:gd name="T6" fmla="*/ 15 w 60"/>
                <a:gd name="T7" fmla="*/ 5 h 5"/>
                <a:gd name="T8" fmla="*/ 20 w 60"/>
                <a:gd name="T9" fmla="*/ 0 h 5"/>
                <a:gd name="T10" fmla="*/ 25 w 60"/>
                <a:gd name="T11" fmla="*/ 0 h 5"/>
                <a:gd name="T12" fmla="*/ 30 w 60"/>
                <a:gd name="T13" fmla="*/ 0 h 5"/>
                <a:gd name="T14" fmla="*/ 30 w 60"/>
                <a:gd name="T15" fmla="*/ 0 h 5"/>
                <a:gd name="T16" fmla="*/ 45 w 60"/>
                <a:gd name="T17" fmla="*/ 0 h 5"/>
                <a:gd name="T18" fmla="*/ 50 w 60"/>
                <a:gd name="T19" fmla="*/ 5 h 5"/>
                <a:gd name="T20" fmla="*/ 55 w 60"/>
                <a:gd name="T21" fmla="*/ 5 h 5"/>
                <a:gd name="T22" fmla="*/ 60 w 60"/>
                <a:gd name="T23" fmla="*/ 5 h 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0"/>
                <a:gd name="T37" fmla="*/ 0 h 5"/>
                <a:gd name="T38" fmla="*/ 60 w 60"/>
                <a:gd name="T39" fmla="*/ 5 h 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0" h="5">
                  <a:moveTo>
                    <a:pt x="0" y="5"/>
                  </a:moveTo>
                  <a:lnTo>
                    <a:pt x="5" y="5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0"/>
                  </a:lnTo>
                  <a:lnTo>
                    <a:pt x="25" y="0"/>
                  </a:lnTo>
                  <a:lnTo>
                    <a:pt x="30" y="0"/>
                  </a:lnTo>
                  <a:lnTo>
                    <a:pt x="45" y="0"/>
                  </a:lnTo>
                  <a:lnTo>
                    <a:pt x="50" y="5"/>
                  </a:lnTo>
                  <a:lnTo>
                    <a:pt x="55" y="5"/>
                  </a:lnTo>
                  <a:lnTo>
                    <a:pt x="6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9" name="Freeform 306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SpPr>
              <a:spLocks/>
            </xdr:cNvSpPr>
          </xdr:nvSpPr>
          <xdr:spPr bwMode="auto">
            <a:xfrm>
              <a:off x="1769" y="1454"/>
              <a:ext cx="50" cy="55"/>
            </a:xfrm>
            <a:custGeom>
              <a:avLst/>
              <a:gdLst>
                <a:gd name="T0" fmla="*/ 45 w 50"/>
                <a:gd name="T1" fmla="*/ 55 h 55"/>
                <a:gd name="T2" fmla="*/ 45 w 50"/>
                <a:gd name="T3" fmla="*/ 50 h 55"/>
                <a:gd name="T4" fmla="*/ 50 w 50"/>
                <a:gd name="T5" fmla="*/ 50 h 55"/>
                <a:gd name="T6" fmla="*/ 50 w 50"/>
                <a:gd name="T7" fmla="*/ 45 h 55"/>
                <a:gd name="T8" fmla="*/ 50 w 50"/>
                <a:gd name="T9" fmla="*/ 45 h 55"/>
                <a:gd name="T10" fmla="*/ 50 w 50"/>
                <a:gd name="T11" fmla="*/ 40 h 55"/>
                <a:gd name="T12" fmla="*/ 50 w 50"/>
                <a:gd name="T13" fmla="*/ 35 h 55"/>
                <a:gd name="T14" fmla="*/ 45 w 50"/>
                <a:gd name="T15" fmla="*/ 30 h 55"/>
                <a:gd name="T16" fmla="*/ 45 w 50"/>
                <a:gd name="T17" fmla="*/ 25 h 55"/>
                <a:gd name="T18" fmla="*/ 40 w 50"/>
                <a:gd name="T19" fmla="*/ 20 h 55"/>
                <a:gd name="T20" fmla="*/ 35 w 50"/>
                <a:gd name="T21" fmla="*/ 10 h 55"/>
                <a:gd name="T22" fmla="*/ 35 w 50"/>
                <a:gd name="T23" fmla="*/ 10 h 55"/>
                <a:gd name="T24" fmla="*/ 30 w 50"/>
                <a:gd name="T25" fmla="*/ 5 h 55"/>
                <a:gd name="T26" fmla="*/ 30 w 50"/>
                <a:gd name="T27" fmla="*/ 0 h 55"/>
                <a:gd name="T28" fmla="*/ 35 w 50"/>
                <a:gd name="T29" fmla="*/ 0 h 55"/>
                <a:gd name="T30" fmla="*/ 25 w 50"/>
                <a:gd name="T31" fmla="*/ 5 h 55"/>
                <a:gd name="T32" fmla="*/ 20 w 50"/>
                <a:gd name="T33" fmla="*/ 5 h 55"/>
                <a:gd name="T34" fmla="*/ 15 w 50"/>
                <a:gd name="T35" fmla="*/ 5 h 55"/>
                <a:gd name="T36" fmla="*/ 15 w 50"/>
                <a:gd name="T37" fmla="*/ 10 h 55"/>
                <a:gd name="T38" fmla="*/ 10 w 50"/>
                <a:gd name="T39" fmla="*/ 15 h 55"/>
                <a:gd name="T40" fmla="*/ 10 w 50"/>
                <a:gd name="T41" fmla="*/ 20 h 55"/>
                <a:gd name="T42" fmla="*/ 0 w 50"/>
                <a:gd name="T43" fmla="*/ 30 h 5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50"/>
                <a:gd name="T67" fmla="*/ 0 h 55"/>
                <a:gd name="T68" fmla="*/ 50 w 50"/>
                <a:gd name="T69" fmla="*/ 55 h 5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50" h="55">
                  <a:moveTo>
                    <a:pt x="45" y="55"/>
                  </a:moveTo>
                  <a:lnTo>
                    <a:pt x="45" y="50"/>
                  </a:lnTo>
                  <a:lnTo>
                    <a:pt x="50" y="50"/>
                  </a:lnTo>
                  <a:lnTo>
                    <a:pt x="50" y="45"/>
                  </a:lnTo>
                  <a:lnTo>
                    <a:pt x="50" y="40"/>
                  </a:lnTo>
                  <a:lnTo>
                    <a:pt x="50" y="35"/>
                  </a:lnTo>
                  <a:lnTo>
                    <a:pt x="45" y="30"/>
                  </a:lnTo>
                  <a:lnTo>
                    <a:pt x="45" y="25"/>
                  </a:lnTo>
                  <a:lnTo>
                    <a:pt x="40" y="20"/>
                  </a:lnTo>
                  <a:lnTo>
                    <a:pt x="35" y="10"/>
                  </a:lnTo>
                  <a:lnTo>
                    <a:pt x="30" y="5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25" y="5"/>
                  </a:lnTo>
                  <a:lnTo>
                    <a:pt x="20" y="5"/>
                  </a:lnTo>
                  <a:lnTo>
                    <a:pt x="15" y="5"/>
                  </a:lnTo>
                  <a:lnTo>
                    <a:pt x="15" y="10"/>
                  </a:lnTo>
                  <a:lnTo>
                    <a:pt x="10" y="15"/>
                  </a:lnTo>
                  <a:lnTo>
                    <a:pt x="10" y="20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0" name="Freeform 307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SpPr>
              <a:spLocks/>
            </xdr:cNvSpPr>
          </xdr:nvSpPr>
          <xdr:spPr bwMode="auto">
            <a:xfrm>
              <a:off x="1958" y="1340"/>
              <a:ext cx="45" cy="50"/>
            </a:xfrm>
            <a:custGeom>
              <a:avLst/>
              <a:gdLst>
                <a:gd name="T0" fmla="*/ 45 w 45"/>
                <a:gd name="T1" fmla="*/ 50 h 50"/>
                <a:gd name="T2" fmla="*/ 40 w 45"/>
                <a:gd name="T3" fmla="*/ 45 h 50"/>
                <a:gd name="T4" fmla="*/ 35 w 45"/>
                <a:gd name="T5" fmla="*/ 45 h 50"/>
                <a:gd name="T6" fmla="*/ 25 w 45"/>
                <a:gd name="T7" fmla="*/ 35 h 50"/>
                <a:gd name="T8" fmla="*/ 20 w 45"/>
                <a:gd name="T9" fmla="*/ 30 h 50"/>
                <a:gd name="T10" fmla="*/ 15 w 45"/>
                <a:gd name="T11" fmla="*/ 25 h 50"/>
                <a:gd name="T12" fmla="*/ 10 w 45"/>
                <a:gd name="T13" fmla="*/ 25 h 50"/>
                <a:gd name="T14" fmla="*/ 5 w 45"/>
                <a:gd name="T15" fmla="*/ 20 h 50"/>
                <a:gd name="T16" fmla="*/ 0 w 45"/>
                <a:gd name="T17" fmla="*/ 20 h 50"/>
                <a:gd name="T18" fmla="*/ 5 w 45"/>
                <a:gd name="T19" fmla="*/ 20 h 50"/>
                <a:gd name="T20" fmla="*/ 5 w 45"/>
                <a:gd name="T21" fmla="*/ 15 h 50"/>
                <a:gd name="T22" fmla="*/ 15 w 45"/>
                <a:gd name="T23" fmla="*/ 10 h 50"/>
                <a:gd name="T24" fmla="*/ 20 w 45"/>
                <a:gd name="T25" fmla="*/ 5 h 50"/>
                <a:gd name="T26" fmla="*/ 25 w 45"/>
                <a:gd name="T27" fmla="*/ 5 h 50"/>
                <a:gd name="T28" fmla="*/ 30 w 45"/>
                <a:gd name="T29" fmla="*/ 0 h 50"/>
                <a:gd name="T30" fmla="*/ 35 w 45"/>
                <a:gd name="T31" fmla="*/ 0 h 5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5"/>
                <a:gd name="T49" fmla="*/ 0 h 50"/>
                <a:gd name="T50" fmla="*/ 45 w 45"/>
                <a:gd name="T51" fmla="*/ 50 h 5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5" h="50">
                  <a:moveTo>
                    <a:pt x="45" y="50"/>
                  </a:moveTo>
                  <a:lnTo>
                    <a:pt x="40" y="45"/>
                  </a:lnTo>
                  <a:lnTo>
                    <a:pt x="35" y="45"/>
                  </a:lnTo>
                  <a:lnTo>
                    <a:pt x="25" y="35"/>
                  </a:lnTo>
                  <a:lnTo>
                    <a:pt x="20" y="30"/>
                  </a:lnTo>
                  <a:lnTo>
                    <a:pt x="15" y="25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20"/>
                  </a:lnTo>
                  <a:lnTo>
                    <a:pt x="5" y="20"/>
                  </a:lnTo>
                  <a:lnTo>
                    <a:pt x="5" y="15"/>
                  </a:lnTo>
                  <a:lnTo>
                    <a:pt x="15" y="10"/>
                  </a:lnTo>
                  <a:lnTo>
                    <a:pt x="20" y="5"/>
                  </a:lnTo>
                  <a:lnTo>
                    <a:pt x="25" y="5"/>
                  </a:lnTo>
                  <a:lnTo>
                    <a:pt x="30" y="0"/>
                  </a:lnTo>
                  <a:lnTo>
                    <a:pt x="3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1" name="Freeform 308">
              <a:extLst>
                <a:ext uri="{FF2B5EF4-FFF2-40B4-BE49-F238E27FC236}">
                  <a16:creationId xmlns:a16="http://schemas.microsoft.com/office/drawing/2014/main" id="{00000000-0008-0000-0100-000087010000}"/>
                </a:ext>
              </a:extLst>
            </xdr:cNvPr>
            <xdr:cNvSpPr>
              <a:spLocks/>
            </xdr:cNvSpPr>
          </xdr:nvSpPr>
          <xdr:spPr bwMode="auto">
            <a:xfrm>
              <a:off x="1744" y="1410"/>
              <a:ext cx="30" cy="49"/>
            </a:xfrm>
            <a:custGeom>
              <a:avLst/>
              <a:gdLst>
                <a:gd name="T0" fmla="*/ 25 w 30"/>
                <a:gd name="T1" fmla="*/ 49 h 49"/>
                <a:gd name="T2" fmla="*/ 30 w 30"/>
                <a:gd name="T3" fmla="*/ 44 h 49"/>
                <a:gd name="T4" fmla="*/ 30 w 30"/>
                <a:gd name="T5" fmla="*/ 39 h 49"/>
                <a:gd name="T6" fmla="*/ 30 w 30"/>
                <a:gd name="T7" fmla="*/ 34 h 49"/>
                <a:gd name="T8" fmla="*/ 30 w 30"/>
                <a:gd name="T9" fmla="*/ 29 h 49"/>
                <a:gd name="T10" fmla="*/ 25 w 30"/>
                <a:gd name="T11" fmla="*/ 24 h 49"/>
                <a:gd name="T12" fmla="*/ 25 w 30"/>
                <a:gd name="T13" fmla="*/ 14 h 49"/>
                <a:gd name="T14" fmla="*/ 25 w 30"/>
                <a:gd name="T15" fmla="*/ 10 h 49"/>
                <a:gd name="T16" fmla="*/ 25 w 30"/>
                <a:gd name="T17" fmla="*/ 10 h 49"/>
                <a:gd name="T18" fmla="*/ 25 w 30"/>
                <a:gd name="T19" fmla="*/ 5 h 49"/>
                <a:gd name="T20" fmla="*/ 30 w 30"/>
                <a:gd name="T21" fmla="*/ 5 h 49"/>
                <a:gd name="T22" fmla="*/ 30 w 30"/>
                <a:gd name="T23" fmla="*/ 0 h 49"/>
                <a:gd name="T24" fmla="*/ 30 w 30"/>
                <a:gd name="T25" fmla="*/ 0 h 49"/>
                <a:gd name="T26" fmla="*/ 25 w 30"/>
                <a:gd name="T27" fmla="*/ 0 h 49"/>
                <a:gd name="T28" fmla="*/ 20 w 30"/>
                <a:gd name="T29" fmla="*/ 0 h 49"/>
                <a:gd name="T30" fmla="*/ 15 w 30"/>
                <a:gd name="T31" fmla="*/ 0 h 49"/>
                <a:gd name="T32" fmla="*/ 10 w 30"/>
                <a:gd name="T33" fmla="*/ 0 h 49"/>
                <a:gd name="T34" fmla="*/ 10 w 30"/>
                <a:gd name="T35" fmla="*/ 5 h 49"/>
                <a:gd name="T36" fmla="*/ 5 w 30"/>
                <a:gd name="T37" fmla="*/ 5 h 49"/>
                <a:gd name="T38" fmla="*/ 0 w 30"/>
                <a:gd name="T39" fmla="*/ 10 h 49"/>
                <a:gd name="T40" fmla="*/ 0 w 30"/>
                <a:gd name="T41" fmla="*/ 10 h 49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30"/>
                <a:gd name="T64" fmla="*/ 0 h 49"/>
                <a:gd name="T65" fmla="*/ 30 w 30"/>
                <a:gd name="T66" fmla="*/ 49 h 49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30" h="49">
                  <a:moveTo>
                    <a:pt x="25" y="49"/>
                  </a:moveTo>
                  <a:lnTo>
                    <a:pt x="30" y="44"/>
                  </a:lnTo>
                  <a:lnTo>
                    <a:pt x="30" y="39"/>
                  </a:lnTo>
                  <a:lnTo>
                    <a:pt x="30" y="34"/>
                  </a:lnTo>
                  <a:lnTo>
                    <a:pt x="30" y="29"/>
                  </a:lnTo>
                  <a:lnTo>
                    <a:pt x="25" y="24"/>
                  </a:lnTo>
                  <a:lnTo>
                    <a:pt x="25" y="14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30" y="5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2" name="Freeform 309">
              <a:extLst>
                <a:ext uri="{FF2B5EF4-FFF2-40B4-BE49-F238E27FC236}">
                  <a16:creationId xmlns:a16="http://schemas.microsoft.com/office/drawing/2014/main" id="{00000000-0008-0000-0100-000088010000}"/>
                </a:ext>
              </a:extLst>
            </xdr:cNvPr>
            <xdr:cNvSpPr>
              <a:spLocks/>
            </xdr:cNvSpPr>
          </xdr:nvSpPr>
          <xdr:spPr bwMode="auto">
            <a:xfrm>
              <a:off x="1888" y="1285"/>
              <a:ext cx="80" cy="35"/>
            </a:xfrm>
            <a:custGeom>
              <a:avLst/>
              <a:gdLst>
                <a:gd name="T0" fmla="*/ 80 w 80"/>
                <a:gd name="T1" fmla="*/ 35 h 35"/>
                <a:gd name="T2" fmla="*/ 60 w 80"/>
                <a:gd name="T3" fmla="*/ 35 h 35"/>
                <a:gd name="T4" fmla="*/ 45 w 80"/>
                <a:gd name="T5" fmla="*/ 35 h 35"/>
                <a:gd name="T6" fmla="*/ 35 w 80"/>
                <a:gd name="T7" fmla="*/ 35 h 35"/>
                <a:gd name="T8" fmla="*/ 25 w 80"/>
                <a:gd name="T9" fmla="*/ 35 h 35"/>
                <a:gd name="T10" fmla="*/ 20 w 80"/>
                <a:gd name="T11" fmla="*/ 30 h 35"/>
                <a:gd name="T12" fmla="*/ 10 w 80"/>
                <a:gd name="T13" fmla="*/ 30 h 35"/>
                <a:gd name="T14" fmla="*/ 5 w 80"/>
                <a:gd name="T15" fmla="*/ 30 h 35"/>
                <a:gd name="T16" fmla="*/ 5 w 80"/>
                <a:gd name="T17" fmla="*/ 30 h 35"/>
                <a:gd name="T18" fmla="*/ 0 w 80"/>
                <a:gd name="T19" fmla="*/ 30 h 35"/>
                <a:gd name="T20" fmla="*/ 0 w 80"/>
                <a:gd name="T21" fmla="*/ 25 h 35"/>
                <a:gd name="T22" fmla="*/ 0 w 80"/>
                <a:gd name="T23" fmla="*/ 20 h 35"/>
                <a:gd name="T24" fmla="*/ 0 w 80"/>
                <a:gd name="T25" fmla="*/ 15 h 35"/>
                <a:gd name="T26" fmla="*/ 0 w 80"/>
                <a:gd name="T27" fmla="*/ 10 h 35"/>
                <a:gd name="T28" fmla="*/ 5 w 80"/>
                <a:gd name="T29" fmla="*/ 10 h 35"/>
                <a:gd name="T30" fmla="*/ 5 w 80"/>
                <a:gd name="T31" fmla="*/ 5 h 35"/>
                <a:gd name="T32" fmla="*/ 10 w 80"/>
                <a:gd name="T33" fmla="*/ 0 h 35"/>
                <a:gd name="T34" fmla="*/ 10 w 80"/>
                <a:gd name="T35" fmla="*/ 0 h 35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80"/>
                <a:gd name="T55" fmla="*/ 0 h 35"/>
                <a:gd name="T56" fmla="*/ 80 w 80"/>
                <a:gd name="T57" fmla="*/ 35 h 35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80" h="35">
                  <a:moveTo>
                    <a:pt x="80" y="35"/>
                  </a:moveTo>
                  <a:lnTo>
                    <a:pt x="60" y="35"/>
                  </a:lnTo>
                  <a:lnTo>
                    <a:pt x="45" y="35"/>
                  </a:lnTo>
                  <a:lnTo>
                    <a:pt x="35" y="35"/>
                  </a:lnTo>
                  <a:lnTo>
                    <a:pt x="25" y="35"/>
                  </a:lnTo>
                  <a:lnTo>
                    <a:pt x="20" y="30"/>
                  </a:lnTo>
                  <a:lnTo>
                    <a:pt x="10" y="30"/>
                  </a:lnTo>
                  <a:lnTo>
                    <a:pt x="5" y="30"/>
                  </a:lnTo>
                  <a:lnTo>
                    <a:pt x="0" y="30"/>
                  </a:lnTo>
                  <a:lnTo>
                    <a:pt x="0" y="25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5" y="10"/>
                  </a:lnTo>
                  <a:lnTo>
                    <a:pt x="5" y="5"/>
                  </a:lnTo>
                  <a:lnTo>
                    <a:pt x="1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3" name="Freeform 310">
              <a:extLst>
                <a:ext uri="{FF2B5EF4-FFF2-40B4-BE49-F238E27FC236}">
                  <a16:creationId xmlns:a16="http://schemas.microsoft.com/office/drawing/2014/main" id="{00000000-0008-0000-0100-000089010000}"/>
                </a:ext>
              </a:extLst>
            </xdr:cNvPr>
            <xdr:cNvSpPr>
              <a:spLocks/>
            </xdr:cNvSpPr>
          </xdr:nvSpPr>
          <xdr:spPr bwMode="auto">
            <a:xfrm>
              <a:off x="1903" y="1434"/>
              <a:ext cx="60" cy="75"/>
            </a:xfrm>
            <a:custGeom>
              <a:avLst/>
              <a:gdLst>
                <a:gd name="T0" fmla="*/ 40 w 60"/>
                <a:gd name="T1" fmla="*/ 75 h 75"/>
                <a:gd name="T2" fmla="*/ 25 w 60"/>
                <a:gd name="T3" fmla="*/ 60 h 75"/>
                <a:gd name="T4" fmla="*/ 20 w 60"/>
                <a:gd name="T5" fmla="*/ 55 h 75"/>
                <a:gd name="T6" fmla="*/ 20 w 60"/>
                <a:gd name="T7" fmla="*/ 50 h 75"/>
                <a:gd name="T8" fmla="*/ 20 w 60"/>
                <a:gd name="T9" fmla="*/ 45 h 75"/>
                <a:gd name="T10" fmla="*/ 15 w 60"/>
                <a:gd name="T11" fmla="*/ 30 h 75"/>
                <a:gd name="T12" fmla="*/ 10 w 60"/>
                <a:gd name="T13" fmla="*/ 25 h 75"/>
                <a:gd name="T14" fmla="*/ 10 w 60"/>
                <a:gd name="T15" fmla="*/ 25 h 75"/>
                <a:gd name="T16" fmla="*/ 10 w 60"/>
                <a:gd name="T17" fmla="*/ 20 h 75"/>
                <a:gd name="T18" fmla="*/ 5 w 60"/>
                <a:gd name="T19" fmla="*/ 20 h 75"/>
                <a:gd name="T20" fmla="*/ 5 w 60"/>
                <a:gd name="T21" fmla="*/ 15 h 75"/>
                <a:gd name="T22" fmla="*/ 0 w 60"/>
                <a:gd name="T23" fmla="*/ 15 h 75"/>
                <a:gd name="T24" fmla="*/ 0 w 60"/>
                <a:gd name="T25" fmla="*/ 15 h 75"/>
                <a:gd name="T26" fmla="*/ 0 w 60"/>
                <a:gd name="T27" fmla="*/ 15 h 75"/>
                <a:gd name="T28" fmla="*/ 5 w 60"/>
                <a:gd name="T29" fmla="*/ 10 h 75"/>
                <a:gd name="T30" fmla="*/ 10 w 60"/>
                <a:gd name="T31" fmla="*/ 10 h 75"/>
                <a:gd name="T32" fmla="*/ 15 w 60"/>
                <a:gd name="T33" fmla="*/ 5 h 75"/>
                <a:gd name="T34" fmla="*/ 15 w 60"/>
                <a:gd name="T35" fmla="*/ 5 h 75"/>
                <a:gd name="T36" fmla="*/ 20 w 60"/>
                <a:gd name="T37" fmla="*/ 5 h 75"/>
                <a:gd name="T38" fmla="*/ 25 w 60"/>
                <a:gd name="T39" fmla="*/ 0 h 75"/>
                <a:gd name="T40" fmla="*/ 30 w 60"/>
                <a:gd name="T41" fmla="*/ 5 h 75"/>
                <a:gd name="T42" fmla="*/ 35 w 60"/>
                <a:gd name="T43" fmla="*/ 5 h 75"/>
                <a:gd name="T44" fmla="*/ 45 w 60"/>
                <a:gd name="T45" fmla="*/ 5 h 75"/>
                <a:gd name="T46" fmla="*/ 55 w 60"/>
                <a:gd name="T47" fmla="*/ 10 h 75"/>
                <a:gd name="T48" fmla="*/ 60 w 60"/>
                <a:gd name="T49" fmla="*/ 10 h 75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w 60"/>
                <a:gd name="T76" fmla="*/ 0 h 75"/>
                <a:gd name="T77" fmla="*/ 60 w 60"/>
                <a:gd name="T78" fmla="*/ 75 h 75"/>
              </a:gdLst>
              <a:ahLst/>
              <a:cxnLst>
                <a:cxn ang="T50">
                  <a:pos x="T0" y="T1"/>
                </a:cxn>
                <a:cxn ang="T51">
                  <a:pos x="T2" y="T3"/>
                </a:cxn>
                <a:cxn ang="T52">
                  <a:pos x="T4" y="T5"/>
                </a:cxn>
                <a:cxn ang="T53">
                  <a:pos x="T6" y="T7"/>
                </a:cxn>
                <a:cxn ang="T54">
                  <a:pos x="T8" y="T9"/>
                </a:cxn>
                <a:cxn ang="T55">
                  <a:pos x="T10" y="T11"/>
                </a:cxn>
                <a:cxn ang="T56">
                  <a:pos x="T12" y="T13"/>
                </a:cxn>
                <a:cxn ang="T57">
                  <a:pos x="T14" y="T15"/>
                </a:cxn>
                <a:cxn ang="T58">
                  <a:pos x="T16" y="T17"/>
                </a:cxn>
                <a:cxn ang="T59">
                  <a:pos x="T18" y="T19"/>
                </a:cxn>
                <a:cxn ang="T60">
                  <a:pos x="T20" y="T21"/>
                </a:cxn>
                <a:cxn ang="T61">
                  <a:pos x="T22" y="T23"/>
                </a:cxn>
                <a:cxn ang="T62">
                  <a:pos x="T24" y="T25"/>
                </a:cxn>
                <a:cxn ang="T63">
                  <a:pos x="T26" y="T27"/>
                </a:cxn>
                <a:cxn ang="T64">
                  <a:pos x="T28" y="T29"/>
                </a:cxn>
                <a:cxn ang="T65">
                  <a:pos x="T30" y="T31"/>
                </a:cxn>
                <a:cxn ang="T66">
                  <a:pos x="T32" y="T33"/>
                </a:cxn>
                <a:cxn ang="T67">
                  <a:pos x="T34" y="T35"/>
                </a:cxn>
                <a:cxn ang="T68">
                  <a:pos x="T36" y="T37"/>
                </a:cxn>
                <a:cxn ang="T69">
                  <a:pos x="T38" y="T39"/>
                </a:cxn>
                <a:cxn ang="T70">
                  <a:pos x="T40" y="T41"/>
                </a:cxn>
                <a:cxn ang="T71">
                  <a:pos x="T42" y="T43"/>
                </a:cxn>
                <a:cxn ang="T72">
                  <a:pos x="T44" y="T45"/>
                </a:cxn>
                <a:cxn ang="T73">
                  <a:pos x="T46" y="T47"/>
                </a:cxn>
                <a:cxn ang="T74">
                  <a:pos x="T48" y="T49"/>
                </a:cxn>
              </a:cxnLst>
              <a:rect l="T75" t="T76" r="T77" b="T78"/>
              <a:pathLst>
                <a:path w="60" h="75">
                  <a:moveTo>
                    <a:pt x="40" y="75"/>
                  </a:moveTo>
                  <a:lnTo>
                    <a:pt x="25" y="60"/>
                  </a:lnTo>
                  <a:lnTo>
                    <a:pt x="20" y="55"/>
                  </a:lnTo>
                  <a:lnTo>
                    <a:pt x="20" y="50"/>
                  </a:lnTo>
                  <a:lnTo>
                    <a:pt x="20" y="45"/>
                  </a:lnTo>
                  <a:lnTo>
                    <a:pt x="15" y="30"/>
                  </a:lnTo>
                  <a:lnTo>
                    <a:pt x="10" y="25"/>
                  </a:lnTo>
                  <a:lnTo>
                    <a:pt x="10" y="20"/>
                  </a:lnTo>
                  <a:lnTo>
                    <a:pt x="5" y="20"/>
                  </a:lnTo>
                  <a:lnTo>
                    <a:pt x="5" y="15"/>
                  </a:lnTo>
                  <a:lnTo>
                    <a:pt x="0" y="15"/>
                  </a:lnTo>
                  <a:lnTo>
                    <a:pt x="5" y="10"/>
                  </a:lnTo>
                  <a:lnTo>
                    <a:pt x="10" y="10"/>
                  </a:lnTo>
                  <a:lnTo>
                    <a:pt x="15" y="5"/>
                  </a:lnTo>
                  <a:lnTo>
                    <a:pt x="20" y="5"/>
                  </a:lnTo>
                  <a:lnTo>
                    <a:pt x="25" y="0"/>
                  </a:lnTo>
                  <a:lnTo>
                    <a:pt x="30" y="5"/>
                  </a:lnTo>
                  <a:lnTo>
                    <a:pt x="35" y="5"/>
                  </a:lnTo>
                  <a:lnTo>
                    <a:pt x="45" y="5"/>
                  </a:lnTo>
                  <a:lnTo>
                    <a:pt x="55" y="10"/>
                  </a:lnTo>
                  <a:lnTo>
                    <a:pt x="6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4" name="Freeform 311">
              <a:extLst>
                <a:ext uri="{FF2B5EF4-FFF2-40B4-BE49-F238E27FC236}">
                  <a16:creationId xmlns:a16="http://schemas.microsoft.com/office/drawing/2014/main" id="{00000000-0008-0000-0100-00008A010000}"/>
                </a:ext>
              </a:extLst>
            </xdr:cNvPr>
            <xdr:cNvSpPr>
              <a:spLocks/>
            </xdr:cNvSpPr>
          </xdr:nvSpPr>
          <xdr:spPr bwMode="auto">
            <a:xfrm>
              <a:off x="1829" y="1474"/>
              <a:ext cx="40" cy="30"/>
            </a:xfrm>
            <a:custGeom>
              <a:avLst/>
              <a:gdLst>
                <a:gd name="T0" fmla="*/ 40 w 40"/>
                <a:gd name="T1" fmla="*/ 25 h 30"/>
                <a:gd name="T2" fmla="*/ 40 w 40"/>
                <a:gd name="T3" fmla="*/ 25 h 30"/>
                <a:gd name="T4" fmla="*/ 40 w 40"/>
                <a:gd name="T5" fmla="*/ 20 h 30"/>
                <a:gd name="T6" fmla="*/ 40 w 40"/>
                <a:gd name="T7" fmla="*/ 20 h 30"/>
                <a:gd name="T8" fmla="*/ 40 w 40"/>
                <a:gd name="T9" fmla="*/ 15 h 30"/>
                <a:gd name="T10" fmla="*/ 35 w 40"/>
                <a:gd name="T11" fmla="*/ 10 h 30"/>
                <a:gd name="T12" fmla="*/ 30 w 40"/>
                <a:gd name="T13" fmla="*/ 10 h 30"/>
                <a:gd name="T14" fmla="*/ 30 w 40"/>
                <a:gd name="T15" fmla="*/ 5 h 30"/>
                <a:gd name="T16" fmla="*/ 25 w 40"/>
                <a:gd name="T17" fmla="*/ 5 h 30"/>
                <a:gd name="T18" fmla="*/ 20 w 40"/>
                <a:gd name="T19" fmla="*/ 0 h 30"/>
                <a:gd name="T20" fmla="*/ 15 w 40"/>
                <a:gd name="T21" fmla="*/ 0 h 30"/>
                <a:gd name="T22" fmla="*/ 15 w 40"/>
                <a:gd name="T23" fmla="*/ 0 h 30"/>
                <a:gd name="T24" fmla="*/ 10 w 40"/>
                <a:gd name="T25" fmla="*/ 0 h 30"/>
                <a:gd name="T26" fmla="*/ 10 w 40"/>
                <a:gd name="T27" fmla="*/ 0 h 30"/>
                <a:gd name="T28" fmla="*/ 5 w 40"/>
                <a:gd name="T29" fmla="*/ 5 h 30"/>
                <a:gd name="T30" fmla="*/ 5 w 40"/>
                <a:gd name="T31" fmla="*/ 5 h 30"/>
                <a:gd name="T32" fmla="*/ 0 w 40"/>
                <a:gd name="T33" fmla="*/ 10 h 30"/>
                <a:gd name="T34" fmla="*/ 0 w 40"/>
                <a:gd name="T35" fmla="*/ 15 h 30"/>
                <a:gd name="T36" fmla="*/ 0 w 40"/>
                <a:gd name="T37" fmla="*/ 20 h 30"/>
                <a:gd name="T38" fmla="*/ 0 w 40"/>
                <a:gd name="T39" fmla="*/ 25 h 30"/>
                <a:gd name="T40" fmla="*/ 0 w 40"/>
                <a:gd name="T41" fmla="*/ 30 h 30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w 40"/>
                <a:gd name="T64" fmla="*/ 0 h 30"/>
                <a:gd name="T65" fmla="*/ 40 w 40"/>
                <a:gd name="T66" fmla="*/ 30 h 30"/>
              </a:gdLst>
              <a:ahLst/>
              <a:cxnLst>
                <a:cxn ang="T42">
                  <a:pos x="T0" y="T1"/>
                </a:cxn>
                <a:cxn ang="T43">
                  <a:pos x="T2" y="T3"/>
                </a:cxn>
                <a:cxn ang="T44">
                  <a:pos x="T4" y="T5"/>
                </a:cxn>
                <a:cxn ang="T45">
                  <a:pos x="T6" y="T7"/>
                </a:cxn>
                <a:cxn ang="T46">
                  <a:pos x="T8" y="T9"/>
                </a:cxn>
                <a:cxn ang="T47">
                  <a:pos x="T10" y="T11"/>
                </a:cxn>
                <a:cxn ang="T48">
                  <a:pos x="T12" y="T13"/>
                </a:cxn>
                <a:cxn ang="T49">
                  <a:pos x="T14" y="T15"/>
                </a:cxn>
                <a:cxn ang="T50">
                  <a:pos x="T16" y="T17"/>
                </a:cxn>
                <a:cxn ang="T51">
                  <a:pos x="T18" y="T19"/>
                </a:cxn>
                <a:cxn ang="T52">
                  <a:pos x="T20" y="T21"/>
                </a:cxn>
                <a:cxn ang="T53">
                  <a:pos x="T22" y="T23"/>
                </a:cxn>
                <a:cxn ang="T54">
                  <a:pos x="T24" y="T25"/>
                </a:cxn>
                <a:cxn ang="T55">
                  <a:pos x="T26" y="T27"/>
                </a:cxn>
                <a:cxn ang="T56">
                  <a:pos x="T28" y="T29"/>
                </a:cxn>
                <a:cxn ang="T57">
                  <a:pos x="T30" y="T31"/>
                </a:cxn>
                <a:cxn ang="T58">
                  <a:pos x="T32" y="T33"/>
                </a:cxn>
                <a:cxn ang="T59">
                  <a:pos x="T34" y="T35"/>
                </a:cxn>
                <a:cxn ang="T60">
                  <a:pos x="T36" y="T37"/>
                </a:cxn>
                <a:cxn ang="T61">
                  <a:pos x="T38" y="T39"/>
                </a:cxn>
                <a:cxn ang="T62">
                  <a:pos x="T40" y="T41"/>
                </a:cxn>
              </a:cxnLst>
              <a:rect l="T63" t="T64" r="T65" b="T66"/>
              <a:pathLst>
                <a:path w="40" h="30">
                  <a:moveTo>
                    <a:pt x="40" y="25"/>
                  </a:moveTo>
                  <a:lnTo>
                    <a:pt x="40" y="25"/>
                  </a:lnTo>
                  <a:lnTo>
                    <a:pt x="40" y="20"/>
                  </a:lnTo>
                  <a:lnTo>
                    <a:pt x="40" y="15"/>
                  </a:lnTo>
                  <a:lnTo>
                    <a:pt x="35" y="10"/>
                  </a:lnTo>
                  <a:lnTo>
                    <a:pt x="30" y="10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20" y="0"/>
                  </a:lnTo>
                  <a:lnTo>
                    <a:pt x="15" y="0"/>
                  </a:lnTo>
                  <a:lnTo>
                    <a:pt x="10" y="0"/>
                  </a:lnTo>
                  <a:lnTo>
                    <a:pt x="5" y="5"/>
                  </a:lnTo>
                  <a:lnTo>
                    <a:pt x="0" y="10"/>
                  </a:lnTo>
                  <a:lnTo>
                    <a:pt x="0" y="15"/>
                  </a:lnTo>
                  <a:lnTo>
                    <a:pt x="0" y="20"/>
                  </a:lnTo>
                  <a:lnTo>
                    <a:pt x="0" y="25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5" name="Freeform 312">
              <a:extLst>
                <a:ext uri="{FF2B5EF4-FFF2-40B4-BE49-F238E27FC236}">
                  <a16:creationId xmlns:a16="http://schemas.microsoft.com/office/drawing/2014/main" id="{00000000-0008-0000-0100-00008B010000}"/>
                </a:ext>
              </a:extLst>
            </xdr:cNvPr>
            <xdr:cNvSpPr>
              <a:spLocks/>
            </xdr:cNvSpPr>
          </xdr:nvSpPr>
          <xdr:spPr bwMode="auto">
            <a:xfrm>
              <a:off x="1784" y="1429"/>
              <a:ext cx="45" cy="30"/>
            </a:xfrm>
            <a:custGeom>
              <a:avLst/>
              <a:gdLst>
                <a:gd name="T0" fmla="*/ 40 w 45"/>
                <a:gd name="T1" fmla="*/ 30 h 30"/>
                <a:gd name="T2" fmla="*/ 45 w 45"/>
                <a:gd name="T3" fmla="*/ 25 h 30"/>
                <a:gd name="T4" fmla="*/ 45 w 45"/>
                <a:gd name="T5" fmla="*/ 20 h 30"/>
                <a:gd name="T6" fmla="*/ 45 w 45"/>
                <a:gd name="T7" fmla="*/ 15 h 30"/>
                <a:gd name="T8" fmla="*/ 40 w 45"/>
                <a:gd name="T9" fmla="*/ 15 h 30"/>
                <a:gd name="T10" fmla="*/ 40 w 45"/>
                <a:gd name="T11" fmla="*/ 10 h 30"/>
                <a:gd name="T12" fmla="*/ 40 w 45"/>
                <a:gd name="T13" fmla="*/ 5 h 30"/>
                <a:gd name="T14" fmla="*/ 35 w 45"/>
                <a:gd name="T15" fmla="*/ 5 h 30"/>
                <a:gd name="T16" fmla="*/ 35 w 45"/>
                <a:gd name="T17" fmla="*/ 0 h 30"/>
                <a:gd name="T18" fmla="*/ 30 w 45"/>
                <a:gd name="T19" fmla="*/ 0 h 30"/>
                <a:gd name="T20" fmla="*/ 30 w 45"/>
                <a:gd name="T21" fmla="*/ 0 h 30"/>
                <a:gd name="T22" fmla="*/ 25 w 45"/>
                <a:gd name="T23" fmla="*/ 0 h 30"/>
                <a:gd name="T24" fmla="*/ 10 w 45"/>
                <a:gd name="T25" fmla="*/ 0 h 30"/>
                <a:gd name="T26" fmla="*/ 10 w 45"/>
                <a:gd name="T27" fmla="*/ 5 h 30"/>
                <a:gd name="T28" fmla="*/ 5 w 45"/>
                <a:gd name="T29" fmla="*/ 5 h 30"/>
                <a:gd name="T30" fmla="*/ 0 w 45"/>
                <a:gd name="T31" fmla="*/ 1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5"/>
                <a:gd name="T49" fmla="*/ 0 h 30"/>
                <a:gd name="T50" fmla="*/ 45 w 45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5" h="30">
                  <a:moveTo>
                    <a:pt x="40" y="30"/>
                  </a:moveTo>
                  <a:lnTo>
                    <a:pt x="45" y="25"/>
                  </a:lnTo>
                  <a:lnTo>
                    <a:pt x="45" y="20"/>
                  </a:lnTo>
                  <a:lnTo>
                    <a:pt x="45" y="15"/>
                  </a:lnTo>
                  <a:lnTo>
                    <a:pt x="40" y="15"/>
                  </a:lnTo>
                  <a:lnTo>
                    <a:pt x="40" y="10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5" y="0"/>
                  </a:lnTo>
                  <a:lnTo>
                    <a:pt x="10" y="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6" name="Freeform 313">
              <a:extLst>
                <a:ext uri="{FF2B5EF4-FFF2-40B4-BE49-F238E27FC236}">
                  <a16:creationId xmlns:a16="http://schemas.microsoft.com/office/drawing/2014/main" id="{00000000-0008-0000-0100-00008C010000}"/>
                </a:ext>
              </a:extLst>
            </xdr:cNvPr>
            <xdr:cNvSpPr>
              <a:spLocks/>
            </xdr:cNvSpPr>
          </xdr:nvSpPr>
          <xdr:spPr bwMode="auto">
            <a:xfrm>
              <a:off x="1908" y="1390"/>
              <a:ext cx="40" cy="30"/>
            </a:xfrm>
            <a:custGeom>
              <a:avLst/>
              <a:gdLst>
                <a:gd name="T0" fmla="*/ 20 w 40"/>
                <a:gd name="T1" fmla="*/ 30 h 30"/>
                <a:gd name="T2" fmla="*/ 15 w 40"/>
                <a:gd name="T3" fmla="*/ 30 h 30"/>
                <a:gd name="T4" fmla="*/ 15 w 40"/>
                <a:gd name="T5" fmla="*/ 30 h 30"/>
                <a:gd name="T6" fmla="*/ 10 w 40"/>
                <a:gd name="T7" fmla="*/ 25 h 30"/>
                <a:gd name="T8" fmla="*/ 5 w 40"/>
                <a:gd name="T9" fmla="*/ 20 h 30"/>
                <a:gd name="T10" fmla="*/ 0 w 40"/>
                <a:gd name="T11" fmla="*/ 20 h 30"/>
                <a:gd name="T12" fmla="*/ 0 w 40"/>
                <a:gd name="T13" fmla="*/ 20 h 30"/>
                <a:gd name="T14" fmla="*/ 0 w 40"/>
                <a:gd name="T15" fmla="*/ 20 h 30"/>
                <a:gd name="T16" fmla="*/ 0 w 40"/>
                <a:gd name="T17" fmla="*/ 15 h 30"/>
                <a:gd name="T18" fmla="*/ 5 w 40"/>
                <a:gd name="T19" fmla="*/ 10 h 30"/>
                <a:gd name="T20" fmla="*/ 10 w 40"/>
                <a:gd name="T21" fmla="*/ 5 h 30"/>
                <a:gd name="T22" fmla="*/ 15 w 40"/>
                <a:gd name="T23" fmla="*/ 5 h 30"/>
                <a:gd name="T24" fmla="*/ 20 w 40"/>
                <a:gd name="T25" fmla="*/ 0 h 30"/>
                <a:gd name="T26" fmla="*/ 30 w 40"/>
                <a:gd name="T27" fmla="*/ 0 h 30"/>
                <a:gd name="T28" fmla="*/ 35 w 40"/>
                <a:gd name="T29" fmla="*/ 0 h 30"/>
                <a:gd name="T30" fmla="*/ 40 w 40"/>
                <a:gd name="T31" fmla="*/ 0 h 3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40"/>
                <a:gd name="T49" fmla="*/ 0 h 30"/>
                <a:gd name="T50" fmla="*/ 40 w 40"/>
                <a:gd name="T51" fmla="*/ 30 h 3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40" h="30">
                  <a:moveTo>
                    <a:pt x="20" y="30"/>
                  </a:moveTo>
                  <a:lnTo>
                    <a:pt x="15" y="30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0" y="20"/>
                  </a:lnTo>
                  <a:lnTo>
                    <a:pt x="0" y="15"/>
                  </a:lnTo>
                  <a:lnTo>
                    <a:pt x="5" y="10"/>
                  </a:lnTo>
                  <a:lnTo>
                    <a:pt x="10" y="5"/>
                  </a:lnTo>
                  <a:lnTo>
                    <a:pt x="15" y="5"/>
                  </a:lnTo>
                  <a:lnTo>
                    <a:pt x="20" y="0"/>
                  </a:lnTo>
                  <a:lnTo>
                    <a:pt x="30" y="0"/>
                  </a:lnTo>
                  <a:lnTo>
                    <a:pt x="35" y="0"/>
                  </a:lnTo>
                  <a:lnTo>
                    <a:pt x="4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7" name="Freeform 314">
              <a:extLst>
                <a:ext uri="{FF2B5EF4-FFF2-40B4-BE49-F238E27FC236}">
                  <a16:creationId xmlns:a16="http://schemas.microsoft.com/office/drawing/2014/main" id="{00000000-0008-0000-0100-00008D010000}"/>
                </a:ext>
              </a:extLst>
            </xdr:cNvPr>
            <xdr:cNvSpPr>
              <a:spLocks/>
            </xdr:cNvSpPr>
          </xdr:nvSpPr>
          <xdr:spPr bwMode="auto">
            <a:xfrm>
              <a:off x="1874" y="1335"/>
              <a:ext cx="59" cy="30"/>
            </a:xfrm>
            <a:custGeom>
              <a:avLst/>
              <a:gdLst>
                <a:gd name="T0" fmla="*/ 59 w 59"/>
                <a:gd name="T1" fmla="*/ 30 h 30"/>
                <a:gd name="T2" fmla="*/ 54 w 59"/>
                <a:gd name="T3" fmla="*/ 30 h 30"/>
                <a:gd name="T4" fmla="*/ 44 w 59"/>
                <a:gd name="T5" fmla="*/ 30 h 30"/>
                <a:gd name="T6" fmla="*/ 34 w 59"/>
                <a:gd name="T7" fmla="*/ 30 h 30"/>
                <a:gd name="T8" fmla="*/ 29 w 59"/>
                <a:gd name="T9" fmla="*/ 30 h 30"/>
                <a:gd name="T10" fmla="*/ 19 w 59"/>
                <a:gd name="T11" fmla="*/ 25 h 30"/>
                <a:gd name="T12" fmla="*/ 14 w 59"/>
                <a:gd name="T13" fmla="*/ 20 h 30"/>
                <a:gd name="T14" fmla="*/ 0 w 59"/>
                <a:gd name="T15" fmla="*/ 15 h 30"/>
                <a:gd name="T16" fmla="*/ 9 w 59"/>
                <a:gd name="T17" fmla="*/ 10 h 30"/>
                <a:gd name="T18" fmla="*/ 19 w 59"/>
                <a:gd name="T19" fmla="*/ 5 h 30"/>
                <a:gd name="T20" fmla="*/ 24 w 59"/>
                <a:gd name="T21" fmla="*/ 5 h 30"/>
                <a:gd name="T22" fmla="*/ 34 w 59"/>
                <a:gd name="T23" fmla="*/ 0 h 30"/>
                <a:gd name="T24" fmla="*/ 39 w 59"/>
                <a:gd name="T25" fmla="*/ 0 h 30"/>
                <a:gd name="T26" fmla="*/ 49 w 59"/>
                <a:gd name="T27" fmla="*/ 0 h 30"/>
                <a:gd name="T28" fmla="*/ 54 w 59"/>
                <a:gd name="T29" fmla="*/ 0 h 3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59"/>
                <a:gd name="T46" fmla="*/ 0 h 30"/>
                <a:gd name="T47" fmla="*/ 59 w 59"/>
                <a:gd name="T48" fmla="*/ 30 h 3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59" h="30">
                  <a:moveTo>
                    <a:pt x="59" y="30"/>
                  </a:moveTo>
                  <a:lnTo>
                    <a:pt x="54" y="30"/>
                  </a:lnTo>
                  <a:lnTo>
                    <a:pt x="44" y="30"/>
                  </a:lnTo>
                  <a:lnTo>
                    <a:pt x="34" y="30"/>
                  </a:lnTo>
                  <a:lnTo>
                    <a:pt x="29" y="30"/>
                  </a:lnTo>
                  <a:lnTo>
                    <a:pt x="19" y="25"/>
                  </a:lnTo>
                  <a:lnTo>
                    <a:pt x="14" y="20"/>
                  </a:lnTo>
                  <a:lnTo>
                    <a:pt x="0" y="15"/>
                  </a:lnTo>
                  <a:lnTo>
                    <a:pt x="9" y="10"/>
                  </a:lnTo>
                  <a:lnTo>
                    <a:pt x="19" y="5"/>
                  </a:lnTo>
                  <a:lnTo>
                    <a:pt x="24" y="5"/>
                  </a:lnTo>
                  <a:lnTo>
                    <a:pt x="34" y="0"/>
                  </a:lnTo>
                  <a:lnTo>
                    <a:pt x="39" y="0"/>
                  </a:lnTo>
                  <a:lnTo>
                    <a:pt x="49" y="0"/>
                  </a:lnTo>
                  <a:lnTo>
                    <a:pt x="54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8" name="Freeform 315">
              <a:extLst>
                <a:ext uri="{FF2B5EF4-FFF2-40B4-BE49-F238E27FC236}">
                  <a16:creationId xmlns:a16="http://schemas.microsoft.com/office/drawing/2014/main" id="{00000000-0008-0000-0100-00008E010000}"/>
                </a:ext>
              </a:extLst>
            </xdr:cNvPr>
            <xdr:cNvSpPr>
              <a:spLocks/>
            </xdr:cNvSpPr>
          </xdr:nvSpPr>
          <xdr:spPr bwMode="auto">
            <a:xfrm>
              <a:off x="1193" y="238"/>
              <a:ext cx="134" cy="253"/>
            </a:xfrm>
            <a:custGeom>
              <a:avLst/>
              <a:gdLst>
                <a:gd name="T0" fmla="*/ 0 w 134"/>
                <a:gd name="T1" fmla="*/ 0 h 253"/>
                <a:gd name="T2" fmla="*/ 134 w 134"/>
                <a:gd name="T3" fmla="*/ 15 h 253"/>
                <a:gd name="T4" fmla="*/ 34 w 134"/>
                <a:gd name="T5" fmla="*/ 253 h 253"/>
                <a:gd name="T6" fmla="*/ 0 w 134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4"/>
                <a:gd name="T13" fmla="*/ 0 h 253"/>
                <a:gd name="T14" fmla="*/ 134 w 134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4" h="253">
                  <a:moveTo>
                    <a:pt x="0" y="0"/>
                  </a:moveTo>
                  <a:lnTo>
                    <a:pt x="134" y="15"/>
                  </a:lnTo>
                  <a:lnTo>
                    <a:pt x="34" y="25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9" name="Freeform 316">
              <a:extLst>
                <a:ext uri="{FF2B5EF4-FFF2-40B4-BE49-F238E27FC236}">
                  <a16:creationId xmlns:a16="http://schemas.microsoft.com/office/drawing/2014/main" id="{00000000-0008-0000-0100-00008F010000}"/>
                </a:ext>
              </a:extLst>
            </xdr:cNvPr>
            <xdr:cNvSpPr>
              <a:spLocks/>
            </xdr:cNvSpPr>
          </xdr:nvSpPr>
          <xdr:spPr bwMode="auto">
            <a:xfrm>
              <a:off x="1193" y="238"/>
              <a:ext cx="134" cy="253"/>
            </a:xfrm>
            <a:custGeom>
              <a:avLst/>
              <a:gdLst>
                <a:gd name="T0" fmla="*/ 0 w 134"/>
                <a:gd name="T1" fmla="*/ 0 h 253"/>
                <a:gd name="T2" fmla="*/ 134 w 134"/>
                <a:gd name="T3" fmla="*/ 15 h 253"/>
                <a:gd name="T4" fmla="*/ 34 w 134"/>
                <a:gd name="T5" fmla="*/ 253 h 253"/>
                <a:gd name="T6" fmla="*/ 0 w 134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4"/>
                <a:gd name="T13" fmla="*/ 0 h 253"/>
                <a:gd name="T14" fmla="*/ 134 w 134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4" h="253">
                  <a:moveTo>
                    <a:pt x="0" y="0"/>
                  </a:moveTo>
                  <a:lnTo>
                    <a:pt x="134" y="15"/>
                  </a:lnTo>
                  <a:lnTo>
                    <a:pt x="34" y="25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0" name="Line 317">
              <a:extLst>
                <a:ext uri="{FF2B5EF4-FFF2-40B4-BE49-F238E27FC236}">
                  <a16:creationId xmlns:a16="http://schemas.microsoft.com/office/drawing/2014/main" id="{00000000-0008-0000-0100-000090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98" y="263"/>
              <a:ext cx="11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1" name="Line 318">
              <a:extLst>
                <a:ext uri="{FF2B5EF4-FFF2-40B4-BE49-F238E27FC236}">
                  <a16:creationId xmlns:a16="http://schemas.microsoft.com/office/drawing/2014/main" id="{00000000-0008-0000-0100-00009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98" y="298"/>
              <a:ext cx="109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2" name="Line 319">
              <a:extLst>
                <a:ext uri="{FF2B5EF4-FFF2-40B4-BE49-F238E27FC236}">
                  <a16:creationId xmlns:a16="http://schemas.microsoft.com/office/drawing/2014/main" id="{00000000-0008-0000-0100-000092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3" y="323"/>
              <a:ext cx="89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3" name="Line 320">
              <a:extLst>
                <a:ext uri="{FF2B5EF4-FFF2-40B4-BE49-F238E27FC236}">
                  <a16:creationId xmlns:a16="http://schemas.microsoft.com/office/drawing/2014/main" id="{00000000-0008-0000-0100-00009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8" y="357"/>
              <a:ext cx="74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4" name="Line 321">
              <a:extLst>
                <a:ext uri="{FF2B5EF4-FFF2-40B4-BE49-F238E27FC236}">
                  <a16:creationId xmlns:a16="http://schemas.microsoft.com/office/drawing/2014/main" id="{00000000-0008-0000-0100-000094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13" y="387"/>
              <a:ext cx="59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5" name="Line 322">
              <a:extLst>
                <a:ext uri="{FF2B5EF4-FFF2-40B4-BE49-F238E27FC236}">
                  <a16:creationId xmlns:a16="http://schemas.microsoft.com/office/drawing/2014/main" id="{00000000-0008-0000-0100-00009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18" y="412"/>
              <a:ext cx="44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6" name="Line 323">
              <a:extLst>
                <a:ext uri="{FF2B5EF4-FFF2-40B4-BE49-F238E27FC236}">
                  <a16:creationId xmlns:a16="http://schemas.microsoft.com/office/drawing/2014/main" id="{00000000-0008-0000-0100-000096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23" y="447"/>
              <a:ext cx="2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7" name="Line 324">
              <a:extLst>
                <a:ext uri="{FF2B5EF4-FFF2-40B4-BE49-F238E27FC236}">
                  <a16:creationId xmlns:a16="http://schemas.microsoft.com/office/drawing/2014/main" id="{00000000-0008-0000-0100-000097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62" y="243"/>
              <a:ext cx="5" cy="3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8" name="Line 325">
              <a:extLst>
                <a:ext uri="{FF2B5EF4-FFF2-40B4-BE49-F238E27FC236}">
                  <a16:creationId xmlns:a16="http://schemas.microsoft.com/office/drawing/2014/main" id="{00000000-0008-0000-0100-000098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37" y="27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9" name="Line 326">
              <a:extLst>
                <a:ext uri="{FF2B5EF4-FFF2-40B4-BE49-F238E27FC236}">
                  <a16:creationId xmlns:a16="http://schemas.microsoft.com/office/drawing/2014/main" id="{00000000-0008-0000-0100-00009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82" y="278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0" name="Line 327">
              <a:extLst>
                <a:ext uri="{FF2B5EF4-FFF2-40B4-BE49-F238E27FC236}">
                  <a16:creationId xmlns:a16="http://schemas.microsoft.com/office/drawing/2014/main" id="{00000000-0008-0000-0100-00009A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52" y="308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1" name="Line 328">
              <a:extLst>
                <a:ext uri="{FF2B5EF4-FFF2-40B4-BE49-F238E27FC236}">
                  <a16:creationId xmlns:a16="http://schemas.microsoft.com/office/drawing/2014/main" id="{00000000-0008-0000-0100-00009B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32" y="333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2" name="Line 329">
              <a:extLst>
                <a:ext uri="{FF2B5EF4-FFF2-40B4-BE49-F238E27FC236}">
                  <a16:creationId xmlns:a16="http://schemas.microsoft.com/office/drawing/2014/main" id="{00000000-0008-0000-0100-00009C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52" y="36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3" name="Line 330">
              <a:extLst>
                <a:ext uri="{FF2B5EF4-FFF2-40B4-BE49-F238E27FC236}">
                  <a16:creationId xmlns:a16="http://schemas.microsoft.com/office/drawing/2014/main" id="{00000000-0008-0000-0100-00009D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32" y="417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4" name="Freeform 331">
              <a:extLst>
                <a:ext uri="{FF2B5EF4-FFF2-40B4-BE49-F238E27FC236}">
                  <a16:creationId xmlns:a16="http://schemas.microsoft.com/office/drawing/2014/main" id="{00000000-0008-0000-0100-00009E010000}"/>
                </a:ext>
              </a:extLst>
            </xdr:cNvPr>
            <xdr:cNvSpPr>
              <a:spLocks/>
            </xdr:cNvSpPr>
          </xdr:nvSpPr>
          <xdr:spPr bwMode="auto">
            <a:xfrm>
              <a:off x="895" y="238"/>
              <a:ext cx="139" cy="253"/>
            </a:xfrm>
            <a:custGeom>
              <a:avLst/>
              <a:gdLst>
                <a:gd name="T0" fmla="*/ 139 w 139"/>
                <a:gd name="T1" fmla="*/ 0 h 253"/>
                <a:gd name="T2" fmla="*/ 0 w 139"/>
                <a:gd name="T3" fmla="*/ 15 h 253"/>
                <a:gd name="T4" fmla="*/ 99 w 139"/>
                <a:gd name="T5" fmla="*/ 253 h 253"/>
                <a:gd name="T6" fmla="*/ 139 w 139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9"/>
                <a:gd name="T13" fmla="*/ 0 h 253"/>
                <a:gd name="T14" fmla="*/ 139 w 139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9" h="253">
                  <a:moveTo>
                    <a:pt x="139" y="0"/>
                  </a:moveTo>
                  <a:lnTo>
                    <a:pt x="0" y="15"/>
                  </a:lnTo>
                  <a:lnTo>
                    <a:pt x="99" y="253"/>
                  </a:lnTo>
                  <a:lnTo>
                    <a:pt x="139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5" name="Freeform 332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SpPr>
              <a:spLocks/>
            </xdr:cNvSpPr>
          </xdr:nvSpPr>
          <xdr:spPr bwMode="auto">
            <a:xfrm>
              <a:off x="895" y="238"/>
              <a:ext cx="139" cy="253"/>
            </a:xfrm>
            <a:custGeom>
              <a:avLst/>
              <a:gdLst>
                <a:gd name="T0" fmla="*/ 139 w 139"/>
                <a:gd name="T1" fmla="*/ 0 h 253"/>
                <a:gd name="T2" fmla="*/ 0 w 139"/>
                <a:gd name="T3" fmla="*/ 15 h 253"/>
                <a:gd name="T4" fmla="*/ 99 w 139"/>
                <a:gd name="T5" fmla="*/ 253 h 253"/>
                <a:gd name="T6" fmla="*/ 139 w 139"/>
                <a:gd name="T7" fmla="*/ 0 h 25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39"/>
                <a:gd name="T13" fmla="*/ 0 h 253"/>
                <a:gd name="T14" fmla="*/ 139 w 139"/>
                <a:gd name="T15" fmla="*/ 253 h 25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39" h="253">
                  <a:moveTo>
                    <a:pt x="139" y="0"/>
                  </a:moveTo>
                  <a:lnTo>
                    <a:pt x="0" y="15"/>
                  </a:lnTo>
                  <a:lnTo>
                    <a:pt x="99" y="253"/>
                  </a:lnTo>
                  <a:lnTo>
                    <a:pt x="139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6" name="Line 333">
              <a:extLst>
                <a:ext uri="{FF2B5EF4-FFF2-40B4-BE49-F238E27FC236}">
                  <a16:creationId xmlns:a16="http://schemas.microsoft.com/office/drawing/2014/main" id="{00000000-0008-0000-0100-0000A0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09" y="263"/>
              <a:ext cx="12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7" name="Line 334">
              <a:extLst>
                <a:ext uri="{FF2B5EF4-FFF2-40B4-BE49-F238E27FC236}">
                  <a16:creationId xmlns:a16="http://schemas.microsoft.com/office/drawing/2014/main" id="{00000000-0008-0000-0100-0000A1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19" y="298"/>
              <a:ext cx="105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8" name="Line 335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29" y="323"/>
              <a:ext cx="90" cy="1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9" name="Line 336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44" y="357"/>
              <a:ext cx="70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0" name="Line 337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49" y="387"/>
              <a:ext cx="60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1" name="Line 338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64" y="412"/>
              <a:ext cx="40" cy="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2" name="Line 339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974" y="447"/>
              <a:ext cx="30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3" name="Line 340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59" y="243"/>
              <a:ext cx="5" cy="3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4" name="Line 341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84" y="27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5" name="Line 342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39" y="278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6" name="Line 343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64" y="308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7" name="Line 344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89" y="333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8" name="Line 345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69" y="36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9" name="Line 346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84" y="417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" name="Freeform 347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SpPr>
              <a:spLocks/>
            </xdr:cNvSpPr>
          </xdr:nvSpPr>
          <xdr:spPr bwMode="auto">
            <a:xfrm>
              <a:off x="1456" y="278"/>
              <a:ext cx="164" cy="278"/>
            </a:xfrm>
            <a:custGeom>
              <a:avLst/>
              <a:gdLst>
                <a:gd name="T0" fmla="*/ 25 w 164"/>
                <a:gd name="T1" fmla="*/ 0 h 278"/>
                <a:gd name="T2" fmla="*/ 164 w 164"/>
                <a:gd name="T3" fmla="*/ 50 h 278"/>
                <a:gd name="T4" fmla="*/ 0 w 164"/>
                <a:gd name="T5" fmla="*/ 278 h 278"/>
                <a:gd name="T6" fmla="*/ 25 w 164"/>
                <a:gd name="T7" fmla="*/ 0 h 278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4"/>
                <a:gd name="T13" fmla="*/ 0 h 278"/>
                <a:gd name="T14" fmla="*/ 164 w 164"/>
                <a:gd name="T15" fmla="*/ 278 h 278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4" h="278">
                  <a:moveTo>
                    <a:pt x="25" y="0"/>
                  </a:moveTo>
                  <a:lnTo>
                    <a:pt x="164" y="50"/>
                  </a:lnTo>
                  <a:lnTo>
                    <a:pt x="0" y="278"/>
                  </a:lnTo>
                  <a:lnTo>
                    <a:pt x="25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" name="Freeform 348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SpPr>
              <a:spLocks/>
            </xdr:cNvSpPr>
          </xdr:nvSpPr>
          <xdr:spPr bwMode="auto">
            <a:xfrm>
              <a:off x="1456" y="278"/>
              <a:ext cx="164" cy="278"/>
            </a:xfrm>
            <a:custGeom>
              <a:avLst/>
              <a:gdLst>
                <a:gd name="T0" fmla="*/ 25 w 164"/>
                <a:gd name="T1" fmla="*/ 0 h 278"/>
                <a:gd name="T2" fmla="*/ 164 w 164"/>
                <a:gd name="T3" fmla="*/ 50 h 278"/>
                <a:gd name="T4" fmla="*/ 0 w 164"/>
                <a:gd name="T5" fmla="*/ 278 h 278"/>
                <a:gd name="T6" fmla="*/ 25 w 164"/>
                <a:gd name="T7" fmla="*/ 0 h 278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4"/>
                <a:gd name="T13" fmla="*/ 0 h 278"/>
                <a:gd name="T14" fmla="*/ 164 w 164"/>
                <a:gd name="T15" fmla="*/ 278 h 278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4" h="278">
                  <a:moveTo>
                    <a:pt x="25" y="0"/>
                  </a:moveTo>
                  <a:lnTo>
                    <a:pt x="164" y="50"/>
                  </a:lnTo>
                  <a:lnTo>
                    <a:pt x="0" y="278"/>
                  </a:lnTo>
                  <a:lnTo>
                    <a:pt x="25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" name="Line 349">
              <a:extLst>
                <a:ext uri="{FF2B5EF4-FFF2-40B4-BE49-F238E27FC236}">
                  <a16:creationId xmlns:a16="http://schemas.microsoft.com/office/drawing/2014/main" id="{00000000-0008-0000-0100-0000B0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76" y="308"/>
              <a:ext cx="124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3" name="Line 350">
              <a:extLst>
                <a:ext uri="{FF2B5EF4-FFF2-40B4-BE49-F238E27FC236}">
                  <a16:creationId xmlns:a16="http://schemas.microsoft.com/office/drawing/2014/main" id="{00000000-0008-0000-0100-0000B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71" y="342"/>
              <a:ext cx="109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" name="Line 351">
              <a:extLst>
                <a:ext uri="{FF2B5EF4-FFF2-40B4-BE49-F238E27FC236}">
                  <a16:creationId xmlns:a16="http://schemas.microsoft.com/office/drawing/2014/main" id="{00000000-0008-0000-0100-0000B2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71" y="372"/>
              <a:ext cx="89" cy="4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5" name="Line 352">
              <a:extLst>
                <a:ext uri="{FF2B5EF4-FFF2-40B4-BE49-F238E27FC236}">
                  <a16:creationId xmlns:a16="http://schemas.microsoft.com/office/drawing/2014/main" id="{00000000-0008-0000-0100-0000B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66" y="407"/>
              <a:ext cx="7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6" name="Line 353">
              <a:extLst>
                <a:ext uri="{FF2B5EF4-FFF2-40B4-BE49-F238E27FC236}">
                  <a16:creationId xmlns:a16="http://schemas.microsoft.com/office/drawing/2014/main" id="{00000000-0008-0000-0100-0000B4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66" y="442"/>
              <a:ext cx="6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7" name="Line 354">
              <a:extLst>
                <a:ext uri="{FF2B5EF4-FFF2-40B4-BE49-F238E27FC236}">
                  <a16:creationId xmlns:a16="http://schemas.microsoft.com/office/drawing/2014/main" id="{00000000-0008-0000-0100-0000B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61" y="467"/>
              <a:ext cx="45" cy="1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8" name="Line 355">
              <a:extLst>
                <a:ext uri="{FF2B5EF4-FFF2-40B4-BE49-F238E27FC236}">
                  <a16:creationId xmlns:a16="http://schemas.microsoft.com/office/drawing/2014/main" id="{00000000-0008-0000-0100-0000B6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61" y="506"/>
              <a:ext cx="25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9" name="Line 356">
              <a:extLst>
                <a:ext uri="{FF2B5EF4-FFF2-40B4-BE49-F238E27FC236}">
                  <a16:creationId xmlns:a16="http://schemas.microsoft.com/office/drawing/2014/main" id="{00000000-0008-0000-0100-0000B7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41" y="303"/>
              <a:ext cx="14" cy="3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0" name="Line 357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11" y="328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1" name="Line 358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55" y="34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2" name="Line 359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21" y="367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3" name="Line 360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91" y="387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4" name="Line 361">
              <a:extLst>
                <a:ext uri="{FF2B5EF4-FFF2-40B4-BE49-F238E27FC236}">
                  <a16:creationId xmlns:a16="http://schemas.microsoft.com/office/drawing/2014/main" id="{00000000-0008-0000-0100-0000BC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06" y="422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5" name="Line 362">
              <a:extLst>
                <a:ext uri="{FF2B5EF4-FFF2-40B4-BE49-F238E27FC236}">
                  <a16:creationId xmlns:a16="http://schemas.microsoft.com/office/drawing/2014/main" id="{00000000-0008-0000-0100-0000BD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71" y="481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6" name="Freeform 363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SpPr>
              <a:spLocks/>
            </xdr:cNvSpPr>
          </xdr:nvSpPr>
          <xdr:spPr bwMode="auto">
            <a:xfrm>
              <a:off x="601" y="273"/>
              <a:ext cx="169" cy="283"/>
            </a:xfrm>
            <a:custGeom>
              <a:avLst/>
              <a:gdLst>
                <a:gd name="T0" fmla="*/ 144 w 169"/>
                <a:gd name="T1" fmla="*/ 0 h 283"/>
                <a:gd name="T2" fmla="*/ 0 w 169"/>
                <a:gd name="T3" fmla="*/ 55 h 283"/>
                <a:gd name="T4" fmla="*/ 169 w 169"/>
                <a:gd name="T5" fmla="*/ 283 h 283"/>
                <a:gd name="T6" fmla="*/ 144 w 169"/>
                <a:gd name="T7" fmla="*/ 0 h 28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9"/>
                <a:gd name="T13" fmla="*/ 0 h 283"/>
                <a:gd name="T14" fmla="*/ 169 w 169"/>
                <a:gd name="T15" fmla="*/ 283 h 28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9" h="283">
                  <a:moveTo>
                    <a:pt x="144" y="0"/>
                  </a:moveTo>
                  <a:lnTo>
                    <a:pt x="0" y="55"/>
                  </a:lnTo>
                  <a:lnTo>
                    <a:pt x="169" y="283"/>
                  </a:lnTo>
                  <a:lnTo>
                    <a:pt x="144" y="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7" name="Freeform 364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SpPr>
              <a:spLocks/>
            </xdr:cNvSpPr>
          </xdr:nvSpPr>
          <xdr:spPr bwMode="auto">
            <a:xfrm>
              <a:off x="601" y="273"/>
              <a:ext cx="169" cy="283"/>
            </a:xfrm>
            <a:custGeom>
              <a:avLst/>
              <a:gdLst>
                <a:gd name="T0" fmla="*/ 144 w 169"/>
                <a:gd name="T1" fmla="*/ 0 h 283"/>
                <a:gd name="T2" fmla="*/ 0 w 169"/>
                <a:gd name="T3" fmla="*/ 55 h 283"/>
                <a:gd name="T4" fmla="*/ 169 w 169"/>
                <a:gd name="T5" fmla="*/ 283 h 283"/>
                <a:gd name="T6" fmla="*/ 144 w 169"/>
                <a:gd name="T7" fmla="*/ 0 h 283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169"/>
                <a:gd name="T13" fmla="*/ 0 h 283"/>
                <a:gd name="T14" fmla="*/ 169 w 169"/>
                <a:gd name="T15" fmla="*/ 283 h 283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169" h="283">
                  <a:moveTo>
                    <a:pt x="144" y="0"/>
                  </a:moveTo>
                  <a:lnTo>
                    <a:pt x="0" y="55"/>
                  </a:lnTo>
                  <a:lnTo>
                    <a:pt x="169" y="283"/>
                  </a:lnTo>
                  <a:lnTo>
                    <a:pt x="144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8" name="Line 365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26" y="308"/>
              <a:ext cx="11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9" name="Line 366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41" y="342"/>
              <a:ext cx="109" cy="4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0" name="Line 367">
              <a:extLst>
                <a:ext uri="{FF2B5EF4-FFF2-40B4-BE49-F238E27FC236}">
                  <a16:creationId xmlns:a16="http://schemas.microsoft.com/office/drawing/2014/main" id="{00000000-0008-0000-0100-0000C2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61" y="372"/>
              <a:ext cx="94" cy="4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1" name="Line 368">
              <a:extLst>
                <a:ext uri="{FF2B5EF4-FFF2-40B4-BE49-F238E27FC236}">
                  <a16:creationId xmlns:a16="http://schemas.microsoft.com/office/drawing/2014/main" id="{00000000-0008-0000-0100-0000C3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81" y="407"/>
              <a:ext cx="74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2" name="Line 369">
              <a:extLst>
                <a:ext uri="{FF2B5EF4-FFF2-40B4-BE49-F238E27FC236}">
                  <a16:creationId xmlns:a16="http://schemas.microsoft.com/office/drawing/2014/main" id="{00000000-0008-0000-0100-0000C4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701" y="437"/>
              <a:ext cx="5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3" name="Line 370">
              <a:extLst>
                <a:ext uri="{FF2B5EF4-FFF2-40B4-BE49-F238E27FC236}">
                  <a16:creationId xmlns:a16="http://schemas.microsoft.com/office/drawing/2014/main" id="{00000000-0008-0000-0100-0000C5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721" y="467"/>
              <a:ext cx="39" cy="1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4" name="Line 371">
              <a:extLst>
                <a:ext uri="{FF2B5EF4-FFF2-40B4-BE49-F238E27FC236}">
                  <a16:creationId xmlns:a16="http://schemas.microsoft.com/office/drawing/2014/main" id="{00000000-0008-0000-0100-0000C601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740" y="501"/>
              <a:ext cx="25" cy="1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5" name="Line 372">
              <a:extLst>
                <a:ext uri="{FF2B5EF4-FFF2-40B4-BE49-F238E27FC236}">
                  <a16:creationId xmlns:a16="http://schemas.microsoft.com/office/drawing/2014/main" id="{00000000-0008-0000-0100-0000C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71" y="30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6" name="Line 373">
              <a:extLst>
                <a:ext uri="{FF2B5EF4-FFF2-40B4-BE49-F238E27FC236}">
                  <a16:creationId xmlns:a16="http://schemas.microsoft.com/office/drawing/2014/main" id="{00000000-0008-0000-0100-0000C8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01" y="323"/>
              <a:ext cx="10" cy="3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7" name="Line 374">
              <a:extLst>
                <a:ext uri="{FF2B5EF4-FFF2-40B4-BE49-F238E27FC236}">
                  <a16:creationId xmlns:a16="http://schemas.microsoft.com/office/drawing/2014/main" id="{00000000-0008-0000-0100-0000C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56" y="342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8" name="Line 375">
              <a:extLst>
                <a:ext uri="{FF2B5EF4-FFF2-40B4-BE49-F238E27FC236}">
                  <a16:creationId xmlns:a16="http://schemas.microsoft.com/office/drawing/2014/main" id="{00000000-0008-0000-0100-0000C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91" y="36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9" name="Line 376">
              <a:extLst>
                <a:ext uri="{FF2B5EF4-FFF2-40B4-BE49-F238E27FC236}">
                  <a16:creationId xmlns:a16="http://schemas.microsoft.com/office/drawing/2014/main" id="{00000000-0008-0000-0100-0000C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21" y="38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0" name="Line 377">
              <a:extLst>
                <a:ext uri="{FF2B5EF4-FFF2-40B4-BE49-F238E27FC236}">
                  <a16:creationId xmlns:a16="http://schemas.microsoft.com/office/drawing/2014/main" id="{00000000-0008-0000-0100-0000CC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1" y="422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1" name="Line 378">
              <a:extLst>
                <a:ext uri="{FF2B5EF4-FFF2-40B4-BE49-F238E27FC236}">
                  <a16:creationId xmlns:a16="http://schemas.microsoft.com/office/drawing/2014/main" id="{00000000-0008-0000-0100-0000C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40" y="476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2" name="Freeform 379">
              <a:extLst>
                <a:ext uri="{FF2B5EF4-FFF2-40B4-BE49-F238E27FC236}">
                  <a16:creationId xmlns:a16="http://schemas.microsoft.com/office/drawing/2014/main" id="{00000000-0008-0000-0100-0000CE010000}"/>
                </a:ext>
              </a:extLst>
            </xdr:cNvPr>
            <xdr:cNvSpPr>
              <a:spLocks/>
            </xdr:cNvSpPr>
          </xdr:nvSpPr>
          <xdr:spPr bwMode="auto">
            <a:xfrm>
              <a:off x="984" y="69"/>
              <a:ext cx="248" cy="422"/>
            </a:xfrm>
            <a:custGeom>
              <a:avLst/>
              <a:gdLst>
                <a:gd name="T0" fmla="*/ 214 w 248"/>
                <a:gd name="T1" fmla="*/ 80 h 422"/>
                <a:gd name="T2" fmla="*/ 248 w 248"/>
                <a:gd name="T3" fmla="*/ 40 h 422"/>
                <a:gd name="T4" fmla="*/ 248 w 248"/>
                <a:gd name="T5" fmla="*/ 0 h 422"/>
                <a:gd name="T6" fmla="*/ 209 w 248"/>
                <a:gd name="T7" fmla="*/ 0 h 422"/>
                <a:gd name="T8" fmla="*/ 209 w 248"/>
                <a:gd name="T9" fmla="*/ 30 h 422"/>
                <a:gd name="T10" fmla="*/ 179 w 248"/>
                <a:gd name="T11" fmla="*/ 30 h 422"/>
                <a:gd name="T12" fmla="*/ 179 w 248"/>
                <a:gd name="T13" fmla="*/ 0 h 422"/>
                <a:gd name="T14" fmla="*/ 139 w 248"/>
                <a:gd name="T15" fmla="*/ 0 h 422"/>
                <a:gd name="T16" fmla="*/ 139 w 248"/>
                <a:gd name="T17" fmla="*/ 30 h 422"/>
                <a:gd name="T18" fmla="*/ 109 w 248"/>
                <a:gd name="T19" fmla="*/ 30 h 422"/>
                <a:gd name="T20" fmla="*/ 109 w 248"/>
                <a:gd name="T21" fmla="*/ 0 h 422"/>
                <a:gd name="T22" fmla="*/ 65 w 248"/>
                <a:gd name="T23" fmla="*/ 0 h 422"/>
                <a:gd name="T24" fmla="*/ 65 w 248"/>
                <a:gd name="T25" fmla="*/ 30 h 422"/>
                <a:gd name="T26" fmla="*/ 35 w 248"/>
                <a:gd name="T27" fmla="*/ 30 h 422"/>
                <a:gd name="T28" fmla="*/ 35 w 248"/>
                <a:gd name="T29" fmla="*/ 0 h 422"/>
                <a:gd name="T30" fmla="*/ 0 w 248"/>
                <a:gd name="T31" fmla="*/ 0 h 422"/>
                <a:gd name="T32" fmla="*/ 0 w 248"/>
                <a:gd name="T33" fmla="*/ 40 h 422"/>
                <a:gd name="T34" fmla="*/ 35 w 248"/>
                <a:gd name="T35" fmla="*/ 80 h 422"/>
                <a:gd name="T36" fmla="*/ 10 w 248"/>
                <a:gd name="T37" fmla="*/ 422 h 422"/>
                <a:gd name="T38" fmla="*/ 70 w 248"/>
                <a:gd name="T39" fmla="*/ 417 h 422"/>
                <a:gd name="T40" fmla="*/ 124 w 248"/>
                <a:gd name="T41" fmla="*/ 417 h 422"/>
                <a:gd name="T42" fmla="*/ 184 w 248"/>
                <a:gd name="T43" fmla="*/ 417 h 422"/>
                <a:gd name="T44" fmla="*/ 243 w 248"/>
                <a:gd name="T45" fmla="*/ 422 h 422"/>
                <a:gd name="T46" fmla="*/ 214 w 248"/>
                <a:gd name="T47" fmla="*/ 80 h 42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48"/>
                <a:gd name="T73" fmla="*/ 0 h 422"/>
                <a:gd name="T74" fmla="*/ 248 w 248"/>
                <a:gd name="T75" fmla="*/ 422 h 42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48" h="422">
                  <a:moveTo>
                    <a:pt x="214" y="80"/>
                  </a:moveTo>
                  <a:lnTo>
                    <a:pt x="248" y="40"/>
                  </a:lnTo>
                  <a:lnTo>
                    <a:pt x="248" y="0"/>
                  </a:lnTo>
                  <a:lnTo>
                    <a:pt x="209" y="0"/>
                  </a:lnTo>
                  <a:lnTo>
                    <a:pt x="209" y="30"/>
                  </a:lnTo>
                  <a:lnTo>
                    <a:pt x="179" y="30"/>
                  </a:lnTo>
                  <a:lnTo>
                    <a:pt x="179" y="0"/>
                  </a:lnTo>
                  <a:lnTo>
                    <a:pt x="139" y="0"/>
                  </a:lnTo>
                  <a:lnTo>
                    <a:pt x="139" y="30"/>
                  </a:lnTo>
                  <a:lnTo>
                    <a:pt x="109" y="30"/>
                  </a:lnTo>
                  <a:lnTo>
                    <a:pt x="109" y="0"/>
                  </a:lnTo>
                  <a:lnTo>
                    <a:pt x="65" y="0"/>
                  </a:lnTo>
                  <a:lnTo>
                    <a:pt x="65" y="30"/>
                  </a:lnTo>
                  <a:lnTo>
                    <a:pt x="35" y="30"/>
                  </a:lnTo>
                  <a:lnTo>
                    <a:pt x="35" y="0"/>
                  </a:lnTo>
                  <a:lnTo>
                    <a:pt x="0" y="0"/>
                  </a:lnTo>
                  <a:lnTo>
                    <a:pt x="0" y="40"/>
                  </a:lnTo>
                  <a:lnTo>
                    <a:pt x="35" y="80"/>
                  </a:lnTo>
                  <a:lnTo>
                    <a:pt x="10" y="422"/>
                  </a:lnTo>
                  <a:lnTo>
                    <a:pt x="70" y="417"/>
                  </a:lnTo>
                  <a:lnTo>
                    <a:pt x="124" y="417"/>
                  </a:lnTo>
                  <a:lnTo>
                    <a:pt x="184" y="417"/>
                  </a:lnTo>
                  <a:lnTo>
                    <a:pt x="243" y="422"/>
                  </a:lnTo>
                  <a:lnTo>
                    <a:pt x="214" y="80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3" name="Freeform 380">
              <a:extLst>
                <a:ext uri="{FF2B5EF4-FFF2-40B4-BE49-F238E27FC236}">
                  <a16:creationId xmlns:a16="http://schemas.microsoft.com/office/drawing/2014/main" id="{00000000-0008-0000-0100-0000CF010000}"/>
                </a:ext>
              </a:extLst>
            </xdr:cNvPr>
            <xdr:cNvSpPr>
              <a:spLocks/>
            </xdr:cNvSpPr>
          </xdr:nvSpPr>
          <xdr:spPr bwMode="auto">
            <a:xfrm>
              <a:off x="984" y="69"/>
              <a:ext cx="248" cy="422"/>
            </a:xfrm>
            <a:custGeom>
              <a:avLst/>
              <a:gdLst>
                <a:gd name="T0" fmla="*/ 214 w 248"/>
                <a:gd name="T1" fmla="*/ 80 h 422"/>
                <a:gd name="T2" fmla="*/ 248 w 248"/>
                <a:gd name="T3" fmla="*/ 40 h 422"/>
                <a:gd name="T4" fmla="*/ 248 w 248"/>
                <a:gd name="T5" fmla="*/ 0 h 422"/>
                <a:gd name="T6" fmla="*/ 209 w 248"/>
                <a:gd name="T7" fmla="*/ 0 h 422"/>
                <a:gd name="T8" fmla="*/ 209 w 248"/>
                <a:gd name="T9" fmla="*/ 30 h 422"/>
                <a:gd name="T10" fmla="*/ 179 w 248"/>
                <a:gd name="T11" fmla="*/ 30 h 422"/>
                <a:gd name="T12" fmla="*/ 179 w 248"/>
                <a:gd name="T13" fmla="*/ 0 h 422"/>
                <a:gd name="T14" fmla="*/ 139 w 248"/>
                <a:gd name="T15" fmla="*/ 0 h 422"/>
                <a:gd name="T16" fmla="*/ 139 w 248"/>
                <a:gd name="T17" fmla="*/ 30 h 422"/>
                <a:gd name="T18" fmla="*/ 109 w 248"/>
                <a:gd name="T19" fmla="*/ 30 h 422"/>
                <a:gd name="T20" fmla="*/ 109 w 248"/>
                <a:gd name="T21" fmla="*/ 0 h 422"/>
                <a:gd name="T22" fmla="*/ 65 w 248"/>
                <a:gd name="T23" fmla="*/ 0 h 422"/>
                <a:gd name="T24" fmla="*/ 65 w 248"/>
                <a:gd name="T25" fmla="*/ 30 h 422"/>
                <a:gd name="T26" fmla="*/ 35 w 248"/>
                <a:gd name="T27" fmla="*/ 30 h 422"/>
                <a:gd name="T28" fmla="*/ 35 w 248"/>
                <a:gd name="T29" fmla="*/ 0 h 422"/>
                <a:gd name="T30" fmla="*/ 0 w 248"/>
                <a:gd name="T31" fmla="*/ 0 h 422"/>
                <a:gd name="T32" fmla="*/ 0 w 248"/>
                <a:gd name="T33" fmla="*/ 40 h 422"/>
                <a:gd name="T34" fmla="*/ 35 w 248"/>
                <a:gd name="T35" fmla="*/ 80 h 422"/>
                <a:gd name="T36" fmla="*/ 10 w 248"/>
                <a:gd name="T37" fmla="*/ 422 h 422"/>
                <a:gd name="T38" fmla="*/ 70 w 248"/>
                <a:gd name="T39" fmla="*/ 417 h 422"/>
                <a:gd name="T40" fmla="*/ 124 w 248"/>
                <a:gd name="T41" fmla="*/ 417 h 422"/>
                <a:gd name="T42" fmla="*/ 184 w 248"/>
                <a:gd name="T43" fmla="*/ 417 h 422"/>
                <a:gd name="T44" fmla="*/ 243 w 248"/>
                <a:gd name="T45" fmla="*/ 422 h 422"/>
                <a:gd name="T46" fmla="*/ 214 w 248"/>
                <a:gd name="T47" fmla="*/ 80 h 42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248"/>
                <a:gd name="T73" fmla="*/ 0 h 422"/>
                <a:gd name="T74" fmla="*/ 248 w 248"/>
                <a:gd name="T75" fmla="*/ 422 h 42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248" h="422">
                  <a:moveTo>
                    <a:pt x="214" y="80"/>
                  </a:moveTo>
                  <a:lnTo>
                    <a:pt x="248" y="40"/>
                  </a:lnTo>
                  <a:lnTo>
                    <a:pt x="248" y="0"/>
                  </a:lnTo>
                  <a:lnTo>
                    <a:pt x="209" y="0"/>
                  </a:lnTo>
                  <a:lnTo>
                    <a:pt x="209" y="30"/>
                  </a:lnTo>
                  <a:lnTo>
                    <a:pt x="179" y="30"/>
                  </a:lnTo>
                  <a:lnTo>
                    <a:pt x="179" y="0"/>
                  </a:lnTo>
                  <a:lnTo>
                    <a:pt x="139" y="0"/>
                  </a:lnTo>
                  <a:lnTo>
                    <a:pt x="139" y="30"/>
                  </a:lnTo>
                  <a:lnTo>
                    <a:pt x="109" y="30"/>
                  </a:lnTo>
                  <a:lnTo>
                    <a:pt x="109" y="0"/>
                  </a:lnTo>
                  <a:lnTo>
                    <a:pt x="65" y="0"/>
                  </a:lnTo>
                  <a:lnTo>
                    <a:pt x="65" y="30"/>
                  </a:lnTo>
                  <a:lnTo>
                    <a:pt x="35" y="30"/>
                  </a:lnTo>
                  <a:lnTo>
                    <a:pt x="35" y="0"/>
                  </a:lnTo>
                  <a:lnTo>
                    <a:pt x="0" y="0"/>
                  </a:lnTo>
                  <a:lnTo>
                    <a:pt x="0" y="40"/>
                  </a:lnTo>
                  <a:lnTo>
                    <a:pt x="35" y="80"/>
                  </a:lnTo>
                  <a:lnTo>
                    <a:pt x="10" y="422"/>
                  </a:lnTo>
                  <a:lnTo>
                    <a:pt x="70" y="417"/>
                  </a:lnTo>
                  <a:lnTo>
                    <a:pt x="124" y="417"/>
                  </a:lnTo>
                  <a:lnTo>
                    <a:pt x="184" y="417"/>
                  </a:lnTo>
                  <a:lnTo>
                    <a:pt x="243" y="422"/>
                  </a:lnTo>
                  <a:lnTo>
                    <a:pt x="214" y="8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4" name="Line 381">
              <a:extLst>
                <a:ext uri="{FF2B5EF4-FFF2-40B4-BE49-F238E27FC236}">
                  <a16:creationId xmlns:a16="http://schemas.microsoft.com/office/drawing/2014/main" id="{00000000-0008-0000-0100-0000D0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14" y="179"/>
              <a:ext cx="18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5" name="Line 382">
              <a:extLst>
                <a:ext uri="{FF2B5EF4-FFF2-40B4-BE49-F238E27FC236}">
                  <a16:creationId xmlns:a16="http://schemas.microsoft.com/office/drawing/2014/main" id="{00000000-0008-0000-0100-0000D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14" y="203"/>
              <a:ext cx="18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6" name="Line 383">
              <a:extLst>
                <a:ext uri="{FF2B5EF4-FFF2-40B4-BE49-F238E27FC236}">
                  <a16:creationId xmlns:a16="http://schemas.microsoft.com/office/drawing/2014/main" id="{00000000-0008-0000-0100-0000D2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14" y="233"/>
              <a:ext cx="19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7" name="Line 384">
              <a:extLst>
                <a:ext uri="{FF2B5EF4-FFF2-40B4-BE49-F238E27FC236}">
                  <a16:creationId xmlns:a16="http://schemas.microsoft.com/office/drawing/2014/main" id="{00000000-0008-0000-0100-0000D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09" y="263"/>
              <a:ext cx="19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8" name="Line 385">
              <a:extLst>
                <a:ext uri="{FF2B5EF4-FFF2-40B4-BE49-F238E27FC236}">
                  <a16:creationId xmlns:a16="http://schemas.microsoft.com/office/drawing/2014/main" id="{00000000-0008-0000-0100-0000D4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09" y="293"/>
              <a:ext cx="19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9" name="Line 386">
              <a:extLst>
                <a:ext uri="{FF2B5EF4-FFF2-40B4-BE49-F238E27FC236}">
                  <a16:creationId xmlns:a16="http://schemas.microsoft.com/office/drawing/2014/main" id="{00000000-0008-0000-0100-0000D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04" y="318"/>
              <a:ext cx="20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0" name="Line 387">
              <a:extLst>
                <a:ext uri="{FF2B5EF4-FFF2-40B4-BE49-F238E27FC236}">
                  <a16:creationId xmlns:a16="http://schemas.microsoft.com/office/drawing/2014/main" id="{00000000-0008-0000-0100-0000D6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04" y="347"/>
              <a:ext cx="21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" name="Line 388">
              <a:extLst>
                <a:ext uri="{FF2B5EF4-FFF2-40B4-BE49-F238E27FC236}">
                  <a16:creationId xmlns:a16="http://schemas.microsoft.com/office/drawing/2014/main" id="{00000000-0008-0000-0100-0000D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99" y="377"/>
              <a:ext cx="21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2" name="Line 389">
              <a:extLst>
                <a:ext uri="{FF2B5EF4-FFF2-40B4-BE49-F238E27FC236}">
                  <a16:creationId xmlns:a16="http://schemas.microsoft.com/office/drawing/2014/main" id="{00000000-0008-0000-0100-0000D8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99" y="407"/>
              <a:ext cx="21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3" name="Line 390">
              <a:extLst>
                <a:ext uri="{FF2B5EF4-FFF2-40B4-BE49-F238E27FC236}">
                  <a16:creationId xmlns:a16="http://schemas.microsoft.com/office/drawing/2014/main" id="{00000000-0008-0000-0100-0000D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99" y="437"/>
              <a:ext cx="224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4" name="Line 391">
              <a:extLst>
                <a:ext uri="{FF2B5EF4-FFF2-40B4-BE49-F238E27FC236}">
                  <a16:creationId xmlns:a16="http://schemas.microsoft.com/office/drawing/2014/main" id="{00000000-0008-0000-0100-0000D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94" y="462"/>
              <a:ext cx="22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5" name="Line 392">
              <a:extLst>
                <a:ext uri="{FF2B5EF4-FFF2-40B4-BE49-F238E27FC236}">
                  <a16:creationId xmlns:a16="http://schemas.microsoft.com/office/drawing/2014/main" id="{00000000-0008-0000-0100-0000D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49" y="149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6" name="Line 393">
              <a:extLst>
                <a:ext uri="{FF2B5EF4-FFF2-40B4-BE49-F238E27FC236}">
                  <a16:creationId xmlns:a16="http://schemas.microsoft.com/office/drawing/2014/main" id="{00000000-0008-0000-0100-0000DC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13" y="149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7" name="Line 394">
              <a:extLst>
                <a:ext uri="{FF2B5EF4-FFF2-40B4-BE49-F238E27FC236}">
                  <a16:creationId xmlns:a16="http://schemas.microsoft.com/office/drawing/2014/main" id="{00000000-0008-0000-0100-0000D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73" y="149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8" name="Line 395">
              <a:extLst>
                <a:ext uri="{FF2B5EF4-FFF2-40B4-BE49-F238E27FC236}">
                  <a16:creationId xmlns:a16="http://schemas.microsoft.com/office/drawing/2014/main" id="{00000000-0008-0000-0100-0000D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78" y="179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9" name="Line 396">
              <a:extLst>
                <a:ext uri="{FF2B5EF4-FFF2-40B4-BE49-F238E27FC236}">
                  <a16:creationId xmlns:a16="http://schemas.microsoft.com/office/drawing/2014/main" id="{00000000-0008-0000-0100-0000D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43" y="179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0" name="Line 397">
              <a:extLst>
                <a:ext uri="{FF2B5EF4-FFF2-40B4-BE49-F238E27FC236}">
                  <a16:creationId xmlns:a16="http://schemas.microsoft.com/office/drawing/2014/main" id="{00000000-0008-0000-0100-0000E0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49" y="208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1" name="Line 398">
              <a:extLst>
                <a:ext uri="{FF2B5EF4-FFF2-40B4-BE49-F238E27FC236}">
                  <a16:creationId xmlns:a16="http://schemas.microsoft.com/office/drawing/2014/main" id="{00000000-0008-0000-0100-0000E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08" y="208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2" name="Line 399">
              <a:extLst>
                <a:ext uri="{FF2B5EF4-FFF2-40B4-BE49-F238E27FC236}">
                  <a16:creationId xmlns:a16="http://schemas.microsoft.com/office/drawing/2014/main" id="{00000000-0008-0000-0100-0000E2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73" y="208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3" name="Line 400">
              <a:extLst>
                <a:ext uri="{FF2B5EF4-FFF2-40B4-BE49-F238E27FC236}">
                  <a16:creationId xmlns:a16="http://schemas.microsoft.com/office/drawing/2014/main" id="{00000000-0008-0000-0100-0000E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38" y="23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4" name="Line 401">
              <a:extLst>
                <a:ext uri="{FF2B5EF4-FFF2-40B4-BE49-F238E27FC236}">
                  <a16:creationId xmlns:a16="http://schemas.microsoft.com/office/drawing/2014/main" id="{00000000-0008-0000-0100-0000E4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78" y="233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5" name="Line 402">
              <a:extLst>
                <a:ext uri="{FF2B5EF4-FFF2-40B4-BE49-F238E27FC236}">
                  <a16:creationId xmlns:a16="http://schemas.microsoft.com/office/drawing/2014/main" id="{00000000-0008-0000-0100-0000E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49" y="26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6" name="Line 403">
              <a:extLst>
                <a:ext uri="{FF2B5EF4-FFF2-40B4-BE49-F238E27FC236}">
                  <a16:creationId xmlns:a16="http://schemas.microsoft.com/office/drawing/2014/main" id="{00000000-0008-0000-0100-0000E6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73" y="26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7" name="Line 404">
              <a:extLst>
                <a:ext uri="{FF2B5EF4-FFF2-40B4-BE49-F238E27FC236}">
                  <a16:creationId xmlns:a16="http://schemas.microsoft.com/office/drawing/2014/main" id="{00000000-0008-0000-0100-0000E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78" y="29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8" name="Line 405">
              <a:extLst>
                <a:ext uri="{FF2B5EF4-FFF2-40B4-BE49-F238E27FC236}">
                  <a16:creationId xmlns:a16="http://schemas.microsoft.com/office/drawing/2014/main" id="{00000000-0008-0000-0100-0000E8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49" y="318"/>
              <a:ext cx="1" cy="3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9" name="Line 406">
              <a:extLst>
                <a:ext uri="{FF2B5EF4-FFF2-40B4-BE49-F238E27FC236}">
                  <a16:creationId xmlns:a16="http://schemas.microsoft.com/office/drawing/2014/main" id="{00000000-0008-0000-0100-0000E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3" y="293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0" name="Line 407">
              <a:extLst>
                <a:ext uri="{FF2B5EF4-FFF2-40B4-BE49-F238E27FC236}">
                  <a16:creationId xmlns:a16="http://schemas.microsoft.com/office/drawing/2014/main" id="{00000000-0008-0000-0100-0000E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173" y="323"/>
              <a:ext cx="1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1" name="Line 408">
              <a:extLst>
                <a:ext uri="{FF2B5EF4-FFF2-40B4-BE49-F238E27FC236}">
                  <a16:creationId xmlns:a16="http://schemas.microsoft.com/office/drawing/2014/main" id="{00000000-0008-0000-0100-0000E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3" y="347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2" name="Line 409">
              <a:extLst>
                <a:ext uri="{FF2B5EF4-FFF2-40B4-BE49-F238E27FC236}">
                  <a16:creationId xmlns:a16="http://schemas.microsoft.com/office/drawing/2014/main" id="{00000000-0008-0000-0100-0000EC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49" y="377"/>
              <a:ext cx="1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3" name="Line 410">
              <a:extLst>
                <a:ext uri="{FF2B5EF4-FFF2-40B4-BE49-F238E27FC236}">
                  <a16:creationId xmlns:a16="http://schemas.microsoft.com/office/drawing/2014/main" id="{00000000-0008-0000-0100-0000E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19" y="407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4" name="Line 411">
              <a:extLst>
                <a:ext uri="{FF2B5EF4-FFF2-40B4-BE49-F238E27FC236}">
                  <a16:creationId xmlns:a16="http://schemas.microsoft.com/office/drawing/2014/main" id="{00000000-0008-0000-0100-0000E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19" y="462"/>
              <a:ext cx="1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5" name="Line 412">
              <a:extLst>
                <a:ext uri="{FF2B5EF4-FFF2-40B4-BE49-F238E27FC236}">
                  <a16:creationId xmlns:a16="http://schemas.microsoft.com/office/drawing/2014/main" id="{00000000-0008-0000-0100-0000E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3" y="407"/>
              <a:ext cx="1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6" name="Line 413">
              <a:extLst>
                <a:ext uri="{FF2B5EF4-FFF2-40B4-BE49-F238E27FC236}">
                  <a16:creationId xmlns:a16="http://schemas.microsoft.com/office/drawing/2014/main" id="{00000000-0008-0000-0100-0000F0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03" y="462"/>
              <a:ext cx="1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7" name="Line 414">
              <a:extLst>
                <a:ext uri="{FF2B5EF4-FFF2-40B4-BE49-F238E27FC236}">
                  <a16:creationId xmlns:a16="http://schemas.microsoft.com/office/drawing/2014/main" id="{00000000-0008-0000-0100-0000F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19" y="149"/>
              <a:ext cx="179" cy="1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8" name="Freeform 415">
              <a:extLst>
                <a:ext uri="{FF2B5EF4-FFF2-40B4-BE49-F238E27FC236}">
                  <a16:creationId xmlns:a16="http://schemas.microsoft.com/office/drawing/2014/main" id="{00000000-0008-0000-0100-0000F2010000}"/>
                </a:ext>
              </a:extLst>
            </xdr:cNvPr>
            <xdr:cNvSpPr>
              <a:spLocks/>
            </xdr:cNvSpPr>
          </xdr:nvSpPr>
          <xdr:spPr bwMode="auto">
            <a:xfrm>
              <a:off x="1227" y="84"/>
              <a:ext cx="348" cy="472"/>
            </a:xfrm>
            <a:custGeom>
              <a:avLst/>
              <a:gdLst>
                <a:gd name="T0" fmla="*/ 289 w 348"/>
                <a:gd name="T1" fmla="*/ 134 h 472"/>
                <a:gd name="T2" fmla="*/ 333 w 348"/>
                <a:gd name="T3" fmla="*/ 105 h 472"/>
                <a:gd name="T4" fmla="*/ 348 w 348"/>
                <a:gd name="T5" fmla="*/ 65 h 472"/>
                <a:gd name="T6" fmla="*/ 309 w 348"/>
                <a:gd name="T7" fmla="*/ 55 h 472"/>
                <a:gd name="T8" fmla="*/ 299 w 348"/>
                <a:gd name="T9" fmla="*/ 85 h 472"/>
                <a:gd name="T10" fmla="*/ 274 w 348"/>
                <a:gd name="T11" fmla="*/ 75 h 472"/>
                <a:gd name="T12" fmla="*/ 279 w 348"/>
                <a:gd name="T13" fmla="*/ 45 h 472"/>
                <a:gd name="T14" fmla="*/ 239 w 348"/>
                <a:gd name="T15" fmla="*/ 35 h 472"/>
                <a:gd name="T16" fmla="*/ 234 w 348"/>
                <a:gd name="T17" fmla="*/ 65 h 472"/>
                <a:gd name="T18" fmla="*/ 199 w 348"/>
                <a:gd name="T19" fmla="*/ 55 h 472"/>
                <a:gd name="T20" fmla="*/ 209 w 348"/>
                <a:gd name="T21" fmla="*/ 25 h 472"/>
                <a:gd name="T22" fmla="*/ 169 w 348"/>
                <a:gd name="T23" fmla="*/ 15 h 472"/>
                <a:gd name="T24" fmla="*/ 160 w 348"/>
                <a:gd name="T25" fmla="*/ 45 h 472"/>
                <a:gd name="T26" fmla="*/ 135 w 348"/>
                <a:gd name="T27" fmla="*/ 35 h 472"/>
                <a:gd name="T28" fmla="*/ 140 w 348"/>
                <a:gd name="T29" fmla="*/ 10 h 472"/>
                <a:gd name="T30" fmla="*/ 105 w 348"/>
                <a:gd name="T31" fmla="*/ 0 h 472"/>
                <a:gd name="T32" fmla="*/ 95 w 348"/>
                <a:gd name="T33" fmla="*/ 40 h 472"/>
                <a:gd name="T34" fmla="*/ 115 w 348"/>
                <a:gd name="T35" fmla="*/ 85 h 472"/>
                <a:gd name="T36" fmla="*/ 0 w 348"/>
                <a:gd name="T37" fmla="*/ 407 h 472"/>
                <a:gd name="T38" fmla="*/ 60 w 348"/>
                <a:gd name="T39" fmla="*/ 417 h 472"/>
                <a:gd name="T40" fmla="*/ 115 w 348"/>
                <a:gd name="T41" fmla="*/ 432 h 472"/>
                <a:gd name="T42" fmla="*/ 169 w 348"/>
                <a:gd name="T43" fmla="*/ 452 h 472"/>
                <a:gd name="T44" fmla="*/ 229 w 348"/>
                <a:gd name="T45" fmla="*/ 472 h 472"/>
                <a:gd name="T46" fmla="*/ 289 w 348"/>
                <a:gd name="T47" fmla="*/ 134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89" y="134"/>
                  </a:moveTo>
                  <a:lnTo>
                    <a:pt x="333" y="105"/>
                  </a:lnTo>
                  <a:lnTo>
                    <a:pt x="348" y="65"/>
                  </a:lnTo>
                  <a:lnTo>
                    <a:pt x="309" y="55"/>
                  </a:lnTo>
                  <a:lnTo>
                    <a:pt x="299" y="85"/>
                  </a:lnTo>
                  <a:lnTo>
                    <a:pt x="274" y="75"/>
                  </a:lnTo>
                  <a:lnTo>
                    <a:pt x="279" y="45"/>
                  </a:lnTo>
                  <a:lnTo>
                    <a:pt x="239" y="35"/>
                  </a:lnTo>
                  <a:lnTo>
                    <a:pt x="234" y="65"/>
                  </a:lnTo>
                  <a:lnTo>
                    <a:pt x="199" y="55"/>
                  </a:lnTo>
                  <a:lnTo>
                    <a:pt x="209" y="25"/>
                  </a:lnTo>
                  <a:lnTo>
                    <a:pt x="169" y="15"/>
                  </a:lnTo>
                  <a:lnTo>
                    <a:pt x="160" y="45"/>
                  </a:lnTo>
                  <a:lnTo>
                    <a:pt x="135" y="35"/>
                  </a:lnTo>
                  <a:lnTo>
                    <a:pt x="140" y="10"/>
                  </a:lnTo>
                  <a:lnTo>
                    <a:pt x="105" y="0"/>
                  </a:lnTo>
                  <a:lnTo>
                    <a:pt x="95" y="40"/>
                  </a:lnTo>
                  <a:lnTo>
                    <a:pt x="115" y="85"/>
                  </a:lnTo>
                  <a:lnTo>
                    <a:pt x="0" y="407"/>
                  </a:lnTo>
                  <a:lnTo>
                    <a:pt x="60" y="417"/>
                  </a:lnTo>
                  <a:lnTo>
                    <a:pt x="115" y="432"/>
                  </a:lnTo>
                  <a:lnTo>
                    <a:pt x="169" y="452"/>
                  </a:lnTo>
                  <a:lnTo>
                    <a:pt x="229" y="472"/>
                  </a:lnTo>
                  <a:lnTo>
                    <a:pt x="289" y="13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9" name="Freeform 416">
              <a:extLst>
                <a:ext uri="{FF2B5EF4-FFF2-40B4-BE49-F238E27FC236}">
                  <a16:creationId xmlns:a16="http://schemas.microsoft.com/office/drawing/2014/main" id="{00000000-0008-0000-0100-0000F3010000}"/>
                </a:ext>
              </a:extLst>
            </xdr:cNvPr>
            <xdr:cNvSpPr>
              <a:spLocks/>
            </xdr:cNvSpPr>
          </xdr:nvSpPr>
          <xdr:spPr bwMode="auto">
            <a:xfrm>
              <a:off x="1227" y="84"/>
              <a:ext cx="348" cy="472"/>
            </a:xfrm>
            <a:custGeom>
              <a:avLst/>
              <a:gdLst>
                <a:gd name="T0" fmla="*/ 289 w 348"/>
                <a:gd name="T1" fmla="*/ 134 h 472"/>
                <a:gd name="T2" fmla="*/ 333 w 348"/>
                <a:gd name="T3" fmla="*/ 105 h 472"/>
                <a:gd name="T4" fmla="*/ 348 w 348"/>
                <a:gd name="T5" fmla="*/ 65 h 472"/>
                <a:gd name="T6" fmla="*/ 309 w 348"/>
                <a:gd name="T7" fmla="*/ 55 h 472"/>
                <a:gd name="T8" fmla="*/ 299 w 348"/>
                <a:gd name="T9" fmla="*/ 85 h 472"/>
                <a:gd name="T10" fmla="*/ 274 w 348"/>
                <a:gd name="T11" fmla="*/ 75 h 472"/>
                <a:gd name="T12" fmla="*/ 279 w 348"/>
                <a:gd name="T13" fmla="*/ 45 h 472"/>
                <a:gd name="T14" fmla="*/ 239 w 348"/>
                <a:gd name="T15" fmla="*/ 35 h 472"/>
                <a:gd name="T16" fmla="*/ 234 w 348"/>
                <a:gd name="T17" fmla="*/ 65 h 472"/>
                <a:gd name="T18" fmla="*/ 199 w 348"/>
                <a:gd name="T19" fmla="*/ 55 h 472"/>
                <a:gd name="T20" fmla="*/ 209 w 348"/>
                <a:gd name="T21" fmla="*/ 25 h 472"/>
                <a:gd name="T22" fmla="*/ 169 w 348"/>
                <a:gd name="T23" fmla="*/ 15 h 472"/>
                <a:gd name="T24" fmla="*/ 160 w 348"/>
                <a:gd name="T25" fmla="*/ 45 h 472"/>
                <a:gd name="T26" fmla="*/ 135 w 348"/>
                <a:gd name="T27" fmla="*/ 35 h 472"/>
                <a:gd name="T28" fmla="*/ 140 w 348"/>
                <a:gd name="T29" fmla="*/ 10 h 472"/>
                <a:gd name="T30" fmla="*/ 105 w 348"/>
                <a:gd name="T31" fmla="*/ 0 h 472"/>
                <a:gd name="T32" fmla="*/ 95 w 348"/>
                <a:gd name="T33" fmla="*/ 40 h 472"/>
                <a:gd name="T34" fmla="*/ 115 w 348"/>
                <a:gd name="T35" fmla="*/ 85 h 472"/>
                <a:gd name="T36" fmla="*/ 0 w 348"/>
                <a:gd name="T37" fmla="*/ 407 h 472"/>
                <a:gd name="T38" fmla="*/ 60 w 348"/>
                <a:gd name="T39" fmla="*/ 417 h 472"/>
                <a:gd name="T40" fmla="*/ 115 w 348"/>
                <a:gd name="T41" fmla="*/ 432 h 472"/>
                <a:gd name="T42" fmla="*/ 169 w 348"/>
                <a:gd name="T43" fmla="*/ 452 h 472"/>
                <a:gd name="T44" fmla="*/ 229 w 348"/>
                <a:gd name="T45" fmla="*/ 472 h 472"/>
                <a:gd name="T46" fmla="*/ 289 w 348"/>
                <a:gd name="T47" fmla="*/ 134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89" y="134"/>
                  </a:moveTo>
                  <a:lnTo>
                    <a:pt x="333" y="105"/>
                  </a:lnTo>
                  <a:lnTo>
                    <a:pt x="348" y="65"/>
                  </a:lnTo>
                  <a:lnTo>
                    <a:pt x="309" y="55"/>
                  </a:lnTo>
                  <a:lnTo>
                    <a:pt x="299" y="85"/>
                  </a:lnTo>
                  <a:lnTo>
                    <a:pt x="274" y="75"/>
                  </a:lnTo>
                  <a:lnTo>
                    <a:pt x="279" y="45"/>
                  </a:lnTo>
                  <a:lnTo>
                    <a:pt x="239" y="35"/>
                  </a:lnTo>
                  <a:lnTo>
                    <a:pt x="234" y="65"/>
                  </a:lnTo>
                  <a:lnTo>
                    <a:pt x="199" y="55"/>
                  </a:lnTo>
                  <a:lnTo>
                    <a:pt x="209" y="25"/>
                  </a:lnTo>
                  <a:lnTo>
                    <a:pt x="169" y="15"/>
                  </a:lnTo>
                  <a:lnTo>
                    <a:pt x="160" y="45"/>
                  </a:lnTo>
                  <a:lnTo>
                    <a:pt x="135" y="35"/>
                  </a:lnTo>
                  <a:lnTo>
                    <a:pt x="140" y="10"/>
                  </a:lnTo>
                  <a:lnTo>
                    <a:pt x="105" y="0"/>
                  </a:lnTo>
                  <a:lnTo>
                    <a:pt x="95" y="40"/>
                  </a:lnTo>
                  <a:lnTo>
                    <a:pt x="115" y="85"/>
                  </a:lnTo>
                  <a:lnTo>
                    <a:pt x="0" y="407"/>
                  </a:lnTo>
                  <a:lnTo>
                    <a:pt x="60" y="417"/>
                  </a:lnTo>
                  <a:lnTo>
                    <a:pt x="115" y="432"/>
                  </a:lnTo>
                  <a:lnTo>
                    <a:pt x="169" y="452"/>
                  </a:lnTo>
                  <a:lnTo>
                    <a:pt x="229" y="472"/>
                  </a:lnTo>
                  <a:lnTo>
                    <a:pt x="289" y="13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5" name="Group 417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164" y="84"/>
            <a:ext cx="1585" cy="1752"/>
            <a:chOff x="164" y="84"/>
            <a:chExt cx="1585" cy="1752"/>
          </a:xfrm>
        </xdr:grpSpPr>
        <xdr:sp macro="" textlink="">
          <xdr:nvSpPr>
            <xdr:cNvPr id="100" name="Line 418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37" y="194"/>
              <a:ext cx="17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1" name="Line 419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27" y="223"/>
              <a:ext cx="184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2" name="Line 420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17" y="248"/>
              <a:ext cx="184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3" name="Line 421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07" y="278"/>
              <a:ext cx="189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4" name="Line 422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97" y="303"/>
              <a:ext cx="194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5" name="Line 423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87" y="328"/>
              <a:ext cx="199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6" name="Line 424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77" y="357"/>
              <a:ext cx="204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7" name="Line 425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67" y="382"/>
              <a:ext cx="209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8" name="Line 426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57" y="412"/>
              <a:ext cx="214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9" name="Line 427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47" y="437"/>
              <a:ext cx="219" cy="6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0" name="Line 428">
              <a:extLst>
                <a:ext uri="{FF2B5EF4-FFF2-40B4-BE49-F238E27FC236}">
                  <a16:creationId xmlns:a16="http://schemas.microsoft.com/office/drawing/2014/main" id="{00000000-0008-0000-0100-00006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37" y="467"/>
              <a:ext cx="224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1" name="Line 429">
              <a:extLst>
                <a:ext uri="{FF2B5EF4-FFF2-40B4-BE49-F238E27FC236}">
                  <a16:creationId xmlns:a16="http://schemas.microsoft.com/office/drawing/2014/main" id="{00000000-0008-0000-0100-00006F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67" y="174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2" name="Line 430">
              <a:extLst>
                <a:ext uri="{FF2B5EF4-FFF2-40B4-BE49-F238E27FC236}">
                  <a16:creationId xmlns:a16="http://schemas.microsoft.com/office/drawing/2014/main" id="{00000000-0008-0000-0100-00007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26" y="194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3" name="Line 431">
              <a:extLst>
                <a:ext uri="{FF2B5EF4-FFF2-40B4-BE49-F238E27FC236}">
                  <a16:creationId xmlns:a16="http://schemas.microsoft.com/office/drawing/2014/main" id="{00000000-0008-0000-0100-000071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86" y="20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4" name="Line 432">
              <a:extLst>
                <a:ext uri="{FF2B5EF4-FFF2-40B4-BE49-F238E27FC236}">
                  <a16:creationId xmlns:a16="http://schemas.microsoft.com/office/drawing/2014/main" id="{00000000-0008-0000-0100-000072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87" y="213"/>
              <a:ext cx="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433">
              <a:extLst>
                <a:ext uri="{FF2B5EF4-FFF2-40B4-BE49-F238E27FC236}">
                  <a16:creationId xmlns:a16="http://schemas.microsoft.com/office/drawing/2014/main" id="{00000000-0008-0000-0100-000073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46" y="22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434">
              <a:extLst>
                <a:ext uri="{FF2B5EF4-FFF2-40B4-BE49-F238E27FC236}">
                  <a16:creationId xmlns:a16="http://schemas.microsoft.com/office/drawing/2014/main" id="{00000000-0008-0000-0100-000074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52" y="233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7" name="Line 435">
              <a:extLst>
                <a:ext uri="{FF2B5EF4-FFF2-40B4-BE49-F238E27FC236}">
                  <a16:creationId xmlns:a16="http://schemas.microsoft.com/office/drawing/2014/main" id="{00000000-0008-0000-0100-000075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11" y="248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8" name="Line 436">
              <a:extLst>
                <a:ext uri="{FF2B5EF4-FFF2-40B4-BE49-F238E27FC236}">
                  <a16:creationId xmlns:a16="http://schemas.microsoft.com/office/drawing/2014/main" id="{00000000-0008-0000-0100-00007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71" y="263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9" name="Line 437">
              <a:extLst>
                <a:ext uri="{FF2B5EF4-FFF2-40B4-BE49-F238E27FC236}">
                  <a16:creationId xmlns:a16="http://schemas.microsoft.com/office/drawing/2014/main" id="{00000000-0008-0000-0100-000077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31" y="28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0" name="Line 438">
              <a:extLst>
                <a:ext uri="{FF2B5EF4-FFF2-40B4-BE49-F238E27FC236}">
                  <a16:creationId xmlns:a16="http://schemas.microsoft.com/office/drawing/2014/main" id="{00000000-0008-0000-0100-000078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72" y="26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1" name="Line 439">
              <a:extLst>
                <a:ext uri="{FF2B5EF4-FFF2-40B4-BE49-F238E27FC236}">
                  <a16:creationId xmlns:a16="http://schemas.microsoft.com/office/drawing/2014/main" id="{00000000-0008-0000-0100-000079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37" y="28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2" name="Line 440">
              <a:extLst>
                <a:ext uri="{FF2B5EF4-FFF2-40B4-BE49-F238E27FC236}">
                  <a16:creationId xmlns:a16="http://schemas.microsoft.com/office/drawing/2014/main" id="{00000000-0008-0000-0100-00007A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56" y="323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3" name="Line 441">
              <a:extLst>
                <a:ext uri="{FF2B5EF4-FFF2-40B4-BE49-F238E27FC236}">
                  <a16:creationId xmlns:a16="http://schemas.microsoft.com/office/drawing/2014/main" id="{00000000-0008-0000-0100-00007B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57" y="323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" name="Line 442">
              <a:extLst>
                <a:ext uri="{FF2B5EF4-FFF2-40B4-BE49-F238E27FC236}">
                  <a16:creationId xmlns:a16="http://schemas.microsoft.com/office/drawing/2014/main" id="{00000000-0008-0000-0100-00007C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22" y="34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5" name="Line 443">
              <a:extLst>
                <a:ext uri="{FF2B5EF4-FFF2-40B4-BE49-F238E27FC236}">
                  <a16:creationId xmlns:a16="http://schemas.microsoft.com/office/drawing/2014/main" id="{00000000-0008-0000-0100-00007D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76" y="352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6" name="Line 444">
              <a:extLst>
                <a:ext uri="{FF2B5EF4-FFF2-40B4-BE49-F238E27FC236}">
                  <a16:creationId xmlns:a16="http://schemas.microsoft.com/office/drawing/2014/main" id="{00000000-0008-0000-0100-00007E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41" y="377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7" name="Line 445">
              <a:extLst>
                <a:ext uri="{FF2B5EF4-FFF2-40B4-BE49-F238E27FC236}">
                  <a16:creationId xmlns:a16="http://schemas.microsoft.com/office/drawing/2014/main" id="{00000000-0008-0000-0100-00007F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61" y="412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8" name="Line 446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307" y="397"/>
              <a:ext cx="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9" name="Line 447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67" y="417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0" name="Line 448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52" y="472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1" name="Line 449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46" y="467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2" name="Line 450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31" y="521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3" name="Line 451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342" y="169"/>
              <a:ext cx="174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4" name="Freeform 452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SpPr>
              <a:spLocks/>
            </xdr:cNvSpPr>
          </xdr:nvSpPr>
          <xdr:spPr bwMode="auto">
            <a:xfrm>
              <a:off x="646" y="84"/>
              <a:ext cx="348" cy="472"/>
            </a:xfrm>
            <a:custGeom>
              <a:avLst/>
              <a:gdLst>
                <a:gd name="T0" fmla="*/ 229 w 348"/>
                <a:gd name="T1" fmla="*/ 85 h 472"/>
                <a:gd name="T2" fmla="*/ 253 w 348"/>
                <a:gd name="T3" fmla="*/ 40 h 472"/>
                <a:gd name="T4" fmla="*/ 239 w 348"/>
                <a:gd name="T5" fmla="*/ 0 h 472"/>
                <a:gd name="T6" fmla="*/ 204 w 348"/>
                <a:gd name="T7" fmla="*/ 10 h 472"/>
                <a:gd name="T8" fmla="*/ 209 w 348"/>
                <a:gd name="T9" fmla="*/ 40 h 472"/>
                <a:gd name="T10" fmla="*/ 184 w 348"/>
                <a:gd name="T11" fmla="*/ 45 h 472"/>
                <a:gd name="T12" fmla="*/ 174 w 348"/>
                <a:gd name="T13" fmla="*/ 15 h 472"/>
                <a:gd name="T14" fmla="*/ 134 w 348"/>
                <a:gd name="T15" fmla="*/ 25 h 472"/>
                <a:gd name="T16" fmla="*/ 144 w 348"/>
                <a:gd name="T17" fmla="*/ 55 h 472"/>
                <a:gd name="T18" fmla="*/ 109 w 348"/>
                <a:gd name="T19" fmla="*/ 65 h 472"/>
                <a:gd name="T20" fmla="*/ 104 w 348"/>
                <a:gd name="T21" fmla="*/ 35 h 472"/>
                <a:gd name="T22" fmla="*/ 65 w 348"/>
                <a:gd name="T23" fmla="*/ 50 h 472"/>
                <a:gd name="T24" fmla="*/ 70 w 348"/>
                <a:gd name="T25" fmla="*/ 75 h 472"/>
                <a:gd name="T26" fmla="*/ 45 w 348"/>
                <a:gd name="T27" fmla="*/ 85 h 472"/>
                <a:gd name="T28" fmla="*/ 35 w 348"/>
                <a:gd name="T29" fmla="*/ 55 h 472"/>
                <a:gd name="T30" fmla="*/ 0 w 348"/>
                <a:gd name="T31" fmla="*/ 65 h 472"/>
                <a:gd name="T32" fmla="*/ 10 w 348"/>
                <a:gd name="T33" fmla="*/ 105 h 472"/>
                <a:gd name="T34" fmla="*/ 55 w 348"/>
                <a:gd name="T35" fmla="*/ 134 h 472"/>
                <a:gd name="T36" fmla="*/ 124 w 348"/>
                <a:gd name="T37" fmla="*/ 472 h 472"/>
                <a:gd name="T38" fmla="*/ 179 w 348"/>
                <a:gd name="T39" fmla="*/ 447 h 472"/>
                <a:gd name="T40" fmla="*/ 234 w 348"/>
                <a:gd name="T41" fmla="*/ 432 h 472"/>
                <a:gd name="T42" fmla="*/ 288 w 348"/>
                <a:gd name="T43" fmla="*/ 417 h 472"/>
                <a:gd name="T44" fmla="*/ 348 w 348"/>
                <a:gd name="T45" fmla="*/ 407 h 472"/>
                <a:gd name="T46" fmla="*/ 229 w 348"/>
                <a:gd name="T47" fmla="*/ 85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29" y="85"/>
                  </a:moveTo>
                  <a:lnTo>
                    <a:pt x="253" y="40"/>
                  </a:lnTo>
                  <a:lnTo>
                    <a:pt x="239" y="0"/>
                  </a:lnTo>
                  <a:lnTo>
                    <a:pt x="204" y="10"/>
                  </a:lnTo>
                  <a:lnTo>
                    <a:pt x="209" y="40"/>
                  </a:lnTo>
                  <a:lnTo>
                    <a:pt x="184" y="45"/>
                  </a:lnTo>
                  <a:lnTo>
                    <a:pt x="174" y="15"/>
                  </a:lnTo>
                  <a:lnTo>
                    <a:pt x="134" y="25"/>
                  </a:lnTo>
                  <a:lnTo>
                    <a:pt x="144" y="55"/>
                  </a:lnTo>
                  <a:lnTo>
                    <a:pt x="109" y="65"/>
                  </a:lnTo>
                  <a:lnTo>
                    <a:pt x="104" y="35"/>
                  </a:lnTo>
                  <a:lnTo>
                    <a:pt x="65" y="50"/>
                  </a:lnTo>
                  <a:lnTo>
                    <a:pt x="70" y="75"/>
                  </a:lnTo>
                  <a:lnTo>
                    <a:pt x="45" y="85"/>
                  </a:lnTo>
                  <a:lnTo>
                    <a:pt x="35" y="55"/>
                  </a:lnTo>
                  <a:lnTo>
                    <a:pt x="0" y="65"/>
                  </a:lnTo>
                  <a:lnTo>
                    <a:pt x="10" y="105"/>
                  </a:lnTo>
                  <a:lnTo>
                    <a:pt x="55" y="134"/>
                  </a:lnTo>
                  <a:lnTo>
                    <a:pt x="124" y="472"/>
                  </a:lnTo>
                  <a:lnTo>
                    <a:pt x="179" y="447"/>
                  </a:lnTo>
                  <a:lnTo>
                    <a:pt x="234" y="432"/>
                  </a:lnTo>
                  <a:lnTo>
                    <a:pt x="288" y="417"/>
                  </a:lnTo>
                  <a:lnTo>
                    <a:pt x="348" y="407"/>
                  </a:lnTo>
                  <a:lnTo>
                    <a:pt x="229" y="85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" name="Freeform 453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/>
            </xdr:cNvSpPr>
          </xdr:nvSpPr>
          <xdr:spPr bwMode="auto">
            <a:xfrm>
              <a:off x="646" y="84"/>
              <a:ext cx="348" cy="472"/>
            </a:xfrm>
            <a:custGeom>
              <a:avLst/>
              <a:gdLst>
                <a:gd name="T0" fmla="*/ 229 w 348"/>
                <a:gd name="T1" fmla="*/ 85 h 472"/>
                <a:gd name="T2" fmla="*/ 253 w 348"/>
                <a:gd name="T3" fmla="*/ 40 h 472"/>
                <a:gd name="T4" fmla="*/ 239 w 348"/>
                <a:gd name="T5" fmla="*/ 0 h 472"/>
                <a:gd name="T6" fmla="*/ 204 w 348"/>
                <a:gd name="T7" fmla="*/ 10 h 472"/>
                <a:gd name="T8" fmla="*/ 209 w 348"/>
                <a:gd name="T9" fmla="*/ 40 h 472"/>
                <a:gd name="T10" fmla="*/ 184 w 348"/>
                <a:gd name="T11" fmla="*/ 45 h 472"/>
                <a:gd name="T12" fmla="*/ 174 w 348"/>
                <a:gd name="T13" fmla="*/ 15 h 472"/>
                <a:gd name="T14" fmla="*/ 134 w 348"/>
                <a:gd name="T15" fmla="*/ 25 h 472"/>
                <a:gd name="T16" fmla="*/ 144 w 348"/>
                <a:gd name="T17" fmla="*/ 55 h 472"/>
                <a:gd name="T18" fmla="*/ 109 w 348"/>
                <a:gd name="T19" fmla="*/ 65 h 472"/>
                <a:gd name="T20" fmla="*/ 104 w 348"/>
                <a:gd name="T21" fmla="*/ 35 h 472"/>
                <a:gd name="T22" fmla="*/ 65 w 348"/>
                <a:gd name="T23" fmla="*/ 50 h 472"/>
                <a:gd name="T24" fmla="*/ 70 w 348"/>
                <a:gd name="T25" fmla="*/ 75 h 472"/>
                <a:gd name="T26" fmla="*/ 45 w 348"/>
                <a:gd name="T27" fmla="*/ 85 h 472"/>
                <a:gd name="T28" fmla="*/ 35 w 348"/>
                <a:gd name="T29" fmla="*/ 55 h 472"/>
                <a:gd name="T30" fmla="*/ 0 w 348"/>
                <a:gd name="T31" fmla="*/ 65 h 472"/>
                <a:gd name="T32" fmla="*/ 10 w 348"/>
                <a:gd name="T33" fmla="*/ 105 h 472"/>
                <a:gd name="T34" fmla="*/ 55 w 348"/>
                <a:gd name="T35" fmla="*/ 134 h 472"/>
                <a:gd name="T36" fmla="*/ 124 w 348"/>
                <a:gd name="T37" fmla="*/ 472 h 472"/>
                <a:gd name="T38" fmla="*/ 179 w 348"/>
                <a:gd name="T39" fmla="*/ 447 h 472"/>
                <a:gd name="T40" fmla="*/ 234 w 348"/>
                <a:gd name="T41" fmla="*/ 432 h 472"/>
                <a:gd name="T42" fmla="*/ 288 w 348"/>
                <a:gd name="T43" fmla="*/ 417 h 472"/>
                <a:gd name="T44" fmla="*/ 348 w 348"/>
                <a:gd name="T45" fmla="*/ 407 h 472"/>
                <a:gd name="T46" fmla="*/ 229 w 348"/>
                <a:gd name="T47" fmla="*/ 85 h 472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w 348"/>
                <a:gd name="T73" fmla="*/ 0 h 472"/>
                <a:gd name="T74" fmla="*/ 348 w 348"/>
                <a:gd name="T75" fmla="*/ 472 h 472"/>
              </a:gdLst>
              <a:ahLst/>
              <a:cxnLst>
                <a:cxn ang="T48">
                  <a:pos x="T0" y="T1"/>
                </a:cxn>
                <a:cxn ang="T49">
                  <a:pos x="T2" y="T3"/>
                </a:cxn>
                <a:cxn ang="T50">
                  <a:pos x="T4" y="T5"/>
                </a:cxn>
                <a:cxn ang="T51">
                  <a:pos x="T6" y="T7"/>
                </a:cxn>
                <a:cxn ang="T52">
                  <a:pos x="T8" y="T9"/>
                </a:cxn>
                <a:cxn ang="T53">
                  <a:pos x="T10" y="T11"/>
                </a:cxn>
                <a:cxn ang="T54">
                  <a:pos x="T12" y="T13"/>
                </a:cxn>
                <a:cxn ang="T55">
                  <a:pos x="T14" y="T15"/>
                </a:cxn>
                <a:cxn ang="T56">
                  <a:pos x="T16" y="T17"/>
                </a:cxn>
                <a:cxn ang="T57">
                  <a:pos x="T18" y="T19"/>
                </a:cxn>
                <a:cxn ang="T58">
                  <a:pos x="T20" y="T21"/>
                </a:cxn>
                <a:cxn ang="T59">
                  <a:pos x="T22" y="T23"/>
                </a:cxn>
                <a:cxn ang="T60">
                  <a:pos x="T24" y="T25"/>
                </a:cxn>
                <a:cxn ang="T61">
                  <a:pos x="T26" y="T27"/>
                </a:cxn>
                <a:cxn ang="T62">
                  <a:pos x="T28" y="T29"/>
                </a:cxn>
                <a:cxn ang="T63">
                  <a:pos x="T30" y="T31"/>
                </a:cxn>
                <a:cxn ang="T64">
                  <a:pos x="T32" y="T33"/>
                </a:cxn>
                <a:cxn ang="T65">
                  <a:pos x="T34" y="T35"/>
                </a:cxn>
                <a:cxn ang="T66">
                  <a:pos x="T36" y="T37"/>
                </a:cxn>
                <a:cxn ang="T67">
                  <a:pos x="T38" y="T39"/>
                </a:cxn>
                <a:cxn ang="T68">
                  <a:pos x="T40" y="T41"/>
                </a:cxn>
                <a:cxn ang="T69">
                  <a:pos x="T42" y="T43"/>
                </a:cxn>
                <a:cxn ang="T70">
                  <a:pos x="T44" y="T45"/>
                </a:cxn>
                <a:cxn ang="T71">
                  <a:pos x="T46" y="T47"/>
                </a:cxn>
              </a:cxnLst>
              <a:rect l="T72" t="T73" r="T74" b="T75"/>
              <a:pathLst>
                <a:path w="348" h="472">
                  <a:moveTo>
                    <a:pt x="229" y="85"/>
                  </a:moveTo>
                  <a:lnTo>
                    <a:pt x="253" y="40"/>
                  </a:lnTo>
                  <a:lnTo>
                    <a:pt x="239" y="0"/>
                  </a:lnTo>
                  <a:lnTo>
                    <a:pt x="204" y="10"/>
                  </a:lnTo>
                  <a:lnTo>
                    <a:pt x="209" y="40"/>
                  </a:lnTo>
                  <a:lnTo>
                    <a:pt x="184" y="45"/>
                  </a:lnTo>
                  <a:lnTo>
                    <a:pt x="174" y="15"/>
                  </a:lnTo>
                  <a:lnTo>
                    <a:pt x="134" y="25"/>
                  </a:lnTo>
                  <a:lnTo>
                    <a:pt x="144" y="55"/>
                  </a:lnTo>
                  <a:lnTo>
                    <a:pt x="109" y="65"/>
                  </a:lnTo>
                  <a:lnTo>
                    <a:pt x="104" y="35"/>
                  </a:lnTo>
                  <a:lnTo>
                    <a:pt x="65" y="50"/>
                  </a:lnTo>
                  <a:lnTo>
                    <a:pt x="70" y="75"/>
                  </a:lnTo>
                  <a:lnTo>
                    <a:pt x="45" y="85"/>
                  </a:lnTo>
                  <a:lnTo>
                    <a:pt x="35" y="55"/>
                  </a:lnTo>
                  <a:lnTo>
                    <a:pt x="0" y="65"/>
                  </a:lnTo>
                  <a:lnTo>
                    <a:pt x="10" y="105"/>
                  </a:lnTo>
                  <a:lnTo>
                    <a:pt x="55" y="134"/>
                  </a:lnTo>
                  <a:lnTo>
                    <a:pt x="124" y="472"/>
                  </a:lnTo>
                  <a:lnTo>
                    <a:pt x="179" y="447"/>
                  </a:lnTo>
                  <a:lnTo>
                    <a:pt x="234" y="432"/>
                  </a:lnTo>
                  <a:lnTo>
                    <a:pt x="288" y="417"/>
                  </a:lnTo>
                  <a:lnTo>
                    <a:pt x="348" y="407"/>
                  </a:lnTo>
                  <a:lnTo>
                    <a:pt x="229" y="8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" name="Line 454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06" y="194"/>
              <a:ext cx="17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455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11" y="223"/>
              <a:ext cx="184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456">
              <a:extLst>
                <a:ext uri="{FF2B5EF4-FFF2-40B4-BE49-F238E27FC236}">
                  <a16:creationId xmlns:a16="http://schemas.microsoft.com/office/drawing/2014/main" id="{00000000-0008-0000-0100-00008A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21" y="248"/>
              <a:ext cx="183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457">
              <a:extLst>
                <a:ext uri="{FF2B5EF4-FFF2-40B4-BE49-F238E27FC236}">
                  <a16:creationId xmlns:a16="http://schemas.microsoft.com/office/drawing/2014/main" id="{00000000-0008-0000-0100-00008B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26" y="278"/>
              <a:ext cx="188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" name="Line 458">
              <a:extLst>
                <a:ext uri="{FF2B5EF4-FFF2-40B4-BE49-F238E27FC236}">
                  <a16:creationId xmlns:a16="http://schemas.microsoft.com/office/drawing/2014/main" id="{00000000-0008-0000-0100-00008C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31" y="303"/>
              <a:ext cx="193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1" name="Line 459">
              <a:extLst>
                <a:ext uri="{FF2B5EF4-FFF2-40B4-BE49-F238E27FC236}">
                  <a16:creationId xmlns:a16="http://schemas.microsoft.com/office/drawing/2014/main" id="{00000000-0008-0000-0100-00008D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35" y="328"/>
              <a:ext cx="199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2" name="Line 460">
              <a:extLst>
                <a:ext uri="{FF2B5EF4-FFF2-40B4-BE49-F238E27FC236}">
                  <a16:creationId xmlns:a16="http://schemas.microsoft.com/office/drawing/2014/main" id="{00000000-0008-0000-0100-00008E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40" y="357"/>
              <a:ext cx="204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3" name="Line 461">
              <a:extLst>
                <a:ext uri="{FF2B5EF4-FFF2-40B4-BE49-F238E27FC236}">
                  <a16:creationId xmlns:a16="http://schemas.microsoft.com/office/drawing/2014/main" id="{00000000-0008-0000-0100-00008F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45" y="382"/>
              <a:ext cx="209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4" name="Line 462">
              <a:extLst>
                <a:ext uri="{FF2B5EF4-FFF2-40B4-BE49-F238E27FC236}">
                  <a16:creationId xmlns:a16="http://schemas.microsoft.com/office/drawing/2014/main" id="{00000000-0008-0000-0100-000090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55" y="412"/>
              <a:ext cx="209" cy="6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5" name="Line 463">
              <a:extLst>
                <a:ext uri="{FF2B5EF4-FFF2-40B4-BE49-F238E27FC236}">
                  <a16:creationId xmlns:a16="http://schemas.microsoft.com/office/drawing/2014/main" id="{00000000-0008-0000-0100-000091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60" y="437"/>
              <a:ext cx="214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6" name="Line 464">
              <a:extLst>
                <a:ext uri="{FF2B5EF4-FFF2-40B4-BE49-F238E27FC236}">
                  <a16:creationId xmlns:a16="http://schemas.microsoft.com/office/drawing/2014/main" id="{00000000-0008-0000-0100-00009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65" y="467"/>
              <a:ext cx="219" cy="5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7" name="Line 465">
              <a:extLst>
                <a:ext uri="{FF2B5EF4-FFF2-40B4-BE49-F238E27FC236}">
                  <a16:creationId xmlns:a16="http://schemas.microsoft.com/office/drawing/2014/main" id="{00000000-0008-0000-0100-00009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31" y="208"/>
              <a:ext cx="9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8" name="Line 466">
              <a:extLst>
                <a:ext uri="{FF2B5EF4-FFF2-40B4-BE49-F238E27FC236}">
                  <a16:creationId xmlns:a16="http://schemas.microsoft.com/office/drawing/2014/main" id="{00000000-0008-0000-0100-00009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90" y="189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9" name="Line 467">
              <a:extLst>
                <a:ext uri="{FF2B5EF4-FFF2-40B4-BE49-F238E27FC236}">
                  <a16:creationId xmlns:a16="http://schemas.microsoft.com/office/drawing/2014/main" id="{00000000-0008-0000-0100-00009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0" y="174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0" name="Line 468">
              <a:extLst>
                <a:ext uri="{FF2B5EF4-FFF2-40B4-BE49-F238E27FC236}">
                  <a16:creationId xmlns:a16="http://schemas.microsoft.com/office/drawing/2014/main" id="{00000000-0008-0000-0100-00009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65" y="22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1" name="Line 469">
              <a:extLst>
                <a:ext uri="{FF2B5EF4-FFF2-40B4-BE49-F238E27FC236}">
                  <a16:creationId xmlns:a16="http://schemas.microsoft.com/office/drawing/2014/main" id="{00000000-0008-0000-0100-00009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25" y="20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2" name="Line 470">
              <a:extLst>
                <a:ext uri="{FF2B5EF4-FFF2-40B4-BE49-F238E27FC236}">
                  <a16:creationId xmlns:a16="http://schemas.microsoft.com/office/drawing/2014/main" id="{00000000-0008-0000-0100-000098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45" y="263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3" name="Line 471">
              <a:extLst>
                <a:ext uri="{FF2B5EF4-FFF2-40B4-BE49-F238E27FC236}">
                  <a16:creationId xmlns:a16="http://schemas.microsoft.com/office/drawing/2014/main" id="{00000000-0008-0000-0100-00009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5" y="24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4" name="Line 472">
              <a:extLst>
                <a:ext uri="{FF2B5EF4-FFF2-40B4-BE49-F238E27FC236}">
                  <a16:creationId xmlns:a16="http://schemas.microsoft.com/office/drawing/2014/main" id="{00000000-0008-0000-0100-00009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65" y="228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5" name="Line 473">
              <a:extLst>
                <a:ext uri="{FF2B5EF4-FFF2-40B4-BE49-F238E27FC236}">
                  <a16:creationId xmlns:a16="http://schemas.microsoft.com/office/drawing/2014/main" id="{00000000-0008-0000-0100-00009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40" y="268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6" name="Line 474">
              <a:extLst>
                <a:ext uri="{FF2B5EF4-FFF2-40B4-BE49-F238E27FC236}">
                  <a16:creationId xmlns:a16="http://schemas.microsoft.com/office/drawing/2014/main" id="{00000000-0008-0000-0100-00009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80" y="28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7" name="Line 475">
              <a:extLst>
                <a:ext uri="{FF2B5EF4-FFF2-40B4-BE49-F238E27FC236}">
                  <a16:creationId xmlns:a16="http://schemas.microsoft.com/office/drawing/2014/main" id="{00000000-0008-0000-0100-00009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60" y="318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8" name="Line 476">
              <a:extLst>
                <a:ext uri="{FF2B5EF4-FFF2-40B4-BE49-F238E27FC236}">
                  <a16:creationId xmlns:a16="http://schemas.microsoft.com/office/drawing/2014/main" id="{00000000-0008-0000-0100-00009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80" y="283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59" name="Line 477">
              <a:extLst>
                <a:ext uri="{FF2B5EF4-FFF2-40B4-BE49-F238E27FC236}">
                  <a16:creationId xmlns:a16="http://schemas.microsoft.com/office/drawing/2014/main" id="{00000000-0008-0000-0100-00009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95" y="338"/>
              <a:ext cx="10" cy="2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0" name="Line 478">
              <a:extLst>
                <a:ext uri="{FF2B5EF4-FFF2-40B4-BE49-F238E27FC236}">
                  <a16:creationId xmlns:a16="http://schemas.microsoft.com/office/drawing/2014/main" id="{00000000-0008-0000-0100-0000A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75" y="372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1" name="Line 479">
              <a:extLst>
                <a:ext uri="{FF2B5EF4-FFF2-40B4-BE49-F238E27FC236}">
                  <a16:creationId xmlns:a16="http://schemas.microsoft.com/office/drawing/2014/main" id="{00000000-0008-0000-0100-0000A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14" y="303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2" name="Line 480">
              <a:extLst>
                <a:ext uri="{FF2B5EF4-FFF2-40B4-BE49-F238E27FC236}">
                  <a16:creationId xmlns:a16="http://schemas.microsoft.com/office/drawing/2014/main" id="{00000000-0008-0000-0100-0000A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95" y="342"/>
              <a:ext cx="9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3" name="Line 481">
              <a:extLst>
                <a:ext uri="{FF2B5EF4-FFF2-40B4-BE49-F238E27FC236}">
                  <a16:creationId xmlns:a16="http://schemas.microsoft.com/office/drawing/2014/main" id="{00000000-0008-0000-0100-0000A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9" y="362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4" name="Line 482">
              <a:extLst>
                <a:ext uri="{FF2B5EF4-FFF2-40B4-BE49-F238E27FC236}">
                  <a16:creationId xmlns:a16="http://schemas.microsoft.com/office/drawing/2014/main" id="{00000000-0008-0000-0100-0000A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90" y="427"/>
              <a:ext cx="10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5" name="Line 483">
              <a:extLst>
                <a:ext uri="{FF2B5EF4-FFF2-40B4-BE49-F238E27FC236}">
                  <a16:creationId xmlns:a16="http://schemas.microsoft.com/office/drawing/2014/main" id="{00000000-0008-0000-0100-0000A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70" y="467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6" name="Line 484">
              <a:extLst>
                <a:ext uri="{FF2B5EF4-FFF2-40B4-BE49-F238E27FC236}">
                  <a16:creationId xmlns:a16="http://schemas.microsoft.com/office/drawing/2014/main" id="{00000000-0008-0000-0100-0000A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85" y="521"/>
              <a:ext cx="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7" name="Line 485">
              <a:extLst>
                <a:ext uri="{FF2B5EF4-FFF2-40B4-BE49-F238E27FC236}">
                  <a16:creationId xmlns:a16="http://schemas.microsoft.com/office/drawing/2014/main" id="{00000000-0008-0000-0100-0000A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44" y="41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8" name="Line 486">
              <a:extLst>
                <a:ext uri="{FF2B5EF4-FFF2-40B4-BE49-F238E27FC236}">
                  <a16:creationId xmlns:a16="http://schemas.microsoft.com/office/drawing/2014/main" id="{00000000-0008-0000-0100-0000A8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64" y="472"/>
              <a:ext cx="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9" name="Line 487">
              <a:extLst>
                <a:ext uri="{FF2B5EF4-FFF2-40B4-BE49-F238E27FC236}">
                  <a16:creationId xmlns:a16="http://schemas.microsoft.com/office/drawing/2014/main" id="{00000000-0008-0000-0100-0000A9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701" y="169"/>
              <a:ext cx="174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0" name="Freeform 488">
              <a:extLst>
                <a:ext uri="{FF2B5EF4-FFF2-40B4-BE49-F238E27FC236}">
                  <a16:creationId xmlns:a16="http://schemas.microsoft.com/office/drawing/2014/main" id="{00000000-0008-0000-0100-0000AA000000}"/>
                </a:ext>
              </a:extLst>
            </xdr:cNvPr>
            <xdr:cNvSpPr>
              <a:spLocks/>
            </xdr:cNvSpPr>
          </xdr:nvSpPr>
          <xdr:spPr bwMode="auto">
            <a:xfrm>
              <a:off x="1456" y="184"/>
              <a:ext cx="293" cy="426"/>
            </a:xfrm>
            <a:custGeom>
              <a:avLst/>
              <a:gdLst>
                <a:gd name="T0" fmla="*/ 293 w 293"/>
                <a:gd name="T1" fmla="*/ 84 h 426"/>
                <a:gd name="T2" fmla="*/ 273 w 293"/>
                <a:gd name="T3" fmla="*/ 79 h 426"/>
                <a:gd name="T4" fmla="*/ 288 w 293"/>
                <a:gd name="T5" fmla="*/ 49 h 426"/>
                <a:gd name="T6" fmla="*/ 254 w 293"/>
                <a:gd name="T7" fmla="*/ 29 h 426"/>
                <a:gd name="T8" fmla="*/ 239 w 293"/>
                <a:gd name="T9" fmla="*/ 54 h 426"/>
                <a:gd name="T10" fmla="*/ 214 w 293"/>
                <a:gd name="T11" fmla="*/ 44 h 426"/>
                <a:gd name="T12" fmla="*/ 229 w 293"/>
                <a:gd name="T13" fmla="*/ 15 h 426"/>
                <a:gd name="T14" fmla="*/ 194 w 293"/>
                <a:gd name="T15" fmla="*/ 0 h 426"/>
                <a:gd name="T16" fmla="*/ 174 w 293"/>
                <a:gd name="T17" fmla="*/ 34 h 426"/>
                <a:gd name="T18" fmla="*/ 184 w 293"/>
                <a:gd name="T19" fmla="*/ 84 h 426"/>
                <a:gd name="T20" fmla="*/ 0 w 293"/>
                <a:gd name="T21" fmla="*/ 377 h 426"/>
                <a:gd name="T22" fmla="*/ 5 w 293"/>
                <a:gd name="T23" fmla="*/ 377 h 426"/>
                <a:gd name="T24" fmla="*/ 15 w 293"/>
                <a:gd name="T25" fmla="*/ 382 h 426"/>
                <a:gd name="T26" fmla="*/ 20 w 293"/>
                <a:gd name="T27" fmla="*/ 382 h 426"/>
                <a:gd name="T28" fmla="*/ 30 w 293"/>
                <a:gd name="T29" fmla="*/ 387 h 426"/>
                <a:gd name="T30" fmla="*/ 35 w 293"/>
                <a:gd name="T31" fmla="*/ 387 h 426"/>
                <a:gd name="T32" fmla="*/ 40 w 293"/>
                <a:gd name="T33" fmla="*/ 392 h 426"/>
                <a:gd name="T34" fmla="*/ 50 w 293"/>
                <a:gd name="T35" fmla="*/ 397 h 426"/>
                <a:gd name="T36" fmla="*/ 55 w 293"/>
                <a:gd name="T37" fmla="*/ 397 h 426"/>
                <a:gd name="T38" fmla="*/ 60 w 293"/>
                <a:gd name="T39" fmla="*/ 402 h 426"/>
                <a:gd name="T40" fmla="*/ 70 w 293"/>
                <a:gd name="T41" fmla="*/ 407 h 426"/>
                <a:gd name="T42" fmla="*/ 75 w 293"/>
                <a:gd name="T43" fmla="*/ 407 h 426"/>
                <a:gd name="T44" fmla="*/ 80 w 293"/>
                <a:gd name="T45" fmla="*/ 412 h 426"/>
                <a:gd name="T46" fmla="*/ 90 w 293"/>
                <a:gd name="T47" fmla="*/ 412 h 426"/>
                <a:gd name="T48" fmla="*/ 94 w 293"/>
                <a:gd name="T49" fmla="*/ 417 h 426"/>
                <a:gd name="T50" fmla="*/ 104 w 293"/>
                <a:gd name="T51" fmla="*/ 426 h 426"/>
                <a:gd name="T52" fmla="*/ 293 w 293"/>
                <a:gd name="T53" fmla="*/ 84 h 42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6"/>
                <a:gd name="T83" fmla="*/ 293 w 293"/>
                <a:gd name="T84" fmla="*/ 426 h 42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6">
                  <a:moveTo>
                    <a:pt x="293" y="84"/>
                  </a:moveTo>
                  <a:lnTo>
                    <a:pt x="273" y="79"/>
                  </a:lnTo>
                  <a:lnTo>
                    <a:pt x="288" y="49"/>
                  </a:lnTo>
                  <a:lnTo>
                    <a:pt x="254" y="29"/>
                  </a:lnTo>
                  <a:lnTo>
                    <a:pt x="239" y="54"/>
                  </a:lnTo>
                  <a:lnTo>
                    <a:pt x="214" y="44"/>
                  </a:lnTo>
                  <a:lnTo>
                    <a:pt x="229" y="15"/>
                  </a:lnTo>
                  <a:lnTo>
                    <a:pt x="194" y="0"/>
                  </a:lnTo>
                  <a:lnTo>
                    <a:pt x="174" y="34"/>
                  </a:lnTo>
                  <a:lnTo>
                    <a:pt x="184" y="84"/>
                  </a:lnTo>
                  <a:lnTo>
                    <a:pt x="0" y="377"/>
                  </a:lnTo>
                  <a:lnTo>
                    <a:pt x="5" y="377"/>
                  </a:lnTo>
                  <a:lnTo>
                    <a:pt x="15" y="382"/>
                  </a:lnTo>
                  <a:lnTo>
                    <a:pt x="20" y="382"/>
                  </a:lnTo>
                  <a:lnTo>
                    <a:pt x="30" y="387"/>
                  </a:lnTo>
                  <a:lnTo>
                    <a:pt x="35" y="387"/>
                  </a:lnTo>
                  <a:lnTo>
                    <a:pt x="40" y="392"/>
                  </a:lnTo>
                  <a:lnTo>
                    <a:pt x="50" y="397"/>
                  </a:lnTo>
                  <a:lnTo>
                    <a:pt x="55" y="397"/>
                  </a:lnTo>
                  <a:lnTo>
                    <a:pt x="60" y="402"/>
                  </a:lnTo>
                  <a:lnTo>
                    <a:pt x="70" y="407"/>
                  </a:lnTo>
                  <a:lnTo>
                    <a:pt x="75" y="407"/>
                  </a:lnTo>
                  <a:lnTo>
                    <a:pt x="80" y="412"/>
                  </a:lnTo>
                  <a:lnTo>
                    <a:pt x="90" y="412"/>
                  </a:lnTo>
                  <a:lnTo>
                    <a:pt x="94" y="417"/>
                  </a:lnTo>
                  <a:lnTo>
                    <a:pt x="104" y="426"/>
                  </a:lnTo>
                  <a:lnTo>
                    <a:pt x="293" y="8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" name="Freeform 489">
              <a:extLst>
                <a:ext uri="{FF2B5EF4-FFF2-40B4-BE49-F238E27FC236}">
                  <a16:creationId xmlns:a16="http://schemas.microsoft.com/office/drawing/2014/main" id="{00000000-0008-0000-0100-0000AB000000}"/>
                </a:ext>
              </a:extLst>
            </xdr:cNvPr>
            <xdr:cNvSpPr>
              <a:spLocks/>
            </xdr:cNvSpPr>
          </xdr:nvSpPr>
          <xdr:spPr bwMode="auto">
            <a:xfrm>
              <a:off x="1456" y="184"/>
              <a:ext cx="293" cy="426"/>
            </a:xfrm>
            <a:custGeom>
              <a:avLst/>
              <a:gdLst>
                <a:gd name="T0" fmla="*/ 293 w 293"/>
                <a:gd name="T1" fmla="*/ 84 h 426"/>
                <a:gd name="T2" fmla="*/ 273 w 293"/>
                <a:gd name="T3" fmla="*/ 79 h 426"/>
                <a:gd name="T4" fmla="*/ 288 w 293"/>
                <a:gd name="T5" fmla="*/ 49 h 426"/>
                <a:gd name="T6" fmla="*/ 254 w 293"/>
                <a:gd name="T7" fmla="*/ 29 h 426"/>
                <a:gd name="T8" fmla="*/ 239 w 293"/>
                <a:gd name="T9" fmla="*/ 54 h 426"/>
                <a:gd name="T10" fmla="*/ 214 w 293"/>
                <a:gd name="T11" fmla="*/ 44 h 426"/>
                <a:gd name="T12" fmla="*/ 229 w 293"/>
                <a:gd name="T13" fmla="*/ 15 h 426"/>
                <a:gd name="T14" fmla="*/ 194 w 293"/>
                <a:gd name="T15" fmla="*/ 0 h 426"/>
                <a:gd name="T16" fmla="*/ 174 w 293"/>
                <a:gd name="T17" fmla="*/ 34 h 426"/>
                <a:gd name="T18" fmla="*/ 184 w 293"/>
                <a:gd name="T19" fmla="*/ 84 h 426"/>
                <a:gd name="T20" fmla="*/ 0 w 293"/>
                <a:gd name="T21" fmla="*/ 377 h 426"/>
                <a:gd name="T22" fmla="*/ 5 w 293"/>
                <a:gd name="T23" fmla="*/ 377 h 426"/>
                <a:gd name="T24" fmla="*/ 15 w 293"/>
                <a:gd name="T25" fmla="*/ 382 h 426"/>
                <a:gd name="T26" fmla="*/ 20 w 293"/>
                <a:gd name="T27" fmla="*/ 382 h 426"/>
                <a:gd name="T28" fmla="*/ 30 w 293"/>
                <a:gd name="T29" fmla="*/ 387 h 426"/>
                <a:gd name="T30" fmla="*/ 35 w 293"/>
                <a:gd name="T31" fmla="*/ 387 h 426"/>
                <a:gd name="T32" fmla="*/ 40 w 293"/>
                <a:gd name="T33" fmla="*/ 392 h 426"/>
                <a:gd name="T34" fmla="*/ 50 w 293"/>
                <a:gd name="T35" fmla="*/ 397 h 426"/>
                <a:gd name="T36" fmla="*/ 55 w 293"/>
                <a:gd name="T37" fmla="*/ 397 h 426"/>
                <a:gd name="T38" fmla="*/ 60 w 293"/>
                <a:gd name="T39" fmla="*/ 402 h 426"/>
                <a:gd name="T40" fmla="*/ 70 w 293"/>
                <a:gd name="T41" fmla="*/ 407 h 426"/>
                <a:gd name="T42" fmla="*/ 75 w 293"/>
                <a:gd name="T43" fmla="*/ 407 h 426"/>
                <a:gd name="T44" fmla="*/ 80 w 293"/>
                <a:gd name="T45" fmla="*/ 412 h 426"/>
                <a:gd name="T46" fmla="*/ 90 w 293"/>
                <a:gd name="T47" fmla="*/ 412 h 426"/>
                <a:gd name="T48" fmla="*/ 94 w 293"/>
                <a:gd name="T49" fmla="*/ 417 h 426"/>
                <a:gd name="T50" fmla="*/ 104 w 293"/>
                <a:gd name="T51" fmla="*/ 426 h 426"/>
                <a:gd name="T52" fmla="*/ 293 w 293"/>
                <a:gd name="T53" fmla="*/ 84 h 42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6"/>
                <a:gd name="T83" fmla="*/ 293 w 293"/>
                <a:gd name="T84" fmla="*/ 426 h 426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6">
                  <a:moveTo>
                    <a:pt x="293" y="84"/>
                  </a:moveTo>
                  <a:lnTo>
                    <a:pt x="273" y="79"/>
                  </a:lnTo>
                  <a:lnTo>
                    <a:pt x="288" y="49"/>
                  </a:lnTo>
                  <a:lnTo>
                    <a:pt x="254" y="29"/>
                  </a:lnTo>
                  <a:lnTo>
                    <a:pt x="239" y="54"/>
                  </a:lnTo>
                  <a:lnTo>
                    <a:pt x="214" y="44"/>
                  </a:lnTo>
                  <a:lnTo>
                    <a:pt x="229" y="15"/>
                  </a:lnTo>
                  <a:lnTo>
                    <a:pt x="194" y="0"/>
                  </a:lnTo>
                  <a:lnTo>
                    <a:pt x="174" y="34"/>
                  </a:lnTo>
                  <a:lnTo>
                    <a:pt x="184" y="84"/>
                  </a:lnTo>
                  <a:lnTo>
                    <a:pt x="0" y="377"/>
                  </a:lnTo>
                  <a:lnTo>
                    <a:pt x="5" y="377"/>
                  </a:lnTo>
                  <a:lnTo>
                    <a:pt x="15" y="382"/>
                  </a:lnTo>
                  <a:lnTo>
                    <a:pt x="20" y="382"/>
                  </a:lnTo>
                  <a:lnTo>
                    <a:pt x="30" y="387"/>
                  </a:lnTo>
                  <a:lnTo>
                    <a:pt x="35" y="387"/>
                  </a:lnTo>
                  <a:lnTo>
                    <a:pt x="40" y="392"/>
                  </a:lnTo>
                  <a:lnTo>
                    <a:pt x="50" y="397"/>
                  </a:lnTo>
                  <a:lnTo>
                    <a:pt x="55" y="397"/>
                  </a:lnTo>
                  <a:lnTo>
                    <a:pt x="60" y="402"/>
                  </a:lnTo>
                  <a:lnTo>
                    <a:pt x="70" y="407"/>
                  </a:lnTo>
                  <a:lnTo>
                    <a:pt x="75" y="407"/>
                  </a:lnTo>
                  <a:lnTo>
                    <a:pt x="80" y="412"/>
                  </a:lnTo>
                  <a:lnTo>
                    <a:pt x="90" y="412"/>
                  </a:lnTo>
                  <a:lnTo>
                    <a:pt x="94" y="417"/>
                  </a:lnTo>
                  <a:lnTo>
                    <a:pt x="104" y="426"/>
                  </a:lnTo>
                  <a:lnTo>
                    <a:pt x="293" y="8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" name="Line 490">
              <a:extLst>
                <a:ext uri="{FF2B5EF4-FFF2-40B4-BE49-F238E27FC236}">
                  <a16:creationId xmlns:a16="http://schemas.microsoft.com/office/drawing/2014/main" id="{00000000-0008-0000-0100-0000A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25" y="293"/>
              <a:ext cx="85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3" name="Line 491">
              <a:extLst>
                <a:ext uri="{FF2B5EF4-FFF2-40B4-BE49-F238E27FC236}">
                  <a16:creationId xmlns:a16="http://schemas.microsoft.com/office/drawing/2014/main" id="{00000000-0008-0000-0100-0000A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10" y="318"/>
              <a:ext cx="85" cy="4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4" name="Line 492">
              <a:extLst>
                <a:ext uri="{FF2B5EF4-FFF2-40B4-BE49-F238E27FC236}">
                  <a16:creationId xmlns:a16="http://schemas.microsoft.com/office/drawing/2014/main" id="{00000000-0008-0000-0100-0000A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95" y="342"/>
              <a:ext cx="90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5" name="Line 493">
              <a:extLst>
                <a:ext uri="{FF2B5EF4-FFF2-40B4-BE49-F238E27FC236}">
                  <a16:creationId xmlns:a16="http://schemas.microsoft.com/office/drawing/2014/main" id="{00000000-0008-0000-0100-0000A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80" y="367"/>
              <a:ext cx="90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6" name="Line 494">
              <a:extLst>
                <a:ext uri="{FF2B5EF4-FFF2-40B4-BE49-F238E27FC236}">
                  <a16:creationId xmlns:a16="http://schemas.microsoft.com/office/drawing/2014/main" id="{00000000-0008-0000-0100-0000B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65" y="387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7" name="Line 495">
              <a:extLst>
                <a:ext uri="{FF2B5EF4-FFF2-40B4-BE49-F238E27FC236}">
                  <a16:creationId xmlns:a16="http://schemas.microsoft.com/office/drawing/2014/main" id="{00000000-0008-0000-0100-0000B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50" y="412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8" name="Line 496">
              <a:extLst>
                <a:ext uri="{FF2B5EF4-FFF2-40B4-BE49-F238E27FC236}">
                  <a16:creationId xmlns:a16="http://schemas.microsoft.com/office/drawing/2014/main" id="{00000000-0008-0000-0100-0000B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36" y="437"/>
              <a:ext cx="89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9" name="Line 497">
              <a:extLst>
                <a:ext uri="{FF2B5EF4-FFF2-40B4-BE49-F238E27FC236}">
                  <a16:creationId xmlns:a16="http://schemas.microsoft.com/office/drawing/2014/main" id="{00000000-0008-0000-0100-0000B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16" y="462"/>
              <a:ext cx="99" cy="4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0" name="Line 498">
              <a:extLst>
                <a:ext uri="{FF2B5EF4-FFF2-40B4-BE49-F238E27FC236}">
                  <a16:creationId xmlns:a16="http://schemas.microsoft.com/office/drawing/2014/main" id="{00000000-0008-0000-0100-0000B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506" y="486"/>
              <a:ext cx="94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1" name="Line 499">
              <a:extLst>
                <a:ext uri="{FF2B5EF4-FFF2-40B4-BE49-F238E27FC236}">
                  <a16:creationId xmlns:a16="http://schemas.microsoft.com/office/drawing/2014/main" id="{00000000-0008-0000-0100-0000B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86" y="511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2" name="Line 500">
              <a:extLst>
                <a:ext uri="{FF2B5EF4-FFF2-40B4-BE49-F238E27FC236}">
                  <a16:creationId xmlns:a16="http://schemas.microsoft.com/office/drawing/2014/main" id="{00000000-0008-0000-0100-0000B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71" y="536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3" name="Line 501">
              <a:extLst>
                <a:ext uri="{FF2B5EF4-FFF2-40B4-BE49-F238E27FC236}">
                  <a16:creationId xmlns:a16="http://schemas.microsoft.com/office/drawing/2014/main" id="{00000000-0008-0000-0100-0000B7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55" y="283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4" name="Line 502">
              <a:extLst>
                <a:ext uri="{FF2B5EF4-FFF2-40B4-BE49-F238E27FC236}">
                  <a16:creationId xmlns:a16="http://schemas.microsoft.com/office/drawing/2014/main" id="{00000000-0008-0000-0100-0000B8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70" y="323"/>
              <a:ext cx="1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5" name="Line 503">
              <a:extLst>
                <a:ext uri="{FF2B5EF4-FFF2-40B4-BE49-F238E27FC236}">
                  <a16:creationId xmlns:a16="http://schemas.microsoft.com/office/drawing/2014/main" id="{00000000-0008-0000-0100-0000B9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30" y="333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6" name="Line 504">
              <a:extLst>
                <a:ext uri="{FF2B5EF4-FFF2-40B4-BE49-F238E27FC236}">
                  <a16:creationId xmlns:a16="http://schemas.microsoft.com/office/drawing/2014/main" id="{00000000-0008-0000-0100-0000BA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85" y="362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7" name="Line 505">
              <a:extLst>
                <a:ext uri="{FF2B5EF4-FFF2-40B4-BE49-F238E27FC236}">
                  <a16:creationId xmlns:a16="http://schemas.microsoft.com/office/drawing/2014/main" id="{00000000-0008-0000-0100-0000BB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40" y="372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8" name="Line 506">
              <a:extLst>
                <a:ext uri="{FF2B5EF4-FFF2-40B4-BE49-F238E27FC236}">
                  <a16:creationId xmlns:a16="http://schemas.microsoft.com/office/drawing/2014/main" id="{00000000-0008-0000-0100-0000BC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00" y="382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9" name="Line 507">
              <a:extLst>
                <a:ext uri="{FF2B5EF4-FFF2-40B4-BE49-F238E27FC236}">
                  <a16:creationId xmlns:a16="http://schemas.microsoft.com/office/drawing/2014/main" id="{00000000-0008-0000-0100-0000BD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615" y="422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0" name="Line 508">
              <a:extLst>
                <a:ext uri="{FF2B5EF4-FFF2-40B4-BE49-F238E27FC236}">
                  <a16:creationId xmlns:a16="http://schemas.microsoft.com/office/drawing/2014/main" id="{00000000-0008-0000-0100-0000BE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75" y="432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1" name="Line 509">
              <a:extLst>
                <a:ext uri="{FF2B5EF4-FFF2-40B4-BE49-F238E27FC236}">
                  <a16:creationId xmlns:a16="http://schemas.microsoft.com/office/drawing/2014/main" id="{00000000-0008-0000-0100-0000BF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46" y="486"/>
              <a:ext cx="14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2" name="Line 510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06" y="496"/>
              <a:ext cx="1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" name="Line 511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476" y="546"/>
              <a:ext cx="15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4" name="Line 512">
              <a:extLst>
                <a:ext uri="{FF2B5EF4-FFF2-40B4-BE49-F238E27FC236}">
                  <a16:creationId xmlns:a16="http://schemas.microsoft.com/office/drawing/2014/main" id="{00000000-0008-0000-0100-0000C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640" y="268"/>
              <a:ext cx="84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5" name="Freeform 513">
              <a:extLst>
                <a:ext uri="{FF2B5EF4-FFF2-40B4-BE49-F238E27FC236}">
                  <a16:creationId xmlns:a16="http://schemas.microsoft.com/office/drawing/2014/main" id="{00000000-0008-0000-0100-0000C3000000}"/>
                </a:ext>
              </a:extLst>
            </xdr:cNvPr>
            <xdr:cNvSpPr>
              <a:spLocks/>
            </xdr:cNvSpPr>
          </xdr:nvSpPr>
          <xdr:spPr bwMode="auto">
            <a:xfrm>
              <a:off x="477" y="179"/>
              <a:ext cx="293" cy="427"/>
            </a:xfrm>
            <a:custGeom>
              <a:avLst/>
              <a:gdLst>
                <a:gd name="T0" fmla="*/ 0 w 293"/>
                <a:gd name="T1" fmla="*/ 84 h 427"/>
                <a:gd name="T2" fmla="*/ 20 w 293"/>
                <a:gd name="T3" fmla="*/ 79 h 427"/>
                <a:gd name="T4" fmla="*/ 5 w 293"/>
                <a:gd name="T5" fmla="*/ 49 h 427"/>
                <a:gd name="T6" fmla="*/ 40 w 293"/>
                <a:gd name="T7" fmla="*/ 29 h 427"/>
                <a:gd name="T8" fmla="*/ 55 w 293"/>
                <a:gd name="T9" fmla="*/ 59 h 427"/>
                <a:gd name="T10" fmla="*/ 80 w 293"/>
                <a:gd name="T11" fmla="*/ 44 h 427"/>
                <a:gd name="T12" fmla="*/ 65 w 293"/>
                <a:gd name="T13" fmla="*/ 15 h 427"/>
                <a:gd name="T14" fmla="*/ 99 w 293"/>
                <a:gd name="T15" fmla="*/ 0 h 427"/>
                <a:gd name="T16" fmla="*/ 119 w 293"/>
                <a:gd name="T17" fmla="*/ 34 h 427"/>
                <a:gd name="T18" fmla="*/ 109 w 293"/>
                <a:gd name="T19" fmla="*/ 84 h 427"/>
                <a:gd name="T20" fmla="*/ 293 w 293"/>
                <a:gd name="T21" fmla="*/ 377 h 427"/>
                <a:gd name="T22" fmla="*/ 283 w 293"/>
                <a:gd name="T23" fmla="*/ 377 h 427"/>
                <a:gd name="T24" fmla="*/ 278 w 293"/>
                <a:gd name="T25" fmla="*/ 382 h 427"/>
                <a:gd name="T26" fmla="*/ 273 w 293"/>
                <a:gd name="T27" fmla="*/ 382 h 427"/>
                <a:gd name="T28" fmla="*/ 263 w 293"/>
                <a:gd name="T29" fmla="*/ 387 h 427"/>
                <a:gd name="T30" fmla="*/ 258 w 293"/>
                <a:gd name="T31" fmla="*/ 392 h 427"/>
                <a:gd name="T32" fmla="*/ 249 w 293"/>
                <a:gd name="T33" fmla="*/ 392 h 427"/>
                <a:gd name="T34" fmla="*/ 244 w 293"/>
                <a:gd name="T35" fmla="*/ 397 h 427"/>
                <a:gd name="T36" fmla="*/ 239 w 293"/>
                <a:gd name="T37" fmla="*/ 397 h 427"/>
                <a:gd name="T38" fmla="*/ 229 w 293"/>
                <a:gd name="T39" fmla="*/ 402 h 427"/>
                <a:gd name="T40" fmla="*/ 224 w 293"/>
                <a:gd name="T41" fmla="*/ 407 h 427"/>
                <a:gd name="T42" fmla="*/ 219 w 293"/>
                <a:gd name="T43" fmla="*/ 407 h 427"/>
                <a:gd name="T44" fmla="*/ 214 w 293"/>
                <a:gd name="T45" fmla="*/ 412 h 427"/>
                <a:gd name="T46" fmla="*/ 204 w 293"/>
                <a:gd name="T47" fmla="*/ 417 h 427"/>
                <a:gd name="T48" fmla="*/ 199 w 293"/>
                <a:gd name="T49" fmla="*/ 417 h 427"/>
                <a:gd name="T50" fmla="*/ 189 w 293"/>
                <a:gd name="T51" fmla="*/ 427 h 427"/>
                <a:gd name="T52" fmla="*/ 0 w 293"/>
                <a:gd name="T53" fmla="*/ 84 h 427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7"/>
                <a:gd name="T83" fmla="*/ 293 w 293"/>
                <a:gd name="T84" fmla="*/ 427 h 427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7">
                  <a:moveTo>
                    <a:pt x="0" y="84"/>
                  </a:moveTo>
                  <a:lnTo>
                    <a:pt x="20" y="79"/>
                  </a:lnTo>
                  <a:lnTo>
                    <a:pt x="5" y="49"/>
                  </a:lnTo>
                  <a:lnTo>
                    <a:pt x="40" y="29"/>
                  </a:lnTo>
                  <a:lnTo>
                    <a:pt x="55" y="59"/>
                  </a:lnTo>
                  <a:lnTo>
                    <a:pt x="80" y="44"/>
                  </a:lnTo>
                  <a:lnTo>
                    <a:pt x="65" y="15"/>
                  </a:lnTo>
                  <a:lnTo>
                    <a:pt x="99" y="0"/>
                  </a:lnTo>
                  <a:lnTo>
                    <a:pt x="119" y="34"/>
                  </a:lnTo>
                  <a:lnTo>
                    <a:pt x="109" y="84"/>
                  </a:lnTo>
                  <a:lnTo>
                    <a:pt x="293" y="377"/>
                  </a:lnTo>
                  <a:lnTo>
                    <a:pt x="283" y="377"/>
                  </a:lnTo>
                  <a:lnTo>
                    <a:pt x="278" y="382"/>
                  </a:lnTo>
                  <a:lnTo>
                    <a:pt x="273" y="382"/>
                  </a:lnTo>
                  <a:lnTo>
                    <a:pt x="263" y="387"/>
                  </a:lnTo>
                  <a:lnTo>
                    <a:pt x="258" y="392"/>
                  </a:lnTo>
                  <a:lnTo>
                    <a:pt x="249" y="392"/>
                  </a:lnTo>
                  <a:lnTo>
                    <a:pt x="244" y="397"/>
                  </a:lnTo>
                  <a:lnTo>
                    <a:pt x="239" y="397"/>
                  </a:lnTo>
                  <a:lnTo>
                    <a:pt x="229" y="402"/>
                  </a:lnTo>
                  <a:lnTo>
                    <a:pt x="224" y="407"/>
                  </a:lnTo>
                  <a:lnTo>
                    <a:pt x="219" y="407"/>
                  </a:lnTo>
                  <a:lnTo>
                    <a:pt x="214" y="412"/>
                  </a:lnTo>
                  <a:lnTo>
                    <a:pt x="204" y="417"/>
                  </a:lnTo>
                  <a:lnTo>
                    <a:pt x="199" y="417"/>
                  </a:lnTo>
                  <a:lnTo>
                    <a:pt x="189" y="427"/>
                  </a:lnTo>
                  <a:lnTo>
                    <a:pt x="0" y="8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" name="Freeform 514">
              <a:extLst>
                <a:ext uri="{FF2B5EF4-FFF2-40B4-BE49-F238E27FC236}">
                  <a16:creationId xmlns:a16="http://schemas.microsoft.com/office/drawing/2014/main" id="{00000000-0008-0000-0100-0000C4000000}"/>
                </a:ext>
              </a:extLst>
            </xdr:cNvPr>
            <xdr:cNvSpPr>
              <a:spLocks/>
            </xdr:cNvSpPr>
          </xdr:nvSpPr>
          <xdr:spPr bwMode="auto">
            <a:xfrm>
              <a:off x="477" y="179"/>
              <a:ext cx="293" cy="427"/>
            </a:xfrm>
            <a:custGeom>
              <a:avLst/>
              <a:gdLst>
                <a:gd name="T0" fmla="*/ 0 w 293"/>
                <a:gd name="T1" fmla="*/ 84 h 427"/>
                <a:gd name="T2" fmla="*/ 20 w 293"/>
                <a:gd name="T3" fmla="*/ 79 h 427"/>
                <a:gd name="T4" fmla="*/ 5 w 293"/>
                <a:gd name="T5" fmla="*/ 49 h 427"/>
                <a:gd name="T6" fmla="*/ 40 w 293"/>
                <a:gd name="T7" fmla="*/ 29 h 427"/>
                <a:gd name="T8" fmla="*/ 55 w 293"/>
                <a:gd name="T9" fmla="*/ 59 h 427"/>
                <a:gd name="T10" fmla="*/ 80 w 293"/>
                <a:gd name="T11" fmla="*/ 44 h 427"/>
                <a:gd name="T12" fmla="*/ 65 w 293"/>
                <a:gd name="T13" fmla="*/ 15 h 427"/>
                <a:gd name="T14" fmla="*/ 99 w 293"/>
                <a:gd name="T15" fmla="*/ 0 h 427"/>
                <a:gd name="T16" fmla="*/ 119 w 293"/>
                <a:gd name="T17" fmla="*/ 34 h 427"/>
                <a:gd name="T18" fmla="*/ 109 w 293"/>
                <a:gd name="T19" fmla="*/ 84 h 427"/>
                <a:gd name="T20" fmla="*/ 293 w 293"/>
                <a:gd name="T21" fmla="*/ 377 h 427"/>
                <a:gd name="T22" fmla="*/ 283 w 293"/>
                <a:gd name="T23" fmla="*/ 377 h 427"/>
                <a:gd name="T24" fmla="*/ 278 w 293"/>
                <a:gd name="T25" fmla="*/ 382 h 427"/>
                <a:gd name="T26" fmla="*/ 273 w 293"/>
                <a:gd name="T27" fmla="*/ 382 h 427"/>
                <a:gd name="T28" fmla="*/ 263 w 293"/>
                <a:gd name="T29" fmla="*/ 387 h 427"/>
                <a:gd name="T30" fmla="*/ 258 w 293"/>
                <a:gd name="T31" fmla="*/ 392 h 427"/>
                <a:gd name="T32" fmla="*/ 249 w 293"/>
                <a:gd name="T33" fmla="*/ 392 h 427"/>
                <a:gd name="T34" fmla="*/ 244 w 293"/>
                <a:gd name="T35" fmla="*/ 397 h 427"/>
                <a:gd name="T36" fmla="*/ 239 w 293"/>
                <a:gd name="T37" fmla="*/ 397 h 427"/>
                <a:gd name="T38" fmla="*/ 229 w 293"/>
                <a:gd name="T39" fmla="*/ 402 h 427"/>
                <a:gd name="T40" fmla="*/ 224 w 293"/>
                <a:gd name="T41" fmla="*/ 407 h 427"/>
                <a:gd name="T42" fmla="*/ 219 w 293"/>
                <a:gd name="T43" fmla="*/ 407 h 427"/>
                <a:gd name="T44" fmla="*/ 214 w 293"/>
                <a:gd name="T45" fmla="*/ 412 h 427"/>
                <a:gd name="T46" fmla="*/ 204 w 293"/>
                <a:gd name="T47" fmla="*/ 417 h 427"/>
                <a:gd name="T48" fmla="*/ 199 w 293"/>
                <a:gd name="T49" fmla="*/ 417 h 427"/>
                <a:gd name="T50" fmla="*/ 189 w 293"/>
                <a:gd name="T51" fmla="*/ 427 h 427"/>
                <a:gd name="T52" fmla="*/ 0 w 293"/>
                <a:gd name="T53" fmla="*/ 84 h 427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w 293"/>
                <a:gd name="T82" fmla="*/ 0 h 427"/>
                <a:gd name="T83" fmla="*/ 293 w 293"/>
                <a:gd name="T84" fmla="*/ 427 h 427"/>
              </a:gdLst>
              <a:ahLst/>
              <a:cxnLst>
                <a:cxn ang="T54">
                  <a:pos x="T0" y="T1"/>
                </a:cxn>
                <a:cxn ang="T55">
                  <a:pos x="T2" y="T3"/>
                </a:cxn>
                <a:cxn ang="T56">
                  <a:pos x="T4" y="T5"/>
                </a:cxn>
                <a:cxn ang="T57">
                  <a:pos x="T6" y="T7"/>
                </a:cxn>
                <a:cxn ang="T58">
                  <a:pos x="T8" y="T9"/>
                </a:cxn>
                <a:cxn ang="T59">
                  <a:pos x="T10" y="T11"/>
                </a:cxn>
                <a:cxn ang="T60">
                  <a:pos x="T12" y="T13"/>
                </a:cxn>
                <a:cxn ang="T61">
                  <a:pos x="T14" y="T15"/>
                </a:cxn>
                <a:cxn ang="T62">
                  <a:pos x="T16" y="T17"/>
                </a:cxn>
                <a:cxn ang="T63">
                  <a:pos x="T18" y="T19"/>
                </a:cxn>
                <a:cxn ang="T64">
                  <a:pos x="T20" y="T21"/>
                </a:cxn>
                <a:cxn ang="T65">
                  <a:pos x="T22" y="T23"/>
                </a:cxn>
                <a:cxn ang="T66">
                  <a:pos x="T24" y="T25"/>
                </a:cxn>
                <a:cxn ang="T67">
                  <a:pos x="T26" y="T27"/>
                </a:cxn>
                <a:cxn ang="T68">
                  <a:pos x="T28" y="T29"/>
                </a:cxn>
                <a:cxn ang="T69">
                  <a:pos x="T30" y="T31"/>
                </a:cxn>
                <a:cxn ang="T70">
                  <a:pos x="T32" y="T33"/>
                </a:cxn>
                <a:cxn ang="T71">
                  <a:pos x="T34" y="T35"/>
                </a:cxn>
                <a:cxn ang="T72">
                  <a:pos x="T36" y="T37"/>
                </a:cxn>
                <a:cxn ang="T73">
                  <a:pos x="T38" y="T39"/>
                </a:cxn>
                <a:cxn ang="T74">
                  <a:pos x="T40" y="T41"/>
                </a:cxn>
                <a:cxn ang="T75">
                  <a:pos x="T42" y="T43"/>
                </a:cxn>
                <a:cxn ang="T76">
                  <a:pos x="T44" y="T45"/>
                </a:cxn>
                <a:cxn ang="T77">
                  <a:pos x="T46" y="T47"/>
                </a:cxn>
                <a:cxn ang="T78">
                  <a:pos x="T48" y="T49"/>
                </a:cxn>
                <a:cxn ang="T79">
                  <a:pos x="T50" y="T51"/>
                </a:cxn>
                <a:cxn ang="T80">
                  <a:pos x="T52" y="T53"/>
                </a:cxn>
              </a:cxnLst>
              <a:rect l="T81" t="T82" r="T83" b="T84"/>
              <a:pathLst>
                <a:path w="293" h="427">
                  <a:moveTo>
                    <a:pt x="0" y="84"/>
                  </a:moveTo>
                  <a:lnTo>
                    <a:pt x="20" y="79"/>
                  </a:lnTo>
                  <a:lnTo>
                    <a:pt x="5" y="49"/>
                  </a:lnTo>
                  <a:lnTo>
                    <a:pt x="40" y="29"/>
                  </a:lnTo>
                  <a:lnTo>
                    <a:pt x="55" y="59"/>
                  </a:lnTo>
                  <a:lnTo>
                    <a:pt x="80" y="44"/>
                  </a:lnTo>
                  <a:lnTo>
                    <a:pt x="65" y="15"/>
                  </a:lnTo>
                  <a:lnTo>
                    <a:pt x="99" y="0"/>
                  </a:lnTo>
                  <a:lnTo>
                    <a:pt x="119" y="34"/>
                  </a:lnTo>
                  <a:lnTo>
                    <a:pt x="109" y="84"/>
                  </a:lnTo>
                  <a:lnTo>
                    <a:pt x="293" y="377"/>
                  </a:lnTo>
                  <a:lnTo>
                    <a:pt x="283" y="377"/>
                  </a:lnTo>
                  <a:lnTo>
                    <a:pt x="278" y="382"/>
                  </a:lnTo>
                  <a:lnTo>
                    <a:pt x="273" y="382"/>
                  </a:lnTo>
                  <a:lnTo>
                    <a:pt x="263" y="387"/>
                  </a:lnTo>
                  <a:lnTo>
                    <a:pt x="258" y="392"/>
                  </a:lnTo>
                  <a:lnTo>
                    <a:pt x="249" y="392"/>
                  </a:lnTo>
                  <a:lnTo>
                    <a:pt x="244" y="397"/>
                  </a:lnTo>
                  <a:lnTo>
                    <a:pt x="239" y="397"/>
                  </a:lnTo>
                  <a:lnTo>
                    <a:pt x="229" y="402"/>
                  </a:lnTo>
                  <a:lnTo>
                    <a:pt x="224" y="407"/>
                  </a:lnTo>
                  <a:lnTo>
                    <a:pt x="219" y="407"/>
                  </a:lnTo>
                  <a:lnTo>
                    <a:pt x="214" y="412"/>
                  </a:lnTo>
                  <a:lnTo>
                    <a:pt x="204" y="417"/>
                  </a:lnTo>
                  <a:lnTo>
                    <a:pt x="199" y="417"/>
                  </a:lnTo>
                  <a:lnTo>
                    <a:pt x="189" y="427"/>
                  </a:lnTo>
                  <a:lnTo>
                    <a:pt x="0" y="8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7" name="Line 515">
              <a:extLst>
                <a:ext uri="{FF2B5EF4-FFF2-40B4-BE49-F238E27FC236}">
                  <a16:creationId xmlns:a16="http://schemas.microsoft.com/office/drawing/2014/main" id="{00000000-0008-0000-0100-0000C5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17" y="288"/>
              <a:ext cx="84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8" name="Line 516">
              <a:extLst>
                <a:ext uri="{FF2B5EF4-FFF2-40B4-BE49-F238E27FC236}">
                  <a16:creationId xmlns:a16="http://schemas.microsoft.com/office/drawing/2014/main" id="{00000000-0008-0000-0100-0000C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32" y="313"/>
              <a:ext cx="84" cy="4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9" name="Line 517">
              <a:extLst>
                <a:ext uri="{FF2B5EF4-FFF2-40B4-BE49-F238E27FC236}">
                  <a16:creationId xmlns:a16="http://schemas.microsoft.com/office/drawing/2014/main" id="{00000000-0008-0000-0100-0000C7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42" y="338"/>
              <a:ext cx="89" cy="4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0" name="Line 518">
              <a:extLst>
                <a:ext uri="{FF2B5EF4-FFF2-40B4-BE49-F238E27FC236}">
                  <a16:creationId xmlns:a16="http://schemas.microsoft.com/office/drawing/2014/main" id="{00000000-0008-0000-0100-0000C8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57" y="362"/>
              <a:ext cx="89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1" name="Line 519">
              <a:extLst>
                <a:ext uri="{FF2B5EF4-FFF2-40B4-BE49-F238E27FC236}">
                  <a16:creationId xmlns:a16="http://schemas.microsoft.com/office/drawing/2014/main" id="{00000000-0008-0000-0100-0000C9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71" y="382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2" name="Line 520">
              <a:extLst>
                <a:ext uri="{FF2B5EF4-FFF2-40B4-BE49-F238E27FC236}">
                  <a16:creationId xmlns:a16="http://schemas.microsoft.com/office/drawing/2014/main" id="{00000000-0008-0000-0100-0000CA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86" y="407"/>
              <a:ext cx="90" cy="5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3" name="Line 521">
              <a:extLst>
                <a:ext uri="{FF2B5EF4-FFF2-40B4-BE49-F238E27FC236}">
                  <a16:creationId xmlns:a16="http://schemas.microsoft.com/office/drawing/2014/main" id="{00000000-0008-0000-0100-0000CB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01" y="432"/>
              <a:ext cx="90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4" name="Line 522">
              <a:extLst>
                <a:ext uri="{FF2B5EF4-FFF2-40B4-BE49-F238E27FC236}">
                  <a16:creationId xmlns:a16="http://schemas.microsoft.com/office/drawing/2014/main" id="{00000000-0008-0000-0100-0000CC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11" y="457"/>
              <a:ext cx="100" cy="5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5" name="Line 523">
              <a:extLst>
                <a:ext uri="{FF2B5EF4-FFF2-40B4-BE49-F238E27FC236}">
                  <a16:creationId xmlns:a16="http://schemas.microsoft.com/office/drawing/2014/main" id="{00000000-0008-0000-0100-0000CD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26" y="481"/>
              <a:ext cx="95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6" name="Line 524">
              <a:extLst>
                <a:ext uri="{FF2B5EF4-FFF2-40B4-BE49-F238E27FC236}">
                  <a16:creationId xmlns:a16="http://schemas.microsoft.com/office/drawing/2014/main" id="{00000000-0008-0000-0100-0000CE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41" y="506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7" name="Line 525">
              <a:extLst>
                <a:ext uri="{FF2B5EF4-FFF2-40B4-BE49-F238E27FC236}">
                  <a16:creationId xmlns:a16="http://schemas.microsoft.com/office/drawing/2014/main" id="{00000000-0008-0000-0100-0000CF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656" y="531"/>
              <a:ext cx="99" cy="5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8" name="Line 526">
              <a:extLst>
                <a:ext uri="{FF2B5EF4-FFF2-40B4-BE49-F238E27FC236}">
                  <a16:creationId xmlns:a16="http://schemas.microsoft.com/office/drawing/2014/main" id="{00000000-0008-0000-0100-0000D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57" y="278"/>
              <a:ext cx="14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9" name="Line 527">
              <a:extLst>
                <a:ext uri="{FF2B5EF4-FFF2-40B4-BE49-F238E27FC236}">
                  <a16:creationId xmlns:a16="http://schemas.microsoft.com/office/drawing/2014/main" id="{00000000-0008-0000-0100-0000D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2" y="318"/>
              <a:ext cx="15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0" name="Line 528">
              <a:extLst>
                <a:ext uri="{FF2B5EF4-FFF2-40B4-BE49-F238E27FC236}">
                  <a16:creationId xmlns:a16="http://schemas.microsoft.com/office/drawing/2014/main" id="{00000000-0008-0000-0100-0000D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86" y="328"/>
              <a:ext cx="10" cy="24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1" name="Line 529">
              <a:extLst>
                <a:ext uri="{FF2B5EF4-FFF2-40B4-BE49-F238E27FC236}">
                  <a16:creationId xmlns:a16="http://schemas.microsoft.com/office/drawing/2014/main" id="{00000000-0008-0000-0100-0000D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32" y="35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2" name="Line 530">
              <a:extLst>
                <a:ext uri="{FF2B5EF4-FFF2-40B4-BE49-F238E27FC236}">
                  <a16:creationId xmlns:a16="http://schemas.microsoft.com/office/drawing/2014/main" id="{00000000-0008-0000-0100-0000D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1" y="367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3" name="Line 531">
              <a:extLst>
                <a:ext uri="{FF2B5EF4-FFF2-40B4-BE49-F238E27FC236}">
                  <a16:creationId xmlns:a16="http://schemas.microsoft.com/office/drawing/2014/main" id="{00000000-0008-0000-0100-0000D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11" y="382"/>
              <a:ext cx="1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4" name="Line 532">
              <a:extLst>
                <a:ext uri="{FF2B5EF4-FFF2-40B4-BE49-F238E27FC236}">
                  <a16:creationId xmlns:a16="http://schemas.microsoft.com/office/drawing/2014/main" id="{00000000-0008-0000-0100-0000D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01" y="417"/>
              <a:ext cx="10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5" name="Line 533">
              <a:extLst>
                <a:ext uri="{FF2B5EF4-FFF2-40B4-BE49-F238E27FC236}">
                  <a16:creationId xmlns:a16="http://schemas.microsoft.com/office/drawing/2014/main" id="{00000000-0008-0000-0100-0000D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6" y="427"/>
              <a:ext cx="15" cy="3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6" name="Line 534">
              <a:extLst>
                <a:ext uri="{FF2B5EF4-FFF2-40B4-BE49-F238E27FC236}">
                  <a16:creationId xmlns:a16="http://schemas.microsoft.com/office/drawing/2014/main" id="{00000000-0008-0000-0100-0000D8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66" y="481"/>
              <a:ext cx="15" cy="2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7" name="Line 535">
              <a:extLst>
                <a:ext uri="{FF2B5EF4-FFF2-40B4-BE49-F238E27FC236}">
                  <a16:creationId xmlns:a16="http://schemas.microsoft.com/office/drawing/2014/main" id="{00000000-0008-0000-0100-0000D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1" y="491"/>
              <a:ext cx="10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8" name="Line 536">
              <a:extLst>
                <a:ext uri="{FF2B5EF4-FFF2-40B4-BE49-F238E27FC236}">
                  <a16:creationId xmlns:a16="http://schemas.microsoft.com/office/drawing/2014/main" id="{00000000-0008-0000-0100-0000D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35" y="541"/>
              <a:ext cx="15" cy="20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9" name="Line 537">
              <a:extLst>
                <a:ext uri="{FF2B5EF4-FFF2-40B4-BE49-F238E27FC236}">
                  <a16:creationId xmlns:a16="http://schemas.microsoft.com/office/drawing/2014/main" id="{00000000-0008-0000-0100-0000DB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502" y="263"/>
              <a:ext cx="84" cy="45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0" name="Freeform 538">
              <a:extLst>
                <a:ext uri="{FF2B5EF4-FFF2-40B4-BE49-F238E27FC236}">
                  <a16:creationId xmlns:a16="http://schemas.microsoft.com/office/drawing/2014/main" id="{00000000-0008-0000-0100-0000DC000000}"/>
                </a:ext>
              </a:extLst>
            </xdr:cNvPr>
            <xdr:cNvSpPr>
              <a:spLocks/>
            </xdr:cNvSpPr>
          </xdr:nvSpPr>
          <xdr:spPr bwMode="auto">
            <a:xfrm>
              <a:off x="1029" y="263"/>
              <a:ext cx="164" cy="228"/>
            </a:xfrm>
            <a:custGeom>
              <a:avLst/>
              <a:gdLst>
                <a:gd name="T0" fmla="*/ 0 w 164"/>
                <a:gd name="T1" fmla="*/ 223 h 228"/>
                <a:gd name="T2" fmla="*/ 10 w 164"/>
                <a:gd name="T3" fmla="*/ 159 h 228"/>
                <a:gd name="T4" fmla="*/ 25 w 164"/>
                <a:gd name="T5" fmla="*/ 104 h 228"/>
                <a:gd name="T6" fmla="*/ 49 w 164"/>
                <a:gd name="T7" fmla="*/ 55 h 228"/>
                <a:gd name="T8" fmla="*/ 84 w 164"/>
                <a:gd name="T9" fmla="*/ 0 h 228"/>
                <a:gd name="T10" fmla="*/ 119 w 164"/>
                <a:gd name="T11" fmla="*/ 60 h 228"/>
                <a:gd name="T12" fmla="*/ 139 w 164"/>
                <a:gd name="T13" fmla="*/ 114 h 228"/>
                <a:gd name="T14" fmla="*/ 154 w 164"/>
                <a:gd name="T15" fmla="*/ 164 h 228"/>
                <a:gd name="T16" fmla="*/ 164 w 164"/>
                <a:gd name="T17" fmla="*/ 228 h 228"/>
                <a:gd name="T18" fmla="*/ 119 w 164"/>
                <a:gd name="T19" fmla="*/ 223 h 228"/>
                <a:gd name="T20" fmla="*/ 79 w 164"/>
                <a:gd name="T21" fmla="*/ 223 h 228"/>
                <a:gd name="T22" fmla="*/ 44 w 164"/>
                <a:gd name="T23" fmla="*/ 223 h 228"/>
                <a:gd name="T24" fmla="*/ 0 w 164"/>
                <a:gd name="T25" fmla="*/ 223 h 22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64"/>
                <a:gd name="T40" fmla="*/ 0 h 228"/>
                <a:gd name="T41" fmla="*/ 164 w 164"/>
                <a:gd name="T42" fmla="*/ 228 h 22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64" h="228">
                  <a:moveTo>
                    <a:pt x="0" y="223"/>
                  </a:moveTo>
                  <a:lnTo>
                    <a:pt x="10" y="159"/>
                  </a:lnTo>
                  <a:lnTo>
                    <a:pt x="25" y="104"/>
                  </a:lnTo>
                  <a:lnTo>
                    <a:pt x="49" y="55"/>
                  </a:lnTo>
                  <a:lnTo>
                    <a:pt x="84" y="0"/>
                  </a:lnTo>
                  <a:lnTo>
                    <a:pt x="119" y="60"/>
                  </a:lnTo>
                  <a:lnTo>
                    <a:pt x="139" y="114"/>
                  </a:lnTo>
                  <a:lnTo>
                    <a:pt x="154" y="164"/>
                  </a:lnTo>
                  <a:lnTo>
                    <a:pt x="164" y="228"/>
                  </a:lnTo>
                  <a:lnTo>
                    <a:pt x="119" y="223"/>
                  </a:lnTo>
                  <a:lnTo>
                    <a:pt x="79" y="223"/>
                  </a:lnTo>
                  <a:lnTo>
                    <a:pt x="44" y="223"/>
                  </a:lnTo>
                  <a:lnTo>
                    <a:pt x="0" y="223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1" name="Freeform 539">
              <a:extLst>
                <a:ext uri="{FF2B5EF4-FFF2-40B4-BE49-F238E27FC236}">
                  <a16:creationId xmlns:a16="http://schemas.microsoft.com/office/drawing/2014/main" id="{00000000-0008-0000-0100-0000DD000000}"/>
                </a:ext>
              </a:extLst>
            </xdr:cNvPr>
            <xdr:cNvSpPr>
              <a:spLocks/>
            </xdr:cNvSpPr>
          </xdr:nvSpPr>
          <xdr:spPr bwMode="auto">
            <a:xfrm>
              <a:off x="1044" y="278"/>
              <a:ext cx="134" cy="208"/>
            </a:xfrm>
            <a:custGeom>
              <a:avLst/>
              <a:gdLst>
                <a:gd name="T0" fmla="*/ 0 w 134"/>
                <a:gd name="T1" fmla="*/ 208 h 208"/>
                <a:gd name="T2" fmla="*/ 5 w 134"/>
                <a:gd name="T3" fmla="*/ 149 h 208"/>
                <a:gd name="T4" fmla="*/ 19 w 134"/>
                <a:gd name="T5" fmla="*/ 99 h 208"/>
                <a:gd name="T6" fmla="*/ 39 w 134"/>
                <a:gd name="T7" fmla="*/ 50 h 208"/>
                <a:gd name="T8" fmla="*/ 69 w 134"/>
                <a:gd name="T9" fmla="*/ 0 h 208"/>
                <a:gd name="T10" fmla="*/ 94 w 134"/>
                <a:gd name="T11" fmla="*/ 55 h 208"/>
                <a:gd name="T12" fmla="*/ 114 w 134"/>
                <a:gd name="T13" fmla="*/ 104 h 208"/>
                <a:gd name="T14" fmla="*/ 129 w 134"/>
                <a:gd name="T15" fmla="*/ 149 h 208"/>
                <a:gd name="T16" fmla="*/ 134 w 134"/>
                <a:gd name="T17" fmla="*/ 208 h 208"/>
                <a:gd name="T18" fmla="*/ 64 w 134"/>
                <a:gd name="T19" fmla="*/ 203 h 208"/>
                <a:gd name="T20" fmla="*/ 0 w 134"/>
                <a:gd name="T21" fmla="*/ 208 h 20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4"/>
                <a:gd name="T34" fmla="*/ 0 h 208"/>
                <a:gd name="T35" fmla="*/ 134 w 134"/>
                <a:gd name="T36" fmla="*/ 208 h 20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4" h="208">
                  <a:moveTo>
                    <a:pt x="0" y="208"/>
                  </a:moveTo>
                  <a:lnTo>
                    <a:pt x="5" y="149"/>
                  </a:lnTo>
                  <a:lnTo>
                    <a:pt x="19" y="99"/>
                  </a:lnTo>
                  <a:lnTo>
                    <a:pt x="39" y="50"/>
                  </a:lnTo>
                  <a:lnTo>
                    <a:pt x="69" y="0"/>
                  </a:lnTo>
                  <a:lnTo>
                    <a:pt x="94" y="55"/>
                  </a:lnTo>
                  <a:lnTo>
                    <a:pt x="114" y="104"/>
                  </a:lnTo>
                  <a:lnTo>
                    <a:pt x="129" y="149"/>
                  </a:lnTo>
                  <a:lnTo>
                    <a:pt x="134" y="208"/>
                  </a:lnTo>
                  <a:lnTo>
                    <a:pt x="64" y="203"/>
                  </a:lnTo>
                  <a:lnTo>
                    <a:pt x="0" y="208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2" name="Freeform 540">
              <a:extLst>
                <a:ext uri="{FF2B5EF4-FFF2-40B4-BE49-F238E27FC236}">
                  <a16:creationId xmlns:a16="http://schemas.microsoft.com/office/drawing/2014/main" id="{00000000-0008-0000-0100-0000DE000000}"/>
                </a:ext>
              </a:extLst>
            </xdr:cNvPr>
            <xdr:cNvSpPr>
              <a:spLocks/>
            </xdr:cNvSpPr>
          </xdr:nvSpPr>
          <xdr:spPr bwMode="auto">
            <a:xfrm>
              <a:off x="1063" y="328"/>
              <a:ext cx="95" cy="158"/>
            </a:xfrm>
            <a:custGeom>
              <a:avLst/>
              <a:gdLst>
                <a:gd name="T0" fmla="*/ 0 w 95"/>
                <a:gd name="T1" fmla="*/ 158 h 158"/>
                <a:gd name="T2" fmla="*/ 5 w 95"/>
                <a:gd name="T3" fmla="*/ 114 h 158"/>
                <a:gd name="T4" fmla="*/ 15 w 95"/>
                <a:gd name="T5" fmla="*/ 74 h 158"/>
                <a:gd name="T6" fmla="*/ 25 w 95"/>
                <a:gd name="T7" fmla="*/ 34 h 158"/>
                <a:gd name="T8" fmla="*/ 50 w 95"/>
                <a:gd name="T9" fmla="*/ 0 h 158"/>
                <a:gd name="T10" fmla="*/ 70 w 95"/>
                <a:gd name="T11" fmla="*/ 39 h 158"/>
                <a:gd name="T12" fmla="*/ 80 w 95"/>
                <a:gd name="T13" fmla="*/ 79 h 158"/>
                <a:gd name="T14" fmla="*/ 90 w 95"/>
                <a:gd name="T15" fmla="*/ 114 h 158"/>
                <a:gd name="T16" fmla="*/ 95 w 95"/>
                <a:gd name="T17" fmla="*/ 158 h 158"/>
                <a:gd name="T18" fmla="*/ 45 w 95"/>
                <a:gd name="T19" fmla="*/ 158 h 158"/>
                <a:gd name="T20" fmla="*/ 0 w 95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5"/>
                <a:gd name="T34" fmla="*/ 0 h 158"/>
                <a:gd name="T35" fmla="*/ 95 w 95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5" h="158">
                  <a:moveTo>
                    <a:pt x="0" y="158"/>
                  </a:moveTo>
                  <a:lnTo>
                    <a:pt x="5" y="114"/>
                  </a:lnTo>
                  <a:lnTo>
                    <a:pt x="15" y="74"/>
                  </a:lnTo>
                  <a:lnTo>
                    <a:pt x="25" y="34"/>
                  </a:lnTo>
                  <a:lnTo>
                    <a:pt x="50" y="0"/>
                  </a:lnTo>
                  <a:lnTo>
                    <a:pt x="70" y="39"/>
                  </a:lnTo>
                  <a:lnTo>
                    <a:pt x="80" y="79"/>
                  </a:lnTo>
                  <a:lnTo>
                    <a:pt x="90" y="114"/>
                  </a:lnTo>
                  <a:lnTo>
                    <a:pt x="95" y="158"/>
                  </a:lnTo>
                  <a:lnTo>
                    <a:pt x="45" y="158"/>
                  </a:lnTo>
                  <a:lnTo>
                    <a:pt x="0" y="158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3" name="Freeform 541">
              <a:extLst>
                <a:ext uri="{FF2B5EF4-FFF2-40B4-BE49-F238E27FC236}">
                  <a16:creationId xmlns:a16="http://schemas.microsoft.com/office/drawing/2014/main" id="{00000000-0008-0000-0100-0000DF000000}"/>
                </a:ext>
              </a:extLst>
            </xdr:cNvPr>
            <xdr:cNvSpPr>
              <a:spLocks/>
            </xdr:cNvSpPr>
          </xdr:nvSpPr>
          <xdr:spPr bwMode="auto">
            <a:xfrm>
              <a:off x="1267" y="308"/>
              <a:ext cx="159" cy="238"/>
            </a:xfrm>
            <a:custGeom>
              <a:avLst/>
              <a:gdLst>
                <a:gd name="T0" fmla="*/ 0 w 159"/>
                <a:gd name="T1" fmla="*/ 188 h 238"/>
                <a:gd name="T2" fmla="*/ 25 w 159"/>
                <a:gd name="T3" fmla="*/ 129 h 238"/>
                <a:gd name="T4" fmla="*/ 55 w 159"/>
                <a:gd name="T5" fmla="*/ 84 h 238"/>
                <a:gd name="T6" fmla="*/ 90 w 159"/>
                <a:gd name="T7" fmla="*/ 39 h 238"/>
                <a:gd name="T8" fmla="*/ 134 w 159"/>
                <a:gd name="T9" fmla="*/ 0 h 238"/>
                <a:gd name="T10" fmla="*/ 154 w 159"/>
                <a:gd name="T11" fmla="*/ 64 h 238"/>
                <a:gd name="T12" fmla="*/ 159 w 159"/>
                <a:gd name="T13" fmla="*/ 119 h 238"/>
                <a:gd name="T14" fmla="*/ 159 w 159"/>
                <a:gd name="T15" fmla="*/ 173 h 238"/>
                <a:gd name="T16" fmla="*/ 154 w 159"/>
                <a:gd name="T17" fmla="*/ 238 h 238"/>
                <a:gd name="T18" fmla="*/ 115 w 159"/>
                <a:gd name="T19" fmla="*/ 223 h 238"/>
                <a:gd name="T20" fmla="*/ 75 w 159"/>
                <a:gd name="T21" fmla="*/ 208 h 238"/>
                <a:gd name="T22" fmla="*/ 40 w 159"/>
                <a:gd name="T23" fmla="*/ 198 h 238"/>
                <a:gd name="T24" fmla="*/ 0 w 159"/>
                <a:gd name="T25" fmla="*/ 188 h 23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59"/>
                <a:gd name="T40" fmla="*/ 0 h 238"/>
                <a:gd name="T41" fmla="*/ 159 w 159"/>
                <a:gd name="T42" fmla="*/ 238 h 23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59" h="238">
                  <a:moveTo>
                    <a:pt x="0" y="188"/>
                  </a:moveTo>
                  <a:lnTo>
                    <a:pt x="25" y="129"/>
                  </a:lnTo>
                  <a:lnTo>
                    <a:pt x="55" y="84"/>
                  </a:lnTo>
                  <a:lnTo>
                    <a:pt x="90" y="39"/>
                  </a:lnTo>
                  <a:lnTo>
                    <a:pt x="134" y="0"/>
                  </a:lnTo>
                  <a:lnTo>
                    <a:pt x="154" y="64"/>
                  </a:lnTo>
                  <a:lnTo>
                    <a:pt x="159" y="119"/>
                  </a:lnTo>
                  <a:lnTo>
                    <a:pt x="159" y="173"/>
                  </a:lnTo>
                  <a:lnTo>
                    <a:pt x="154" y="238"/>
                  </a:lnTo>
                  <a:lnTo>
                    <a:pt x="115" y="223"/>
                  </a:lnTo>
                  <a:lnTo>
                    <a:pt x="75" y="208"/>
                  </a:lnTo>
                  <a:lnTo>
                    <a:pt x="40" y="198"/>
                  </a:lnTo>
                  <a:lnTo>
                    <a:pt x="0" y="188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4" name="Freeform 542">
              <a:extLst>
                <a:ext uri="{FF2B5EF4-FFF2-40B4-BE49-F238E27FC236}">
                  <a16:creationId xmlns:a16="http://schemas.microsoft.com/office/drawing/2014/main" id="{00000000-0008-0000-0100-0000E0000000}"/>
                </a:ext>
              </a:extLst>
            </xdr:cNvPr>
            <xdr:cNvSpPr>
              <a:spLocks/>
            </xdr:cNvSpPr>
          </xdr:nvSpPr>
          <xdr:spPr bwMode="auto">
            <a:xfrm>
              <a:off x="1277" y="318"/>
              <a:ext cx="139" cy="218"/>
            </a:xfrm>
            <a:custGeom>
              <a:avLst/>
              <a:gdLst>
                <a:gd name="T0" fmla="*/ 0 w 139"/>
                <a:gd name="T1" fmla="*/ 183 h 218"/>
                <a:gd name="T2" fmla="*/ 25 w 139"/>
                <a:gd name="T3" fmla="*/ 124 h 218"/>
                <a:gd name="T4" fmla="*/ 50 w 139"/>
                <a:gd name="T5" fmla="*/ 79 h 218"/>
                <a:gd name="T6" fmla="*/ 80 w 139"/>
                <a:gd name="T7" fmla="*/ 39 h 218"/>
                <a:gd name="T8" fmla="*/ 124 w 139"/>
                <a:gd name="T9" fmla="*/ 0 h 218"/>
                <a:gd name="T10" fmla="*/ 134 w 139"/>
                <a:gd name="T11" fmla="*/ 59 h 218"/>
                <a:gd name="T12" fmla="*/ 139 w 139"/>
                <a:gd name="T13" fmla="*/ 114 h 218"/>
                <a:gd name="T14" fmla="*/ 139 w 139"/>
                <a:gd name="T15" fmla="*/ 163 h 218"/>
                <a:gd name="T16" fmla="*/ 129 w 139"/>
                <a:gd name="T17" fmla="*/ 218 h 218"/>
                <a:gd name="T18" fmla="*/ 65 w 139"/>
                <a:gd name="T19" fmla="*/ 198 h 218"/>
                <a:gd name="T20" fmla="*/ 0 w 139"/>
                <a:gd name="T21" fmla="*/ 183 h 2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18"/>
                <a:gd name="T35" fmla="*/ 139 w 139"/>
                <a:gd name="T36" fmla="*/ 218 h 2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18">
                  <a:moveTo>
                    <a:pt x="0" y="183"/>
                  </a:moveTo>
                  <a:lnTo>
                    <a:pt x="25" y="124"/>
                  </a:lnTo>
                  <a:lnTo>
                    <a:pt x="50" y="79"/>
                  </a:lnTo>
                  <a:lnTo>
                    <a:pt x="80" y="39"/>
                  </a:lnTo>
                  <a:lnTo>
                    <a:pt x="124" y="0"/>
                  </a:lnTo>
                  <a:lnTo>
                    <a:pt x="134" y="59"/>
                  </a:lnTo>
                  <a:lnTo>
                    <a:pt x="139" y="114"/>
                  </a:lnTo>
                  <a:lnTo>
                    <a:pt x="139" y="163"/>
                  </a:lnTo>
                  <a:lnTo>
                    <a:pt x="129" y="218"/>
                  </a:lnTo>
                  <a:lnTo>
                    <a:pt x="65" y="198"/>
                  </a:lnTo>
                  <a:lnTo>
                    <a:pt x="0" y="183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5" name="Freeform 543">
              <a:extLst>
                <a:ext uri="{FF2B5EF4-FFF2-40B4-BE49-F238E27FC236}">
                  <a16:creationId xmlns:a16="http://schemas.microsoft.com/office/drawing/2014/main" id="{00000000-0008-0000-0100-0000E1000000}"/>
                </a:ext>
              </a:extLst>
            </xdr:cNvPr>
            <xdr:cNvSpPr>
              <a:spLocks/>
            </xdr:cNvSpPr>
          </xdr:nvSpPr>
          <xdr:spPr bwMode="auto">
            <a:xfrm>
              <a:off x="1297" y="362"/>
              <a:ext cx="99" cy="169"/>
            </a:xfrm>
            <a:custGeom>
              <a:avLst/>
              <a:gdLst>
                <a:gd name="T0" fmla="*/ 0 w 99"/>
                <a:gd name="T1" fmla="*/ 144 h 169"/>
                <a:gd name="T2" fmla="*/ 15 w 99"/>
                <a:gd name="T3" fmla="*/ 100 h 169"/>
                <a:gd name="T4" fmla="*/ 35 w 99"/>
                <a:gd name="T5" fmla="*/ 65 h 169"/>
                <a:gd name="T6" fmla="*/ 60 w 99"/>
                <a:gd name="T7" fmla="*/ 35 h 169"/>
                <a:gd name="T8" fmla="*/ 90 w 99"/>
                <a:gd name="T9" fmla="*/ 0 h 169"/>
                <a:gd name="T10" fmla="*/ 99 w 99"/>
                <a:gd name="T11" fmla="*/ 45 h 169"/>
                <a:gd name="T12" fmla="*/ 99 w 99"/>
                <a:gd name="T13" fmla="*/ 85 h 169"/>
                <a:gd name="T14" fmla="*/ 99 w 99"/>
                <a:gd name="T15" fmla="*/ 124 h 169"/>
                <a:gd name="T16" fmla="*/ 90 w 99"/>
                <a:gd name="T17" fmla="*/ 169 h 169"/>
                <a:gd name="T18" fmla="*/ 45 w 99"/>
                <a:gd name="T19" fmla="*/ 154 h 169"/>
                <a:gd name="T20" fmla="*/ 0 w 99"/>
                <a:gd name="T21" fmla="*/ 144 h 1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9"/>
                <a:gd name="T35" fmla="*/ 99 w 99"/>
                <a:gd name="T36" fmla="*/ 169 h 1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9">
                  <a:moveTo>
                    <a:pt x="0" y="144"/>
                  </a:moveTo>
                  <a:lnTo>
                    <a:pt x="15" y="100"/>
                  </a:lnTo>
                  <a:lnTo>
                    <a:pt x="35" y="65"/>
                  </a:lnTo>
                  <a:lnTo>
                    <a:pt x="60" y="35"/>
                  </a:lnTo>
                  <a:lnTo>
                    <a:pt x="90" y="0"/>
                  </a:lnTo>
                  <a:lnTo>
                    <a:pt x="99" y="45"/>
                  </a:lnTo>
                  <a:lnTo>
                    <a:pt x="99" y="85"/>
                  </a:lnTo>
                  <a:lnTo>
                    <a:pt x="99" y="124"/>
                  </a:lnTo>
                  <a:lnTo>
                    <a:pt x="90" y="169"/>
                  </a:lnTo>
                  <a:lnTo>
                    <a:pt x="45" y="154"/>
                  </a:lnTo>
                  <a:lnTo>
                    <a:pt x="0" y="144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6" name="Freeform 544">
              <a:extLst>
                <a:ext uri="{FF2B5EF4-FFF2-40B4-BE49-F238E27FC236}">
                  <a16:creationId xmlns:a16="http://schemas.microsoft.com/office/drawing/2014/main" id="{00000000-0008-0000-0100-0000E2000000}"/>
                </a:ext>
              </a:extLst>
            </xdr:cNvPr>
            <xdr:cNvSpPr>
              <a:spLocks/>
            </xdr:cNvSpPr>
          </xdr:nvSpPr>
          <xdr:spPr bwMode="auto">
            <a:xfrm>
              <a:off x="795" y="303"/>
              <a:ext cx="164" cy="238"/>
            </a:xfrm>
            <a:custGeom>
              <a:avLst/>
              <a:gdLst>
                <a:gd name="T0" fmla="*/ 10 w 164"/>
                <a:gd name="T1" fmla="*/ 238 h 238"/>
                <a:gd name="T2" fmla="*/ 0 w 164"/>
                <a:gd name="T3" fmla="*/ 173 h 238"/>
                <a:gd name="T4" fmla="*/ 0 w 164"/>
                <a:gd name="T5" fmla="*/ 114 h 238"/>
                <a:gd name="T6" fmla="*/ 10 w 164"/>
                <a:gd name="T7" fmla="*/ 59 h 238"/>
                <a:gd name="T8" fmla="*/ 30 w 164"/>
                <a:gd name="T9" fmla="*/ 0 h 238"/>
                <a:gd name="T10" fmla="*/ 75 w 164"/>
                <a:gd name="T11" fmla="*/ 49 h 238"/>
                <a:gd name="T12" fmla="*/ 109 w 164"/>
                <a:gd name="T13" fmla="*/ 89 h 238"/>
                <a:gd name="T14" fmla="*/ 139 w 164"/>
                <a:gd name="T15" fmla="*/ 139 h 238"/>
                <a:gd name="T16" fmla="*/ 164 w 164"/>
                <a:gd name="T17" fmla="*/ 198 h 238"/>
                <a:gd name="T18" fmla="*/ 124 w 164"/>
                <a:gd name="T19" fmla="*/ 203 h 238"/>
                <a:gd name="T20" fmla="*/ 85 w 164"/>
                <a:gd name="T21" fmla="*/ 213 h 238"/>
                <a:gd name="T22" fmla="*/ 50 w 164"/>
                <a:gd name="T23" fmla="*/ 223 h 238"/>
                <a:gd name="T24" fmla="*/ 10 w 164"/>
                <a:gd name="T25" fmla="*/ 238 h 238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164"/>
                <a:gd name="T40" fmla="*/ 0 h 238"/>
                <a:gd name="T41" fmla="*/ 164 w 164"/>
                <a:gd name="T42" fmla="*/ 238 h 238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164" h="238">
                  <a:moveTo>
                    <a:pt x="10" y="238"/>
                  </a:moveTo>
                  <a:lnTo>
                    <a:pt x="0" y="173"/>
                  </a:lnTo>
                  <a:lnTo>
                    <a:pt x="0" y="114"/>
                  </a:lnTo>
                  <a:lnTo>
                    <a:pt x="10" y="59"/>
                  </a:lnTo>
                  <a:lnTo>
                    <a:pt x="30" y="0"/>
                  </a:lnTo>
                  <a:lnTo>
                    <a:pt x="75" y="49"/>
                  </a:lnTo>
                  <a:lnTo>
                    <a:pt x="109" y="89"/>
                  </a:lnTo>
                  <a:lnTo>
                    <a:pt x="139" y="139"/>
                  </a:lnTo>
                  <a:lnTo>
                    <a:pt x="164" y="198"/>
                  </a:lnTo>
                  <a:lnTo>
                    <a:pt x="124" y="203"/>
                  </a:lnTo>
                  <a:lnTo>
                    <a:pt x="85" y="213"/>
                  </a:lnTo>
                  <a:lnTo>
                    <a:pt x="50" y="223"/>
                  </a:lnTo>
                  <a:lnTo>
                    <a:pt x="10" y="238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7" name="Freeform 545">
              <a:extLst>
                <a:ext uri="{FF2B5EF4-FFF2-40B4-BE49-F238E27FC236}">
                  <a16:creationId xmlns:a16="http://schemas.microsoft.com/office/drawing/2014/main" id="{00000000-0008-0000-0100-0000E3000000}"/>
                </a:ext>
              </a:extLst>
            </xdr:cNvPr>
            <xdr:cNvSpPr>
              <a:spLocks/>
            </xdr:cNvSpPr>
          </xdr:nvSpPr>
          <xdr:spPr bwMode="auto">
            <a:xfrm>
              <a:off x="805" y="318"/>
              <a:ext cx="139" cy="218"/>
            </a:xfrm>
            <a:custGeom>
              <a:avLst/>
              <a:gdLst>
                <a:gd name="T0" fmla="*/ 10 w 139"/>
                <a:gd name="T1" fmla="*/ 218 h 218"/>
                <a:gd name="T2" fmla="*/ 0 w 139"/>
                <a:gd name="T3" fmla="*/ 158 h 218"/>
                <a:gd name="T4" fmla="*/ 0 w 139"/>
                <a:gd name="T5" fmla="*/ 104 h 218"/>
                <a:gd name="T6" fmla="*/ 5 w 139"/>
                <a:gd name="T7" fmla="*/ 54 h 218"/>
                <a:gd name="T8" fmla="*/ 20 w 139"/>
                <a:gd name="T9" fmla="*/ 0 h 218"/>
                <a:gd name="T10" fmla="*/ 65 w 139"/>
                <a:gd name="T11" fmla="*/ 44 h 218"/>
                <a:gd name="T12" fmla="*/ 94 w 139"/>
                <a:gd name="T13" fmla="*/ 84 h 218"/>
                <a:gd name="T14" fmla="*/ 119 w 139"/>
                <a:gd name="T15" fmla="*/ 129 h 218"/>
                <a:gd name="T16" fmla="*/ 139 w 139"/>
                <a:gd name="T17" fmla="*/ 183 h 218"/>
                <a:gd name="T18" fmla="*/ 75 w 139"/>
                <a:gd name="T19" fmla="*/ 193 h 218"/>
                <a:gd name="T20" fmla="*/ 10 w 139"/>
                <a:gd name="T21" fmla="*/ 218 h 21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139"/>
                <a:gd name="T34" fmla="*/ 0 h 218"/>
                <a:gd name="T35" fmla="*/ 139 w 139"/>
                <a:gd name="T36" fmla="*/ 218 h 21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139" h="218">
                  <a:moveTo>
                    <a:pt x="10" y="218"/>
                  </a:moveTo>
                  <a:lnTo>
                    <a:pt x="0" y="158"/>
                  </a:lnTo>
                  <a:lnTo>
                    <a:pt x="0" y="104"/>
                  </a:lnTo>
                  <a:lnTo>
                    <a:pt x="5" y="54"/>
                  </a:lnTo>
                  <a:lnTo>
                    <a:pt x="20" y="0"/>
                  </a:lnTo>
                  <a:lnTo>
                    <a:pt x="65" y="44"/>
                  </a:lnTo>
                  <a:lnTo>
                    <a:pt x="94" y="84"/>
                  </a:lnTo>
                  <a:lnTo>
                    <a:pt x="119" y="129"/>
                  </a:lnTo>
                  <a:lnTo>
                    <a:pt x="139" y="183"/>
                  </a:lnTo>
                  <a:lnTo>
                    <a:pt x="75" y="193"/>
                  </a:lnTo>
                  <a:lnTo>
                    <a:pt x="10" y="218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8" name="Freeform 546">
              <a:extLst>
                <a:ext uri="{FF2B5EF4-FFF2-40B4-BE49-F238E27FC236}">
                  <a16:creationId xmlns:a16="http://schemas.microsoft.com/office/drawing/2014/main" id="{00000000-0008-0000-0100-0000E4000000}"/>
                </a:ext>
              </a:extLst>
            </xdr:cNvPr>
            <xdr:cNvSpPr>
              <a:spLocks/>
            </xdr:cNvSpPr>
          </xdr:nvSpPr>
          <xdr:spPr bwMode="auto">
            <a:xfrm>
              <a:off x="825" y="362"/>
              <a:ext cx="99" cy="169"/>
            </a:xfrm>
            <a:custGeom>
              <a:avLst/>
              <a:gdLst>
                <a:gd name="T0" fmla="*/ 10 w 99"/>
                <a:gd name="T1" fmla="*/ 169 h 169"/>
                <a:gd name="T2" fmla="*/ 0 w 99"/>
                <a:gd name="T3" fmla="*/ 119 h 169"/>
                <a:gd name="T4" fmla="*/ 0 w 99"/>
                <a:gd name="T5" fmla="*/ 80 h 169"/>
                <a:gd name="T6" fmla="*/ 5 w 99"/>
                <a:gd name="T7" fmla="*/ 40 h 169"/>
                <a:gd name="T8" fmla="*/ 15 w 99"/>
                <a:gd name="T9" fmla="*/ 0 h 169"/>
                <a:gd name="T10" fmla="*/ 45 w 99"/>
                <a:gd name="T11" fmla="*/ 35 h 169"/>
                <a:gd name="T12" fmla="*/ 65 w 99"/>
                <a:gd name="T13" fmla="*/ 65 h 169"/>
                <a:gd name="T14" fmla="*/ 84 w 99"/>
                <a:gd name="T15" fmla="*/ 100 h 169"/>
                <a:gd name="T16" fmla="*/ 99 w 99"/>
                <a:gd name="T17" fmla="*/ 144 h 169"/>
                <a:gd name="T18" fmla="*/ 55 w 99"/>
                <a:gd name="T19" fmla="*/ 154 h 169"/>
                <a:gd name="T20" fmla="*/ 10 w 99"/>
                <a:gd name="T21" fmla="*/ 169 h 16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99"/>
                <a:gd name="T34" fmla="*/ 0 h 169"/>
                <a:gd name="T35" fmla="*/ 99 w 99"/>
                <a:gd name="T36" fmla="*/ 169 h 16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99" h="169">
                  <a:moveTo>
                    <a:pt x="10" y="169"/>
                  </a:moveTo>
                  <a:lnTo>
                    <a:pt x="0" y="119"/>
                  </a:lnTo>
                  <a:lnTo>
                    <a:pt x="0" y="80"/>
                  </a:lnTo>
                  <a:lnTo>
                    <a:pt x="5" y="40"/>
                  </a:lnTo>
                  <a:lnTo>
                    <a:pt x="15" y="0"/>
                  </a:lnTo>
                  <a:lnTo>
                    <a:pt x="45" y="35"/>
                  </a:lnTo>
                  <a:lnTo>
                    <a:pt x="65" y="65"/>
                  </a:lnTo>
                  <a:lnTo>
                    <a:pt x="84" y="100"/>
                  </a:lnTo>
                  <a:lnTo>
                    <a:pt x="99" y="144"/>
                  </a:lnTo>
                  <a:lnTo>
                    <a:pt x="55" y="154"/>
                  </a:lnTo>
                  <a:lnTo>
                    <a:pt x="10" y="169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9" name="Freeform 547">
              <a:extLst>
                <a:ext uri="{FF2B5EF4-FFF2-40B4-BE49-F238E27FC236}">
                  <a16:creationId xmlns:a16="http://schemas.microsoft.com/office/drawing/2014/main" id="{00000000-0008-0000-0100-0000E5000000}"/>
                </a:ext>
              </a:extLst>
            </xdr:cNvPr>
            <xdr:cNvSpPr>
              <a:spLocks/>
            </xdr:cNvSpPr>
          </xdr:nvSpPr>
          <xdr:spPr bwMode="auto">
            <a:xfrm>
              <a:off x="1491" y="417"/>
              <a:ext cx="179" cy="193"/>
            </a:xfrm>
            <a:custGeom>
              <a:avLst/>
              <a:gdLst>
                <a:gd name="T0" fmla="*/ 0 w 179"/>
                <a:gd name="T1" fmla="*/ 154 h 193"/>
                <a:gd name="T2" fmla="*/ 40 w 179"/>
                <a:gd name="T3" fmla="*/ 104 h 193"/>
                <a:gd name="T4" fmla="*/ 79 w 179"/>
                <a:gd name="T5" fmla="*/ 64 h 193"/>
                <a:gd name="T6" fmla="*/ 124 w 179"/>
                <a:gd name="T7" fmla="*/ 30 h 193"/>
                <a:gd name="T8" fmla="*/ 179 w 179"/>
                <a:gd name="T9" fmla="*/ 0 h 193"/>
                <a:gd name="T10" fmla="*/ 69 w 179"/>
                <a:gd name="T11" fmla="*/ 193 h 193"/>
                <a:gd name="T12" fmla="*/ 64 w 179"/>
                <a:gd name="T13" fmla="*/ 189 h 193"/>
                <a:gd name="T14" fmla="*/ 55 w 179"/>
                <a:gd name="T15" fmla="*/ 184 h 193"/>
                <a:gd name="T16" fmla="*/ 45 w 179"/>
                <a:gd name="T17" fmla="*/ 179 h 193"/>
                <a:gd name="T18" fmla="*/ 35 w 179"/>
                <a:gd name="T19" fmla="*/ 174 h 193"/>
                <a:gd name="T20" fmla="*/ 25 w 179"/>
                <a:gd name="T21" fmla="*/ 169 h 193"/>
                <a:gd name="T22" fmla="*/ 20 w 179"/>
                <a:gd name="T23" fmla="*/ 164 h 193"/>
                <a:gd name="T24" fmla="*/ 10 w 179"/>
                <a:gd name="T25" fmla="*/ 159 h 193"/>
                <a:gd name="T26" fmla="*/ 0 w 179"/>
                <a:gd name="T27" fmla="*/ 154 h 193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79"/>
                <a:gd name="T43" fmla="*/ 0 h 193"/>
                <a:gd name="T44" fmla="*/ 179 w 179"/>
                <a:gd name="T45" fmla="*/ 193 h 193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79" h="193">
                  <a:moveTo>
                    <a:pt x="0" y="154"/>
                  </a:moveTo>
                  <a:lnTo>
                    <a:pt x="40" y="104"/>
                  </a:lnTo>
                  <a:lnTo>
                    <a:pt x="79" y="64"/>
                  </a:lnTo>
                  <a:lnTo>
                    <a:pt x="124" y="30"/>
                  </a:lnTo>
                  <a:lnTo>
                    <a:pt x="179" y="0"/>
                  </a:lnTo>
                  <a:lnTo>
                    <a:pt x="69" y="193"/>
                  </a:lnTo>
                  <a:lnTo>
                    <a:pt x="64" y="189"/>
                  </a:lnTo>
                  <a:lnTo>
                    <a:pt x="55" y="184"/>
                  </a:lnTo>
                  <a:lnTo>
                    <a:pt x="45" y="179"/>
                  </a:lnTo>
                  <a:lnTo>
                    <a:pt x="35" y="174"/>
                  </a:lnTo>
                  <a:lnTo>
                    <a:pt x="25" y="169"/>
                  </a:lnTo>
                  <a:lnTo>
                    <a:pt x="20" y="164"/>
                  </a:lnTo>
                  <a:lnTo>
                    <a:pt x="10" y="159"/>
                  </a:lnTo>
                  <a:lnTo>
                    <a:pt x="0" y="154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0" name="Freeform 548">
              <a:extLst>
                <a:ext uri="{FF2B5EF4-FFF2-40B4-BE49-F238E27FC236}">
                  <a16:creationId xmlns:a16="http://schemas.microsoft.com/office/drawing/2014/main" id="{00000000-0008-0000-0100-0000E6000000}"/>
                </a:ext>
              </a:extLst>
            </xdr:cNvPr>
            <xdr:cNvSpPr>
              <a:spLocks/>
            </xdr:cNvSpPr>
          </xdr:nvSpPr>
          <xdr:spPr bwMode="auto">
            <a:xfrm>
              <a:off x="1501" y="427"/>
              <a:ext cx="159" cy="179"/>
            </a:xfrm>
            <a:custGeom>
              <a:avLst/>
              <a:gdLst>
                <a:gd name="T0" fmla="*/ 0 w 159"/>
                <a:gd name="T1" fmla="*/ 149 h 179"/>
                <a:gd name="T2" fmla="*/ 35 w 159"/>
                <a:gd name="T3" fmla="*/ 99 h 179"/>
                <a:gd name="T4" fmla="*/ 69 w 159"/>
                <a:gd name="T5" fmla="*/ 64 h 179"/>
                <a:gd name="T6" fmla="*/ 109 w 159"/>
                <a:gd name="T7" fmla="*/ 30 h 179"/>
                <a:gd name="T8" fmla="*/ 159 w 159"/>
                <a:gd name="T9" fmla="*/ 0 h 179"/>
                <a:gd name="T10" fmla="*/ 59 w 159"/>
                <a:gd name="T11" fmla="*/ 179 h 179"/>
                <a:gd name="T12" fmla="*/ 59 w 159"/>
                <a:gd name="T13" fmla="*/ 179 h 179"/>
                <a:gd name="T14" fmla="*/ 54 w 159"/>
                <a:gd name="T15" fmla="*/ 174 h 179"/>
                <a:gd name="T16" fmla="*/ 49 w 159"/>
                <a:gd name="T17" fmla="*/ 174 h 179"/>
                <a:gd name="T18" fmla="*/ 45 w 159"/>
                <a:gd name="T19" fmla="*/ 174 h 179"/>
                <a:gd name="T20" fmla="*/ 45 w 159"/>
                <a:gd name="T21" fmla="*/ 169 h 179"/>
                <a:gd name="T22" fmla="*/ 40 w 159"/>
                <a:gd name="T23" fmla="*/ 169 h 179"/>
                <a:gd name="T24" fmla="*/ 35 w 159"/>
                <a:gd name="T25" fmla="*/ 164 h 179"/>
                <a:gd name="T26" fmla="*/ 30 w 159"/>
                <a:gd name="T27" fmla="*/ 164 h 179"/>
                <a:gd name="T28" fmla="*/ 30 w 159"/>
                <a:gd name="T29" fmla="*/ 164 h 179"/>
                <a:gd name="T30" fmla="*/ 25 w 159"/>
                <a:gd name="T31" fmla="*/ 159 h 179"/>
                <a:gd name="T32" fmla="*/ 20 w 159"/>
                <a:gd name="T33" fmla="*/ 159 h 179"/>
                <a:gd name="T34" fmla="*/ 15 w 159"/>
                <a:gd name="T35" fmla="*/ 154 h 179"/>
                <a:gd name="T36" fmla="*/ 15 w 159"/>
                <a:gd name="T37" fmla="*/ 154 h 179"/>
                <a:gd name="T38" fmla="*/ 10 w 159"/>
                <a:gd name="T39" fmla="*/ 154 h 179"/>
                <a:gd name="T40" fmla="*/ 5 w 159"/>
                <a:gd name="T41" fmla="*/ 149 h 179"/>
                <a:gd name="T42" fmla="*/ 0 w 159"/>
                <a:gd name="T43" fmla="*/ 149 h 17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9"/>
                <a:gd name="T67" fmla="*/ 0 h 179"/>
                <a:gd name="T68" fmla="*/ 159 w 159"/>
                <a:gd name="T69" fmla="*/ 179 h 17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9" h="179">
                  <a:moveTo>
                    <a:pt x="0" y="149"/>
                  </a:moveTo>
                  <a:lnTo>
                    <a:pt x="35" y="99"/>
                  </a:lnTo>
                  <a:lnTo>
                    <a:pt x="69" y="64"/>
                  </a:lnTo>
                  <a:lnTo>
                    <a:pt x="109" y="30"/>
                  </a:lnTo>
                  <a:lnTo>
                    <a:pt x="159" y="0"/>
                  </a:lnTo>
                  <a:lnTo>
                    <a:pt x="59" y="179"/>
                  </a:lnTo>
                  <a:lnTo>
                    <a:pt x="54" y="174"/>
                  </a:lnTo>
                  <a:lnTo>
                    <a:pt x="49" y="174"/>
                  </a:lnTo>
                  <a:lnTo>
                    <a:pt x="45" y="174"/>
                  </a:lnTo>
                  <a:lnTo>
                    <a:pt x="45" y="169"/>
                  </a:lnTo>
                  <a:lnTo>
                    <a:pt x="40" y="169"/>
                  </a:lnTo>
                  <a:lnTo>
                    <a:pt x="35" y="164"/>
                  </a:lnTo>
                  <a:lnTo>
                    <a:pt x="30" y="164"/>
                  </a:lnTo>
                  <a:lnTo>
                    <a:pt x="25" y="159"/>
                  </a:lnTo>
                  <a:lnTo>
                    <a:pt x="20" y="159"/>
                  </a:lnTo>
                  <a:lnTo>
                    <a:pt x="15" y="154"/>
                  </a:lnTo>
                  <a:lnTo>
                    <a:pt x="10" y="154"/>
                  </a:lnTo>
                  <a:lnTo>
                    <a:pt x="5" y="149"/>
                  </a:lnTo>
                  <a:lnTo>
                    <a:pt x="0" y="149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1" name="Freeform 549">
              <a:extLst>
                <a:ext uri="{FF2B5EF4-FFF2-40B4-BE49-F238E27FC236}">
                  <a16:creationId xmlns:a16="http://schemas.microsoft.com/office/drawing/2014/main" id="{00000000-0008-0000-0100-0000E7000000}"/>
                </a:ext>
              </a:extLst>
            </xdr:cNvPr>
            <xdr:cNvSpPr>
              <a:spLocks/>
            </xdr:cNvSpPr>
          </xdr:nvSpPr>
          <xdr:spPr bwMode="auto">
            <a:xfrm>
              <a:off x="1521" y="467"/>
              <a:ext cx="119" cy="143"/>
            </a:xfrm>
            <a:custGeom>
              <a:avLst/>
              <a:gdLst>
                <a:gd name="T0" fmla="*/ 0 w 119"/>
                <a:gd name="T1" fmla="*/ 119 h 143"/>
                <a:gd name="T2" fmla="*/ 25 w 119"/>
                <a:gd name="T3" fmla="*/ 79 h 143"/>
                <a:gd name="T4" fmla="*/ 49 w 119"/>
                <a:gd name="T5" fmla="*/ 49 h 143"/>
                <a:gd name="T6" fmla="*/ 84 w 119"/>
                <a:gd name="T7" fmla="*/ 24 h 143"/>
                <a:gd name="T8" fmla="*/ 119 w 119"/>
                <a:gd name="T9" fmla="*/ 0 h 143"/>
                <a:gd name="T10" fmla="*/ 39 w 119"/>
                <a:gd name="T11" fmla="*/ 143 h 143"/>
                <a:gd name="T12" fmla="*/ 34 w 119"/>
                <a:gd name="T13" fmla="*/ 139 h 143"/>
                <a:gd name="T14" fmla="*/ 29 w 119"/>
                <a:gd name="T15" fmla="*/ 134 h 143"/>
                <a:gd name="T16" fmla="*/ 25 w 119"/>
                <a:gd name="T17" fmla="*/ 134 h 143"/>
                <a:gd name="T18" fmla="*/ 20 w 119"/>
                <a:gd name="T19" fmla="*/ 129 h 143"/>
                <a:gd name="T20" fmla="*/ 15 w 119"/>
                <a:gd name="T21" fmla="*/ 129 h 143"/>
                <a:gd name="T22" fmla="*/ 10 w 119"/>
                <a:gd name="T23" fmla="*/ 124 h 143"/>
                <a:gd name="T24" fmla="*/ 5 w 119"/>
                <a:gd name="T25" fmla="*/ 124 h 143"/>
                <a:gd name="T26" fmla="*/ 0 w 119"/>
                <a:gd name="T27" fmla="*/ 119 h 143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19"/>
                <a:gd name="T43" fmla="*/ 0 h 143"/>
                <a:gd name="T44" fmla="*/ 119 w 119"/>
                <a:gd name="T45" fmla="*/ 143 h 143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19" h="143">
                  <a:moveTo>
                    <a:pt x="0" y="119"/>
                  </a:moveTo>
                  <a:lnTo>
                    <a:pt x="25" y="79"/>
                  </a:lnTo>
                  <a:lnTo>
                    <a:pt x="49" y="49"/>
                  </a:lnTo>
                  <a:lnTo>
                    <a:pt x="84" y="24"/>
                  </a:lnTo>
                  <a:lnTo>
                    <a:pt x="119" y="0"/>
                  </a:lnTo>
                  <a:lnTo>
                    <a:pt x="39" y="143"/>
                  </a:lnTo>
                  <a:lnTo>
                    <a:pt x="34" y="139"/>
                  </a:lnTo>
                  <a:lnTo>
                    <a:pt x="29" y="134"/>
                  </a:lnTo>
                  <a:lnTo>
                    <a:pt x="25" y="134"/>
                  </a:lnTo>
                  <a:lnTo>
                    <a:pt x="20" y="129"/>
                  </a:lnTo>
                  <a:lnTo>
                    <a:pt x="15" y="129"/>
                  </a:lnTo>
                  <a:lnTo>
                    <a:pt x="10" y="124"/>
                  </a:lnTo>
                  <a:lnTo>
                    <a:pt x="5" y="124"/>
                  </a:lnTo>
                  <a:lnTo>
                    <a:pt x="0" y="119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2" name="Line 550">
              <a:extLst>
                <a:ext uri="{FF2B5EF4-FFF2-40B4-BE49-F238E27FC236}">
                  <a16:creationId xmlns:a16="http://schemas.microsoft.com/office/drawing/2014/main" id="{00000000-0008-0000-0100-0000E8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560" y="417"/>
              <a:ext cx="105" cy="18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3" name="Freeform 551">
              <a:extLst>
                <a:ext uri="{FF2B5EF4-FFF2-40B4-BE49-F238E27FC236}">
                  <a16:creationId xmlns:a16="http://schemas.microsoft.com/office/drawing/2014/main" id="{00000000-0008-0000-0100-0000E9000000}"/>
                </a:ext>
              </a:extLst>
            </xdr:cNvPr>
            <xdr:cNvSpPr>
              <a:spLocks/>
            </xdr:cNvSpPr>
          </xdr:nvSpPr>
          <xdr:spPr bwMode="auto">
            <a:xfrm>
              <a:off x="557" y="412"/>
              <a:ext cx="178" cy="194"/>
            </a:xfrm>
            <a:custGeom>
              <a:avLst/>
              <a:gdLst>
                <a:gd name="T0" fmla="*/ 178 w 178"/>
                <a:gd name="T1" fmla="*/ 154 h 194"/>
                <a:gd name="T2" fmla="*/ 139 w 178"/>
                <a:gd name="T3" fmla="*/ 104 h 194"/>
                <a:gd name="T4" fmla="*/ 99 w 178"/>
                <a:gd name="T5" fmla="*/ 64 h 194"/>
                <a:gd name="T6" fmla="*/ 54 w 178"/>
                <a:gd name="T7" fmla="*/ 30 h 194"/>
                <a:gd name="T8" fmla="*/ 0 w 178"/>
                <a:gd name="T9" fmla="*/ 0 h 194"/>
                <a:gd name="T10" fmla="*/ 109 w 178"/>
                <a:gd name="T11" fmla="*/ 194 h 194"/>
                <a:gd name="T12" fmla="*/ 114 w 178"/>
                <a:gd name="T13" fmla="*/ 189 h 194"/>
                <a:gd name="T14" fmla="*/ 124 w 178"/>
                <a:gd name="T15" fmla="*/ 184 h 194"/>
                <a:gd name="T16" fmla="*/ 134 w 178"/>
                <a:gd name="T17" fmla="*/ 179 h 194"/>
                <a:gd name="T18" fmla="*/ 144 w 178"/>
                <a:gd name="T19" fmla="*/ 174 h 194"/>
                <a:gd name="T20" fmla="*/ 149 w 178"/>
                <a:gd name="T21" fmla="*/ 169 h 194"/>
                <a:gd name="T22" fmla="*/ 159 w 178"/>
                <a:gd name="T23" fmla="*/ 164 h 194"/>
                <a:gd name="T24" fmla="*/ 169 w 178"/>
                <a:gd name="T25" fmla="*/ 159 h 194"/>
                <a:gd name="T26" fmla="*/ 178 w 178"/>
                <a:gd name="T27" fmla="*/ 154 h 19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78"/>
                <a:gd name="T43" fmla="*/ 0 h 194"/>
                <a:gd name="T44" fmla="*/ 178 w 178"/>
                <a:gd name="T45" fmla="*/ 194 h 19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78" h="194">
                  <a:moveTo>
                    <a:pt x="178" y="154"/>
                  </a:moveTo>
                  <a:lnTo>
                    <a:pt x="139" y="104"/>
                  </a:lnTo>
                  <a:lnTo>
                    <a:pt x="99" y="64"/>
                  </a:lnTo>
                  <a:lnTo>
                    <a:pt x="54" y="30"/>
                  </a:lnTo>
                  <a:lnTo>
                    <a:pt x="0" y="0"/>
                  </a:lnTo>
                  <a:lnTo>
                    <a:pt x="109" y="194"/>
                  </a:lnTo>
                  <a:lnTo>
                    <a:pt x="114" y="189"/>
                  </a:lnTo>
                  <a:lnTo>
                    <a:pt x="124" y="184"/>
                  </a:lnTo>
                  <a:lnTo>
                    <a:pt x="134" y="179"/>
                  </a:lnTo>
                  <a:lnTo>
                    <a:pt x="144" y="174"/>
                  </a:lnTo>
                  <a:lnTo>
                    <a:pt x="149" y="169"/>
                  </a:lnTo>
                  <a:lnTo>
                    <a:pt x="159" y="164"/>
                  </a:lnTo>
                  <a:lnTo>
                    <a:pt x="169" y="159"/>
                  </a:lnTo>
                  <a:lnTo>
                    <a:pt x="178" y="154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4" name="Freeform 552">
              <a:extLst>
                <a:ext uri="{FF2B5EF4-FFF2-40B4-BE49-F238E27FC236}">
                  <a16:creationId xmlns:a16="http://schemas.microsoft.com/office/drawing/2014/main" id="{00000000-0008-0000-0100-0000EA000000}"/>
                </a:ext>
              </a:extLst>
            </xdr:cNvPr>
            <xdr:cNvSpPr>
              <a:spLocks/>
            </xdr:cNvSpPr>
          </xdr:nvSpPr>
          <xdr:spPr bwMode="auto">
            <a:xfrm>
              <a:off x="567" y="422"/>
              <a:ext cx="159" cy="179"/>
            </a:xfrm>
            <a:custGeom>
              <a:avLst/>
              <a:gdLst>
                <a:gd name="T0" fmla="*/ 159 w 159"/>
                <a:gd name="T1" fmla="*/ 149 h 179"/>
                <a:gd name="T2" fmla="*/ 124 w 159"/>
                <a:gd name="T3" fmla="*/ 99 h 179"/>
                <a:gd name="T4" fmla="*/ 89 w 159"/>
                <a:gd name="T5" fmla="*/ 64 h 179"/>
                <a:gd name="T6" fmla="*/ 44 w 159"/>
                <a:gd name="T7" fmla="*/ 30 h 179"/>
                <a:gd name="T8" fmla="*/ 0 w 159"/>
                <a:gd name="T9" fmla="*/ 0 h 179"/>
                <a:gd name="T10" fmla="*/ 94 w 159"/>
                <a:gd name="T11" fmla="*/ 179 h 179"/>
                <a:gd name="T12" fmla="*/ 99 w 159"/>
                <a:gd name="T13" fmla="*/ 179 h 179"/>
                <a:gd name="T14" fmla="*/ 104 w 159"/>
                <a:gd name="T15" fmla="*/ 174 h 179"/>
                <a:gd name="T16" fmla="*/ 109 w 159"/>
                <a:gd name="T17" fmla="*/ 174 h 179"/>
                <a:gd name="T18" fmla="*/ 109 w 159"/>
                <a:gd name="T19" fmla="*/ 174 h 179"/>
                <a:gd name="T20" fmla="*/ 114 w 159"/>
                <a:gd name="T21" fmla="*/ 169 h 179"/>
                <a:gd name="T22" fmla="*/ 119 w 159"/>
                <a:gd name="T23" fmla="*/ 169 h 179"/>
                <a:gd name="T24" fmla="*/ 124 w 159"/>
                <a:gd name="T25" fmla="*/ 164 h 179"/>
                <a:gd name="T26" fmla="*/ 124 w 159"/>
                <a:gd name="T27" fmla="*/ 164 h 179"/>
                <a:gd name="T28" fmla="*/ 129 w 159"/>
                <a:gd name="T29" fmla="*/ 164 h 179"/>
                <a:gd name="T30" fmla="*/ 134 w 159"/>
                <a:gd name="T31" fmla="*/ 159 h 179"/>
                <a:gd name="T32" fmla="*/ 139 w 159"/>
                <a:gd name="T33" fmla="*/ 159 h 179"/>
                <a:gd name="T34" fmla="*/ 144 w 159"/>
                <a:gd name="T35" fmla="*/ 154 h 179"/>
                <a:gd name="T36" fmla="*/ 144 w 159"/>
                <a:gd name="T37" fmla="*/ 154 h 179"/>
                <a:gd name="T38" fmla="*/ 149 w 159"/>
                <a:gd name="T39" fmla="*/ 154 h 179"/>
                <a:gd name="T40" fmla="*/ 154 w 159"/>
                <a:gd name="T41" fmla="*/ 149 h 179"/>
                <a:gd name="T42" fmla="*/ 159 w 159"/>
                <a:gd name="T43" fmla="*/ 149 h 17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9"/>
                <a:gd name="T67" fmla="*/ 0 h 179"/>
                <a:gd name="T68" fmla="*/ 159 w 159"/>
                <a:gd name="T69" fmla="*/ 179 h 17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9" h="179">
                  <a:moveTo>
                    <a:pt x="159" y="149"/>
                  </a:moveTo>
                  <a:lnTo>
                    <a:pt x="124" y="99"/>
                  </a:lnTo>
                  <a:lnTo>
                    <a:pt x="89" y="64"/>
                  </a:lnTo>
                  <a:lnTo>
                    <a:pt x="44" y="30"/>
                  </a:lnTo>
                  <a:lnTo>
                    <a:pt x="0" y="0"/>
                  </a:lnTo>
                  <a:lnTo>
                    <a:pt x="94" y="179"/>
                  </a:lnTo>
                  <a:lnTo>
                    <a:pt x="99" y="179"/>
                  </a:lnTo>
                  <a:lnTo>
                    <a:pt x="104" y="174"/>
                  </a:lnTo>
                  <a:lnTo>
                    <a:pt x="109" y="174"/>
                  </a:lnTo>
                  <a:lnTo>
                    <a:pt x="114" y="169"/>
                  </a:lnTo>
                  <a:lnTo>
                    <a:pt x="119" y="169"/>
                  </a:lnTo>
                  <a:lnTo>
                    <a:pt x="124" y="164"/>
                  </a:lnTo>
                  <a:lnTo>
                    <a:pt x="129" y="164"/>
                  </a:lnTo>
                  <a:lnTo>
                    <a:pt x="134" y="159"/>
                  </a:lnTo>
                  <a:lnTo>
                    <a:pt x="139" y="159"/>
                  </a:lnTo>
                  <a:lnTo>
                    <a:pt x="144" y="154"/>
                  </a:lnTo>
                  <a:lnTo>
                    <a:pt x="149" y="154"/>
                  </a:lnTo>
                  <a:lnTo>
                    <a:pt x="154" y="149"/>
                  </a:lnTo>
                  <a:lnTo>
                    <a:pt x="159" y="149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5" name="Freeform 553">
              <a:extLst>
                <a:ext uri="{FF2B5EF4-FFF2-40B4-BE49-F238E27FC236}">
                  <a16:creationId xmlns:a16="http://schemas.microsoft.com/office/drawing/2014/main" id="{00000000-0008-0000-0100-0000EB000000}"/>
                </a:ext>
              </a:extLst>
            </xdr:cNvPr>
            <xdr:cNvSpPr>
              <a:spLocks/>
            </xdr:cNvSpPr>
          </xdr:nvSpPr>
          <xdr:spPr bwMode="auto">
            <a:xfrm>
              <a:off x="586" y="462"/>
              <a:ext cx="120" cy="144"/>
            </a:xfrm>
            <a:custGeom>
              <a:avLst/>
              <a:gdLst>
                <a:gd name="T0" fmla="*/ 120 w 120"/>
                <a:gd name="T1" fmla="*/ 119 h 144"/>
                <a:gd name="T2" fmla="*/ 95 w 120"/>
                <a:gd name="T3" fmla="*/ 79 h 144"/>
                <a:gd name="T4" fmla="*/ 65 w 120"/>
                <a:gd name="T5" fmla="*/ 49 h 144"/>
                <a:gd name="T6" fmla="*/ 35 w 120"/>
                <a:gd name="T7" fmla="*/ 24 h 144"/>
                <a:gd name="T8" fmla="*/ 0 w 120"/>
                <a:gd name="T9" fmla="*/ 0 h 144"/>
                <a:gd name="T10" fmla="*/ 80 w 120"/>
                <a:gd name="T11" fmla="*/ 144 h 144"/>
                <a:gd name="T12" fmla="*/ 85 w 120"/>
                <a:gd name="T13" fmla="*/ 139 h 144"/>
                <a:gd name="T14" fmla="*/ 90 w 120"/>
                <a:gd name="T15" fmla="*/ 134 h 144"/>
                <a:gd name="T16" fmla="*/ 95 w 120"/>
                <a:gd name="T17" fmla="*/ 134 h 144"/>
                <a:gd name="T18" fmla="*/ 100 w 120"/>
                <a:gd name="T19" fmla="*/ 129 h 144"/>
                <a:gd name="T20" fmla="*/ 105 w 120"/>
                <a:gd name="T21" fmla="*/ 129 h 144"/>
                <a:gd name="T22" fmla="*/ 110 w 120"/>
                <a:gd name="T23" fmla="*/ 124 h 144"/>
                <a:gd name="T24" fmla="*/ 115 w 120"/>
                <a:gd name="T25" fmla="*/ 124 h 144"/>
                <a:gd name="T26" fmla="*/ 120 w 120"/>
                <a:gd name="T27" fmla="*/ 119 h 14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120"/>
                <a:gd name="T43" fmla="*/ 0 h 144"/>
                <a:gd name="T44" fmla="*/ 120 w 120"/>
                <a:gd name="T45" fmla="*/ 144 h 14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120" h="144">
                  <a:moveTo>
                    <a:pt x="120" y="119"/>
                  </a:moveTo>
                  <a:lnTo>
                    <a:pt x="95" y="79"/>
                  </a:lnTo>
                  <a:lnTo>
                    <a:pt x="65" y="49"/>
                  </a:lnTo>
                  <a:lnTo>
                    <a:pt x="35" y="24"/>
                  </a:lnTo>
                  <a:lnTo>
                    <a:pt x="0" y="0"/>
                  </a:lnTo>
                  <a:lnTo>
                    <a:pt x="80" y="144"/>
                  </a:lnTo>
                  <a:lnTo>
                    <a:pt x="85" y="139"/>
                  </a:lnTo>
                  <a:lnTo>
                    <a:pt x="90" y="134"/>
                  </a:lnTo>
                  <a:lnTo>
                    <a:pt x="95" y="134"/>
                  </a:lnTo>
                  <a:lnTo>
                    <a:pt x="100" y="129"/>
                  </a:lnTo>
                  <a:lnTo>
                    <a:pt x="105" y="129"/>
                  </a:lnTo>
                  <a:lnTo>
                    <a:pt x="110" y="124"/>
                  </a:lnTo>
                  <a:lnTo>
                    <a:pt x="115" y="124"/>
                  </a:lnTo>
                  <a:lnTo>
                    <a:pt x="120" y="119"/>
                  </a:lnTo>
                  <a:close/>
                </a:path>
              </a:pathLst>
            </a:custGeom>
            <a:solidFill>
              <a:srgbClr val="1F1A17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6" name="Line 554">
              <a:extLst>
                <a:ext uri="{FF2B5EF4-FFF2-40B4-BE49-F238E27FC236}">
                  <a16:creationId xmlns:a16="http://schemas.microsoft.com/office/drawing/2014/main" id="{00000000-0008-0000-0100-0000E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62" y="412"/>
              <a:ext cx="104" cy="189"/>
            </a:xfrm>
            <a:prstGeom prst="line">
              <a:avLst/>
            </a:prstGeom>
            <a:noFill/>
            <a:ln w="3175">
              <a:solidFill>
                <a:srgbClr val="1F1A17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7" name="Freeform 555">
              <a:extLst>
                <a:ext uri="{FF2B5EF4-FFF2-40B4-BE49-F238E27FC236}">
                  <a16:creationId xmlns:a16="http://schemas.microsoft.com/office/drawing/2014/main" id="{00000000-0008-0000-0100-0000ED000000}"/>
                </a:ext>
              </a:extLst>
            </xdr:cNvPr>
            <xdr:cNvSpPr>
              <a:spLocks/>
            </xdr:cNvSpPr>
          </xdr:nvSpPr>
          <xdr:spPr bwMode="auto">
            <a:xfrm>
              <a:off x="681" y="506"/>
              <a:ext cx="860" cy="139"/>
            </a:xfrm>
            <a:custGeom>
              <a:avLst/>
              <a:gdLst>
                <a:gd name="T0" fmla="*/ 0 w 860"/>
                <a:gd name="T1" fmla="*/ 114 h 139"/>
                <a:gd name="T2" fmla="*/ 54 w 860"/>
                <a:gd name="T3" fmla="*/ 90 h 139"/>
                <a:gd name="T4" fmla="*/ 109 w 860"/>
                <a:gd name="T5" fmla="*/ 65 h 139"/>
                <a:gd name="T6" fmla="*/ 159 w 860"/>
                <a:gd name="T7" fmla="*/ 45 h 139"/>
                <a:gd name="T8" fmla="*/ 214 w 860"/>
                <a:gd name="T9" fmla="*/ 30 h 139"/>
                <a:gd name="T10" fmla="*/ 268 w 860"/>
                <a:gd name="T11" fmla="*/ 15 h 139"/>
                <a:gd name="T12" fmla="*/ 323 w 860"/>
                <a:gd name="T13" fmla="*/ 5 h 139"/>
                <a:gd name="T14" fmla="*/ 378 w 860"/>
                <a:gd name="T15" fmla="*/ 0 h 139"/>
                <a:gd name="T16" fmla="*/ 432 w 860"/>
                <a:gd name="T17" fmla="*/ 0 h 139"/>
                <a:gd name="T18" fmla="*/ 487 w 860"/>
                <a:gd name="T19" fmla="*/ 0 h 139"/>
                <a:gd name="T20" fmla="*/ 537 w 860"/>
                <a:gd name="T21" fmla="*/ 5 h 139"/>
                <a:gd name="T22" fmla="*/ 591 w 860"/>
                <a:gd name="T23" fmla="*/ 15 h 139"/>
                <a:gd name="T24" fmla="*/ 646 w 860"/>
                <a:gd name="T25" fmla="*/ 30 h 139"/>
                <a:gd name="T26" fmla="*/ 701 w 860"/>
                <a:gd name="T27" fmla="*/ 45 h 139"/>
                <a:gd name="T28" fmla="*/ 750 w 860"/>
                <a:gd name="T29" fmla="*/ 70 h 139"/>
                <a:gd name="T30" fmla="*/ 805 w 860"/>
                <a:gd name="T31" fmla="*/ 95 h 139"/>
                <a:gd name="T32" fmla="*/ 860 w 860"/>
                <a:gd name="T33" fmla="*/ 124 h 139"/>
                <a:gd name="T34" fmla="*/ 850 w 860"/>
                <a:gd name="T35" fmla="*/ 139 h 139"/>
                <a:gd name="T36" fmla="*/ 795 w 860"/>
                <a:gd name="T37" fmla="*/ 114 h 139"/>
                <a:gd name="T38" fmla="*/ 740 w 860"/>
                <a:gd name="T39" fmla="*/ 90 h 139"/>
                <a:gd name="T40" fmla="*/ 691 w 860"/>
                <a:gd name="T41" fmla="*/ 70 h 139"/>
                <a:gd name="T42" fmla="*/ 636 w 860"/>
                <a:gd name="T43" fmla="*/ 55 h 139"/>
                <a:gd name="T44" fmla="*/ 586 w 860"/>
                <a:gd name="T45" fmla="*/ 45 h 139"/>
                <a:gd name="T46" fmla="*/ 537 w 860"/>
                <a:gd name="T47" fmla="*/ 35 h 139"/>
                <a:gd name="T48" fmla="*/ 482 w 860"/>
                <a:gd name="T49" fmla="*/ 30 h 139"/>
                <a:gd name="T50" fmla="*/ 432 w 860"/>
                <a:gd name="T51" fmla="*/ 25 h 139"/>
                <a:gd name="T52" fmla="*/ 382 w 860"/>
                <a:gd name="T53" fmla="*/ 30 h 139"/>
                <a:gd name="T54" fmla="*/ 328 w 860"/>
                <a:gd name="T55" fmla="*/ 35 h 139"/>
                <a:gd name="T56" fmla="*/ 278 w 860"/>
                <a:gd name="T57" fmla="*/ 40 h 139"/>
                <a:gd name="T58" fmla="*/ 223 w 860"/>
                <a:gd name="T59" fmla="*/ 55 h 139"/>
                <a:gd name="T60" fmla="*/ 174 w 860"/>
                <a:gd name="T61" fmla="*/ 70 h 139"/>
                <a:gd name="T62" fmla="*/ 119 w 860"/>
                <a:gd name="T63" fmla="*/ 90 h 139"/>
                <a:gd name="T64" fmla="*/ 64 w 860"/>
                <a:gd name="T65" fmla="*/ 109 h 139"/>
                <a:gd name="T66" fmla="*/ 10 w 860"/>
                <a:gd name="T67" fmla="*/ 134 h 139"/>
                <a:gd name="T68" fmla="*/ 0 w 860"/>
                <a:gd name="T69" fmla="*/ 114 h 13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60"/>
                <a:gd name="T106" fmla="*/ 0 h 139"/>
                <a:gd name="T107" fmla="*/ 860 w 860"/>
                <a:gd name="T108" fmla="*/ 139 h 13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60" h="139">
                  <a:moveTo>
                    <a:pt x="0" y="114"/>
                  </a:moveTo>
                  <a:lnTo>
                    <a:pt x="54" y="90"/>
                  </a:lnTo>
                  <a:lnTo>
                    <a:pt x="109" y="65"/>
                  </a:lnTo>
                  <a:lnTo>
                    <a:pt x="159" y="45"/>
                  </a:lnTo>
                  <a:lnTo>
                    <a:pt x="214" y="30"/>
                  </a:lnTo>
                  <a:lnTo>
                    <a:pt x="268" y="15"/>
                  </a:lnTo>
                  <a:lnTo>
                    <a:pt x="323" y="5"/>
                  </a:lnTo>
                  <a:lnTo>
                    <a:pt x="378" y="0"/>
                  </a:lnTo>
                  <a:lnTo>
                    <a:pt x="432" y="0"/>
                  </a:lnTo>
                  <a:lnTo>
                    <a:pt x="487" y="0"/>
                  </a:lnTo>
                  <a:lnTo>
                    <a:pt x="537" y="5"/>
                  </a:lnTo>
                  <a:lnTo>
                    <a:pt x="591" y="15"/>
                  </a:lnTo>
                  <a:lnTo>
                    <a:pt x="646" y="30"/>
                  </a:lnTo>
                  <a:lnTo>
                    <a:pt x="701" y="45"/>
                  </a:lnTo>
                  <a:lnTo>
                    <a:pt x="750" y="70"/>
                  </a:lnTo>
                  <a:lnTo>
                    <a:pt x="805" y="95"/>
                  </a:lnTo>
                  <a:lnTo>
                    <a:pt x="860" y="124"/>
                  </a:lnTo>
                  <a:lnTo>
                    <a:pt x="850" y="139"/>
                  </a:lnTo>
                  <a:lnTo>
                    <a:pt x="795" y="114"/>
                  </a:lnTo>
                  <a:lnTo>
                    <a:pt x="740" y="90"/>
                  </a:lnTo>
                  <a:lnTo>
                    <a:pt x="691" y="70"/>
                  </a:lnTo>
                  <a:lnTo>
                    <a:pt x="636" y="55"/>
                  </a:lnTo>
                  <a:lnTo>
                    <a:pt x="586" y="45"/>
                  </a:lnTo>
                  <a:lnTo>
                    <a:pt x="537" y="35"/>
                  </a:lnTo>
                  <a:lnTo>
                    <a:pt x="482" y="30"/>
                  </a:lnTo>
                  <a:lnTo>
                    <a:pt x="432" y="25"/>
                  </a:lnTo>
                  <a:lnTo>
                    <a:pt x="382" y="30"/>
                  </a:lnTo>
                  <a:lnTo>
                    <a:pt x="328" y="35"/>
                  </a:lnTo>
                  <a:lnTo>
                    <a:pt x="278" y="40"/>
                  </a:lnTo>
                  <a:lnTo>
                    <a:pt x="223" y="55"/>
                  </a:lnTo>
                  <a:lnTo>
                    <a:pt x="174" y="70"/>
                  </a:lnTo>
                  <a:lnTo>
                    <a:pt x="119" y="90"/>
                  </a:lnTo>
                  <a:lnTo>
                    <a:pt x="64" y="109"/>
                  </a:lnTo>
                  <a:lnTo>
                    <a:pt x="10" y="134"/>
                  </a:lnTo>
                  <a:lnTo>
                    <a:pt x="0" y="11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8" name="Freeform 556">
              <a:extLst>
                <a:ext uri="{FF2B5EF4-FFF2-40B4-BE49-F238E27FC236}">
                  <a16:creationId xmlns:a16="http://schemas.microsoft.com/office/drawing/2014/main" id="{00000000-0008-0000-0100-0000EE000000}"/>
                </a:ext>
              </a:extLst>
            </xdr:cNvPr>
            <xdr:cNvSpPr>
              <a:spLocks/>
            </xdr:cNvSpPr>
          </xdr:nvSpPr>
          <xdr:spPr bwMode="auto">
            <a:xfrm>
              <a:off x="681" y="506"/>
              <a:ext cx="860" cy="139"/>
            </a:xfrm>
            <a:custGeom>
              <a:avLst/>
              <a:gdLst>
                <a:gd name="T0" fmla="*/ 0 w 860"/>
                <a:gd name="T1" fmla="*/ 114 h 139"/>
                <a:gd name="T2" fmla="*/ 54 w 860"/>
                <a:gd name="T3" fmla="*/ 90 h 139"/>
                <a:gd name="T4" fmla="*/ 109 w 860"/>
                <a:gd name="T5" fmla="*/ 65 h 139"/>
                <a:gd name="T6" fmla="*/ 159 w 860"/>
                <a:gd name="T7" fmla="*/ 45 h 139"/>
                <a:gd name="T8" fmla="*/ 214 w 860"/>
                <a:gd name="T9" fmla="*/ 30 h 139"/>
                <a:gd name="T10" fmla="*/ 268 w 860"/>
                <a:gd name="T11" fmla="*/ 15 h 139"/>
                <a:gd name="T12" fmla="*/ 323 w 860"/>
                <a:gd name="T13" fmla="*/ 5 h 139"/>
                <a:gd name="T14" fmla="*/ 378 w 860"/>
                <a:gd name="T15" fmla="*/ 0 h 139"/>
                <a:gd name="T16" fmla="*/ 432 w 860"/>
                <a:gd name="T17" fmla="*/ 0 h 139"/>
                <a:gd name="T18" fmla="*/ 487 w 860"/>
                <a:gd name="T19" fmla="*/ 0 h 139"/>
                <a:gd name="T20" fmla="*/ 537 w 860"/>
                <a:gd name="T21" fmla="*/ 5 h 139"/>
                <a:gd name="T22" fmla="*/ 591 w 860"/>
                <a:gd name="T23" fmla="*/ 15 h 139"/>
                <a:gd name="T24" fmla="*/ 646 w 860"/>
                <a:gd name="T25" fmla="*/ 30 h 139"/>
                <a:gd name="T26" fmla="*/ 701 w 860"/>
                <a:gd name="T27" fmla="*/ 45 h 139"/>
                <a:gd name="T28" fmla="*/ 750 w 860"/>
                <a:gd name="T29" fmla="*/ 70 h 139"/>
                <a:gd name="T30" fmla="*/ 805 w 860"/>
                <a:gd name="T31" fmla="*/ 95 h 139"/>
                <a:gd name="T32" fmla="*/ 860 w 860"/>
                <a:gd name="T33" fmla="*/ 124 h 139"/>
                <a:gd name="T34" fmla="*/ 850 w 860"/>
                <a:gd name="T35" fmla="*/ 139 h 139"/>
                <a:gd name="T36" fmla="*/ 795 w 860"/>
                <a:gd name="T37" fmla="*/ 114 h 139"/>
                <a:gd name="T38" fmla="*/ 740 w 860"/>
                <a:gd name="T39" fmla="*/ 90 h 139"/>
                <a:gd name="T40" fmla="*/ 691 w 860"/>
                <a:gd name="T41" fmla="*/ 70 h 139"/>
                <a:gd name="T42" fmla="*/ 636 w 860"/>
                <a:gd name="T43" fmla="*/ 55 h 139"/>
                <a:gd name="T44" fmla="*/ 586 w 860"/>
                <a:gd name="T45" fmla="*/ 45 h 139"/>
                <a:gd name="T46" fmla="*/ 537 w 860"/>
                <a:gd name="T47" fmla="*/ 35 h 139"/>
                <a:gd name="T48" fmla="*/ 482 w 860"/>
                <a:gd name="T49" fmla="*/ 30 h 139"/>
                <a:gd name="T50" fmla="*/ 432 w 860"/>
                <a:gd name="T51" fmla="*/ 25 h 139"/>
                <a:gd name="T52" fmla="*/ 382 w 860"/>
                <a:gd name="T53" fmla="*/ 30 h 139"/>
                <a:gd name="T54" fmla="*/ 328 w 860"/>
                <a:gd name="T55" fmla="*/ 35 h 139"/>
                <a:gd name="T56" fmla="*/ 278 w 860"/>
                <a:gd name="T57" fmla="*/ 40 h 139"/>
                <a:gd name="T58" fmla="*/ 223 w 860"/>
                <a:gd name="T59" fmla="*/ 55 h 139"/>
                <a:gd name="T60" fmla="*/ 174 w 860"/>
                <a:gd name="T61" fmla="*/ 70 h 139"/>
                <a:gd name="T62" fmla="*/ 119 w 860"/>
                <a:gd name="T63" fmla="*/ 90 h 139"/>
                <a:gd name="T64" fmla="*/ 64 w 860"/>
                <a:gd name="T65" fmla="*/ 109 h 139"/>
                <a:gd name="T66" fmla="*/ 10 w 860"/>
                <a:gd name="T67" fmla="*/ 134 h 139"/>
                <a:gd name="T68" fmla="*/ 0 w 860"/>
                <a:gd name="T69" fmla="*/ 114 h 13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60"/>
                <a:gd name="T106" fmla="*/ 0 h 139"/>
                <a:gd name="T107" fmla="*/ 860 w 860"/>
                <a:gd name="T108" fmla="*/ 139 h 13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60" h="139">
                  <a:moveTo>
                    <a:pt x="0" y="114"/>
                  </a:moveTo>
                  <a:lnTo>
                    <a:pt x="54" y="90"/>
                  </a:lnTo>
                  <a:lnTo>
                    <a:pt x="109" y="65"/>
                  </a:lnTo>
                  <a:lnTo>
                    <a:pt x="159" y="45"/>
                  </a:lnTo>
                  <a:lnTo>
                    <a:pt x="214" y="30"/>
                  </a:lnTo>
                  <a:lnTo>
                    <a:pt x="268" y="15"/>
                  </a:lnTo>
                  <a:lnTo>
                    <a:pt x="323" y="5"/>
                  </a:lnTo>
                  <a:lnTo>
                    <a:pt x="378" y="0"/>
                  </a:lnTo>
                  <a:lnTo>
                    <a:pt x="432" y="0"/>
                  </a:lnTo>
                  <a:lnTo>
                    <a:pt x="487" y="0"/>
                  </a:lnTo>
                  <a:lnTo>
                    <a:pt x="537" y="5"/>
                  </a:lnTo>
                  <a:lnTo>
                    <a:pt x="591" y="15"/>
                  </a:lnTo>
                  <a:lnTo>
                    <a:pt x="646" y="30"/>
                  </a:lnTo>
                  <a:lnTo>
                    <a:pt x="701" y="45"/>
                  </a:lnTo>
                  <a:lnTo>
                    <a:pt x="750" y="70"/>
                  </a:lnTo>
                  <a:lnTo>
                    <a:pt x="805" y="95"/>
                  </a:lnTo>
                  <a:lnTo>
                    <a:pt x="860" y="124"/>
                  </a:lnTo>
                  <a:lnTo>
                    <a:pt x="850" y="139"/>
                  </a:lnTo>
                  <a:lnTo>
                    <a:pt x="795" y="114"/>
                  </a:lnTo>
                  <a:lnTo>
                    <a:pt x="740" y="90"/>
                  </a:lnTo>
                  <a:lnTo>
                    <a:pt x="691" y="70"/>
                  </a:lnTo>
                  <a:lnTo>
                    <a:pt x="636" y="55"/>
                  </a:lnTo>
                  <a:lnTo>
                    <a:pt x="586" y="45"/>
                  </a:lnTo>
                  <a:lnTo>
                    <a:pt x="537" y="35"/>
                  </a:lnTo>
                  <a:lnTo>
                    <a:pt x="482" y="30"/>
                  </a:lnTo>
                  <a:lnTo>
                    <a:pt x="432" y="25"/>
                  </a:lnTo>
                  <a:lnTo>
                    <a:pt x="382" y="30"/>
                  </a:lnTo>
                  <a:lnTo>
                    <a:pt x="328" y="35"/>
                  </a:lnTo>
                  <a:lnTo>
                    <a:pt x="278" y="40"/>
                  </a:lnTo>
                  <a:lnTo>
                    <a:pt x="223" y="55"/>
                  </a:lnTo>
                  <a:lnTo>
                    <a:pt x="174" y="70"/>
                  </a:lnTo>
                  <a:lnTo>
                    <a:pt x="119" y="90"/>
                  </a:lnTo>
                  <a:lnTo>
                    <a:pt x="64" y="109"/>
                  </a:lnTo>
                  <a:lnTo>
                    <a:pt x="10" y="134"/>
                  </a:lnTo>
                  <a:lnTo>
                    <a:pt x="0" y="11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9" name="Freeform 557">
              <a:extLst>
                <a:ext uri="{FF2B5EF4-FFF2-40B4-BE49-F238E27FC236}">
                  <a16:creationId xmlns:a16="http://schemas.microsoft.com/office/drawing/2014/main" id="{00000000-0008-0000-0100-0000EF000000}"/>
                </a:ext>
              </a:extLst>
            </xdr:cNvPr>
            <xdr:cNvSpPr>
              <a:spLocks/>
            </xdr:cNvSpPr>
          </xdr:nvSpPr>
          <xdr:spPr bwMode="auto">
            <a:xfrm>
              <a:off x="646" y="486"/>
              <a:ext cx="924" cy="149"/>
            </a:xfrm>
            <a:custGeom>
              <a:avLst/>
              <a:gdLst>
                <a:gd name="T0" fmla="*/ 0 w 924"/>
                <a:gd name="T1" fmla="*/ 124 h 149"/>
                <a:gd name="T2" fmla="*/ 60 w 924"/>
                <a:gd name="T3" fmla="*/ 95 h 149"/>
                <a:gd name="T4" fmla="*/ 114 w 924"/>
                <a:gd name="T5" fmla="*/ 70 h 149"/>
                <a:gd name="T6" fmla="*/ 174 w 924"/>
                <a:gd name="T7" fmla="*/ 50 h 149"/>
                <a:gd name="T8" fmla="*/ 234 w 924"/>
                <a:gd name="T9" fmla="*/ 30 h 149"/>
                <a:gd name="T10" fmla="*/ 288 w 924"/>
                <a:gd name="T11" fmla="*/ 15 h 149"/>
                <a:gd name="T12" fmla="*/ 348 w 924"/>
                <a:gd name="T13" fmla="*/ 5 h 149"/>
                <a:gd name="T14" fmla="*/ 408 w 924"/>
                <a:gd name="T15" fmla="*/ 0 h 149"/>
                <a:gd name="T16" fmla="*/ 467 w 924"/>
                <a:gd name="T17" fmla="*/ 0 h 149"/>
                <a:gd name="T18" fmla="*/ 522 w 924"/>
                <a:gd name="T19" fmla="*/ 0 h 149"/>
                <a:gd name="T20" fmla="*/ 581 w 924"/>
                <a:gd name="T21" fmla="*/ 5 h 149"/>
                <a:gd name="T22" fmla="*/ 641 w 924"/>
                <a:gd name="T23" fmla="*/ 15 h 149"/>
                <a:gd name="T24" fmla="*/ 696 w 924"/>
                <a:gd name="T25" fmla="*/ 30 h 149"/>
                <a:gd name="T26" fmla="*/ 755 w 924"/>
                <a:gd name="T27" fmla="*/ 50 h 149"/>
                <a:gd name="T28" fmla="*/ 810 w 924"/>
                <a:gd name="T29" fmla="*/ 75 h 149"/>
                <a:gd name="T30" fmla="*/ 870 w 924"/>
                <a:gd name="T31" fmla="*/ 100 h 149"/>
                <a:gd name="T32" fmla="*/ 924 w 924"/>
                <a:gd name="T33" fmla="*/ 134 h 149"/>
                <a:gd name="T34" fmla="*/ 914 w 924"/>
                <a:gd name="T35" fmla="*/ 149 h 149"/>
                <a:gd name="T36" fmla="*/ 860 w 924"/>
                <a:gd name="T37" fmla="*/ 120 h 149"/>
                <a:gd name="T38" fmla="*/ 800 w 924"/>
                <a:gd name="T39" fmla="*/ 95 h 149"/>
                <a:gd name="T40" fmla="*/ 745 w 924"/>
                <a:gd name="T41" fmla="*/ 75 h 149"/>
                <a:gd name="T42" fmla="*/ 686 w 924"/>
                <a:gd name="T43" fmla="*/ 55 h 149"/>
                <a:gd name="T44" fmla="*/ 631 w 924"/>
                <a:gd name="T45" fmla="*/ 40 h 149"/>
                <a:gd name="T46" fmla="*/ 577 w 924"/>
                <a:gd name="T47" fmla="*/ 30 h 149"/>
                <a:gd name="T48" fmla="*/ 522 w 924"/>
                <a:gd name="T49" fmla="*/ 25 h 149"/>
                <a:gd name="T50" fmla="*/ 467 w 924"/>
                <a:gd name="T51" fmla="*/ 20 h 149"/>
                <a:gd name="T52" fmla="*/ 413 w 924"/>
                <a:gd name="T53" fmla="*/ 25 h 149"/>
                <a:gd name="T54" fmla="*/ 358 w 924"/>
                <a:gd name="T55" fmla="*/ 30 h 149"/>
                <a:gd name="T56" fmla="*/ 298 w 924"/>
                <a:gd name="T57" fmla="*/ 40 h 149"/>
                <a:gd name="T58" fmla="*/ 244 w 924"/>
                <a:gd name="T59" fmla="*/ 55 h 149"/>
                <a:gd name="T60" fmla="*/ 189 w 924"/>
                <a:gd name="T61" fmla="*/ 70 h 149"/>
                <a:gd name="T62" fmla="*/ 129 w 924"/>
                <a:gd name="T63" fmla="*/ 90 h 149"/>
                <a:gd name="T64" fmla="*/ 70 w 924"/>
                <a:gd name="T65" fmla="*/ 120 h 149"/>
                <a:gd name="T66" fmla="*/ 10 w 924"/>
                <a:gd name="T67" fmla="*/ 149 h 149"/>
                <a:gd name="T68" fmla="*/ 0 w 92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924"/>
                <a:gd name="T106" fmla="*/ 0 h 149"/>
                <a:gd name="T107" fmla="*/ 924 w 92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924" h="149">
                  <a:moveTo>
                    <a:pt x="0" y="124"/>
                  </a:moveTo>
                  <a:lnTo>
                    <a:pt x="60" y="95"/>
                  </a:lnTo>
                  <a:lnTo>
                    <a:pt x="114" y="70"/>
                  </a:lnTo>
                  <a:lnTo>
                    <a:pt x="174" y="50"/>
                  </a:lnTo>
                  <a:lnTo>
                    <a:pt x="234" y="30"/>
                  </a:lnTo>
                  <a:lnTo>
                    <a:pt x="288" y="15"/>
                  </a:lnTo>
                  <a:lnTo>
                    <a:pt x="348" y="5"/>
                  </a:lnTo>
                  <a:lnTo>
                    <a:pt x="408" y="0"/>
                  </a:lnTo>
                  <a:lnTo>
                    <a:pt x="467" y="0"/>
                  </a:lnTo>
                  <a:lnTo>
                    <a:pt x="522" y="0"/>
                  </a:lnTo>
                  <a:lnTo>
                    <a:pt x="581" y="5"/>
                  </a:lnTo>
                  <a:lnTo>
                    <a:pt x="641" y="15"/>
                  </a:lnTo>
                  <a:lnTo>
                    <a:pt x="696" y="30"/>
                  </a:lnTo>
                  <a:lnTo>
                    <a:pt x="755" y="50"/>
                  </a:lnTo>
                  <a:lnTo>
                    <a:pt x="810" y="75"/>
                  </a:lnTo>
                  <a:lnTo>
                    <a:pt x="870" y="100"/>
                  </a:lnTo>
                  <a:lnTo>
                    <a:pt x="924" y="134"/>
                  </a:lnTo>
                  <a:lnTo>
                    <a:pt x="914" y="149"/>
                  </a:lnTo>
                  <a:lnTo>
                    <a:pt x="860" y="120"/>
                  </a:lnTo>
                  <a:lnTo>
                    <a:pt x="800" y="95"/>
                  </a:lnTo>
                  <a:lnTo>
                    <a:pt x="745" y="75"/>
                  </a:lnTo>
                  <a:lnTo>
                    <a:pt x="686" y="55"/>
                  </a:lnTo>
                  <a:lnTo>
                    <a:pt x="631" y="40"/>
                  </a:lnTo>
                  <a:lnTo>
                    <a:pt x="577" y="30"/>
                  </a:lnTo>
                  <a:lnTo>
                    <a:pt x="522" y="25"/>
                  </a:lnTo>
                  <a:lnTo>
                    <a:pt x="467" y="20"/>
                  </a:lnTo>
                  <a:lnTo>
                    <a:pt x="413" y="25"/>
                  </a:lnTo>
                  <a:lnTo>
                    <a:pt x="358" y="30"/>
                  </a:lnTo>
                  <a:lnTo>
                    <a:pt x="298" y="40"/>
                  </a:lnTo>
                  <a:lnTo>
                    <a:pt x="244" y="55"/>
                  </a:lnTo>
                  <a:lnTo>
                    <a:pt x="189" y="70"/>
                  </a:lnTo>
                  <a:lnTo>
                    <a:pt x="129" y="90"/>
                  </a:lnTo>
                  <a:lnTo>
                    <a:pt x="70" y="120"/>
                  </a:lnTo>
                  <a:lnTo>
                    <a:pt x="10" y="149"/>
                  </a:lnTo>
                  <a:lnTo>
                    <a:pt x="0" y="12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0" name="Freeform 558">
              <a:extLst>
                <a:ext uri="{FF2B5EF4-FFF2-40B4-BE49-F238E27FC236}">
                  <a16:creationId xmlns:a16="http://schemas.microsoft.com/office/drawing/2014/main" id="{00000000-0008-0000-0100-0000F0000000}"/>
                </a:ext>
              </a:extLst>
            </xdr:cNvPr>
            <xdr:cNvSpPr>
              <a:spLocks/>
            </xdr:cNvSpPr>
          </xdr:nvSpPr>
          <xdr:spPr bwMode="auto">
            <a:xfrm>
              <a:off x="646" y="486"/>
              <a:ext cx="924" cy="149"/>
            </a:xfrm>
            <a:custGeom>
              <a:avLst/>
              <a:gdLst>
                <a:gd name="T0" fmla="*/ 0 w 924"/>
                <a:gd name="T1" fmla="*/ 124 h 149"/>
                <a:gd name="T2" fmla="*/ 60 w 924"/>
                <a:gd name="T3" fmla="*/ 95 h 149"/>
                <a:gd name="T4" fmla="*/ 114 w 924"/>
                <a:gd name="T5" fmla="*/ 70 h 149"/>
                <a:gd name="T6" fmla="*/ 174 w 924"/>
                <a:gd name="T7" fmla="*/ 50 h 149"/>
                <a:gd name="T8" fmla="*/ 234 w 924"/>
                <a:gd name="T9" fmla="*/ 30 h 149"/>
                <a:gd name="T10" fmla="*/ 288 w 924"/>
                <a:gd name="T11" fmla="*/ 15 h 149"/>
                <a:gd name="T12" fmla="*/ 348 w 924"/>
                <a:gd name="T13" fmla="*/ 5 h 149"/>
                <a:gd name="T14" fmla="*/ 408 w 924"/>
                <a:gd name="T15" fmla="*/ 0 h 149"/>
                <a:gd name="T16" fmla="*/ 467 w 924"/>
                <a:gd name="T17" fmla="*/ 0 h 149"/>
                <a:gd name="T18" fmla="*/ 522 w 924"/>
                <a:gd name="T19" fmla="*/ 0 h 149"/>
                <a:gd name="T20" fmla="*/ 581 w 924"/>
                <a:gd name="T21" fmla="*/ 5 h 149"/>
                <a:gd name="T22" fmla="*/ 641 w 924"/>
                <a:gd name="T23" fmla="*/ 15 h 149"/>
                <a:gd name="T24" fmla="*/ 696 w 924"/>
                <a:gd name="T25" fmla="*/ 30 h 149"/>
                <a:gd name="T26" fmla="*/ 755 w 924"/>
                <a:gd name="T27" fmla="*/ 50 h 149"/>
                <a:gd name="T28" fmla="*/ 810 w 924"/>
                <a:gd name="T29" fmla="*/ 75 h 149"/>
                <a:gd name="T30" fmla="*/ 870 w 924"/>
                <a:gd name="T31" fmla="*/ 100 h 149"/>
                <a:gd name="T32" fmla="*/ 924 w 924"/>
                <a:gd name="T33" fmla="*/ 134 h 149"/>
                <a:gd name="T34" fmla="*/ 914 w 924"/>
                <a:gd name="T35" fmla="*/ 149 h 149"/>
                <a:gd name="T36" fmla="*/ 860 w 924"/>
                <a:gd name="T37" fmla="*/ 120 h 149"/>
                <a:gd name="T38" fmla="*/ 800 w 924"/>
                <a:gd name="T39" fmla="*/ 95 h 149"/>
                <a:gd name="T40" fmla="*/ 745 w 924"/>
                <a:gd name="T41" fmla="*/ 75 h 149"/>
                <a:gd name="T42" fmla="*/ 686 w 924"/>
                <a:gd name="T43" fmla="*/ 55 h 149"/>
                <a:gd name="T44" fmla="*/ 631 w 924"/>
                <a:gd name="T45" fmla="*/ 40 h 149"/>
                <a:gd name="T46" fmla="*/ 577 w 924"/>
                <a:gd name="T47" fmla="*/ 30 h 149"/>
                <a:gd name="T48" fmla="*/ 522 w 924"/>
                <a:gd name="T49" fmla="*/ 25 h 149"/>
                <a:gd name="T50" fmla="*/ 467 w 924"/>
                <a:gd name="T51" fmla="*/ 20 h 149"/>
                <a:gd name="T52" fmla="*/ 413 w 924"/>
                <a:gd name="T53" fmla="*/ 25 h 149"/>
                <a:gd name="T54" fmla="*/ 358 w 924"/>
                <a:gd name="T55" fmla="*/ 30 h 149"/>
                <a:gd name="T56" fmla="*/ 298 w 924"/>
                <a:gd name="T57" fmla="*/ 40 h 149"/>
                <a:gd name="T58" fmla="*/ 244 w 924"/>
                <a:gd name="T59" fmla="*/ 55 h 149"/>
                <a:gd name="T60" fmla="*/ 189 w 924"/>
                <a:gd name="T61" fmla="*/ 70 h 149"/>
                <a:gd name="T62" fmla="*/ 129 w 924"/>
                <a:gd name="T63" fmla="*/ 90 h 149"/>
                <a:gd name="T64" fmla="*/ 70 w 924"/>
                <a:gd name="T65" fmla="*/ 120 h 149"/>
                <a:gd name="T66" fmla="*/ 10 w 924"/>
                <a:gd name="T67" fmla="*/ 149 h 149"/>
                <a:gd name="T68" fmla="*/ 0 w 92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924"/>
                <a:gd name="T106" fmla="*/ 0 h 149"/>
                <a:gd name="T107" fmla="*/ 924 w 92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924" h="149">
                  <a:moveTo>
                    <a:pt x="0" y="124"/>
                  </a:moveTo>
                  <a:lnTo>
                    <a:pt x="60" y="95"/>
                  </a:lnTo>
                  <a:lnTo>
                    <a:pt x="114" y="70"/>
                  </a:lnTo>
                  <a:lnTo>
                    <a:pt x="174" y="50"/>
                  </a:lnTo>
                  <a:lnTo>
                    <a:pt x="234" y="30"/>
                  </a:lnTo>
                  <a:lnTo>
                    <a:pt x="288" y="15"/>
                  </a:lnTo>
                  <a:lnTo>
                    <a:pt x="348" y="5"/>
                  </a:lnTo>
                  <a:lnTo>
                    <a:pt x="408" y="0"/>
                  </a:lnTo>
                  <a:lnTo>
                    <a:pt x="467" y="0"/>
                  </a:lnTo>
                  <a:lnTo>
                    <a:pt x="522" y="0"/>
                  </a:lnTo>
                  <a:lnTo>
                    <a:pt x="581" y="5"/>
                  </a:lnTo>
                  <a:lnTo>
                    <a:pt x="641" y="15"/>
                  </a:lnTo>
                  <a:lnTo>
                    <a:pt x="696" y="30"/>
                  </a:lnTo>
                  <a:lnTo>
                    <a:pt x="755" y="50"/>
                  </a:lnTo>
                  <a:lnTo>
                    <a:pt x="810" y="75"/>
                  </a:lnTo>
                  <a:lnTo>
                    <a:pt x="870" y="100"/>
                  </a:lnTo>
                  <a:lnTo>
                    <a:pt x="924" y="134"/>
                  </a:lnTo>
                  <a:lnTo>
                    <a:pt x="914" y="149"/>
                  </a:lnTo>
                  <a:lnTo>
                    <a:pt x="860" y="120"/>
                  </a:lnTo>
                  <a:lnTo>
                    <a:pt x="800" y="95"/>
                  </a:lnTo>
                  <a:lnTo>
                    <a:pt x="745" y="75"/>
                  </a:lnTo>
                  <a:lnTo>
                    <a:pt x="686" y="55"/>
                  </a:lnTo>
                  <a:lnTo>
                    <a:pt x="631" y="40"/>
                  </a:lnTo>
                  <a:lnTo>
                    <a:pt x="577" y="30"/>
                  </a:lnTo>
                  <a:lnTo>
                    <a:pt x="522" y="25"/>
                  </a:lnTo>
                  <a:lnTo>
                    <a:pt x="467" y="20"/>
                  </a:lnTo>
                  <a:lnTo>
                    <a:pt x="413" y="25"/>
                  </a:lnTo>
                  <a:lnTo>
                    <a:pt x="358" y="30"/>
                  </a:lnTo>
                  <a:lnTo>
                    <a:pt x="298" y="40"/>
                  </a:lnTo>
                  <a:lnTo>
                    <a:pt x="244" y="55"/>
                  </a:lnTo>
                  <a:lnTo>
                    <a:pt x="189" y="70"/>
                  </a:lnTo>
                  <a:lnTo>
                    <a:pt x="129" y="90"/>
                  </a:lnTo>
                  <a:lnTo>
                    <a:pt x="70" y="120"/>
                  </a:lnTo>
                  <a:lnTo>
                    <a:pt x="10" y="149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1" name="Freeform 559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SpPr>
              <a:spLocks/>
            </xdr:cNvSpPr>
          </xdr:nvSpPr>
          <xdr:spPr bwMode="auto">
            <a:xfrm>
              <a:off x="671" y="531"/>
              <a:ext cx="884" cy="149"/>
            </a:xfrm>
            <a:custGeom>
              <a:avLst/>
              <a:gdLst>
                <a:gd name="T0" fmla="*/ 0 w 884"/>
                <a:gd name="T1" fmla="*/ 124 h 149"/>
                <a:gd name="T2" fmla="*/ 55 w 884"/>
                <a:gd name="T3" fmla="*/ 94 h 149"/>
                <a:gd name="T4" fmla="*/ 109 w 884"/>
                <a:gd name="T5" fmla="*/ 70 h 149"/>
                <a:gd name="T6" fmla="*/ 164 w 884"/>
                <a:gd name="T7" fmla="*/ 50 h 149"/>
                <a:gd name="T8" fmla="*/ 219 w 884"/>
                <a:gd name="T9" fmla="*/ 35 h 149"/>
                <a:gd name="T10" fmla="*/ 273 w 884"/>
                <a:gd name="T11" fmla="*/ 20 h 149"/>
                <a:gd name="T12" fmla="*/ 333 w 884"/>
                <a:gd name="T13" fmla="*/ 10 h 149"/>
                <a:gd name="T14" fmla="*/ 388 w 884"/>
                <a:gd name="T15" fmla="*/ 5 h 149"/>
                <a:gd name="T16" fmla="*/ 442 w 884"/>
                <a:gd name="T17" fmla="*/ 0 h 149"/>
                <a:gd name="T18" fmla="*/ 497 w 884"/>
                <a:gd name="T19" fmla="*/ 5 h 149"/>
                <a:gd name="T20" fmla="*/ 556 w 884"/>
                <a:gd name="T21" fmla="*/ 10 h 149"/>
                <a:gd name="T22" fmla="*/ 611 w 884"/>
                <a:gd name="T23" fmla="*/ 20 h 149"/>
                <a:gd name="T24" fmla="*/ 666 w 884"/>
                <a:gd name="T25" fmla="*/ 35 h 149"/>
                <a:gd name="T26" fmla="*/ 720 w 884"/>
                <a:gd name="T27" fmla="*/ 50 h 149"/>
                <a:gd name="T28" fmla="*/ 775 w 884"/>
                <a:gd name="T29" fmla="*/ 75 h 149"/>
                <a:gd name="T30" fmla="*/ 830 w 884"/>
                <a:gd name="T31" fmla="*/ 99 h 149"/>
                <a:gd name="T32" fmla="*/ 884 w 884"/>
                <a:gd name="T33" fmla="*/ 129 h 149"/>
                <a:gd name="T34" fmla="*/ 875 w 884"/>
                <a:gd name="T35" fmla="*/ 149 h 149"/>
                <a:gd name="T36" fmla="*/ 820 w 884"/>
                <a:gd name="T37" fmla="*/ 119 h 149"/>
                <a:gd name="T38" fmla="*/ 765 w 884"/>
                <a:gd name="T39" fmla="*/ 99 h 149"/>
                <a:gd name="T40" fmla="*/ 711 w 884"/>
                <a:gd name="T41" fmla="*/ 79 h 149"/>
                <a:gd name="T42" fmla="*/ 656 w 884"/>
                <a:gd name="T43" fmla="*/ 60 h 149"/>
                <a:gd name="T44" fmla="*/ 601 w 884"/>
                <a:gd name="T45" fmla="*/ 50 h 149"/>
                <a:gd name="T46" fmla="*/ 552 w 884"/>
                <a:gd name="T47" fmla="*/ 40 h 149"/>
                <a:gd name="T48" fmla="*/ 497 w 884"/>
                <a:gd name="T49" fmla="*/ 35 h 149"/>
                <a:gd name="T50" fmla="*/ 442 w 884"/>
                <a:gd name="T51" fmla="*/ 30 h 149"/>
                <a:gd name="T52" fmla="*/ 392 w 884"/>
                <a:gd name="T53" fmla="*/ 30 h 149"/>
                <a:gd name="T54" fmla="*/ 338 w 884"/>
                <a:gd name="T55" fmla="*/ 35 h 149"/>
                <a:gd name="T56" fmla="*/ 283 w 884"/>
                <a:gd name="T57" fmla="*/ 45 h 149"/>
                <a:gd name="T58" fmla="*/ 233 w 884"/>
                <a:gd name="T59" fmla="*/ 60 h 149"/>
                <a:gd name="T60" fmla="*/ 179 w 884"/>
                <a:gd name="T61" fmla="*/ 75 h 149"/>
                <a:gd name="T62" fmla="*/ 124 w 884"/>
                <a:gd name="T63" fmla="*/ 94 h 149"/>
                <a:gd name="T64" fmla="*/ 64 w 884"/>
                <a:gd name="T65" fmla="*/ 119 h 149"/>
                <a:gd name="T66" fmla="*/ 10 w 884"/>
                <a:gd name="T67" fmla="*/ 144 h 149"/>
                <a:gd name="T68" fmla="*/ 0 w 88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84"/>
                <a:gd name="T106" fmla="*/ 0 h 149"/>
                <a:gd name="T107" fmla="*/ 884 w 88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84" h="149">
                  <a:moveTo>
                    <a:pt x="0" y="124"/>
                  </a:moveTo>
                  <a:lnTo>
                    <a:pt x="55" y="94"/>
                  </a:lnTo>
                  <a:lnTo>
                    <a:pt x="109" y="70"/>
                  </a:lnTo>
                  <a:lnTo>
                    <a:pt x="164" y="50"/>
                  </a:lnTo>
                  <a:lnTo>
                    <a:pt x="219" y="35"/>
                  </a:lnTo>
                  <a:lnTo>
                    <a:pt x="273" y="20"/>
                  </a:lnTo>
                  <a:lnTo>
                    <a:pt x="333" y="10"/>
                  </a:lnTo>
                  <a:lnTo>
                    <a:pt x="388" y="5"/>
                  </a:lnTo>
                  <a:lnTo>
                    <a:pt x="442" y="0"/>
                  </a:lnTo>
                  <a:lnTo>
                    <a:pt x="497" y="5"/>
                  </a:lnTo>
                  <a:lnTo>
                    <a:pt x="556" y="10"/>
                  </a:lnTo>
                  <a:lnTo>
                    <a:pt x="611" y="20"/>
                  </a:lnTo>
                  <a:lnTo>
                    <a:pt x="666" y="35"/>
                  </a:lnTo>
                  <a:lnTo>
                    <a:pt x="720" y="50"/>
                  </a:lnTo>
                  <a:lnTo>
                    <a:pt x="775" y="75"/>
                  </a:lnTo>
                  <a:lnTo>
                    <a:pt x="830" y="99"/>
                  </a:lnTo>
                  <a:lnTo>
                    <a:pt x="884" y="129"/>
                  </a:lnTo>
                  <a:lnTo>
                    <a:pt x="875" y="149"/>
                  </a:lnTo>
                  <a:lnTo>
                    <a:pt x="820" y="119"/>
                  </a:lnTo>
                  <a:lnTo>
                    <a:pt x="765" y="99"/>
                  </a:lnTo>
                  <a:lnTo>
                    <a:pt x="711" y="79"/>
                  </a:lnTo>
                  <a:lnTo>
                    <a:pt x="656" y="60"/>
                  </a:lnTo>
                  <a:lnTo>
                    <a:pt x="601" y="50"/>
                  </a:lnTo>
                  <a:lnTo>
                    <a:pt x="552" y="40"/>
                  </a:lnTo>
                  <a:lnTo>
                    <a:pt x="497" y="35"/>
                  </a:lnTo>
                  <a:lnTo>
                    <a:pt x="442" y="30"/>
                  </a:lnTo>
                  <a:lnTo>
                    <a:pt x="392" y="30"/>
                  </a:lnTo>
                  <a:lnTo>
                    <a:pt x="338" y="35"/>
                  </a:lnTo>
                  <a:lnTo>
                    <a:pt x="283" y="45"/>
                  </a:lnTo>
                  <a:lnTo>
                    <a:pt x="233" y="60"/>
                  </a:lnTo>
                  <a:lnTo>
                    <a:pt x="179" y="75"/>
                  </a:lnTo>
                  <a:lnTo>
                    <a:pt x="124" y="94"/>
                  </a:lnTo>
                  <a:lnTo>
                    <a:pt x="64" y="119"/>
                  </a:lnTo>
                  <a:lnTo>
                    <a:pt x="10" y="144"/>
                  </a:lnTo>
                  <a:lnTo>
                    <a:pt x="0" y="124"/>
                  </a:lnTo>
                  <a:close/>
                </a:path>
              </a:pathLst>
            </a:custGeom>
            <a:solidFill>
              <a:srgbClr val="FFF5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2" name="Freeform 560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>
              <a:spLocks/>
            </xdr:cNvSpPr>
          </xdr:nvSpPr>
          <xdr:spPr bwMode="auto">
            <a:xfrm>
              <a:off x="671" y="531"/>
              <a:ext cx="884" cy="149"/>
            </a:xfrm>
            <a:custGeom>
              <a:avLst/>
              <a:gdLst>
                <a:gd name="T0" fmla="*/ 0 w 884"/>
                <a:gd name="T1" fmla="*/ 124 h 149"/>
                <a:gd name="T2" fmla="*/ 55 w 884"/>
                <a:gd name="T3" fmla="*/ 94 h 149"/>
                <a:gd name="T4" fmla="*/ 109 w 884"/>
                <a:gd name="T5" fmla="*/ 70 h 149"/>
                <a:gd name="T6" fmla="*/ 164 w 884"/>
                <a:gd name="T7" fmla="*/ 50 h 149"/>
                <a:gd name="T8" fmla="*/ 219 w 884"/>
                <a:gd name="T9" fmla="*/ 35 h 149"/>
                <a:gd name="T10" fmla="*/ 273 w 884"/>
                <a:gd name="T11" fmla="*/ 20 h 149"/>
                <a:gd name="T12" fmla="*/ 333 w 884"/>
                <a:gd name="T13" fmla="*/ 10 h 149"/>
                <a:gd name="T14" fmla="*/ 388 w 884"/>
                <a:gd name="T15" fmla="*/ 5 h 149"/>
                <a:gd name="T16" fmla="*/ 442 w 884"/>
                <a:gd name="T17" fmla="*/ 0 h 149"/>
                <a:gd name="T18" fmla="*/ 497 w 884"/>
                <a:gd name="T19" fmla="*/ 5 h 149"/>
                <a:gd name="T20" fmla="*/ 556 w 884"/>
                <a:gd name="T21" fmla="*/ 10 h 149"/>
                <a:gd name="T22" fmla="*/ 611 w 884"/>
                <a:gd name="T23" fmla="*/ 20 h 149"/>
                <a:gd name="T24" fmla="*/ 666 w 884"/>
                <a:gd name="T25" fmla="*/ 35 h 149"/>
                <a:gd name="T26" fmla="*/ 720 w 884"/>
                <a:gd name="T27" fmla="*/ 50 h 149"/>
                <a:gd name="T28" fmla="*/ 775 w 884"/>
                <a:gd name="T29" fmla="*/ 75 h 149"/>
                <a:gd name="T30" fmla="*/ 830 w 884"/>
                <a:gd name="T31" fmla="*/ 99 h 149"/>
                <a:gd name="T32" fmla="*/ 884 w 884"/>
                <a:gd name="T33" fmla="*/ 129 h 149"/>
                <a:gd name="T34" fmla="*/ 875 w 884"/>
                <a:gd name="T35" fmla="*/ 149 h 149"/>
                <a:gd name="T36" fmla="*/ 820 w 884"/>
                <a:gd name="T37" fmla="*/ 119 h 149"/>
                <a:gd name="T38" fmla="*/ 765 w 884"/>
                <a:gd name="T39" fmla="*/ 99 h 149"/>
                <a:gd name="T40" fmla="*/ 711 w 884"/>
                <a:gd name="T41" fmla="*/ 79 h 149"/>
                <a:gd name="T42" fmla="*/ 656 w 884"/>
                <a:gd name="T43" fmla="*/ 60 h 149"/>
                <a:gd name="T44" fmla="*/ 601 w 884"/>
                <a:gd name="T45" fmla="*/ 50 h 149"/>
                <a:gd name="T46" fmla="*/ 552 w 884"/>
                <a:gd name="T47" fmla="*/ 40 h 149"/>
                <a:gd name="T48" fmla="*/ 497 w 884"/>
                <a:gd name="T49" fmla="*/ 35 h 149"/>
                <a:gd name="T50" fmla="*/ 442 w 884"/>
                <a:gd name="T51" fmla="*/ 30 h 149"/>
                <a:gd name="T52" fmla="*/ 392 w 884"/>
                <a:gd name="T53" fmla="*/ 30 h 149"/>
                <a:gd name="T54" fmla="*/ 338 w 884"/>
                <a:gd name="T55" fmla="*/ 35 h 149"/>
                <a:gd name="T56" fmla="*/ 283 w 884"/>
                <a:gd name="T57" fmla="*/ 45 h 149"/>
                <a:gd name="T58" fmla="*/ 233 w 884"/>
                <a:gd name="T59" fmla="*/ 60 h 149"/>
                <a:gd name="T60" fmla="*/ 179 w 884"/>
                <a:gd name="T61" fmla="*/ 75 h 149"/>
                <a:gd name="T62" fmla="*/ 124 w 884"/>
                <a:gd name="T63" fmla="*/ 94 h 149"/>
                <a:gd name="T64" fmla="*/ 64 w 884"/>
                <a:gd name="T65" fmla="*/ 119 h 149"/>
                <a:gd name="T66" fmla="*/ 10 w 884"/>
                <a:gd name="T67" fmla="*/ 144 h 149"/>
                <a:gd name="T68" fmla="*/ 0 w 884"/>
                <a:gd name="T69" fmla="*/ 124 h 14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884"/>
                <a:gd name="T106" fmla="*/ 0 h 149"/>
                <a:gd name="T107" fmla="*/ 884 w 884"/>
                <a:gd name="T108" fmla="*/ 149 h 14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884" h="149">
                  <a:moveTo>
                    <a:pt x="0" y="124"/>
                  </a:moveTo>
                  <a:lnTo>
                    <a:pt x="55" y="94"/>
                  </a:lnTo>
                  <a:lnTo>
                    <a:pt x="109" y="70"/>
                  </a:lnTo>
                  <a:lnTo>
                    <a:pt x="164" y="50"/>
                  </a:lnTo>
                  <a:lnTo>
                    <a:pt x="219" y="35"/>
                  </a:lnTo>
                  <a:lnTo>
                    <a:pt x="273" y="20"/>
                  </a:lnTo>
                  <a:lnTo>
                    <a:pt x="333" y="10"/>
                  </a:lnTo>
                  <a:lnTo>
                    <a:pt x="388" y="5"/>
                  </a:lnTo>
                  <a:lnTo>
                    <a:pt x="442" y="0"/>
                  </a:lnTo>
                  <a:lnTo>
                    <a:pt x="497" y="5"/>
                  </a:lnTo>
                  <a:lnTo>
                    <a:pt x="556" y="10"/>
                  </a:lnTo>
                  <a:lnTo>
                    <a:pt x="611" y="20"/>
                  </a:lnTo>
                  <a:lnTo>
                    <a:pt x="666" y="35"/>
                  </a:lnTo>
                  <a:lnTo>
                    <a:pt x="720" y="50"/>
                  </a:lnTo>
                  <a:lnTo>
                    <a:pt x="775" y="75"/>
                  </a:lnTo>
                  <a:lnTo>
                    <a:pt x="830" y="99"/>
                  </a:lnTo>
                  <a:lnTo>
                    <a:pt x="884" y="129"/>
                  </a:lnTo>
                  <a:lnTo>
                    <a:pt x="875" y="149"/>
                  </a:lnTo>
                  <a:lnTo>
                    <a:pt x="820" y="119"/>
                  </a:lnTo>
                  <a:lnTo>
                    <a:pt x="765" y="99"/>
                  </a:lnTo>
                  <a:lnTo>
                    <a:pt x="711" y="79"/>
                  </a:lnTo>
                  <a:lnTo>
                    <a:pt x="656" y="60"/>
                  </a:lnTo>
                  <a:lnTo>
                    <a:pt x="601" y="50"/>
                  </a:lnTo>
                  <a:lnTo>
                    <a:pt x="552" y="40"/>
                  </a:lnTo>
                  <a:lnTo>
                    <a:pt x="497" y="35"/>
                  </a:lnTo>
                  <a:lnTo>
                    <a:pt x="442" y="30"/>
                  </a:lnTo>
                  <a:lnTo>
                    <a:pt x="392" y="30"/>
                  </a:lnTo>
                  <a:lnTo>
                    <a:pt x="338" y="35"/>
                  </a:lnTo>
                  <a:lnTo>
                    <a:pt x="283" y="45"/>
                  </a:lnTo>
                  <a:lnTo>
                    <a:pt x="233" y="60"/>
                  </a:lnTo>
                  <a:lnTo>
                    <a:pt x="179" y="75"/>
                  </a:lnTo>
                  <a:lnTo>
                    <a:pt x="124" y="94"/>
                  </a:lnTo>
                  <a:lnTo>
                    <a:pt x="64" y="119"/>
                  </a:lnTo>
                  <a:lnTo>
                    <a:pt x="10" y="144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3" name="Freeform 561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>
              <a:spLocks/>
            </xdr:cNvSpPr>
          </xdr:nvSpPr>
          <xdr:spPr bwMode="auto">
            <a:xfrm>
              <a:off x="164" y="1137"/>
              <a:ext cx="571" cy="699"/>
            </a:xfrm>
            <a:custGeom>
              <a:avLst/>
              <a:gdLst>
                <a:gd name="T0" fmla="*/ 532 w 571"/>
                <a:gd name="T1" fmla="*/ 620 h 699"/>
                <a:gd name="T2" fmla="*/ 571 w 571"/>
                <a:gd name="T3" fmla="*/ 555 h 699"/>
                <a:gd name="T4" fmla="*/ 547 w 571"/>
                <a:gd name="T5" fmla="*/ 546 h 699"/>
                <a:gd name="T6" fmla="*/ 522 w 571"/>
                <a:gd name="T7" fmla="*/ 481 h 699"/>
                <a:gd name="T8" fmla="*/ 487 w 571"/>
                <a:gd name="T9" fmla="*/ 476 h 699"/>
                <a:gd name="T10" fmla="*/ 527 w 571"/>
                <a:gd name="T11" fmla="*/ 372 h 699"/>
                <a:gd name="T12" fmla="*/ 527 w 571"/>
                <a:gd name="T13" fmla="*/ 332 h 699"/>
                <a:gd name="T14" fmla="*/ 527 w 571"/>
                <a:gd name="T15" fmla="*/ 263 h 699"/>
                <a:gd name="T16" fmla="*/ 507 w 571"/>
                <a:gd name="T17" fmla="*/ 253 h 699"/>
                <a:gd name="T18" fmla="*/ 492 w 571"/>
                <a:gd name="T19" fmla="*/ 243 h 699"/>
                <a:gd name="T20" fmla="*/ 452 w 571"/>
                <a:gd name="T21" fmla="*/ 292 h 699"/>
                <a:gd name="T22" fmla="*/ 407 w 571"/>
                <a:gd name="T23" fmla="*/ 287 h 699"/>
                <a:gd name="T24" fmla="*/ 407 w 571"/>
                <a:gd name="T25" fmla="*/ 213 h 699"/>
                <a:gd name="T26" fmla="*/ 403 w 571"/>
                <a:gd name="T27" fmla="*/ 208 h 699"/>
                <a:gd name="T28" fmla="*/ 393 w 571"/>
                <a:gd name="T29" fmla="*/ 158 h 699"/>
                <a:gd name="T30" fmla="*/ 363 w 571"/>
                <a:gd name="T31" fmla="*/ 114 h 699"/>
                <a:gd name="T32" fmla="*/ 333 w 571"/>
                <a:gd name="T33" fmla="*/ 124 h 699"/>
                <a:gd name="T34" fmla="*/ 308 w 571"/>
                <a:gd name="T35" fmla="*/ 173 h 699"/>
                <a:gd name="T36" fmla="*/ 278 w 571"/>
                <a:gd name="T37" fmla="*/ 158 h 699"/>
                <a:gd name="T38" fmla="*/ 268 w 571"/>
                <a:gd name="T39" fmla="*/ 89 h 699"/>
                <a:gd name="T40" fmla="*/ 253 w 571"/>
                <a:gd name="T41" fmla="*/ 94 h 699"/>
                <a:gd name="T42" fmla="*/ 239 w 571"/>
                <a:gd name="T43" fmla="*/ 89 h 699"/>
                <a:gd name="T44" fmla="*/ 219 w 571"/>
                <a:gd name="T45" fmla="*/ 5 h 699"/>
                <a:gd name="T46" fmla="*/ 204 w 571"/>
                <a:gd name="T47" fmla="*/ 19 h 699"/>
                <a:gd name="T48" fmla="*/ 169 w 571"/>
                <a:gd name="T49" fmla="*/ 44 h 699"/>
                <a:gd name="T50" fmla="*/ 139 w 571"/>
                <a:gd name="T51" fmla="*/ 24 h 699"/>
                <a:gd name="T52" fmla="*/ 124 w 571"/>
                <a:gd name="T53" fmla="*/ 19 h 699"/>
                <a:gd name="T54" fmla="*/ 154 w 571"/>
                <a:gd name="T55" fmla="*/ 74 h 699"/>
                <a:gd name="T56" fmla="*/ 139 w 571"/>
                <a:gd name="T57" fmla="*/ 99 h 699"/>
                <a:gd name="T58" fmla="*/ 99 w 571"/>
                <a:gd name="T59" fmla="*/ 94 h 699"/>
                <a:gd name="T60" fmla="*/ 89 w 571"/>
                <a:gd name="T61" fmla="*/ 109 h 699"/>
                <a:gd name="T62" fmla="*/ 149 w 571"/>
                <a:gd name="T63" fmla="*/ 163 h 699"/>
                <a:gd name="T64" fmla="*/ 149 w 571"/>
                <a:gd name="T65" fmla="*/ 188 h 699"/>
                <a:gd name="T66" fmla="*/ 80 w 571"/>
                <a:gd name="T67" fmla="*/ 163 h 699"/>
                <a:gd name="T68" fmla="*/ 65 w 571"/>
                <a:gd name="T69" fmla="*/ 168 h 699"/>
                <a:gd name="T70" fmla="*/ 15 w 571"/>
                <a:gd name="T71" fmla="*/ 153 h 699"/>
                <a:gd name="T72" fmla="*/ 20 w 571"/>
                <a:gd name="T73" fmla="*/ 158 h 699"/>
                <a:gd name="T74" fmla="*/ 55 w 571"/>
                <a:gd name="T75" fmla="*/ 208 h 699"/>
                <a:gd name="T76" fmla="*/ 45 w 571"/>
                <a:gd name="T77" fmla="*/ 233 h 699"/>
                <a:gd name="T78" fmla="*/ 94 w 571"/>
                <a:gd name="T79" fmla="*/ 258 h 699"/>
                <a:gd name="T80" fmla="*/ 164 w 571"/>
                <a:gd name="T81" fmla="*/ 307 h 699"/>
                <a:gd name="T82" fmla="*/ 159 w 571"/>
                <a:gd name="T83" fmla="*/ 337 h 699"/>
                <a:gd name="T84" fmla="*/ 75 w 571"/>
                <a:gd name="T85" fmla="*/ 357 h 699"/>
                <a:gd name="T86" fmla="*/ 45 w 571"/>
                <a:gd name="T87" fmla="*/ 362 h 699"/>
                <a:gd name="T88" fmla="*/ 10 w 571"/>
                <a:gd name="T89" fmla="*/ 372 h 699"/>
                <a:gd name="T90" fmla="*/ 20 w 571"/>
                <a:gd name="T91" fmla="*/ 387 h 699"/>
                <a:gd name="T92" fmla="*/ 75 w 571"/>
                <a:gd name="T93" fmla="*/ 421 h 699"/>
                <a:gd name="T94" fmla="*/ 80 w 571"/>
                <a:gd name="T95" fmla="*/ 441 h 699"/>
                <a:gd name="T96" fmla="*/ 80 w 571"/>
                <a:gd name="T97" fmla="*/ 466 h 699"/>
                <a:gd name="T98" fmla="*/ 209 w 571"/>
                <a:gd name="T99" fmla="*/ 506 h 699"/>
                <a:gd name="T100" fmla="*/ 234 w 571"/>
                <a:gd name="T101" fmla="*/ 541 h 699"/>
                <a:gd name="T102" fmla="*/ 204 w 571"/>
                <a:gd name="T103" fmla="*/ 560 h 699"/>
                <a:gd name="T104" fmla="*/ 134 w 571"/>
                <a:gd name="T105" fmla="*/ 555 h 699"/>
                <a:gd name="T106" fmla="*/ 149 w 571"/>
                <a:gd name="T107" fmla="*/ 570 h 699"/>
                <a:gd name="T108" fmla="*/ 154 w 571"/>
                <a:gd name="T109" fmla="*/ 585 h 699"/>
                <a:gd name="T110" fmla="*/ 149 w 571"/>
                <a:gd name="T111" fmla="*/ 590 h 699"/>
                <a:gd name="T112" fmla="*/ 214 w 571"/>
                <a:gd name="T113" fmla="*/ 625 h 699"/>
                <a:gd name="T114" fmla="*/ 248 w 571"/>
                <a:gd name="T115" fmla="*/ 645 h 699"/>
                <a:gd name="T116" fmla="*/ 278 w 571"/>
                <a:gd name="T117" fmla="*/ 675 h 699"/>
                <a:gd name="T118" fmla="*/ 288 w 571"/>
                <a:gd name="T119" fmla="*/ 689 h 699"/>
                <a:gd name="T120" fmla="*/ 348 w 571"/>
                <a:gd name="T121" fmla="*/ 694 h 699"/>
                <a:gd name="T122" fmla="*/ 472 w 571"/>
                <a:gd name="T123" fmla="*/ 660 h 699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571"/>
                <a:gd name="T187" fmla="*/ 0 h 699"/>
                <a:gd name="T188" fmla="*/ 571 w 571"/>
                <a:gd name="T189" fmla="*/ 699 h 699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571" h="699">
                  <a:moveTo>
                    <a:pt x="512" y="665"/>
                  </a:moveTo>
                  <a:lnTo>
                    <a:pt x="517" y="660"/>
                  </a:lnTo>
                  <a:lnTo>
                    <a:pt x="517" y="650"/>
                  </a:lnTo>
                  <a:lnTo>
                    <a:pt x="517" y="645"/>
                  </a:lnTo>
                  <a:lnTo>
                    <a:pt x="522" y="640"/>
                  </a:lnTo>
                  <a:lnTo>
                    <a:pt x="532" y="620"/>
                  </a:lnTo>
                  <a:lnTo>
                    <a:pt x="542" y="605"/>
                  </a:lnTo>
                  <a:lnTo>
                    <a:pt x="552" y="590"/>
                  </a:lnTo>
                  <a:lnTo>
                    <a:pt x="562" y="575"/>
                  </a:lnTo>
                  <a:lnTo>
                    <a:pt x="567" y="570"/>
                  </a:lnTo>
                  <a:lnTo>
                    <a:pt x="567" y="560"/>
                  </a:lnTo>
                  <a:lnTo>
                    <a:pt x="571" y="555"/>
                  </a:lnTo>
                  <a:lnTo>
                    <a:pt x="571" y="551"/>
                  </a:lnTo>
                  <a:lnTo>
                    <a:pt x="567" y="551"/>
                  </a:lnTo>
                  <a:lnTo>
                    <a:pt x="562" y="551"/>
                  </a:lnTo>
                  <a:lnTo>
                    <a:pt x="557" y="551"/>
                  </a:lnTo>
                  <a:lnTo>
                    <a:pt x="552" y="551"/>
                  </a:lnTo>
                  <a:lnTo>
                    <a:pt x="547" y="546"/>
                  </a:lnTo>
                  <a:lnTo>
                    <a:pt x="542" y="541"/>
                  </a:lnTo>
                  <a:lnTo>
                    <a:pt x="557" y="451"/>
                  </a:lnTo>
                  <a:lnTo>
                    <a:pt x="552" y="461"/>
                  </a:lnTo>
                  <a:lnTo>
                    <a:pt x="542" y="471"/>
                  </a:lnTo>
                  <a:lnTo>
                    <a:pt x="532" y="476"/>
                  </a:lnTo>
                  <a:lnTo>
                    <a:pt x="522" y="481"/>
                  </a:lnTo>
                  <a:lnTo>
                    <a:pt x="512" y="486"/>
                  </a:lnTo>
                  <a:lnTo>
                    <a:pt x="507" y="486"/>
                  </a:lnTo>
                  <a:lnTo>
                    <a:pt x="497" y="481"/>
                  </a:lnTo>
                  <a:lnTo>
                    <a:pt x="492" y="481"/>
                  </a:lnTo>
                  <a:lnTo>
                    <a:pt x="487" y="476"/>
                  </a:lnTo>
                  <a:lnTo>
                    <a:pt x="482" y="466"/>
                  </a:lnTo>
                  <a:lnTo>
                    <a:pt x="487" y="451"/>
                  </a:lnTo>
                  <a:lnTo>
                    <a:pt x="497" y="436"/>
                  </a:lnTo>
                  <a:lnTo>
                    <a:pt x="512" y="407"/>
                  </a:lnTo>
                  <a:lnTo>
                    <a:pt x="522" y="392"/>
                  </a:lnTo>
                  <a:lnTo>
                    <a:pt x="527" y="372"/>
                  </a:lnTo>
                  <a:lnTo>
                    <a:pt x="532" y="357"/>
                  </a:lnTo>
                  <a:lnTo>
                    <a:pt x="537" y="347"/>
                  </a:lnTo>
                  <a:lnTo>
                    <a:pt x="537" y="337"/>
                  </a:lnTo>
                  <a:lnTo>
                    <a:pt x="532" y="342"/>
                  </a:lnTo>
                  <a:lnTo>
                    <a:pt x="527" y="332"/>
                  </a:lnTo>
                  <a:lnTo>
                    <a:pt x="527" y="322"/>
                  </a:lnTo>
                  <a:lnTo>
                    <a:pt x="527" y="312"/>
                  </a:lnTo>
                  <a:lnTo>
                    <a:pt x="527" y="302"/>
                  </a:lnTo>
                  <a:lnTo>
                    <a:pt x="532" y="278"/>
                  </a:lnTo>
                  <a:lnTo>
                    <a:pt x="532" y="268"/>
                  </a:lnTo>
                  <a:lnTo>
                    <a:pt x="527" y="263"/>
                  </a:lnTo>
                  <a:lnTo>
                    <a:pt x="527" y="253"/>
                  </a:lnTo>
                  <a:lnTo>
                    <a:pt x="522" y="248"/>
                  </a:lnTo>
                  <a:lnTo>
                    <a:pt x="517" y="243"/>
                  </a:lnTo>
                  <a:lnTo>
                    <a:pt x="517" y="233"/>
                  </a:lnTo>
                  <a:lnTo>
                    <a:pt x="512" y="248"/>
                  </a:lnTo>
                  <a:lnTo>
                    <a:pt x="507" y="253"/>
                  </a:lnTo>
                  <a:lnTo>
                    <a:pt x="502" y="253"/>
                  </a:lnTo>
                  <a:lnTo>
                    <a:pt x="497" y="253"/>
                  </a:lnTo>
                  <a:lnTo>
                    <a:pt x="492" y="248"/>
                  </a:lnTo>
                  <a:lnTo>
                    <a:pt x="492" y="243"/>
                  </a:lnTo>
                  <a:lnTo>
                    <a:pt x="487" y="253"/>
                  </a:lnTo>
                  <a:lnTo>
                    <a:pt x="482" y="263"/>
                  </a:lnTo>
                  <a:lnTo>
                    <a:pt x="472" y="273"/>
                  </a:lnTo>
                  <a:lnTo>
                    <a:pt x="467" y="283"/>
                  </a:lnTo>
                  <a:lnTo>
                    <a:pt x="457" y="287"/>
                  </a:lnTo>
                  <a:lnTo>
                    <a:pt x="452" y="292"/>
                  </a:lnTo>
                  <a:lnTo>
                    <a:pt x="442" y="297"/>
                  </a:lnTo>
                  <a:lnTo>
                    <a:pt x="432" y="297"/>
                  </a:lnTo>
                  <a:lnTo>
                    <a:pt x="422" y="297"/>
                  </a:lnTo>
                  <a:lnTo>
                    <a:pt x="412" y="297"/>
                  </a:lnTo>
                  <a:lnTo>
                    <a:pt x="412" y="292"/>
                  </a:lnTo>
                  <a:lnTo>
                    <a:pt x="407" y="287"/>
                  </a:lnTo>
                  <a:lnTo>
                    <a:pt x="403" y="283"/>
                  </a:lnTo>
                  <a:lnTo>
                    <a:pt x="403" y="278"/>
                  </a:lnTo>
                  <a:lnTo>
                    <a:pt x="403" y="268"/>
                  </a:lnTo>
                  <a:lnTo>
                    <a:pt x="403" y="263"/>
                  </a:lnTo>
                  <a:lnTo>
                    <a:pt x="407" y="228"/>
                  </a:lnTo>
                  <a:lnTo>
                    <a:pt x="407" y="213"/>
                  </a:lnTo>
                  <a:lnTo>
                    <a:pt x="407" y="208"/>
                  </a:lnTo>
                  <a:lnTo>
                    <a:pt x="407" y="198"/>
                  </a:lnTo>
                  <a:lnTo>
                    <a:pt x="412" y="203"/>
                  </a:lnTo>
                  <a:lnTo>
                    <a:pt x="407" y="203"/>
                  </a:lnTo>
                  <a:lnTo>
                    <a:pt x="403" y="208"/>
                  </a:lnTo>
                  <a:lnTo>
                    <a:pt x="398" y="198"/>
                  </a:lnTo>
                  <a:lnTo>
                    <a:pt x="398" y="188"/>
                  </a:lnTo>
                  <a:lnTo>
                    <a:pt x="393" y="168"/>
                  </a:lnTo>
                  <a:lnTo>
                    <a:pt x="393" y="158"/>
                  </a:lnTo>
                  <a:lnTo>
                    <a:pt x="388" y="148"/>
                  </a:lnTo>
                  <a:lnTo>
                    <a:pt x="388" y="139"/>
                  </a:lnTo>
                  <a:lnTo>
                    <a:pt x="378" y="134"/>
                  </a:lnTo>
                  <a:lnTo>
                    <a:pt x="373" y="129"/>
                  </a:lnTo>
                  <a:lnTo>
                    <a:pt x="368" y="119"/>
                  </a:lnTo>
                  <a:lnTo>
                    <a:pt x="363" y="114"/>
                  </a:lnTo>
                  <a:lnTo>
                    <a:pt x="358" y="104"/>
                  </a:lnTo>
                  <a:lnTo>
                    <a:pt x="353" y="109"/>
                  </a:lnTo>
                  <a:lnTo>
                    <a:pt x="348" y="114"/>
                  </a:lnTo>
                  <a:lnTo>
                    <a:pt x="343" y="119"/>
                  </a:lnTo>
                  <a:lnTo>
                    <a:pt x="338" y="124"/>
                  </a:lnTo>
                  <a:lnTo>
                    <a:pt x="333" y="124"/>
                  </a:lnTo>
                  <a:lnTo>
                    <a:pt x="333" y="129"/>
                  </a:lnTo>
                  <a:lnTo>
                    <a:pt x="328" y="134"/>
                  </a:lnTo>
                  <a:lnTo>
                    <a:pt x="323" y="153"/>
                  </a:lnTo>
                  <a:lnTo>
                    <a:pt x="318" y="163"/>
                  </a:lnTo>
                  <a:lnTo>
                    <a:pt x="313" y="173"/>
                  </a:lnTo>
                  <a:lnTo>
                    <a:pt x="308" y="173"/>
                  </a:lnTo>
                  <a:lnTo>
                    <a:pt x="308" y="178"/>
                  </a:lnTo>
                  <a:lnTo>
                    <a:pt x="303" y="178"/>
                  </a:lnTo>
                  <a:lnTo>
                    <a:pt x="298" y="178"/>
                  </a:lnTo>
                  <a:lnTo>
                    <a:pt x="288" y="173"/>
                  </a:lnTo>
                  <a:lnTo>
                    <a:pt x="283" y="168"/>
                  </a:lnTo>
                  <a:lnTo>
                    <a:pt x="278" y="158"/>
                  </a:lnTo>
                  <a:lnTo>
                    <a:pt x="278" y="153"/>
                  </a:lnTo>
                  <a:lnTo>
                    <a:pt x="273" y="134"/>
                  </a:lnTo>
                  <a:lnTo>
                    <a:pt x="273" y="124"/>
                  </a:lnTo>
                  <a:lnTo>
                    <a:pt x="273" y="119"/>
                  </a:lnTo>
                  <a:lnTo>
                    <a:pt x="268" y="99"/>
                  </a:lnTo>
                  <a:lnTo>
                    <a:pt x="268" y="89"/>
                  </a:lnTo>
                  <a:lnTo>
                    <a:pt x="263" y="84"/>
                  </a:lnTo>
                  <a:lnTo>
                    <a:pt x="263" y="79"/>
                  </a:lnTo>
                  <a:lnTo>
                    <a:pt x="258" y="84"/>
                  </a:lnTo>
                  <a:lnTo>
                    <a:pt x="258" y="89"/>
                  </a:lnTo>
                  <a:lnTo>
                    <a:pt x="253" y="94"/>
                  </a:lnTo>
                  <a:lnTo>
                    <a:pt x="248" y="94"/>
                  </a:lnTo>
                  <a:lnTo>
                    <a:pt x="244" y="94"/>
                  </a:lnTo>
                  <a:lnTo>
                    <a:pt x="239" y="94"/>
                  </a:lnTo>
                  <a:lnTo>
                    <a:pt x="239" y="89"/>
                  </a:lnTo>
                  <a:lnTo>
                    <a:pt x="239" y="79"/>
                  </a:lnTo>
                  <a:lnTo>
                    <a:pt x="234" y="39"/>
                  </a:lnTo>
                  <a:lnTo>
                    <a:pt x="234" y="19"/>
                  </a:lnTo>
                  <a:lnTo>
                    <a:pt x="224" y="0"/>
                  </a:lnTo>
                  <a:lnTo>
                    <a:pt x="224" y="5"/>
                  </a:lnTo>
                  <a:lnTo>
                    <a:pt x="219" y="5"/>
                  </a:lnTo>
                  <a:lnTo>
                    <a:pt x="214" y="0"/>
                  </a:lnTo>
                  <a:lnTo>
                    <a:pt x="209" y="5"/>
                  </a:lnTo>
                  <a:lnTo>
                    <a:pt x="209" y="10"/>
                  </a:lnTo>
                  <a:lnTo>
                    <a:pt x="204" y="14"/>
                  </a:lnTo>
                  <a:lnTo>
                    <a:pt x="204" y="19"/>
                  </a:lnTo>
                  <a:lnTo>
                    <a:pt x="199" y="34"/>
                  </a:lnTo>
                  <a:lnTo>
                    <a:pt x="199" y="39"/>
                  </a:lnTo>
                  <a:lnTo>
                    <a:pt x="194" y="39"/>
                  </a:lnTo>
                  <a:lnTo>
                    <a:pt x="184" y="44"/>
                  </a:lnTo>
                  <a:lnTo>
                    <a:pt x="179" y="44"/>
                  </a:lnTo>
                  <a:lnTo>
                    <a:pt x="169" y="44"/>
                  </a:lnTo>
                  <a:lnTo>
                    <a:pt x="164" y="39"/>
                  </a:lnTo>
                  <a:lnTo>
                    <a:pt x="154" y="34"/>
                  </a:lnTo>
                  <a:lnTo>
                    <a:pt x="149" y="29"/>
                  </a:lnTo>
                  <a:lnTo>
                    <a:pt x="144" y="19"/>
                  </a:lnTo>
                  <a:lnTo>
                    <a:pt x="134" y="14"/>
                  </a:lnTo>
                  <a:lnTo>
                    <a:pt x="139" y="24"/>
                  </a:lnTo>
                  <a:lnTo>
                    <a:pt x="144" y="34"/>
                  </a:lnTo>
                  <a:lnTo>
                    <a:pt x="139" y="34"/>
                  </a:lnTo>
                  <a:lnTo>
                    <a:pt x="134" y="29"/>
                  </a:lnTo>
                  <a:lnTo>
                    <a:pt x="129" y="24"/>
                  </a:lnTo>
                  <a:lnTo>
                    <a:pt x="124" y="19"/>
                  </a:lnTo>
                  <a:lnTo>
                    <a:pt x="129" y="29"/>
                  </a:lnTo>
                  <a:lnTo>
                    <a:pt x="139" y="39"/>
                  </a:lnTo>
                  <a:lnTo>
                    <a:pt x="144" y="49"/>
                  </a:lnTo>
                  <a:lnTo>
                    <a:pt x="149" y="59"/>
                  </a:lnTo>
          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To>
                  <a:lnTo>
                    <a:pt x="154" y="84"/>
                  </a:lnTo>
                  <a:lnTo>
                    <a:pt x="149" y="89"/>
                  </a:lnTo>
                  <a:lnTo>
                    <a:pt x="144" y="94"/>
                  </a:lnTo>
                  <a:lnTo>
                    <a:pt x="139" y="99"/>
                  </a:lnTo>
                  <a:lnTo>
                    <a:pt x="134" y="99"/>
                  </a:lnTo>
                  <a:lnTo>
                    <a:pt x="124" y="94"/>
                  </a:lnTo>
                  <a:lnTo>
                    <a:pt x="119" y="94"/>
                  </a:lnTo>
                  <a:lnTo>
                    <a:pt x="84" y="74"/>
                  </a:lnTo>
                  <a:lnTo>
                    <a:pt x="94" y="84"/>
                  </a:lnTo>
                  <a:lnTo>
                    <a:pt x="99" y="94"/>
                  </a:lnTo>
                  <a:lnTo>
                    <a:pt x="99" y="99"/>
                  </a:lnTo>
                  <a:lnTo>
                    <a:pt x="99" y="104"/>
                  </a:lnTo>
                  <a:lnTo>
                    <a:pt x="94" y="109"/>
                  </a:lnTo>
                  <a:lnTo>
                    <a:pt x="89" y="109"/>
                  </a:lnTo>
                  <a:lnTo>
                    <a:pt x="99" y="119"/>
                  </a:lnTo>
                  <a:lnTo>
                    <a:pt x="104" y="124"/>
                  </a:lnTo>
                  <a:lnTo>
                    <a:pt x="124" y="139"/>
                  </a:lnTo>
                  <a:lnTo>
                    <a:pt x="134" y="148"/>
                  </a:lnTo>
                  <a:lnTo>
                    <a:pt x="144" y="153"/>
                  </a:lnTo>
                  <a:lnTo>
                    <a:pt x="149" y="163"/>
                  </a:lnTo>
                  <a:lnTo>
                    <a:pt x="154" y="173"/>
                  </a:lnTo>
                  <a:lnTo>
                    <a:pt x="154" y="178"/>
                  </a:lnTo>
                  <a:lnTo>
                    <a:pt x="154" y="183"/>
                  </a:lnTo>
                  <a:lnTo>
                    <a:pt x="149" y="188"/>
                  </a:lnTo>
                  <a:lnTo>
                    <a:pt x="144" y="188"/>
                  </a:lnTo>
                  <a:lnTo>
                    <a:pt x="134" y="188"/>
                  </a:lnTo>
                  <a:lnTo>
                    <a:pt x="124" y="188"/>
                  </a:lnTo>
                  <a:lnTo>
                    <a:pt x="114" y="183"/>
                  </a:lnTo>
                  <a:lnTo>
                    <a:pt x="99" y="178"/>
                  </a:lnTo>
                  <a:lnTo>
                    <a:pt x="80" y="163"/>
                  </a:lnTo>
                  <a:lnTo>
                    <a:pt x="70" y="158"/>
                  </a:lnTo>
                  <a:lnTo>
                    <a:pt x="55" y="153"/>
                  </a:lnTo>
                  <a:lnTo>
                    <a:pt x="55" y="158"/>
                  </a:lnTo>
                  <a:lnTo>
                    <a:pt x="60" y="163"/>
                  </a:lnTo>
                  <a:lnTo>
                    <a:pt x="65" y="163"/>
                  </a:lnTo>
                  <a:lnTo>
                    <a:pt x="65" y="168"/>
                  </a:lnTo>
                  <a:lnTo>
                    <a:pt x="50" y="158"/>
                  </a:lnTo>
                  <a:lnTo>
                    <a:pt x="30" y="153"/>
                  </a:lnTo>
                  <a:lnTo>
                    <a:pt x="15" y="144"/>
                  </a:lnTo>
                  <a:lnTo>
                    <a:pt x="0" y="134"/>
                  </a:lnTo>
                  <a:lnTo>
                    <a:pt x="10" y="148"/>
                  </a:lnTo>
                  <a:lnTo>
                    <a:pt x="15" y="153"/>
                  </a:lnTo>
                  <a:lnTo>
                    <a:pt x="20" y="158"/>
                  </a:lnTo>
                  <a:lnTo>
                    <a:pt x="25" y="163"/>
                  </a:lnTo>
                  <a:lnTo>
                    <a:pt x="20" y="163"/>
                  </a:lnTo>
                  <a:lnTo>
                    <a:pt x="20" y="158"/>
                  </a:lnTo>
                  <a:lnTo>
                    <a:pt x="40" y="188"/>
                  </a:lnTo>
                  <a:lnTo>
                    <a:pt x="45" y="193"/>
                  </a:lnTo>
                  <a:lnTo>
                    <a:pt x="50" y="203"/>
                  </a:lnTo>
                  <a:lnTo>
                    <a:pt x="55" y="208"/>
                  </a:lnTo>
                  <a:lnTo>
                    <a:pt x="55" y="218"/>
                  </a:lnTo>
                  <a:lnTo>
                    <a:pt x="55" y="223"/>
                  </a:lnTo>
                  <a:lnTo>
                    <a:pt x="50" y="228"/>
                  </a:lnTo>
                  <a:lnTo>
                    <a:pt x="45" y="233"/>
                  </a:lnTo>
                  <a:lnTo>
                    <a:pt x="30" y="233"/>
                  </a:lnTo>
                  <a:lnTo>
                    <a:pt x="25" y="233"/>
                  </a:lnTo>
                  <a:lnTo>
                    <a:pt x="20" y="233"/>
                  </a:lnTo>
                  <a:lnTo>
                    <a:pt x="60" y="243"/>
                  </a:lnTo>
                  <a:lnTo>
                    <a:pt x="75" y="248"/>
                  </a:lnTo>
                  <a:lnTo>
                    <a:pt x="94" y="258"/>
                  </a:lnTo>
                  <a:lnTo>
                    <a:pt x="114" y="263"/>
                  </a:lnTo>
                  <a:lnTo>
                    <a:pt x="129" y="273"/>
                  </a:lnTo>
                  <a:lnTo>
                    <a:pt x="144" y="287"/>
                  </a:lnTo>
                  <a:lnTo>
                    <a:pt x="159" y="297"/>
                  </a:lnTo>
                  <a:lnTo>
                    <a:pt x="164" y="302"/>
                  </a:lnTo>
                  <a:lnTo>
                    <a:pt x="164" y="307"/>
                  </a:lnTo>
                  <a:lnTo>
                    <a:pt x="169" y="312"/>
                  </a:lnTo>
                  <a:lnTo>
                    <a:pt x="164" y="317"/>
                  </a:lnTo>
                  <a:lnTo>
                    <a:pt x="164" y="322"/>
                  </a:lnTo>
                  <a:lnTo>
                    <a:pt x="164" y="327"/>
                  </a:lnTo>
                  <a:lnTo>
                    <a:pt x="164" y="332"/>
                  </a:lnTo>
                  <a:lnTo>
                    <a:pt x="159" y="337"/>
                  </a:lnTo>
                  <a:lnTo>
                    <a:pt x="154" y="347"/>
                  </a:lnTo>
                  <a:lnTo>
                    <a:pt x="144" y="352"/>
                  </a:lnTo>
                  <a:lnTo>
                    <a:pt x="134" y="357"/>
                  </a:lnTo>
                  <a:lnTo>
                    <a:pt x="119" y="357"/>
                  </a:lnTo>
                  <a:lnTo>
                    <a:pt x="99" y="357"/>
                  </a:lnTo>
                  <a:lnTo>
                    <a:pt x="75" y="357"/>
                  </a:lnTo>
                  <a:lnTo>
                    <a:pt x="55" y="357"/>
                  </a:lnTo>
                  <a:lnTo>
                    <a:pt x="30" y="352"/>
                  </a:lnTo>
                  <a:lnTo>
                    <a:pt x="35" y="357"/>
                  </a:lnTo>
                  <a:lnTo>
                    <a:pt x="40" y="357"/>
                  </a:lnTo>
                  <a:lnTo>
                    <a:pt x="45" y="362"/>
                  </a:lnTo>
                  <a:lnTo>
                    <a:pt x="50" y="367"/>
                  </a:lnTo>
                  <a:lnTo>
                    <a:pt x="35" y="362"/>
                  </a:lnTo>
                  <a:lnTo>
                    <a:pt x="25" y="362"/>
                  </a:lnTo>
                  <a:lnTo>
                    <a:pt x="0" y="367"/>
                  </a:lnTo>
                  <a:lnTo>
                    <a:pt x="10" y="372"/>
                  </a:lnTo>
                  <a:lnTo>
                    <a:pt x="20" y="377"/>
                  </a:lnTo>
                  <a:lnTo>
                    <a:pt x="25" y="382"/>
                  </a:lnTo>
                  <a:lnTo>
                    <a:pt x="20" y="382"/>
                  </a:lnTo>
                  <a:lnTo>
                    <a:pt x="20" y="387"/>
                  </a:lnTo>
                  <a:lnTo>
                    <a:pt x="25" y="392"/>
                  </a:lnTo>
                  <a:lnTo>
                    <a:pt x="35" y="397"/>
                  </a:lnTo>
                  <a:lnTo>
                    <a:pt x="55" y="407"/>
                  </a:lnTo>
                  <a:lnTo>
                    <a:pt x="65" y="412"/>
                  </a:lnTo>
                  <a:lnTo>
                    <a:pt x="75" y="417"/>
                  </a:lnTo>
                  <a:lnTo>
                    <a:pt x="75" y="421"/>
                  </a:lnTo>
                  <a:lnTo>
                    <a:pt x="80" y="421"/>
                  </a:lnTo>
                  <a:lnTo>
                    <a:pt x="80" y="426"/>
                  </a:lnTo>
                  <a:lnTo>
                    <a:pt x="84" y="431"/>
                  </a:lnTo>
                  <a:lnTo>
                    <a:pt x="84" y="436"/>
                  </a:lnTo>
                  <a:lnTo>
                    <a:pt x="84" y="441"/>
                  </a:lnTo>
                  <a:lnTo>
                    <a:pt x="80" y="441"/>
                  </a:lnTo>
                  <a:lnTo>
                    <a:pt x="75" y="441"/>
                  </a:lnTo>
                  <a:lnTo>
                    <a:pt x="55" y="441"/>
                  </a:lnTo>
                  <a:lnTo>
                    <a:pt x="60" y="451"/>
                  </a:lnTo>
                  <a:lnTo>
                    <a:pt x="65" y="456"/>
                  </a:lnTo>
                  <a:lnTo>
                    <a:pt x="70" y="461"/>
                  </a:lnTo>
                  <a:lnTo>
                    <a:pt x="80" y="466"/>
                  </a:lnTo>
                  <a:lnTo>
                    <a:pt x="94" y="471"/>
                  </a:lnTo>
                  <a:lnTo>
                    <a:pt x="109" y="476"/>
                  </a:lnTo>
                  <a:lnTo>
                    <a:pt x="179" y="491"/>
                  </a:lnTo>
                  <a:lnTo>
                    <a:pt x="194" y="496"/>
                  </a:lnTo>
                  <a:lnTo>
                    <a:pt x="199" y="501"/>
                  </a:lnTo>
                  <a:lnTo>
                    <a:pt x="209" y="506"/>
                  </a:lnTo>
                  <a:lnTo>
                    <a:pt x="214" y="511"/>
                  </a:lnTo>
                  <a:lnTo>
                    <a:pt x="219" y="516"/>
                  </a:lnTo>
                  <a:lnTo>
                    <a:pt x="224" y="526"/>
                  </a:lnTo>
                  <a:lnTo>
                    <a:pt x="229" y="531"/>
                  </a:lnTo>
                  <a:lnTo>
                    <a:pt x="234" y="536"/>
                  </a:lnTo>
                  <a:lnTo>
                    <a:pt x="234" y="541"/>
                  </a:lnTo>
                  <a:lnTo>
                    <a:pt x="234" y="546"/>
                  </a:lnTo>
                  <a:lnTo>
                    <a:pt x="229" y="551"/>
                  </a:lnTo>
                  <a:lnTo>
                    <a:pt x="224" y="551"/>
                  </a:lnTo>
                  <a:lnTo>
                    <a:pt x="214" y="555"/>
                  </a:lnTo>
                  <a:lnTo>
                    <a:pt x="204" y="560"/>
                  </a:lnTo>
                  <a:lnTo>
                    <a:pt x="189" y="560"/>
                  </a:lnTo>
                  <a:lnTo>
                    <a:pt x="179" y="560"/>
                  </a:lnTo>
                  <a:lnTo>
                    <a:pt x="164" y="560"/>
                  </a:lnTo>
                  <a:lnTo>
                    <a:pt x="154" y="555"/>
                  </a:lnTo>
                  <a:lnTo>
                    <a:pt x="134" y="551"/>
                  </a:lnTo>
                  <a:lnTo>
                    <a:pt x="134" y="555"/>
                  </a:lnTo>
                  <a:lnTo>
                    <a:pt x="144" y="555"/>
                  </a:lnTo>
                  <a:lnTo>
                    <a:pt x="144" y="560"/>
                  </a:lnTo>
                  <a:lnTo>
                    <a:pt x="149" y="565"/>
                  </a:lnTo>
                  <a:lnTo>
                    <a:pt x="149" y="570"/>
                  </a:lnTo>
                  <a:lnTo>
                    <a:pt x="144" y="570"/>
                  </a:lnTo>
                  <a:lnTo>
                    <a:pt x="139" y="570"/>
                  </a:lnTo>
                  <a:lnTo>
                    <a:pt x="144" y="575"/>
                  </a:lnTo>
                  <a:lnTo>
                    <a:pt x="154" y="585"/>
                  </a:lnTo>
                  <a:lnTo>
                    <a:pt x="149" y="585"/>
                  </a:lnTo>
                  <a:lnTo>
                    <a:pt x="144" y="585"/>
                  </a:lnTo>
                  <a:lnTo>
                    <a:pt x="149" y="590"/>
                  </a:lnTo>
                  <a:lnTo>
                    <a:pt x="159" y="595"/>
                  </a:lnTo>
                  <a:lnTo>
                    <a:pt x="169" y="605"/>
                  </a:lnTo>
                  <a:lnTo>
                    <a:pt x="179" y="610"/>
                  </a:lnTo>
                  <a:lnTo>
                    <a:pt x="189" y="615"/>
                  </a:lnTo>
                  <a:lnTo>
                    <a:pt x="204" y="620"/>
                  </a:lnTo>
                  <a:lnTo>
                    <a:pt x="214" y="625"/>
                  </a:lnTo>
                  <a:lnTo>
                    <a:pt x="229" y="625"/>
                  </a:lnTo>
                  <a:lnTo>
                    <a:pt x="244" y="625"/>
                  </a:lnTo>
                  <a:lnTo>
                    <a:pt x="239" y="635"/>
                  </a:lnTo>
                  <a:lnTo>
                    <a:pt x="248" y="645"/>
                  </a:lnTo>
                  <a:lnTo>
                    <a:pt x="263" y="655"/>
                  </a:lnTo>
                  <a:lnTo>
                    <a:pt x="268" y="660"/>
                  </a:lnTo>
                  <a:lnTo>
                    <a:pt x="273" y="665"/>
                  </a:lnTo>
                  <a:lnTo>
                    <a:pt x="278" y="670"/>
                  </a:lnTo>
                  <a:lnTo>
                    <a:pt x="278" y="675"/>
                  </a:lnTo>
                  <a:lnTo>
                    <a:pt x="273" y="675"/>
                  </a:lnTo>
                  <a:lnTo>
                    <a:pt x="273" y="680"/>
                  </a:lnTo>
                  <a:lnTo>
                    <a:pt x="273" y="675"/>
                  </a:lnTo>
                  <a:lnTo>
                    <a:pt x="288" y="689"/>
                  </a:lnTo>
                  <a:lnTo>
                    <a:pt x="298" y="694"/>
                  </a:lnTo>
                  <a:lnTo>
                    <a:pt x="308" y="699"/>
                  </a:lnTo>
                  <a:lnTo>
                    <a:pt x="318" y="699"/>
                  </a:lnTo>
                  <a:lnTo>
                    <a:pt x="328" y="699"/>
                  </a:lnTo>
                  <a:lnTo>
                    <a:pt x="338" y="699"/>
                  </a:lnTo>
                  <a:lnTo>
                    <a:pt x="348" y="694"/>
                  </a:lnTo>
                  <a:lnTo>
                    <a:pt x="368" y="685"/>
                  </a:lnTo>
                  <a:lnTo>
                    <a:pt x="388" y="675"/>
                  </a:lnTo>
                  <a:lnTo>
                    <a:pt x="412" y="670"/>
                  </a:lnTo>
                  <a:lnTo>
                    <a:pt x="432" y="665"/>
                  </a:lnTo>
                  <a:lnTo>
                    <a:pt x="452" y="660"/>
                  </a:lnTo>
                  <a:lnTo>
                    <a:pt x="472" y="660"/>
                  </a:lnTo>
                  <a:lnTo>
                    <a:pt x="492" y="660"/>
                  </a:lnTo>
                  <a:lnTo>
                    <a:pt x="502" y="660"/>
                  </a:lnTo>
                  <a:lnTo>
                    <a:pt x="512" y="665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4" name="Freeform 562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SpPr>
              <a:spLocks/>
            </xdr:cNvSpPr>
          </xdr:nvSpPr>
          <xdr:spPr bwMode="auto">
            <a:xfrm>
              <a:off x="164" y="1137"/>
              <a:ext cx="571" cy="699"/>
            </a:xfrm>
            <a:custGeom>
              <a:avLst/>
              <a:gdLst>
                <a:gd name="T0" fmla="*/ 532 w 571"/>
                <a:gd name="T1" fmla="*/ 620 h 699"/>
                <a:gd name="T2" fmla="*/ 571 w 571"/>
                <a:gd name="T3" fmla="*/ 555 h 699"/>
                <a:gd name="T4" fmla="*/ 547 w 571"/>
                <a:gd name="T5" fmla="*/ 546 h 699"/>
                <a:gd name="T6" fmla="*/ 522 w 571"/>
                <a:gd name="T7" fmla="*/ 481 h 699"/>
                <a:gd name="T8" fmla="*/ 487 w 571"/>
                <a:gd name="T9" fmla="*/ 476 h 699"/>
                <a:gd name="T10" fmla="*/ 527 w 571"/>
                <a:gd name="T11" fmla="*/ 372 h 699"/>
                <a:gd name="T12" fmla="*/ 527 w 571"/>
                <a:gd name="T13" fmla="*/ 332 h 699"/>
                <a:gd name="T14" fmla="*/ 527 w 571"/>
                <a:gd name="T15" fmla="*/ 263 h 699"/>
                <a:gd name="T16" fmla="*/ 507 w 571"/>
                <a:gd name="T17" fmla="*/ 253 h 699"/>
                <a:gd name="T18" fmla="*/ 492 w 571"/>
                <a:gd name="T19" fmla="*/ 243 h 699"/>
                <a:gd name="T20" fmla="*/ 452 w 571"/>
                <a:gd name="T21" fmla="*/ 292 h 699"/>
                <a:gd name="T22" fmla="*/ 407 w 571"/>
                <a:gd name="T23" fmla="*/ 287 h 699"/>
                <a:gd name="T24" fmla="*/ 407 w 571"/>
                <a:gd name="T25" fmla="*/ 213 h 699"/>
                <a:gd name="T26" fmla="*/ 403 w 571"/>
                <a:gd name="T27" fmla="*/ 208 h 699"/>
                <a:gd name="T28" fmla="*/ 393 w 571"/>
                <a:gd name="T29" fmla="*/ 158 h 699"/>
                <a:gd name="T30" fmla="*/ 363 w 571"/>
                <a:gd name="T31" fmla="*/ 114 h 699"/>
                <a:gd name="T32" fmla="*/ 333 w 571"/>
                <a:gd name="T33" fmla="*/ 124 h 699"/>
                <a:gd name="T34" fmla="*/ 308 w 571"/>
                <a:gd name="T35" fmla="*/ 173 h 699"/>
                <a:gd name="T36" fmla="*/ 278 w 571"/>
                <a:gd name="T37" fmla="*/ 158 h 699"/>
                <a:gd name="T38" fmla="*/ 268 w 571"/>
                <a:gd name="T39" fmla="*/ 89 h 699"/>
                <a:gd name="T40" fmla="*/ 253 w 571"/>
                <a:gd name="T41" fmla="*/ 94 h 699"/>
                <a:gd name="T42" fmla="*/ 239 w 571"/>
                <a:gd name="T43" fmla="*/ 89 h 699"/>
                <a:gd name="T44" fmla="*/ 219 w 571"/>
                <a:gd name="T45" fmla="*/ 5 h 699"/>
                <a:gd name="T46" fmla="*/ 204 w 571"/>
                <a:gd name="T47" fmla="*/ 19 h 699"/>
                <a:gd name="T48" fmla="*/ 169 w 571"/>
                <a:gd name="T49" fmla="*/ 44 h 699"/>
                <a:gd name="T50" fmla="*/ 139 w 571"/>
                <a:gd name="T51" fmla="*/ 24 h 699"/>
                <a:gd name="T52" fmla="*/ 124 w 571"/>
                <a:gd name="T53" fmla="*/ 19 h 699"/>
                <a:gd name="T54" fmla="*/ 154 w 571"/>
                <a:gd name="T55" fmla="*/ 74 h 699"/>
                <a:gd name="T56" fmla="*/ 139 w 571"/>
                <a:gd name="T57" fmla="*/ 99 h 699"/>
                <a:gd name="T58" fmla="*/ 99 w 571"/>
                <a:gd name="T59" fmla="*/ 94 h 699"/>
                <a:gd name="T60" fmla="*/ 89 w 571"/>
                <a:gd name="T61" fmla="*/ 109 h 699"/>
                <a:gd name="T62" fmla="*/ 149 w 571"/>
                <a:gd name="T63" fmla="*/ 163 h 699"/>
                <a:gd name="T64" fmla="*/ 149 w 571"/>
                <a:gd name="T65" fmla="*/ 188 h 699"/>
                <a:gd name="T66" fmla="*/ 80 w 571"/>
                <a:gd name="T67" fmla="*/ 163 h 699"/>
                <a:gd name="T68" fmla="*/ 65 w 571"/>
                <a:gd name="T69" fmla="*/ 168 h 699"/>
                <a:gd name="T70" fmla="*/ 15 w 571"/>
                <a:gd name="T71" fmla="*/ 153 h 699"/>
                <a:gd name="T72" fmla="*/ 20 w 571"/>
                <a:gd name="T73" fmla="*/ 158 h 699"/>
                <a:gd name="T74" fmla="*/ 55 w 571"/>
                <a:gd name="T75" fmla="*/ 208 h 699"/>
                <a:gd name="T76" fmla="*/ 45 w 571"/>
                <a:gd name="T77" fmla="*/ 233 h 699"/>
                <a:gd name="T78" fmla="*/ 94 w 571"/>
                <a:gd name="T79" fmla="*/ 258 h 699"/>
                <a:gd name="T80" fmla="*/ 164 w 571"/>
                <a:gd name="T81" fmla="*/ 307 h 699"/>
                <a:gd name="T82" fmla="*/ 159 w 571"/>
                <a:gd name="T83" fmla="*/ 337 h 699"/>
                <a:gd name="T84" fmla="*/ 75 w 571"/>
                <a:gd name="T85" fmla="*/ 357 h 699"/>
                <a:gd name="T86" fmla="*/ 45 w 571"/>
                <a:gd name="T87" fmla="*/ 362 h 699"/>
                <a:gd name="T88" fmla="*/ 10 w 571"/>
                <a:gd name="T89" fmla="*/ 372 h 699"/>
                <a:gd name="T90" fmla="*/ 20 w 571"/>
                <a:gd name="T91" fmla="*/ 387 h 699"/>
                <a:gd name="T92" fmla="*/ 75 w 571"/>
                <a:gd name="T93" fmla="*/ 421 h 699"/>
                <a:gd name="T94" fmla="*/ 80 w 571"/>
                <a:gd name="T95" fmla="*/ 441 h 699"/>
                <a:gd name="T96" fmla="*/ 80 w 571"/>
                <a:gd name="T97" fmla="*/ 466 h 699"/>
                <a:gd name="T98" fmla="*/ 209 w 571"/>
                <a:gd name="T99" fmla="*/ 506 h 699"/>
                <a:gd name="T100" fmla="*/ 234 w 571"/>
                <a:gd name="T101" fmla="*/ 541 h 699"/>
                <a:gd name="T102" fmla="*/ 204 w 571"/>
                <a:gd name="T103" fmla="*/ 560 h 699"/>
                <a:gd name="T104" fmla="*/ 134 w 571"/>
                <a:gd name="T105" fmla="*/ 555 h 699"/>
                <a:gd name="T106" fmla="*/ 149 w 571"/>
                <a:gd name="T107" fmla="*/ 570 h 699"/>
                <a:gd name="T108" fmla="*/ 154 w 571"/>
                <a:gd name="T109" fmla="*/ 585 h 699"/>
                <a:gd name="T110" fmla="*/ 149 w 571"/>
                <a:gd name="T111" fmla="*/ 590 h 699"/>
                <a:gd name="T112" fmla="*/ 214 w 571"/>
                <a:gd name="T113" fmla="*/ 625 h 699"/>
                <a:gd name="T114" fmla="*/ 248 w 571"/>
                <a:gd name="T115" fmla="*/ 645 h 699"/>
                <a:gd name="T116" fmla="*/ 278 w 571"/>
                <a:gd name="T117" fmla="*/ 675 h 699"/>
                <a:gd name="T118" fmla="*/ 288 w 571"/>
                <a:gd name="T119" fmla="*/ 689 h 699"/>
                <a:gd name="T120" fmla="*/ 348 w 571"/>
                <a:gd name="T121" fmla="*/ 694 h 699"/>
                <a:gd name="T122" fmla="*/ 472 w 571"/>
                <a:gd name="T123" fmla="*/ 660 h 699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571"/>
                <a:gd name="T187" fmla="*/ 0 h 699"/>
                <a:gd name="T188" fmla="*/ 571 w 571"/>
                <a:gd name="T189" fmla="*/ 699 h 699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571" h="699">
                  <a:moveTo>
                    <a:pt x="512" y="665"/>
                  </a:moveTo>
                  <a:lnTo>
                    <a:pt x="517" y="660"/>
                  </a:lnTo>
                  <a:lnTo>
                    <a:pt x="517" y="650"/>
                  </a:lnTo>
                  <a:lnTo>
                    <a:pt x="517" y="645"/>
                  </a:lnTo>
                  <a:lnTo>
                    <a:pt x="522" y="640"/>
                  </a:lnTo>
                  <a:lnTo>
                    <a:pt x="532" y="620"/>
                  </a:lnTo>
                  <a:lnTo>
                    <a:pt x="542" y="605"/>
                  </a:lnTo>
                  <a:lnTo>
                    <a:pt x="552" y="590"/>
                  </a:lnTo>
                  <a:lnTo>
                    <a:pt x="562" y="575"/>
                  </a:lnTo>
                  <a:lnTo>
                    <a:pt x="567" y="570"/>
                  </a:lnTo>
                  <a:lnTo>
                    <a:pt x="567" y="560"/>
                  </a:lnTo>
                  <a:lnTo>
                    <a:pt x="571" y="555"/>
                  </a:lnTo>
                  <a:lnTo>
                    <a:pt x="571" y="551"/>
                  </a:lnTo>
                  <a:lnTo>
                    <a:pt x="567" y="551"/>
                  </a:lnTo>
                  <a:lnTo>
                    <a:pt x="562" y="551"/>
                  </a:lnTo>
                  <a:lnTo>
                    <a:pt x="557" y="551"/>
                  </a:lnTo>
                  <a:lnTo>
                    <a:pt x="552" y="551"/>
                  </a:lnTo>
                  <a:lnTo>
                    <a:pt x="547" y="546"/>
                  </a:lnTo>
                  <a:lnTo>
                    <a:pt x="542" y="541"/>
                  </a:lnTo>
                  <a:lnTo>
                    <a:pt x="557" y="451"/>
                  </a:lnTo>
                  <a:lnTo>
                    <a:pt x="552" y="461"/>
                  </a:lnTo>
                  <a:lnTo>
                    <a:pt x="542" y="471"/>
                  </a:lnTo>
                  <a:lnTo>
                    <a:pt x="532" y="476"/>
                  </a:lnTo>
                  <a:lnTo>
                    <a:pt x="522" y="481"/>
                  </a:lnTo>
                  <a:lnTo>
                    <a:pt x="512" y="486"/>
                  </a:lnTo>
                  <a:lnTo>
                    <a:pt x="507" y="486"/>
                  </a:lnTo>
                  <a:lnTo>
                    <a:pt x="497" y="481"/>
                  </a:lnTo>
                  <a:lnTo>
                    <a:pt x="492" y="481"/>
                  </a:lnTo>
                  <a:lnTo>
                    <a:pt x="487" y="476"/>
                  </a:lnTo>
                  <a:lnTo>
                    <a:pt x="482" y="466"/>
                  </a:lnTo>
                  <a:lnTo>
                    <a:pt x="487" y="451"/>
                  </a:lnTo>
                  <a:lnTo>
                    <a:pt x="497" y="436"/>
                  </a:lnTo>
                  <a:lnTo>
                    <a:pt x="512" y="407"/>
                  </a:lnTo>
                  <a:lnTo>
                    <a:pt x="522" y="392"/>
                  </a:lnTo>
                  <a:lnTo>
                    <a:pt x="527" y="372"/>
                  </a:lnTo>
                  <a:lnTo>
                    <a:pt x="532" y="357"/>
                  </a:lnTo>
                  <a:lnTo>
                    <a:pt x="537" y="347"/>
                  </a:lnTo>
                  <a:lnTo>
                    <a:pt x="537" y="337"/>
                  </a:lnTo>
                  <a:lnTo>
                    <a:pt x="532" y="342"/>
                  </a:lnTo>
                  <a:lnTo>
                    <a:pt x="527" y="332"/>
                  </a:lnTo>
                  <a:lnTo>
                    <a:pt x="527" y="322"/>
                  </a:lnTo>
                  <a:lnTo>
                    <a:pt x="527" y="312"/>
                  </a:lnTo>
                  <a:lnTo>
                    <a:pt x="527" y="302"/>
                  </a:lnTo>
                  <a:lnTo>
                    <a:pt x="532" y="278"/>
                  </a:lnTo>
                  <a:lnTo>
                    <a:pt x="532" y="268"/>
                  </a:lnTo>
                  <a:lnTo>
                    <a:pt x="527" y="263"/>
                  </a:lnTo>
                  <a:lnTo>
                    <a:pt x="527" y="253"/>
                  </a:lnTo>
                  <a:lnTo>
                    <a:pt x="522" y="248"/>
                  </a:lnTo>
                  <a:lnTo>
                    <a:pt x="517" y="243"/>
                  </a:lnTo>
                  <a:lnTo>
                    <a:pt x="517" y="233"/>
                  </a:lnTo>
                  <a:lnTo>
                    <a:pt x="512" y="248"/>
                  </a:lnTo>
                  <a:lnTo>
                    <a:pt x="507" y="253"/>
                  </a:lnTo>
                  <a:lnTo>
                    <a:pt x="502" y="253"/>
                  </a:lnTo>
                  <a:lnTo>
                    <a:pt x="497" y="253"/>
                  </a:lnTo>
                  <a:lnTo>
                    <a:pt x="492" y="248"/>
                  </a:lnTo>
                  <a:lnTo>
                    <a:pt x="492" y="243"/>
                  </a:lnTo>
                  <a:lnTo>
                    <a:pt x="487" y="253"/>
                  </a:lnTo>
                  <a:lnTo>
                    <a:pt x="482" y="263"/>
                  </a:lnTo>
                  <a:lnTo>
                    <a:pt x="472" y="273"/>
                  </a:lnTo>
                  <a:lnTo>
                    <a:pt x="467" y="283"/>
                  </a:lnTo>
                  <a:lnTo>
                    <a:pt x="457" y="287"/>
                  </a:lnTo>
                  <a:lnTo>
                    <a:pt x="452" y="292"/>
                  </a:lnTo>
                  <a:lnTo>
                    <a:pt x="442" y="297"/>
                  </a:lnTo>
                  <a:lnTo>
                    <a:pt x="432" y="297"/>
                  </a:lnTo>
                  <a:lnTo>
                    <a:pt x="422" y="297"/>
                  </a:lnTo>
                  <a:lnTo>
                    <a:pt x="412" y="297"/>
                  </a:lnTo>
                  <a:lnTo>
                    <a:pt x="412" y="292"/>
                  </a:lnTo>
                  <a:lnTo>
                    <a:pt x="407" y="287"/>
                  </a:lnTo>
                  <a:lnTo>
                    <a:pt x="403" y="283"/>
                  </a:lnTo>
                  <a:lnTo>
                    <a:pt x="403" y="278"/>
                  </a:lnTo>
                  <a:lnTo>
                    <a:pt x="403" y="268"/>
                  </a:lnTo>
                  <a:lnTo>
                    <a:pt x="403" y="263"/>
                  </a:lnTo>
                  <a:lnTo>
                    <a:pt x="407" y="228"/>
                  </a:lnTo>
                  <a:lnTo>
                    <a:pt x="407" y="213"/>
                  </a:lnTo>
                  <a:lnTo>
                    <a:pt x="407" y="208"/>
                  </a:lnTo>
                  <a:lnTo>
                    <a:pt x="407" y="198"/>
                  </a:lnTo>
                  <a:lnTo>
                    <a:pt x="412" y="203"/>
                  </a:lnTo>
                  <a:lnTo>
                    <a:pt x="407" y="203"/>
                  </a:lnTo>
                  <a:lnTo>
                    <a:pt x="403" y="208"/>
                  </a:lnTo>
                  <a:lnTo>
                    <a:pt x="398" y="198"/>
                  </a:lnTo>
                  <a:lnTo>
                    <a:pt x="398" y="188"/>
                  </a:lnTo>
                  <a:lnTo>
                    <a:pt x="393" y="168"/>
                  </a:lnTo>
                  <a:lnTo>
                    <a:pt x="393" y="158"/>
                  </a:lnTo>
                  <a:lnTo>
                    <a:pt x="388" y="148"/>
                  </a:lnTo>
                  <a:lnTo>
                    <a:pt x="388" y="139"/>
                  </a:lnTo>
                  <a:lnTo>
                    <a:pt x="378" y="134"/>
                  </a:lnTo>
                  <a:lnTo>
                    <a:pt x="373" y="129"/>
                  </a:lnTo>
                  <a:lnTo>
                    <a:pt x="368" y="119"/>
                  </a:lnTo>
                  <a:lnTo>
                    <a:pt x="363" y="114"/>
                  </a:lnTo>
                  <a:lnTo>
                    <a:pt x="358" y="104"/>
                  </a:lnTo>
                  <a:lnTo>
                    <a:pt x="353" y="109"/>
                  </a:lnTo>
                  <a:lnTo>
                    <a:pt x="348" y="114"/>
                  </a:lnTo>
                  <a:lnTo>
                    <a:pt x="343" y="119"/>
                  </a:lnTo>
                  <a:lnTo>
                    <a:pt x="338" y="124"/>
                  </a:lnTo>
                  <a:lnTo>
                    <a:pt x="333" y="124"/>
                  </a:lnTo>
                  <a:lnTo>
                    <a:pt x="333" y="129"/>
                  </a:lnTo>
                  <a:lnTo>
                    <a:pt x="328" y="134"/>
                  </a:lnTo>
                  <a:lnTo>
                    <a:pt x="323" y="153"/>
                  </a:lnTo>
                  <a:lnTo>
                    <a:pt x="318" y="163"/>
                  </a:lnTo>
                  <a:lnTo>
                    <a:pt x="313" y="173"/>
                  </a:lnTo>
                  <a:lnTo>
                    <a:pt x="308" y="173"/>
                  </a:lnTo>
                  <a:lnTo>
                    <a:pt x="308" y="178"/>
                  </a:lnTo>
                  <a:lnTo>
                    <a:pt x="303" y="178"/>
                  </a:lnTo>
                  <a:lnTo>
                    <a:pt x="298" y="178"/>
                  </a:lnTo>
                  <a:lnTo>
                    <a:pt x="288" y="173"/>
                  </a:lnTo>
                  <a:lnTo>
                    <a:pt x="283" y="168"/>
                  </a:lnTo>
                  <a:lnTo>
                    <a:pt x="278" y="158"/>
                  </a:lnTo>
                  <a:lnTo>
                    <a:pt x="278" y="153"/>
                  </a:lnTo>
                  <a:lnTo>
                    <a:pt x="273" y="134"/>
                  </a:lnTo>
                  <a:lnTo>
                    <a:pt x="273" y="124"/>
                  </a:lnTo>
                  <a:lnTo>
                    <a:pt x="273" y="119"/>
                  </a:lnTo>
                  <a:lnTo>
                    <a:pt x="268" y="99"/>
                  </a:lnTo>
                  <a:lnTo>
                    <a:pt x="268" y="89"/>
                  </a:lnTo>
                  <a:lnTo>
                    <a:pt x="263" y="84"/>
                  </a:lnTo>
                  <a:lnTo>
                    <a:pt x="263" y="79"/>
                  </a:lnTo>
                  <a:lnTo>
                    <a:pt x="258" y="84"/>
                  </a:lnTo>
                  <a:lnTo>
                    <a:pt x="258" y="89"/>
                  </a:lnTo>
                  <a:lnTo>
                    <a:pt x="253" y="94"/>
                  </a:lnTo>
                  <a:lnTo>
                    <a:pt x="248" y="94"/>
                  </a:lnTo>
                  <a:lnTo>
                    <a:pt x="244" y="94"/>
                  </a:lnTo>
                  <a:lnTo>
                    <a:pt x="239" y="94"/>
                  </a:lnTo>
                  <a:lnTo>
                    <a:pt x="239" y="89"/>
                  </a:lnTo>
                  <a:lnTo>
                    <a:pt x="239" y="79"/>
                  </a:lnTo>
                  <a:lnTo>
                    <a:pt x="234" y="39"/>
                  </a:lnTo>
                  <a:lnTo>
                    <a:pt x="234" y="19"/>
                  </a:lnTo>
                  <a:lnTo>
                    <a:pt x="224" y="0"/>
                  </a:lnTo>
                  <a:lnTo>
                    <a:pt x="224" y="5"/>
                  </a:lnTo>
                  <a:lnTo>
                    <a:pt x="219" y="5"/>
                  </a:lnTo>
                  <a:lnTo>
                    <a:pt x="214" y="0"/>
                  </a:lnTo>
                  <a:lnTo>
                    <a:pt x="209" y="5"/>
                  </a:lnTo>
                  <a:lnTo>
                    <a:pt x="209" y="10"/>
                  </a:lnTo>
                  <a:lnTo>
                    <a:pt x="204" y="14"/>
                  </a:lnTo>
                  <a:lnTo>
                    <a:pt x="204" y="19"/>
                  </a:lnTo>
                  <a:lnTo>
                    <a:pt x="199" y="34"/>
                  </a:lnTo>
                  <a:lnTo>
                    <a:pt x="199" y="39"/>
                  </a:lnTo>
                  <a:lnTo>
                    <a:pt x="194" y="39"/>
                  </a:lnTo>
                  <a:lnTo>
                    <a:pt x="184" y="44"/>
                  </a:lnTo>
                  <a:lnTo>
                    <a:pt x="179" y="44"/>
                  </a:lnTo>
                  <a:lnTo>
                    <a:pt x="169" y="44"/>
                  </a:lnTo>
                  <a:lnTo>
                    <a:pt x="164" y="39"/>
                  </a:lnTo>
                  <a:lnTo>
                    <a:pt x="154" y="34"/>
                  </a:lnTo>
                  <a:lnTo>
                    <a:pt x="149" y="29"/>
                  </a:lnTo>
                  <a:lnTo>
                    <a:pt x="144" y="19"/>
                  </a:lnTo>
                  <a:lnTo>
                    <a:pt x="134" y="14"/>
                  </a:lnTo>
                  <a:lnTo>
                    <a:pt x="139" y="24"/>
                  </a:lnTo>
                  <a:lnTo>
                    <a:pt x="144" y="34"/>
                  </a:lnTo>
                  <a:lnTo>
                    <a:pt x="139" y="34"/>
                  </a:lnTo>
                  <a:lnTo>
                    <a:pt x="134" y="29"/>
                  </a:lnTo>
                  <a:lnTo>
                    <a:pt x="129" y="24"/>
                  </a:lnTo>
                  <a:lnTo>
                    <a:pt x="124" y="19"/>
                  </a:lnTo>
                  <a:lnTo>
                    <a:pt x="129" y="29"/>
                  </a:lnTo>
                  <a:lnTo>
                    <a:pt x="139" y="39"/>
                  </a:lnTo>
                  <a:lnTo>
                    <a:pt x="144" y="49"/>
                  </a:lnTo>
                  <a:lnTo>
                    <a:pt x="149" y="59"/>
                  </a:lnTo>
                  <a:lnTo>
                    <a:pt x="154" y="69"/>
                  </a:lnTo>
                  <a:lnTo>
                    <a:pt x="154" y="74"/>
                  </a:lnTo>
                  <a:lnTo>
                    <a:pt x="154" y="79"/>
                  </a:lnTo>
                  <a:lnTo>
                    <a:pt x="154" y="84"/>
                  </a:lnTo>
                  <a:lnTo>
                    <a:pt x="149" y="89"/>
                  </a:lnTo>
                  <a:lnTo>
                    <a:pt x="144" y="94"/>
                  </a:lnTo>
                  <a:lnTo>
                    <a:pt x="139" y="99"/>
                  </a:lnTo>
                  <a:lnTo>
                    <a:pt x="134" y="99"/>
                  </a:lnTo>
                  <a:lnTo>
                    <a:pt x="124" y="94"/>
                  </a:lnTo>
                  <a:lnTo>
                    <a:pt x="119" y="94"/>
                  </a:lnTo>
                  <a:lnTo>
                    <a:pt x="84" y="74"/>
                  </a:lnTo>
                  <a:lnTo>
                    <a:pt x="94" y="84"/>
                  </a:lnTo>
                  <a:lnTo>
                    <a:pt x="99" y="94"/>
                  </a:lnTo>
                  <a:lnTo>
                    <a:pt x="99" y="99"/>
                  </a:lnTo>
                  <a:lnTo>
                    <a:pt x="99" y="104"/>
                  </a:lnTo>
                  <a:lnTo>
                    <a:pt x="94" y="109"/>
                  </a:lnTo>
                  <a:lnTo>
                    <a:pt x="89" y="109"/>
                  </a:lnTo>
                  <a:lnTo>
                    <a:pt x="99" y="119"/>
                  </a:lnTo>
                  <a:lnTo>
                    <a:pt x="104" y="124"/>
                  </a:lnTo>
                  <a:lnTo>
                    <a:pt x="124" y="139"/>
                  </a:lnTo>
                  <a:lnTo>
                    <a:pt x="134" y="148"/>
                  </a:lnTo>
                  <a:lnTo>
                    <a:pt x="144" y="153"/>
                  </a:lnTo>
                  <a:lnTo>
                    <a:pt x="149" y="163"/>
                  </a:lnTo>
                  <a:lnTo>
                    <a:pt x="154" y="173"/>
                  </a:lnTo>
                  <a:lnTo>
                    <a:pt x="154" y="178"/>
                  </a:lnTo>
                  <a:lnTo>
                    <a:pt x="154" y="183"/>
                  </a:lnTo>
                  <a:lnTo>
                    <a:pt x="149" y="188"/>
                  </a:lnTo>
                  <a:lnTo>
                    <a:pt x="144" y="188"/>
                  </a:lnTo>
                  <a:lnTo>
                    <a:pt x="134" y="188"/>
                  </a:lnTo>
                  <a:lnTo>
                    <a:pt x="124" y="188"/>
                  </a:lnTo>
                  <a:lnTo>
                    <a:pt x="114" y="183"/>
                  </a:lnTo>
                  <a:lnTo>
                    <a:pt x="99" y="178"/>
                  </a:lnTo>
                  <a:lnTo>
                    <a:pt x="80" y="163"/>
                  </a:lnTo>
                  <a:lnTo>
                    <a:pt x="70" y="158"/>
                  </a:lnTo>
                  <a:lnTo>
                    <a:pt x="55" y="153"/>
                  </a:lnTo>
                  <a:lnTo>
                    <a:pt x="55" y="158"/>
                  </a:lnTo>
                  <a:lnTo>
                    <a:pt x="60" y="163"/>
                  </a:lnTo>
                  <a:lnTo>
                    <a:pt x="65" y="163"/>
                  </a:lnTo>
                  <a:lnTo>
                    <a:pt x="65" y="168"/>
                  </a:lnTo>
                  <a:lnTo>
                    <a:pt x="50" y="158"/>
                  </a:lnTo>
                  <a:lnTo>
                    <a:pt x="30" y="153"/>
                  </a:lnTo>
                  <a:lnTo>
                    <a:pt x="15" y="144"/>
                  </a:lnTo>
                  <a:lnTo>
                    <a:pt x="0" y="134"/>
                  </a:lnTo>
                  <a:lnTo>
                    <a:pt x="10" y="148"/>
                  </a:lnTo>
                  <a:lnTo>
                    <a:pt x="15" y="153"/>
                  </a:lnTo>
                  <a:lnTo>
                    <a:pt x="20" y="158"/>
                  </a:lnTo>
                  <a:lnTo>
                    <a:pt x="25" y="163"/>
                  </a:lnTo>
                  <a:lnTo>
                    <a:pt x="20" y="163"/>
                  </a:lnTo>
                  <a:lnTo>
                    <a:pt x="20" y="158"/>
                  </a:lnTo>
                  <a:lnTo>
                    <a:pt x="40" y="188"/>
                  </a:lnTo>
                  <a:lnTo>
                    <a:pt x="45" y="193"/>
                  </a:lnTo>
                  <a:lnTo>
                    <a:pt x="50" y="203"/>
                  </a:lnTo>
                  <a:lnTo>
                    <a:pt x="55" y="208"/>
                  </a:lnTo>
                  <a:lnTo>
                    <a:pt x="55" y="218"/>
                  </a:lnTo>
                  <a:lnTo>
                    <a:pt x="55" y="223"/>
                  </a:lnTo>
                  <a:lnTo>
                    <a:pt x="50" y="228"/>
                  </a:lnTo>
                  <a:lnTo>
                    <a:pt x="45" y="233"/>
                  </a:lnTo>
                  <a:lnTo>
                    <a:pt x="30" y="233"/>
                  </a:lnTo>
                  <a:lnTo>
                    <a:pt x="25" y="233"/>
                  </a:lnTo>
                  <a:lnTo>
                    <a:pt x="20" y="233"/>
                  </a:lnTo>
                  <a:lnTo>
                    <a:pt x="60" y="243"/>
                  </a:lnTo>
                  <a:lnTo>
                    <a:pt x="75" y="248"/>
                  </a:lnTo>
                  <a:lnTo>
                    <a:pt x="94" y="258"/>
                  </a:lnTo>
                  <a:lnTo>
                    <a:pt x="114" y="263"/>
                  </a:lnTo>
                  <a:lnTo>
                    <a:pt x="129" y="273"/>
                  </a:lnTo>
                  <a:lnTo>
                    <a:pt x="144" y="287"/>
                  </a:lnTo>
                  <a:lnTo>
                    <a:pt x="159" y="297"/>
                  </a:lnTo>
                  <a:lnTo>
                    <a:pt x="164" y="302"/>
                  </a:lnTo>
                  <a:lnTo>
                    <a:pt x="164" y="307"/>
                  </a:lnTo>
                  <a:lnTo>
                    <a:pt x="169" y="312"/>
                  </a:lnTo>
                  <a:lnTo>
                    <a:pt x="164" y="317"/>
                  </a:lnTo>
                  <a:lnTo>
                    <a:pt x="164" y="322"/>
                  </a:lnTo>
                  <a:lnTo>
                    <a:pt x="164" y="327"/>
                  </a:lnTo>
                  <a:lnTo>
                    <a:pt x="164" y="332"/>
                  </a:lnTo>
                  <a:lnTo>
                    <a:pt x="159" y="337"/>
                  </a:lnTo>
                  <a:lnTo>
                    <a:pt x="154" y="347"/>
                  </a:lnTo>
                  <a:lnTo>
                    <a:pt x="144" y="352"/>
                  </a:lnTo>
                  <a:lnTo>
                    <a:pt x="134" y="357"/>
                  </a:lnTo>
                  <a:lnTo>
                    <a:pt x="119" y="357"/>
                  </a:lnTo>
                  <a:lnTo>
                    <a:pt x="99" y="357"/>
                  </a:lnTo>
                  <a:lnTo>
                    <a:pt x="75" y="357"/>
                  </a:lnTo>
                  <a:lnTo>
                    <a:pt x="55" y="357"/>
                  </a:lnTo>
                  <a:lnTo>
                    <a:pt x="30" y="352"/>
                  </a:lnTo>
                  <a:lnTo>
                    <a:pt x="35" y="357"/>
                  </a:lnTo>
                  <a:lnTo>
                    <a:pt x="40" y="357"/>
                  </a:lnTo>
                  <a:lnTo>
                    <a:pt x="45" y="362"/>
                  </a:lnTo>
                  <a:lnTo>
                    <a:pt x="50" y="367"/>
                  </a:lnTo>
                  <a:lnTo>
                    <a:pt x="35" y="362"/>
                  </a:lnTo>
                  <a:lnTo>
                    <a:pt x="25" y="362"/>
                  </a:lnTo>
                  <a:lnTo>
                    <a:pt x="0" y="367"/>
                  </a:lnTo>
                  <a:lnTo>
                    <a:pt x="10" y="372"/>
                  </a:lnTo>
                  <a:lnTo>
                    <a:pt x="20" y="377"/>
                  </a:lnTo>
                  <a:lnTo>
                    <a:pt x="25" y="382"/>
                  </a:lnTo>
                  <a:lnTo>
                    <a:pt x="20" y="382"/>
                  </a:lnTo>
                  <a:lnTo>
                    <a:pt x="20" y="387"/>
                  </a:lnTo>
                  <a:lnTo>
                    <a:pt x="25" y="392"/>
                  </a:lnTo>
                  <a:lnTo>
                    <a:pt x="35" y="397"/>
                  </a:lnTo>
                  <a:lnTo>
                    <a:pt x="55" y="407"/>
                  </a:lnTo>
                  <a:lnTo>
                    <a:pt x="65" y="412"/>
                  </a:lnTo>
                  <a:lnTo>
                    <a:pt x="75" y="417"/>
                  </a:lnTo>
                  <a:lnTo>
                    <a:pt x="75" y="421"/>
                  </a:lnTo>
                  <a:lnTo>
                    <a:pt x="80" y="421"/>
                  </a:lnTo>
                  <a:lnTo>
                    <a:pt x="80" y="426"/>
                  </a:lnTo>
                  <a:lnTo>
                    <a:pt x="84" y="431"/>
                  </a:lnTo>
                  <a:lnTo>
                    <a:pt x="84" y="436"/>
                  </a:lnTo>
                  <a:lnTo>
                    <a:pt x="84" y="441"/>
                  </a:lnTo>
                  <a:lnTo>
                    <a:pt x="80" y="441"/>
                  </a:lnTo>
                  <a:lnTo>
                    <a:pt x="75" y="441"/>
                  </a:lnTo>
                  <a:lnTo>
                    <a:pt x="55" y="441"/>
                  </a:lnTo>
                  <a:lnTo>
                    <a:pt x="60" y="451"/>
                  </a:lnTo>
                  <a:lnTo>
                    <a:pt x="65" y="456"/>
                  </a:lnTo>
                  <a:lnTo>
                    <a:pt x="70" y="461"/>
                  </a:lnTo>
                  <a:lnTo>
                    <a:pt x="80" y="466"/>
                  </a:lnTo>
                  <a:lnTo>
                    <a:pt x="94" y="471"/>
                  </a:lnTo>
                  <a:lnTo>
                    <a:pt x="109" y="476"/>
                  </a:lnTo>
                  <a:lnTo>
                    <a:pt x="179" y="491"/>
                  </a:lnTo>
                  <a:lnTo>
                    <a:pt x="194" y="496"/>
                  </a:lnTo>
                  <a:lnTo>
                    <a:pt x="199" y="501"/>
                  </a:lnTo>
                  <a:lnTo>
                    <a:pt x="209" y="506"/>
                  </a:lnTo>
                  <a:lnTo>
                    <a:pt x="214" y="511"/>
                  </a:lnTo>
                  <a:lnTo>
                    <a:pt x="219" y="516"/>
                  </a:lnTo>
                  <a:lnTo>
                    <a:pt x="224" y="526"/>
                  </a:lnTo>
                  <a:lnTo>
                    <a:pt x="229" y="531"/>
                  </a:lnTo>
                  <a:lnTo>
                    <a:pt x="234" y="536"/>
                  </a:lnTo>
                  <a:lnTo>
                    <a:pt x="234" y="541"/>
                  </a:lnTo>
                  <a:lnTo>
                    <a:pt x="234" y="546"/>
                  </a:lnTo>
                  <a:lnTo>
                    <a:pt x="229" y="551"/>
                  </a:lnTo>
                  <a:lnTo>
                    <a:pt x="224" y="551"/>
                  </a:lnTo>
                  <a:lnTo>
                    <a:pt x="214" y="555"/>
                  </a:lnTo>
                  <a:lnTo>
                    <a:pt x="204" y="560"/>
                  </a:lnTo>
                  <a:lnTo>
                    <a:pt x="189" y="560"/>
                  </a:lnTo>
                  <a:lnTo>
                    <a:pt x="179" y="560"/>
                  </a:lnTo>
                  <a:lnTo>
                    <a:pt x="164" y="560"/>
                  </a:lnTo>
                  <a:lnTo>
                    <a:pt x="154" y="555"/>
                  </a:lnTo>
                  <a:lnTo>
                    <a:pt x="134" y="551"/>
                  </a:lnTo>
                  <a:lnTo>
                    <a:pt x="134" y="555"/>
                  </a:lnTo>
                  <a:lnTo>
                    <a:pt x="144" y="555"/>
                  </a:lnTo>
                  <a:lnTo>
                    <a:pt x="144" y="560"/>
                  </a:lnTo>
                  <a:lnTo>
                    <a:pt x="149" y="565"/>
                  </a:lnTo>
                  <a:lnTo>
                    <a:pt x="149" y="570"/>
                  </a:lnTo>
                  <a:lnTo>
                    <a:pt x="144" y="570"/>
                  </a:lnTo>
                  <a:lnTo>
                    <a:pt x="139" y="570"/>
                  </a:lnTo>
                  <a:lnTo>
                    <a:pt x="144" y="575"/>
                  </a:lnTo>
                  <a:lnTo>
                    <a:pt x="154" y="585"/>
                  </a:lnTo>
                  <a:lnTo>
                    <a:pt x="149" y="585"/>
                  </a:lnTo>
                  <a:lnTo>
                    <a:pt x="144" y="585"/>
                  </a:lnTo>
                  <a:lnTo>
                    <a:pt x="149" y="590"/>
                  </a:lnTo>
                  <a:lnTo>
                    <a:pt x="159" y="595"/>
                  </a:lnTo>
                  <a:lnTo>
                    <a:pt x="169" y="605"/>
                  </a:lnTo>
                  <a:lnTo>
                    <a:pt x="179" y="610"/>
                  </a:lnTo>
                  <a:lnTo>
                    <a:pt x="189" y="615"/>
                  </a:lnTo>
                  <a:lnTo>
                    <a:pt x="204" y="620"/>
                  </a:lnTo>
                  <a:lnTo>
                    <a:pt x="214" y="625"/>
                  </a:lnTo>
                  <a:lnTo>
                    <a:pt x="229" y="625"/>
                  </a:lnTo>
                  <a:lnTo>
                    <a:pt x="244" y="625"/>
                  </a:lnTo>
                  <a:lnTo>
                    <a:pt x="239" y="635"/>
                  </a:lnTo>
                  <a:lnTo>
                    <a:pt x="248" y="645"/>
                  </a:lnTo>
                  <a:lnTo>
                    <a:pt x="263" y="655"/>
                  </a:lnTo>
                  <a:lnTo>
                    <a:pt x="268" y="660"/>
                  </a:lnTo>
                  <a:lnTo>
                    <a:pt x="273" y="665"/>
                  </a:lnTo>
                  <a:lnTo>
                    <a:pt x="278" y="670"/>
                  </a:lnTo>
                  <a:lnTo>
                    <a:pt x="278" y="675"/>
                  </a:lnTo>
                  <a:lnTo>
                    <a:pt x="273" y="675"/>
                  </a:lnTo>
                  <a:lnTo>
                    <a:pt x="273" y="680"/>
                  </a:lnTo>
                  <a:lnTo>
                    <a:pt x="273" y="675"/>
                  </a:lnTo>
                  <a:lnTo>
                    <a:pt x="288" y="689"/>
                  </a:lnTo>
                  <a:lnTo>
                    <a:pt x="298" y="694"/>
                  </a:lnTo>
                  <a:lnTo>
                    <a:pt x="308" y="699"/>
                  </a:lnTo>
                  <a:lnTo>
                    <a:pt x="318" y="699"/>
                  </a:lnTo>
                  <a:lnTo>
                    <a:pt x="328" y="699"/>
                  </a:lnTo>
                  <a:lnTo>
                    <a:pt x="338" y="699"/>
                  </a:lnTo>
                  <a:lnTo>
                    <a:pt x="348" y="694"/>
                  </a:lnTo>
                  <a:lnTo>
                    <a:pt x="368" y="685"/>
                  </a:lnTo>
                  <a:lnTo>
                    <a:pt x="388" y="675"/>
                  </a:lnTo>
                  <a:lnTo>
                    <a:pt x="412" y="670"/>
                  </a:lnTo>
                  <a:lnTo>
                    <a:pt x="432" y="665"/>
                  </a:lnTo>
                  <a:lnTo>
                    <a:pt x="452" y="660"/>
                  </a:lnTo>
                  <a:lnTo>
                    <a:pt x="472" y="660"/>
                  </a:lnTo>
                  <a:lnTo>
                    <a:pt x="492" y="660"/>
                  </a:lnTo>
                  <a:lnTo>
                    <a:pt x="502" y="660"/>
                  </a:lnTo>
                  <a:lnTo>
                    <a:pt x="512" y="665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5" name="Freeform 563">
              <a:extLst>
                <a:ext uri="{FF2B5EF4-FFF2-40B4-BE49-F238E27FC236}">
                  <a16:creationId xmlns:a16="http://schemas.microsoft.com/office/drawing/2014/main" id="{00000000-0008-0000-0100-0000F5000000}"/>
                </a:ext>
              </a:extLst>
            </xdr:cNvPr>
            <xdr:cNvSpPr>
              <a:spLocks/>
            </xdr:cNvSpPr>
          </xdr:nvSpPr>
          <xdr:spPr bwMode="auto">
            <a:xfrm>
              <a:off x="308" y="1171"/>
              <a:ext cx="368" cy="626"/>
            </a:xfrm>
            <a:custGeom>
              <a:avLst/>
              <a:gdLst>
                <a:gd name="T0" fmla="*/ 0 w 368"/>
                <a:gd name="T1" fmla="*/ 0 h 626"/>
                <a:gd name="T2" fmla="*/ 15 w 368"/>
                <a:gd name="T3" fmla="*/ 20 h 626"/>
                <a:gd name="T4" fmla="*/ 25 w 368"/>
                <a:gd name="T5" fmla="*/ 35 h 626"/>
                <a:gd name="T6" fmla="*/ 40 w 368"/>
                <a:gd name="T7" fmla="*/ 50 h 626"/>
                <a:gd name="T8" fmla="*/ 50 w 368"/>
                <a:gd name="T9" fmla="*/ 65 h 626"/>
                <a:gd name="T10" fmla="*/ 70 w 368"/>
                <a:gd name="T11" fmla="*/ 100 h 626"/>
                <a:gd name="T12" fmla="*/ 85 w 368"/>
                <a:gd name="T13" fmla="*/ 134 h 626"/>
                <a:gd name="T14" fmla="*/ 100 w 368"/>
                <a:gd name="T15" fmla="*/ 169 h 626"/>
                <a:gd name="T16" fmla="*/ 119 w 368"/>
                <a:gd name="T17" fmla="*/ 204 h 626"/>
                <a:gd name="T18" fmla="*/ 129 w 368"/>
                <a:gd name="T19" fmla="*/ 219 h 626"/>
                <a:gd name="T20" fmla="*/ 139 w 368"/>
                <a:gd name="T21" fmla="*/ 239 h 626"/>
                <a:gd name="T22" fmla="*/ 149 w 368"/>
                <a:gd name="T23" fmla="*/ 253 h 626"/>
                <a:gd name="T24" fmla="*/ 164 w 368"/>
                <a:gd name="T25" fmla="*/ 273 h 626"/>
                <a:gd name="T26" fmla="*/ 174 w 368"/>
                <a:gd name="T27" fmla="*/ 288 h 626"/>
                <a:gd name="T28" fmla="*/ 184 w 368"/>
                <a:gd name="T29" fmla="*/ 298 h 626"/>
                <a:gd name="T30" fmla="*/ 204 w 368"/>
                <a:gd name="T31" fmla="*/ 333 h 626"/>
                <a:gd name="T32" fmla="*/ 224 w 368"/>
                <a:gd name="T33" fmla="*/ 368 h 626"/>
                <a:gd name="T34" fmla="*/ 234 w 368"/>
                <a:gd name="T35" fmla="*/ 383 h 626"/>
                <a:gd name="T36" fmla="*/ 244 w 368"/>
                <a:gd name="T37" fmla="*/ 397 h 626"/>
                <a:gd name="T38" fmla="*/ 259 w 368"/>
                <a:gd name="T39" fmla="*/ 427 h 626"/>
                <a:gd name="T40" fmla="*/ 273 w 368"/>
                <a:gd name="T41" fmla="*/ 452 h 626"/>
                <a:gd name="T42" fmla="*/ 308 w 368"/>
                <a:gd name="T43" fmla="*/ 507 h 626"/>
                <a:gd name="T44" fmla="*/ 323 w 368"/>
                <a:gd name="T45" fmla="*/ 536 h 626"/>
                <a:gd name="T46" fmla="*/ 338 w 368"/>
                <a:gd name="T47" fmla="*/ 566 h 626"/>
                <a:gd name="T48" fmla="*/ 348 w 368"/>
                <a:gd name="T49" fmla="*/ 596 h 626"/>
                <a:gd name="T50" fmla="*/ 353 w 368"/>
                <a:gd name="T51" fmla="*/ 611 h 626"/>
                <a:gd name="T52" fmla="*/ 358 w 368"/>
                <a:gd name="T53" fmla="*/ 626 h 626"/>
                <a:gd name="T54" fmla="*/ 358 w 368"/>
                <a:gd name="T55" fmla="*/ 626 h 626"/>
                <a:gd name="T56" fmla="*/ 368 w 368"/>
                <a:gd name="T57" fmla="*/ 626 h 626"/>
                <a:gd name="T58" fmla="*/ 368 w 368"/>
                <a:gd name="T59" fmla="*/ 626 h 626"/>
                <a:gd name="T60" fmla="*/ 363 w 368"/>
                <a:gd name="T61" fmla="*/ 606 h 626"/>
                <a:gd name="T62" fmla="*/ 358 w 368"/>
                <a:gd name="T63" fmla="*/ 591 h 626"/>
                <a:gd name="T64" fmla="*/ 348 w 368"/>
                <a:gd name="T65" fmla="*/ 561 h 626"/>
                <a:gd name="T66" fmla="*/ 333 w 368"/>
                <a:gd name="T67" fmla="*/ 536 h 626"/>
                <a:gd name="T68" fmla="*/ 318 w 368"/>
                <a:gd name="T69" fmla="*/ 507 h 626"/>
                <a:gd name="T70" fmla="*/ 283 w 368"/>
                <a:gd name="T71" fmla="*/ 452 h 626"/>
                <a:gd name="T72" fmla="*/ 268 w 368"/>
                <a:gd name="T73" fmla="*/ 422 h 626"/>
                <a:gd name="T74" fmla="*/ 254 w 368"/>
                <a:gd name="T75" fmla="*/ 397 h 626"/>
                <a:gd name="T76" fmla="*/ 244 w 368"/>
                <a:gd name="T77" fmla="*/ 383 h 626"/>
                <a:gd name="T78" fmla="*/ 234 w 368"/>
                <a:gd name="T79" fmla="*/ 363 h 626"/>
                <a:gd name="T80" fmla="*/ 214 w 368"/>
                <a:gd name="T81" fmla="*/ 333 h 626"/>
                <a:gd name="T82" fmla="*/ 194 w 368"/>
                <a:gd name="T83" fmla="*/ 298 h 626"/>
                <a:gd name="T84" fmla="*/ 184 w 368"/>
                <a:gd name="T85" fmla="*/ 283 h 626"/>
                <a:gd name="T86" fmla="*/ 174 w 368"/>
                <a:gd name="T87" fmla="*/ 273 h 626"/>
                <a:gd name="T88" fmla="*/ 159 w 368"/>
                <a:gd name="T89" fmla="*/ 253 h 626"/>
                <a:gd name="T90" fmla="*/ 149 w 368"/>
                <a:gd name="T91" fmla="*/ 239 h 626"/>
                <a:gd name="T92" fmla="*/ 134 w 368"/>
                <a:gd name="T93" fmla="*/ 219 h 626"/>
                <a:gd name="T94" fmla="*/ 124 w 368"/>
                <a:gd name="T95" fmla="*/ 204 h 626"/>
                <a:gd name="T96" fmla="*/ 104 w 368"/>
                <a:gd name="T97" fmla="*/ 169 h 626"/>
                <a:gd name="T98" fmla="*/ 90 w 368"/>
                <a:gd name="T99" fmla="*/ 134 h 626"/>
                <a:gd name="T100" fmla="*/ 70 w 368"/>
                <a:gd name="T101" fmla="*/ 100 h 626"/>
                <a:gd name="T102" fmla="*/ 50 w 368"/>
                <a:gd name="T103" fmla="*/ 65 h 626"/>
                <a:gd name="T104" fmla="*/ 40 w 368"/>
                <a:gd name="T105" fmla="*/ 50 h 626"/>
                <a:gd name="T106" fmla="*/ 30 w 368"/>
                <a:gd name="T107" fmla="*/ 35 h 626"/>
                <a:gd name="T108" fmla="*/ 15 w 368"/>
                <a:gd name="T109" fmla="*/ 20 h 626"/>
                <a:gd name="T110" fmla="*/ 0 w 368"/>
                <a:gd name="T111" fmla="*/ 0 h 62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368"/>
                <a:gd name="T169" fmla="*/ 0 h 626"/>
                <a:gd name="T170" fmla="*/ 368 w 368"/>
                <a:gd name="T171" fmla="*/ 626 h 626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368" h="626">
                  <a:moveTo>
                    <a:pt x="0" y="0"/>
                  </a:moveTo>
                  <a:lnTo>
                    <a:pt x="15" y="20"/>
                  </a:lnTo>
                  <a:lnTo>
                    <a:pt x="25" y="35"/>
                  </a:lnTo>
                  <a:lnTo>
                    <a:pt x="40" y="50"/>
                  </a:lnTo>
                  <a:lnTo>
                    <a:pt x="50" y="65"/>
                  </a:lnTo>
                  <a:lnTo>
                    <a:pt x="70" y="100"/>
                  </a:lnTo>
                  <a:lnTo>
                    <a:pt x="85" y="134"/>
                  </a:lnTo>
                  <a:lnTo>
                    <a:pt x="100" y="169"/>
                  </a:lnTo>
                  <a:lnTo>
                    <a:pt x="119" y="204"/>
                  </a:lnTo>
                  <a:lnTo>
                    <a:pt x="129" y="219"/>
                  </a:lnTo>
                  <a:lnTo>
                    <a:pt x="139" y="239"/>
                  </a:lnTo>
                  <a:lnTo>
                    <a:pt x="149" y="253"/>
                  </a:lnTo>
                  <a:lnTo>
                    <a:pt x="164" y="273"/>
                  </a:lnTo>
                  <a:lnTo>
                    <a:pt x="174" y="288"/>
                  </a:lnTo>
                  <a:lnTo>
                    <a:pt x="184" y="298"/>
                  </a:lnTo>
                  <a:lnTo>
                    <a:pt x="204" y="333"/>
                  </a:lnTo>
                  <a:lnTo>
                    <a:pt x="224" y="368"/>
                  </a:lnTo>
                  <a:lnTo>
                    <a:pt x="234" y="383"/>
                  </a:lnTo>
                  <a:lnTo>
                    <a:pt x="244" y="397"/>
                  </a:lnTo>
                  <a:lnTo>
                    <a:pt x="259" y="427"/>
                  </a:lnTo>
                  <a:lnTo>
                    <a:pt x="273" y="452"/>
                  </a:lnTo>
                  <a:lnTo>
                    <a:pt x="308" y="507"/>
                  </a:lnTo>
                  <a:lnTo>
                    <a:pt x="323" y="536"/>
                  </a:lnTo>
                  <a:lnTo>
                    <a:pt x="338" y="566"/>
                  </a:lnTo>
                  <a:lnTo>
                    <a:pt x="348" y="596"/>
                  </a:lnTo>
                  <a:lnTo>
                    <a:pt x="353" y="611"/>
                  </a:lnTo>
                  <a:lnTo>
                    <a:pt x="358" y="626"/>
                  </a:lnTo>
                  <a:lnTo>
                    <a:pt x="368" y="626"/>
                  </a:lnTo>
                  <a:lnTo>
                    <a:pt x="363" y="606"/>
                  </a:lnTo>
                  <a:lnTo>
                    <a:pt x="358" y="591"/>
                  </a:lnTo>
                  <a:lnTo>
                    <a:pt x="348" y="561"/>
                  </a:lnTo>
                  <a:lnTo>
                    <a:pt x="333" y="536"/>
                  </a:lnTo>
                  <a:lnTo>
                    <a:pt x="318" y="507"/>
                  </a:lnTo>
                  <a:lnTo>
                    <a:pt x="283" y="452"/>
                  </a:lnTo>
                  <a:lnTo>
                    <a:pt x="268" y="422"/>
                  </a:lnTo>
                  <a:lnTo>
                    <a:pt x="254" y="397"/>
                  </a:lnTo>
                  <a:lnTo>
                    <a:pt x="244" y="383"/>
                  </a:lnTo>
                  <a:lnTo>
                    <a:pt x="234" y="363"/>
                  </a:lnTo>
                  <a:lnTo>
                    <a:pt x="214" y="333"/>
                  </a:lnTo>
                  <a:lnTo>
                    <a:pt x="194" y="298"/>
                  </a:lnTo>
                  <a:lnTo>
                    <a:pt x="184" y="283"/>
                  </a:lnTo>
                  <a:lnTo>
                    <a:pt x="174" y="273"/>
                  </a:lnTo>
                  <a:lnTo>
                    <a:pt x="159" y="253"/>
                  </a:lnTo>
                  <a:lnTo>
                    <a:pt x="149" y="239"/>
                  </a:lnTo>
                  <a:lnTo>
                    <a:pt x="134" y="219"/>
                  </a:lnTo>
                  <a:lnTo>
                    <a:pt x="124" y="204"/>
                  </a:lnTo>
                  <a:lnTo>
                    <a:pt x="104" y="169"/>
                  </a:lnTo>
                  <a:lnTo>
                    <a:pt x="90" y="134"/>
                  </a:lnTo>
                  <a:lnTo>
                    <a:pt x="70" y="100"/>
                  </a:lnTo>
                  <a:lnTo>
                    <a:pt x="50" y="65"/>
                  </a:lnTo>
                  <a:lnTo>
                    <a:pt x="40" y="50"/>
                  </a:lnTo>
                  <a:lnTo>
                    <a:pt x="30" y="35"/>
                  </a:lnTo>
                  <a:lnTo>
                    <a:pt x="15" y="2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" name="Freeform 564">
              <a:extLst>
                <a:ext uri="{FF2B5EF4-FFF2-40B4-BE49-F238E27FC236}">
                  <a16:creationId xmlns:a16="http://schemas.microsoft.com/office/drawing/2014/main" id="{00000000-0008-0000-0100-0000F6000000}"/>
                </a:ext>
              </a:extLst>
            </xdr:cNvPr>
            <xdr:cNvSpPr>
              <a:spLocks/>
            </xdr:cNvSpPr>
          </xdr:nvSpPr>
          <xdr:spPr bwMode="auto">
            <a:xfrm>
              <a:off x="308" y="1171"/>
              <a:ext cx="368" cy="626"/>
            </a:xfrm>
            <a:custGeom>
              <a:avLst/>
              <a:gdLst>
                <a:gd name="T0" fmla="*/ 0 w 368"/>
                <a:gd name="T1" fmla="*/ 0 h 626"/>
                <a:gd name="T2" fmla="*/ 15 w 368"/>
                <a:gd name="T3" fmla="*/ 20 h 626"/>
                <a:gd name="T4" fmla="*/ 25 w 368"/>
                <a:gd name="T5" fmla="*/ 35 h 626"/>
                <a:gd name="T6" fmla="*/ 40 w 368"/>
                <a:gd name="T7" fmla="*/ 50 h 626"/>
                <a:gd name="T8" fmla="*/ 50 w 368"/>
                <a:gd name="T9" fmla="*/ 65 h 626"/>
                <a:gd name="T10" fmla="*/ 70 w 368"/>
                <a:gd name="T11" fmla="*/ 100 h 626"/>
                <a:gd name="T12" fmla="*/ 85 w 368"/>
                <a:gd name="T13" fmla="*/ 134 h 626"/>
                <a:gd name="T14" fmla="*/ 100 w 368"/>
                <a:gd name="T15" fmla="*/ 169 h 626"/>
                <a:gd name="T16" fmla="*/ 119 w 368"/>
                <a:gd name="T17" fmla="*/ 204 h 626"/>
                <a:gd name="T18" fmla="*/ 129 w 368"/>
                <a:gd name="T19" fmla="*/ 219 h 626"/>
                <a:gd name="T20" fmla="*/ 139 w 368"/>
                <a:gd name="T21" fmla="*/ 239 h 626"/>
                <a:gd name="T22" fmla="*/ 149 w 368"/>
                <a:gd name="T23" fmla="*/ 253 h 626"/>
                <a:gd name="T24" fmla="*/ 164 w 368"/>
                <a:gd name="T25" fmla="*/ 273 h 626"/>
                <a:gd name="T26" fmla="*/ 174 w 368"/>
                <a:gd name="T27" fmla="*/ 288 h 626"/>
                <a:gd name="T28" fmla="*/ 184 w 368"/>
                <a:gd name="T29" fmla="*/ 298 h 626"/>
                <a:gd name="T30" fmla="*/ 204 w 368"/>
                <a:gd name="T31" fmla="*/ 333 h 626"/>
                <a:gd name="T32" fmla="*/ 224 w 368"/>
                <a:gd name="T33" fmla="*/ 368 h 626"/>
                <a:gd name="T34" fmla="*/ 234 w 368"/>
                <a:gd name="T35" fmla="*/ 383 h 626"/>
                <a:gd name="T36" fmla="*/ 244 w 368"/>
                <a:gd name="T37" fmla="*/ 397 h 626"/>
                <a:gd name="T38" fmla="*/ 259 w 368"/>
                <a:gd name="T39" fmla="*/ 427 h 626"/>
                <a:gd name="T40" fmla="*/ 273 w 368"/>
                <a:gd name="T41" fmla="*/ 452 h 626"/>
                <a:gd name="T42" fmla="*/ 308 w 368"/>
                <a:gd name="T43" fmla="*/ 507 h 626"/>
                <a:gd name="T44" fmla="*/ 323 w 368"/>
                <a:gd name="T45" fmla="*/ 536 h 626"/>
                <a:gd name="T46" fmla="*/ 338 w 368"/>
                <a:gd name="T47" fmla="*/ 566 h 626"/>
                <a:gd name="T48" fmla="*/ 348 w 368"/>
                <a:gd name="T49" fmla="*/ 596 h 626"/>
                <a:gd name="T50" fmla="*/ 353 w 368"/>
                <a:gd name="T51" fmla="*/ 611 h 626"/>
                <a:gd name="T52" fmla="*/ 358 w 368"/>
                <a:gd name="T53" fmla="*/ 626 h 626"/>
                <a:gd name="T54" fmla="*/ 358 w 368"/>
                <a:gd name="T55" fmla="*/ 626 h 626"/>
                <a:gd name="T56" fmla="*/ 368 w 368"/>
                <a:gd name="T57" fmla="*/ 626 h 626"/>
                <a:gd name="T58" fmla="*/ 368 w 368"/>
                <a:gd name="T59" fmla="*/ 626 h 626"/>
                <a:gd name="T60" fmla="*/ 363 w 368"/>
                <a:gd name="T61" fmla="*/ 606 h 626"/>
                <a:gd name="T62" fmla="*/ 358 w 368"/>
                <a:gd name="T63" fmla="*/ 591 h 626"/>
                <a:gd name="T64" fmla="*/ 348 w 368"/>
                <a:gd name="T65" fmla="*/ 561 h 626"/>
                <a:gd name="T66" fmla="*/ 333 w 368"/>
                <a:gd name="T67" fmla="*/ 536 h 626"/>
                <a:gd name="T68" fmla="*/ 318 w 368"/>
                <a:gd name="T69" fmla="*/ 507 h 626"/>
                <a:gd name="T70" fmla="*/ 283 w 368"/>
                <a:gd name="T71" fmla="*/ 452 h 626"/>
                <a:gd name="T72" fmla="*/ 268 w 368"/>
                <a:gd name="T73" fmla="*/ 422 h 626"/>
                <a:gd name="T74" fmla="*/ 254 w 368"/>
                <a:gd name="T75" fmla="*/ 397 h 626"/>
                <a:gd name="T76" fmla="*/ 244 w 368"/>
                <a:gd name="T77" fmla="*/ 383 h 626"/>
                <a:gd name="T78" fmla="*/ 234 w 368"/>
                <a:gd name="T79" fmla="*/ 363 h 626"/>
                <a:gd name="T80" fmla="*/ 214 w 368"/>
                <a:gd name="T81" fmla="*/ 333 h 626"/>
                <a:gd name="T82" fmla="*/ 194 w 368"/>
                <a:gd name="T83" fmla="*/ 298 h 626"/>
                <a:gd name="T84" fmla="*/ 184 w 368"/>
                <a:gd name="T85" fmla="*/ 283 h 626"/>
                <a:gd name="T86" fmla="*/ 174 w 368"/>
                <a:gd name="T87" fmla="*/ 273 h 626"/>
                <a:gd name="T88" fmla="*/ 159 w 368"/>
                <a:gd name="T89" fmla="*/ 253 h 626"/>
                <a:gd name="T90" fmla="*/ 149 w 368"/>
                <a:gd name="T91" fmla="*/ 239 h 626"/>
                <a:gd name="T92" fmla="*/ 134 w 368"/>
                <a:gd name="T93" fmla="*/ 219 h 626"/>
                <a:gd name="T94" fmla="*/ 124 w 368"/>
                <a:gd name="T95" fmla="*/ 204 h 626"/>
                <a:gd name="T96" fmla="*/ 104 w 368"/>
                <a:gd name="T97" fmla="*/ 169 h 626"/>
                <a:gd name="T98" fmla="*/ 90 w 368"/>
                <a:gd name="T99" fmla="*/ 134 h 626"/>
                <a:gd name="T100" fmla="*/ 70 w 368"/>
                <a:gd name="T101" fmla="*/ 100 h 626"/>
                <a:gd name="T102" fmla="*/ 50 w 368"/>
                <a:gd name="T103" fmla="*/ 65 h 626"/>
                <a:gd name="T104" fmla="*/ 40 w 368"/>
                <a:gd name="T105" fmla="*/ 50 h 626"/>
                <a:gd name="T106" fmla="*/ 30 w 368"/>
                <a:gd name="T107" fmla="*/ 35 h 626"/>
                <a:gd name="T108" fmla="*/ 15 w 368"/>
                <a:gd name="T109" fmla="*/ 20 h 626"/>
                <a:gd name="T110" fmla="*/ 0 w 368"/>
                <a:gd name="T111" fmla="*/ 0 h 62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368"/>
                <a:gd name="T169" fmla="*/ 0 h 626"/>
                <a:gd name="T170" fmla="*/ 368 w 368"/>
                <a:gd name="T171" fmla="*/ 626 h 626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368" h="626">
                  <a:moveTo>
                    <a:pt x="0" y="0"/>
                  </a:moveTo>
                  <a:lnTo>
                    <a:pt x="15" y="20"/>
                  </a:lnTo>
                  <a:lnTo>
                    <a:pt x="25" y="35"/>
                  </a:lnTo>
                  <a:lnTo>
                    <a:pt x="40" y="50"/>
                  </a:lnTo>
                  <a:lnTo>
                    <a:pt x="50" y="65"/>
                  </a:lnTo>
                  <a:lnTo>
                    <a:pt x="70" y="100"/>
                  </a:lnTo>
                  <a:lnTo>
                    <a:pt x="85" y="134"/>
                  </a:lnTo>
                  <a:lnTo>
                    <a:pt x="100" y="169"/>
                  </a:lnTo>
                  <a:lnTo>
                    <a:pt x="119" y="204"/>
                  </a:lnTo>
                  <a:lnTo>
                    <a:pt x="129" y="219"/>
                  </a:lnTo>
                  <a:lnTo>
                    <a:pt x="139" y="239"/>
                  </a:lnTo>
                  <a:lnTo>
                    <a:pt x="149" y="253"/>
                  </a:lnTo>
                  <a:lnTo>
                    <a:pt x="164" y="273"/>
                  </a:lnTo>
                  <a:lnTo>
                    <a:pt x="174" y="288"/>
                  </a:lnTo>
                  <a:lnTo>
                    <a:pt x="184" y="298"/>
                  </a:lnTo>
                  <a:lnTo>
                    <a:pt x="204" y="333"/>
                  </a:lnTo>
                  <a:lnTo>
                    <a:pt x="224" y="368"/>
                  </a:lnTo>
                  <a:lnTo>
                    <a:pt x="234" y="383"/>
                  </a:lnTo>
                  <a:lnTo>
                    <a:pt x="244" y="397"/>
                  </a:lnTo>
                  <a:lnTo>
                    <a:pt x="259" y="427"/>
                  </a:lnTo>
                  <a:lnTo>
                    <a:pt x="273" y="452"/>
                  </a:lnTo>
                  <a:lnTo>
                    <a:pt x="308" y="507"/>
                  </a:lnTo>
                  <a:lnTo>
                    <a:pt x="323" y="536"/>
                  </a:lnTo>
                  <a:lnTo>
                    <a:pt x="338" y="566"/>
                  </a:lnTo>
                  <a:lnTo>
                    <a:pt x="348" y="596"/>
                  </a:lnTo>
                  <a:lnTo>
                    <a:pt x="353" y="611"/>
                  </a:lnTo>
                  <a:lnTo>
                    <a:pt x="358" y="626"/>
                  </a:lnTo>
                  <a:lnTo>
                    <a:pt x="368" y="626"/>
                  </a:lnTo>
                  <a:lnTo>
                    <a:pt x="363" y="606"/>
                  </a:lnTo>
                  <a:lnTo>
                    <a:pt x="358" y="591"/>
                  </a:lnTo>
                  <a:lnTo>
                    <a:pt x="348" y="561"/>
                  </a:lnTo>
                  <a:lnTo>
                    <a:pt x="333" y="536"/>
                  </a:lnTo>
                  <a:lnTo>
                    <a:pt x="318" y="507"/>
                  </a:lnTo>
                  <a:lnTo>
                    <a:pt x="283" y="452"/>
                  </a:lnTo>
                  <a:lnTo>
                    <a:pt x="268" y="422"/>
                  </a:lnTo>
                  <a:lnTo>
                    <a:pt x="254" y="397"/>
                  </a:lnTo>
                  <a:lnTo>
                    <a:pt x="244" y="383"/>
                  </a:lnTo>
                  <a:lnTo>
                    <a:pt x="234" y="363"/>
                  </a:lnTo>
                  <a:lnTo>
                    <a:pt x="214" y="333"/>
                  </a:lnTo>
                  <a:lnTo>
                    <a:pt x="194" y="298"/>
                  </a:lnTo>
                  <a:lnTo>
                    <a:pt x="184" y="283"/>
                  </a:lnTo>
                  <a:lnTo>
                    <a:pt x="174" y="273"/>
                  </a:lnTo>
                  <a:lnTo>
                    <a:pt x="159" y="253"/>
                  </a:lnTo>
                  <a:lnTo>
                    <a:pt x="149" y="239"/>
                  </a:lnTo>
                  <a:lnTo>
                    <a:pt x="134" y="219"/>
                  </a:lnTo>
                  <a:lnTo>
                    <a:pt x="124" y="204"/>
                  </a:lnTo>
                  <a:lnTo>
                    <a:pt x="104" y="169"/>
                  </a:lnTo>
                  <a:lnTo>
                    <a:pt x="90" y="134"/>
                  </a:lnTo>
                  <a:lnTo>
                    <a:pt x="70" y="100"/>
                  </a:lnTo>
                  <a:lnTo>
                    <a:pt x="50" y="65"/>
                  </a:lnTo>
                  <a:lnTo>
                    <a:pt x="40" y="50"/>
                  </a:lnTo>
                  <a:lnTo>
                    <a:pt x="30" y="35"/>
                  </a:lnTo>
                  <a:lnTo>
                    <a:pt x="15" y="2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7" name="Freeform 565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SpPr>
              <a:spLocks/>
            </xdr:cNvSpPr>
          </xdr:nvSpPr>
          <xdr:spPr bwMode="auto">
            <a:xfrm>
              <a:off x="666" y="1697"/>
              <a:ext cx="60" cy="55"/>
            </a:xfrm>
            <a:custGeom>
              <a:avLst/>
              <a:gdLst>
                <a:gd name="T0" fmla="*/ 60 w 60"/>
                <a:gd name="T1" fmla="*/ 0 h 55"/>
                <a:gd name="T2" fmla="*/ 45 w 60"/>
                <a:gd name="T3" fmla="*/ 20 h 55"/>
                <a:gd name="T4" fmla="*/ 40 w 60"/>
                <a:gd name="T5" fmla="*/ 30 h 55"/>
                <a:gd name="T6" fmla="*/ 30 w 60"/>
                <a:gd name="T7" fmla="*/ 40 h 55"/>
                <a:gd name="T8" fmla="*/ 20 w 60"/>
                <a:gd name="T9" fmla="*/ 40 h 55"/>
                <a:gd name="T10" fmla="*/ 15 w 60"/>
                <a:gd name="T11" fmla="*/ 45 h 55"/>
                <a:gd name="T12" fmla="*/ 5 w 60"/>
                <a:gd name="T13" fmla="*/ 50 h 55"/>
                <a:gd name="T14" fmla="*/ 0 w 60"/>
                <a:gd name="T15" fmla="*/ 55 h 5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60"/>
                <a:gd name="T25" fmla="*/ 0 h 55"/>
                <a:gd name="T26" fmla="*/ 60 w 60"/>
                <a:gd name="T27" fmla="*/ 55 h 5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60" h="55">
                  <a:moveTo>
                    <a:pt x="60" y="0"/>
                  </a:moveTo>
                  <a:lnTo>
                    <a:pt x="45" y="20"/>
                  </a:lnTo>
                  <a:lnTo>
                    <a:pt x="40" y="30"/>
                  </a:lnTo>
                  <a:lnTo>
                    <a:pt x="30" y="40"/>
                  </a:lnTo>
                  <a:lnTo>
                    <a:pt x="20" y="40"/>
                  </a:lnTo>
                  <a:lnTo>
                    <a:pt x="15" y="45"/>
                  </a:lnTo>
                  <a:lnTo>
                    <a:pt x="5" y="50"/>
                  </a:lnTo>
                  <a:lnTo>
                    <a:pt x="0" y="5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8" name="Freeform 566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SpPr>
              <a:spLocks/>
            </xdr:cNvSpPr>
          </xdr:nvSpPr>
          <xdr:spPr bwMode="auto">
            <a:xfrm>
              <a:off x="641" y="1613"/>
              <a:ext cx="65" cy="89"/>
            </a:xfrm>
            <a:custGeom>
              <a:avLst/>
              <a:gdLst>
                <a:gd name="T0" fmla="*/ 65 w 65"/>
                <a:gd name="T1" fmla="*/ 0 h 89"/>
                <a:gd name="T2" fmla="*/ 60 w 65"/>
                <a:gd name="T3" fmla="*/ 10 h 89"/>
                <a:gd name="T4" fmla="*/ 60 w 65"/>
                <a:gd name="T5" fmla="*/ 15 h 89"/>
                <a:gd name="T6" fmla="*/ 55 w 65"/>
                <a:gd name="T7" fmla="*/ 35 h 89"/>
                <a:gd name="T8" fmla="*/ 55 w 65"/>
                <a:gd name="T9" fmla="*/ 40 h 89"/>
                <a:gd name="T10" fmla="*/ 50 w 65"/>
                <a:gd name="T11" fmla="*/ 50 h 89"/>
                <a:gd name="T12" fmla="*/ 45 w 65"/>
                <a:gd name="T13" fmla="*/ 55 h 89"/>
                <a:gd name="T14" fmla="*/ 40 w 65"/>
                <a:gd name="T15" fmla="*/ 65 h 89"/>
                <a:gd name="T16" fmla="*/ 30 w 65"/>
                <a:gd name="T17" fmla="*/ 70 h 89"/>
                <a:gd name="T18" fmla="*/ 20 w 65"/>
                <a:gd name="T19" fmla="*/ 75 h 89"/>
                <a:gd name="T20" fmla="*/ 5 w 65"/>
                <a:gd name="T21" fmla="*/ 79 h 89"/>
                <a:gd name="T22" fmla="*/ 0 w 65"/>
                <a:gd name="T23" fmla="*/ 89 h 8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5"/>
                <a:gd name="T37" fmla="*/ 0 h 89"/>
                <a:gd name="T38" fmla="*/ 65 w 65"/>
                <a:gd name="T39" fmla="*/ 89 h 8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5" h="89">
                  <a:moveTo>
                    <a:pt x="65" y="0"/>
                  </a:moveTo>
                  <a:lnTo>
                    <a:pt x="60" y="10"/>
                  </a:lnTo>
                  <a:lnTo>
                    <a:pt x="60" y="15"/>
                  </a:lnTo>
                  <a:lnTo>
                    <a:pt x="55" y="35"/>
                  </a:lnTo>
                  <a:lnTo>
                    <a:pt x="55" y="40"/>
                  </a:lnTo>
                  <a:lnTo>
                    <a:pt x="50" y="50"/>
                  </a:lnTo>
                  <a:lnTo>
                    <a:pt x="45" y="55"/>
                  </a:lnTo>
                  <a:lnTo>
                    <a:pt x="40" y="65"/>
                  </a:lnTo>
                  <a:lnTo>
                    <a:pt x="30" y="70"/>
                  </a:lnTo>
                  <a:lnTo>
                    <a:pt x="20" y="75"/>
                  </a:lnTo>
                  <a:lnTo>
                    <a:pt x="5" y="79"/>
                  </a:lnTo>
                  <a:lnTo>
                    <a:pt x="0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9" name="Freeform 567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SpPr>
              <a:spLocks/>
            </xdr:cNvSpPr>
          </xdr:nvSpPr>
          <xdr:spPr bwMode="auto">
            <a:xfrm>
              <a:off x="417" y="1757"/>
              <a:ext cx="234" cy="35"/>
            </a:xfrm>
            <a:custGeom>
              <a:avLst/>
              <a:gdLst>
                <a:gd name="T0" fmla="*/ 234 w 234"/>
                <a:gd name="T1" fmla="*/ 0 h 35"/>
                <a:gd name="T2" fmla="*/ 224 w 234"/>
                <a:gd name="T3" fmla="*/ 10 h 35"/>
                <a:gd name="T4" fmla="*/ 214 w 234"/>
                <a:gd name="T5" fmla="*/ 10 h 35"/>
                <a:gd name="T6" fmla="*/ 194 w 234"/>
                <a:gd name="T7" fmla="*/ 20 h 35"/>
                <a:gd name="T8" fmla="*/ 169 w 234"/>
                <a:gd name="T9" fmla="*/ 25 h 35"/>
                <a:gd name="T10" fmla="*/ 159 w 234"/>
                <a:gd name="T11" fmla="*/ 25 h 35"/>
                <a:gd name="T12" fmla="*/ 145 w 234"/>
                <a:gd name="T13" fmla="*/ 30 h 35"/>
                <a:gd name="T14" fmla="*/ 140 w 234"/>
                <a:gd name="T15" fmla="*/ 35 h 35"/>
                <a:gd name="T16" fmla="*/ 135 w 234"/>
                <a:gd name="T17" fmla="*/ 35 h 35"/>
                <a:gd name="T18" fmla="*/ 130 w 234"/>
                <a:gd name="T19" fmla="*/ 35 h 35"/>
                <a:gd name="T20" fmla="*/ 120 w 234"/>
                <a:gd name="T21" fmla="*/ 35 h 35"/>
                <a:gd name="T22" fmla="*/ 100 w 234"/>
                <a:gd name="T23" fmla="*/ 30 h 35"/>
                <a:gd name="T24" fmla="*/ 95 w 234"/>
                <a:gd name="T25" fmla="*/ 30 h 35"/>
                <a:gd name="T26" fmla="*/ 90 w 234"/>
                <a:gd name="T27" fmla="*/ 30 h 35"/>
                <a:gd name="T28" fmla="*/ 80 w 234"/>
                <a:gd name="T29" fmla="*/ 30 h 35"/>
                <a:gd name="T30" fmla="*/ 70 w 234"/>
                <a:gd name="T31" fmla="*/ 30 h 35"/>
                <a:gd name="T32" fmla="*/ 45 w 234"/>
                <a:gd name="T33" fmla="*/ 20 h 35"/>
                <a:gd name="T34" fmla="*/ 35 w 234"/>
                <a:gd name="T35" fmla="*/ 15 h 35"/>
                <a:gd name="T36" fmla="*/ 20 w 234"/>
                <a:gd name="T37" fmla="*/ 10 h 35"/>
                <a:gd name="T38" fmla="*/ 10 w 234"/>
                <a:gd name="T39" fmla="*/ 10 h 35"/>
                <a:gd name="T40" fmla="*/ 5 w 234"/>
                <a:gd name="T41" fmla="*/ 10 h 35"/>
                <a:gd name="T42" fmla="*/ 0 w 234"/>
                <a:gd name="T43" fmla="*/ 10 h 35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234"/>
                <a:gd name="T67" fmla="*/ 0 h 35"/>
                <a:gd name="T68" fmla="*/ 234 w 234"/>
                <a:gd name="T69" fmla="*/ 35 h 35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234" h="35">
                  <a:moveTo>
                    <a:pt x="234" y="0"/>
                  </a:moveTo>
                  <a:lnTo>
                    <a:pt x="224" y="10"/>
                  </a:lnTo>
                  <a:lnTo>
                    <a:pt x="214" y="10"/>
                  </a:lnTo>
                  <a:lnTo>
                    <a:pt x="194" y="20"/>
                  </a:lnTo>
                  <a:lnTo>
                    <a:pt x="169" y="25"/>
                  </a:lnTo>
                  <a:lnTo>
                    <a:pt x="159" y="25"/>
                  </a:lnTo>
                  <a:lnTo>
                    <a:pt x="145" y="30"/>
                  </a:lnTo>
                  <a:lnTo>
                    <a:pt x="140" y="35"/>
                  </a:lnTo>
                  <a:lnTo>
                    <a:pt x="135" y="35"/>
                  </a:lnTo>
                  <a:lnTo>
                    <a:pt x="130" y="35"/>
                  </a:lnTo>
                  <a:lnTo>
                    <a:pt x="120" y="35"/>
                  </a:lnTo>
                  <a:lnTo>
                    <a:pt x="100" y="30"/>
                  </a:lnTo>
                  <a:lnTo>
                    <a:pt x="95" y="30"/>
                  </a:lnTo>
                  <a:lnTo>
                    <a:pt x="90" y="30"/>
                  </a:lnTo>
                  <a:lnTo>
                    <a:pt x="80" y="30"/>
                  </a:lnTo>
                  <a:lnTo>
                    <a:pt x="70" y="30"/>
                  </a:lnTo>
                  <a:lnTo>
                    <a:pt x="45" y="20"/>
                  </a:lnTo>
                  <a:lnTo>
                    <a:pt x="35" y="15"/>
                  </a:lnTo>
                  <a:lnTo>
                    <a:pt x="20" y="10"/>
                  </a:lnTo>
                  <a:lnTo>
                    <a:pt x="10" y="10"/>
                  </a:lnTo>
                  <a:lnTo>
                    <a:pt x="5" y="10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0" name="Freeform 568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>
              <a:spLocks/>
            </xdr:cNvSpPr>
          </xdr:nvSpPr>
          <xdr:spPr bwMode="auto">
            <a:xfrm>
              <a:off x="328" y="1702"/>
              <a:ext cx="298" cy="35"/>
            </a:xfrm>
            <a:custGeom>
              <a:avLst/>
              <a:gdLst>
                <a:gd name="T0" fmla="*/ 298 w 298"/>
                <a:gd name="T1" fmla="*/ 5 h 35"/>
                <a:gd name="T2" fmla="*/ 278 w 298"/>
                <a:gd name="T3" fmla="*/ 0 h 35"/>
                <a:gd name="T4" fmla="*/ 258 w 298"/>
                <a:gd name="T5" fmla="*/ 0 h 35"/>
                <a:gd name="T6" fmla="*/ 239 w 298"/>
                <a:gd name="T7" fmla="*/ 0 h 35"/>
                <a:gd name="T8" fmla="*/ 219 w 298"/>
                <a:gd name="T9" fmla="*/ 5 h 35"/>
                <a:gd name="T10" fmla="*/ 184 w 298"/>
                <a:gd name="T11" fmla="*/ 15 h 35"/>
                <a:gd name="T12" fmla="*/ 154 w 298"/>
                <a:gd name="T13" fmla="*/ 20 h 35"/>
                <a:gd name="T14" fmla="*/ 119 w 298"/>
                <a:gd name="T15" fmla="*/ 25 h 35"/>
                <a:gd name="T16" fmla="*/ 84 w 298"/>
                <a:gd name="T17" fmla="*/ 30 h 35"/>
                <a:gd name="T18" fmla="*/ 75 w 298"/>
                <a:gd name="T19" fmla="*/ 35 h 35"/>
                <a:gd name="T20" fmla="*/ 65 w 298"/>
                <a:gd name="T21" fmla="*/ 30 h 35"/>
                <a:gd name="T22" fmla="*/ 55 w 298"/>
                <a:gd name="T23" fmla="*/ 30 h 35"/>
                <a:gd name="T24" fmla="*/ 45 w 298"/>
                <a:gd name="T25" fmla="*/ 25 h 35"/>
                <a:gd name="T26" fmla="*/ 0 w 298"/>
                <a:gd name="T27" fmla="*/ 10 h 35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98"/>
                <a:gd name="T43" fmla="*/ 0 h 35"/>
                <a:gd name="T44" fmla="*/ 298 w 298"/>
                <a:gd name="T45" fmla="*/ 35 h 35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98" h="35">
                  <a:moveTo>
                    <a:pt x="298" y="5"/>
                  </a:moveTo>
                  <a:lnTo>
                    <a:pt x="278" y="0"/>
                  </a:lnTo>
                  <a:lnTo>
                    <a:pt x="258" y="0"/>
                  </a:lnTo>
                  <a:lnTo>
                    <a:pt x="239" y="0"/>
                  </a:lnTo>
                  <a:lnTo>
                    <a:pt x="219" y="5"/>
                  </a:lnTo>
                  <a:lnTo>
                    <a:pt x="184" y="15"/>
                  </a:lnTo>
                  <a:lnTo>
                    <a:pt x="154" y="20"/>
                  </a:lnTo>
                  <a:lnTo>
                    <a:pt x="119" y="25"/>
                  </a:lnTo>
                  <a:lnTo>
                    <a:pt x="84" y="30"/>
                  </a:lnTo>
                  <a:lnTo>
                    <a:pt x="75" y="35"/>
                  </a:lnTo>
                  <a:lnTo>
                    <a:pt x="65" y="30"/>
                  </a:lnTo>
                  <a:lnTo>
                    <a:pt x="55" y="30"/>
                  </a:lnTo>
                  <a:lnTo>
                    <a:pt x="45" y="2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1" name="Freeform 569">
              <a:extLst>
                <a:ext uri="{FF2B5EF4-FFF2-40B4-BE49-F238E27FC236}">
                  <a16:creationId xmlns:a16="http://schemas.microsoft.com/office/drawing/2014/main" id="{00000000-0008-0000-0100-0000FB000000}"/>
                </a:ext>
              </a:extLst>
            </xdr:cNvPr>
            <xdr:cNvSpPr>
              <a:spLocks/>
            </xdr:cNvSpPr>
          </xdr:nvSpPr>
          <xdr:spPr bwMode="auto">
            <a:xfrm>
              <a:off x="576" y="1390"/>
              <a:ext cx="100" cy="208"/>
            </a:xfrm>
            <a:custGeom>
              <a:avLst/>
              <a:gdLst>
                <a:gd name="T0" fmla="*/ 100 w 100"/>
                <a:gd name="T1" fmla="*/ 0 h 208"/>
                <a:gd name="T2" fmla="*/ 100 w 100"/>
                <a:gd name="T3" fmla="*/ 15 h 208"/>
                <a:gd name="T4" fmla="*/ 95 w 100"/>
                <a:gd name="T5" fmla="*/ 30 h 208"/>
                <a:gd name="T6" fmla="*/ 95 w 100"/>
                <a:gd name="T7" fmla="*/ 44 h 208"/>
                <a:gd name="T8" fmla="*/ 90 w 100"/>
                <a:gd name="T9" fmla="*/ 59 h 208"/>
                <a:gd name="T10" fmla="*/ 85 w 100"/>
                <a:gd name="T11" fmla="*/ 69 h 208"/>
                <a:gd name="T12" fmla="*/ 75 w 100"/>
                <a:gd name="T13" fmla="*/ 84 h 208"/>
                <a:gd name="T14" fmla="*/ 70 w 100"/>
                <a:gd name="T15" fmla="*/ 99 h 208"/>
                <a:gd name="T16" fmla="*/ 60 w 100"/>
                <a:gd name="T17" fmla="*/ 109 h 208"/>
                <a:gd name="T18" fmla="*/ 40 w 100"/>
                <a:gd name="T19" fmla="*/ 134 h 208"/>
                <a:gd name="T20" fmla="*/ 30 w 100"/>
                <a:gd name="T21" fmla="*/ 144 h 208"/>
                <a:gd name="T22" fmla="*/ 20 w 100"/>
                <a:gd name="T23" fmla="*/ 159 h 208"/>
                <a:gd name="T24" fmla="*/ 15 w 100"/>
                <a:gd name="T25" fmla="*/ 168 h 208"/>
                <a:gd name="T26" fmla="*/ 10 w 100"/>
                <a:gd name="T27" fmla="*/ 183 h 208"/>
                <a:gd name="T28" fmla="*/ 5 w 100"/>
                <a:gd name="T29" fmla="*/ 193 h 208"/>
                <a:gd name="T30" fmla="*/ 0 w 100"/>
                <a:gd name="T31" fmla="*/ 208 h 208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00"/>
                <a:gd name="T49" fmla="*/ 0 h 208"/>
                <a:gd name="T50" fmla="*/ 100 w 100"/>
                <a:gd name="T51" fmla="*/ 208 h 208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00" h="208">
                  <a:moveTo>
                    <a:pt x="100" y="0"/>
                  </a:moveTo>
                  <a:lnTo>
                    <a:pt x="100" y="15"/>
                  </a:lnTo>
                  <a:lnTo>
                    <a:pt x="95" y="30"/>
                  </a:lnTo>
                  <a:lnTo>
                    <a:pt x="95" y="44"/>
                  </a:lnTo>
                  <a:lnTo>
                    <a:pt x="90" y="59"/>
                  </a:lnTo>
                  <a:lnTo>
                    <a:pt x="85" y="69"/>
                  </a:lnTo>
                  <a:lnTo>
                    <a:pt x="75" y="84"/>
                  </a:lnTo>
                  <a:lnTo>
                    <a:pt x="70" y="99"/>
                  </a:lnTo>
                  <a:lnTo>
                    <a:pt x="60" y="109"/>
                  </a:lnTo>
                  <a:lnTo>
                    <a:pt x="40" y="134"/>
                  </a:lnTo>
                  <a:lnTo>
                    <a:pt x="30" y="144"/>
                  </a:lnTo>
                  <a:lnTo>
                    <a:pt x="20" y="159"/>
                  </a:lnTo>
                  <a:lnTo>
                    <a:pt x="15" y="168"/>
                  </a:lnTo>
                  <a:lnTo>
                    <a:pt x="10" y="183"/>
                  </a:lnTo>
                  <a:lnTo>
                    <a:pt x="5" y="193"/>
                  </a:lnTo>
                  <a:lnTo>
                    <a:pt x="0" y="208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2" name="Freeform 570">
              <a:extLst>
                <a:ext uri="{FF2B5EF4-FFF2-40B4-BE49-F238E27FC236}">
                  <a16:creationId xmlns:a16="http://schemas.microsoft.com/office/drawing/2014/main" id="{00000000-0008-0000-0100-0000FC000000}"/>
                </a:ext>
              </a:extLst>
            </xdr:cNvPr>
            <xdr:cNvSpPr>
              <a:spLocks/>
            </xdr:cNvSpPr>
          </xdr:nvSpPr>
          <xdr:spPr bwMode="auto">
            <a:xfrm>
              <a:off x="596" y="1484"/>
              <a:ext cx="95" cy="60"/>
            </a:xfrm>
            <a:custGeom>
              <a:avLst/>
              <a:gdLst>
                <a:gd name="T0" fmla="*/ 95 w 95"/>
                <a:gd name="T1" fmla="*/ 0 h 60"/>
                <a:gd name="T2" fmla="*/ 95 w 95"/>
                <a:gd name="T3" fmla="*/ 10 h 60"/>
                <a:gd name="T4" fmla="*/ 90 w 95"/>
                <a:gd name="T5" fmla="*/ 15 h 60"/>
                <a:gd name="T6" fmla="*/ 85 w 95"/>
                <a:gd name="T7" fmla="*/ 20 h 60"/>
                <a:gd name="T8" fmla="*/ 75 w 95"/>
                <a:gd name="T9" fmla="*/ 30 h 60"/>
                <a:gd name="T10" fmla="*/ 65 w 95"/>
                <a:gd name="T11" fmla="*/ 35 h 60"/>
                <a:gd name="T12" fmla="*/ 20 w 95"/>
                <a:gd name="T13" fmla="*/ 50 h 60"/>
                <a:gd name="T14" fmla="*/ 10 w 95"/>
                <a:gd name="T15" fmla="*/ 55 h 60"/>
                <a:gd name="T16" fmla="*/ 5 w 95"/>
                <a:gd name="T17" fmla="*/ 60 h 60"/>
                <a:gd name="T18" fmla="*/ 0 w 95"/>
                <a:gd name="T19" fmla="*/ 60 h 6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95"/>
                <a:gd name="T31" fmla="*/ 0 h 60"/>
                <a:gd name="T32" fmla="*/ 95 w 95"/>
                <a:gd name="T33" fmla="*/ 60 h 6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95" h="60">
                  <a:moveTo>
                    <a:pt x="95" y="0"/>
                  </a:moveTo>
                  <a:lnTo>
                    <a:pt x="95" y="10"/>
                  </a:lnTo>
                  <a:lnTo>
                    <a:pt x="90" y="15"/>
                  </a:lnTo>
                  <a:lnTo>
                    <a:pt x="85" y="20"/>
                  </a:lnTo>
                  <a:lnTo>
                    <a:pt x="75" y="30"/>
                  </a:lnTo>
                  <a:lnTo>
                    <a:pt x="65" y="35"/>
                  </a:lnTo>
                  <a:lnTo>
                    <a:pt x="20" y="50"/>
                  </a:lnTo>
                  <a:lnTo>
                    <a:pt x="10" y="55"/>
                  </a:lnTo>
                  <a:lnTo>
                    <a:pt x="5" y="60"/>
                  </a:lnTo>
                  <a:lnTo>
                    <a:pt x="0" y="6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3" name="Freeform 571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>
              <a:spLocks/>
            </xdr:cNvSpPr>
          </xdr:nvSpPr>
          <xdr:spPr bwMode="auto">
            <a:xfrm>
              <a:off x="616" y="1395"/>
              <a:ext cx="35" cy="124"/>
            </a:xfrm>
            <a:custGeom>
              <a:avLst/>
              <a:gdLst>
                <a:gd name="T0" fmla="*/ 35 w 35"/>
                <a:gd name="T1" fmla="*/ 0 h 124"/>
                <a:gd name="T2" fmla="*/ 35 w 35"/>
                <a:gd name="T3" fmla="*/ 15 h 124"/>
                <a:gd name="T4" fmla="*/ 30 w 35"/>
                <a:gd name="T5" fmla="*/ 25 h 124"/>
                <a:gd name="T6" fmla="*/ 20 w 35"/>
                <a:gd name="T7" fmla="*/ 49 h 124"/>
                <a:gd name="T8" fmla="*/ 5 w 35"/>
                <a:gd name="T9" fmla="*/ 69 h 124"/>
                <a:gd name="T10" fmla="*/ 5 w 35"/>
                <a:gd name="T11" fmla="*/ 84 h 124"/>
                <a:gd name="T12" fmla="*/ 0 w 35"/>
                <a:gd name="T13" fmla="*/ 94 h 124"/>
                <a:gd name="T14" fmla="*/ 0 w 35"/>
                <a:gd name="T15" fmla="*/ 124 h 12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35"/>
                <a:gd name="T25" fmla="*/ 0 h 124"/>
                <a:gd name="T26" fmla="*/ 35 w 35"/>
                <a:gd name="T27" fmla="*/ 124 h 12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35" h="124">
                  <a:moveTo>
                    <a:pt x="35" y="0"/>
                  </a:moveTo>
                  <a:lnTo>
                    <a:pt x="35" y="15"/>
                  </a:lnTo>
                  <a:lnTo>
                    <a:pt x="30" y="25"/>
                  </a:lnTo>
                  <a:lnTo>
                    <a:pt x="20" y="49"/>
                  </a:lnTo>
                  <a:lnTo>
                    <a:pt x="5" y="69"/>
                  </a:lnTo>
                  <a:lnTo>
                    <a:pt x="5" y="84"/>
                  </a:lnTo>
                  <a:lnTo>
                    <a:pt x="0" y="94"/>
                  </a:lnTo>
                  <a:lnTo>
                    <a:pt x="0" y="12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4" name="Freeform 572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SpPr>
              <a:spLocks/>
            </xdr:cNvSpPr>
          </xdr:nvSpPr>
          <xdr:spPr bwMode="auto">
            <a:xfrm>
              <a:off x="522" y="1256"/>
              <a:ext cx="10" cy="243"/>
            </a:xfrm>
            <a:custGeom>
              <a:avLst/>
              <a:gdLst>
                <a:gd name="T0" fmla="*/ 0 w 10"/>
                <a:gd name="T1" fmla="*/ 0 h 243"/>
                <a:gd name="T2" fmla="*/ 0 w 10"/>
                <a:gd name="T3" fmla="*/ 25 h 243"/>
                <a:gd name="T4" fmla="*/ 0 w 10"/>
                <a:gd name="T5" fmla="*/ 54 h 243"/>
                <a:gd name="T6" fmla="*/ 0 w 10"/>
                <a:gd name="T7" fmla="*/ 64 h 243"/>
                <a:gd name="T8" fmla="*/ 0 w 10"/>
                <a:gd name="T9" fmla="*/ 74 h 243"/>
                <a:gd name="T10" fmla="*/ 5 w 10"/>
                <a:gd name="T11" fmla="*/ 99 h 243"/>
                <a:gd name="T12" fmla="*/ 10 w 10"/>
                <a:gd name="T13" fmla="*/ 124 h 243"/>
                <a:gd name="T14" fmla="*/ 10 w 10"/>
                <a:gd name="T15" fmla="*/ 134 h 243"/>
                <a:gd name="T16" fmla="*/ 10 w 10"/>
                <a:gd name="T17" fmla="*/ 149 h 243"/>
                <a:gd name="T18" fmla="*/ 10 w 10"/>
                <a:gd name="T19" fmla="*/ 159 h 243"/>
                <a:gd name="T20" fmla="*/ 10 w 10"/>
                <a:gd name="T21" fmla="*/ 168 h 243"/>
                <a:gd name="T22" fmla="*/ 5 w 10"/>
                <a:gd name="T23" fmla="*/ 193 h 243"/>
                <a:gd name="T24" fmla="*/ 0 w 10"/>
                <a:gd name="T25" fmla="*/ 218 h 243"/>
                <a:gd name="T26" fmla="*/ 0 w 10"/>
                <a:gd name="T27" fmla="*/ 228 h 243"/>
                <a:gd name="T28" fmla="*/ 0 w 10"/>
                <a:gd name="T29" fmla="*/ 243 h 243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"/>
                <a:gd name="T46" fmla="*/ 0 h 243"/>
                <a:gd name="T47" fmla="*/ 10 w 10"/>
                <a:gd name="T48" fmla="*/ 243 h 243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" h="243">
                  <a:moveTo>
                    <a:pt x="0" y="0"/>
                  </a:moveTo>
                  <a:lnTo>
                    <a:pt x="0" y="25"/>
                  </a:lnTo>
                  <a:lnTo>
                    <a:pt x="0" y="54"/>
                  </a:lnTo>
                  <a:lnTo>
                    <a:pt x="0" y="64"/>
                  </a:lnTo>
                  <a:lnTo>
                    <a:pt x="0" y="74"/>
                  </a:lnTo>
                  <a:lnTo>
                    <a:pt x="5" y="99"/>
                  </a:lnTo>
                  <a:lnTo>
                    <a:pt x="10" y="124"/>
                  </a:lnTo>
                  <a:lnTo>
                    <a:pt x="10" y="134"/>
                  </a:lnTo>
                  <a:lnTo>
                    <a:pt x="10" y="149"/>
                  </a:lnTo>
                  <a:lnTo>
                    <a:pt x="10" y="159"/>
                  </a:lnTo>
                  <a:lnTo>
                    <a:pt x="10" y="168"/>
                  </a:lnTo>
                  <a:lnTo>
                    <a:pt x="5" y="193"/>
                  </a:lnTo>
                  <a:lnTo>
                    <a:pt x="0" y="218"/>
                  </a:lnTo>
                  <a:lnTo>
                    <a:pt x="0" y="228"/>
                  </a:lnTo>
                  <a:lnTo>
                    <a:pt x="0" y="243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5" name="Freeform 573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SpPr>
              <a:spLocks/>
            </xdr:cNvSpPr>
          </xdr:nvSpPr>
          <xdr:spPr bwMode="auto">
            <a:xfrm>
              <a:off x="527" y="1350"/>
              <a:ext cx="40" cy="104"/>
            </a:xfrm>
            <a:custGeom>
              <a:avLst/>
              <a:gdLst>
                <a:gd name="T0" fmla="*/ 40 w 40"/>
                <a:gd name="T1" fmla="*/ 0 h 104"/>
                <a:gd name="T2" fmla="*/ 40 w 40"/>
                <a:gd name="T3" fmla="*/ 15 h 104"/>
                <a:gd name="T4" fmla="*/ 35 w 40"/>
                <a:gd name="T5" fmla="*/ 25 h 104"/>
                <a:gd name="T6" fmla="*/ 30 w 40"/>
                <a:gd name="T7" fmla="*/ 40 h 104"/>
                <a:gd name="T8" fmla="*/ 25 w 40"/>
                <a:gd name="T9" fmla="*/ 55 h 104"/>
                <a:gd name="T10" fmla="*/ 10 w 40"/>
                <a:gd name="T11" fmla="*/ 79 h 104"/>
                <a:gd name="T12" fmla="*/ 0 w 40"/>
                <a:gd name="T13" fmla="*/ 104 h 104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40"/>
                <a:gd name="T22" fmla="*/ 0 h 104"/>
                <a:gd name="T23" fmla="*/ 40 w 40"/>
                <a:gd name="T24" fmla="*/ 104 h 104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40" h="104">
                  <a:moveTo>
                    <a:pt x="40" y="0"/>
                  </a:moveTo>
                  <a:lnTo>
                    <a:pt x="40" y="15"/>
                  </a:lnTo>
                  <a:lnTo>
                    <a:pt x="35" y="25"/>
                  </a:lnTo>
                  <a:lnTo>
                    <a:pt x="30" y="40"/>
                  </a:lnTo>
                  <a:lnTo>
                    <a:pt x="25" y="55"/>
                  </a:lnTo>
                  <a:lnTo>
                    <a:pt x="10" y="79"/>
                  </a:lnTo>
                  <a:lnTo>
                    <a:pt x="0" y="104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6" name="Freeform 574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SpPr>
              <a:spLocks/>
            </xdr:cNvSpPr>
          </xdr:nvSpPr>
          <xdr:spPr bwMode="auto">
            <a:xfrm>
              <a:off x="497" y="1281"/>
              <a:ext cx="35" cy="99"/>
            </a:xfrm>
            <a:custGeom>
              <a:avLst/>
              <a:gdLst>
                <a:gd name="T0" fmla="*/ 0 w 35"/>
                <a:gd name="T1" fmla="*/ 0 h 99"/>
                <a:gd name="T2" fmla="*/ 0 w 35"/>
                <a:gd name="T3" fmla="*/ 29 h 99"/>
                <a:gd name="T4" fmla="*/ 0 w 35"/>
                <a:gd name="T5" fmla="*/ 44 h 99"/>
                <a:gd name="T6" fmla="*/ 0 w 35"/>
                <a:gd name="T7" fmla="*/ 54 h 99"/>
                <a:gd name="T8" fmla="*/ 0 w 35"/>
                <a:gd name="T9" fmla="*/ 59 h 99"/>
                <a:gd name="T10" fmla="*/ 5 w 35"/>
                <a:gd name="T11" fmla="*/ 64 h 99"/>
                <a:gd name="T12" fmla="*/ 5 w 35"/>
                <a:gd name="T13" fmla="*/ 69 h 99"/>
                <a:gd name="T14" fmla="*/ 15 w 35"/>
                <a:gd name="T15" fmla="*/ 79 h 99"/>
                <a:gd name="T16" fmla="*/ 25 w 35"/>
                <a:gd name="T17" fmla="*/ 89 h 99"/>
                <a:gd name="T18" fmla="*/ 30 w 35"/>
                <a:gd name="T19" fmla="*/ 94 h 99"/>
                <a:gd name="T20" fmla="*/ 35 w 35"/>
                <a:gd name="T21" fmla="*/ 99 h 99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5"/>
                <a:gd name="T34" fmla="*/ 0 h 99"/>
                <a:gd name="T35" fmla="*/ 35 w 35"/>
                <a:gd name="T36" fmla="*/ 99 h 99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5" h="99">
                  <a:moveTo>
                    <a:pt x="0" y="0"/>
                  </a:moveTo>
                  <a:lnTo>
                    <a:pt x="0" y="29"/>
                  </a:lnTo>
                  <a:lnTo>
                    <a:pt x="0" y="44"/>
                  </a:lnTo>
                  <a:lnTo>
                    <a:pt x="0" y="54"/>
                  </a:lnTo>
                  <a:lnTo>
                    <a:pt x="0" y="59"/>
                  </a:lnTo>
                  <a:lnTo>
                    <a:pt x="5" y="64"/>
                  </a:lnTo>
                  <a:lnTo>
                    <a:pt x="5" y="69"/>
                  </a:lnTo>
                  <a:lnTo>
                    <a:pt x="15" y="79"/>
                  </a:lnTo>
                  <a:lnTo>
                    <a:pt x="25" y="89"/>
                  </a:lnTo>
                  <a:lnTo>
                    <a:pt x="30" y="94"/>
                  </a:lnTo>
                  <a:lnTo>
                    <a:pt x="35" y="9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7" name="Freeform 575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SpPr>
              <a:spLocks/>
            </xdr:cNvSpPr>
          </xdr:nvSpPr>
          <xdr:spPr bwMode="auto">
            <a:xfrm>
              <a:off x="398" y="1231"/>
              <a:ext cx="24" cy="69"/>
            </a:xfrm>
            <a:custGeom>
              <a:avLst/>
              <a:gdLst>
                <a:gd name="T0" fmla="*/ 24 w 24"/>
                <a:gd name="T1" fmla="*/ 0 h 69"/>
                <a:gd name="T2" fmla="*/ 24 w 24"/>
                <a:gd name="T3" fmla="*/ 10 h 69"/>
                <a:gd name="T4" fmla="*/ 24 w 24"/>
                <a:gd name="T5" fmla="*/ 20 h 69"/>
                <a:gd name="T6" fmla="*/ 19 w 24"/>
                <a:gd name="T7" fmla="*/ 30 h 69"/>
                <a:gd name="T8" fmla="*/ 14 w 24"/>
                <a:gd name="T9" fmla="*/ 40 h 69"/>
                <a:gd name="T10" fmla="*/ 5 w 24"/>
                <a:gd name="T11" fmla="*/ 54 h 69"/>
                <a:gd name="T12" fmla="*/ 5 w 24"/>
                <a:gd name="T13" fmla="*/ 64 h 69"/>
                <a:gd name="T14" fmla="*/ 0 w 24"/>
                <a:gd name="T15" fmla="*/ 69 h 6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24"/>
                <a:gd name="T25" fmla="*/ 0 h 69"/>
                <a:gd name="T26" fmla="*/ 24 w 24"/>
                <a:gd name="T27" fmla="*/ 69 h 6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24" h="69">
                  <a:moveTo>
                    <a:pt x="24" y="0"/>
                  </a:moveTo>
                  <a:lnTo>
                    <a:pt x="24" y="10"/>
                  </a:lnTo>
                  <a:lnTo>
                    <a:pt x="24" y="20"/>
                  </a:lnTo>
                  <a:lnTo>
                    <a:pt x="19" y="30"/>
                  </a:lnTo>
                  <a:lnTo>
                    <a:pt x="14" y="40"/>
                  </a:lnTo>
                  <a:lnTo>
                    <a:pt x="5" y="54"/>
                  </a:lnTo>
                  <a:lnTo>
                    <a:pt x="5" y="64"/>
                  </a:lnTo>
                  <a:lnTo>
                    <a:pt x="0" y="6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8" name="Freeform 576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/>
            </xdr:cNvSpPr>
          </xdr:nvSpPr>
          <xdr:spPr bwMode="auto">
            <a:xfrm>
              <a:off x="378" y="1151"/>
              <a:ext cx="10" cy="125"/>
            </a:xfrm>
            <a:custGeom>
              <a:avLst/>
              <a:gdLst>
                <a:gd name="T0" fmla="*/ 10 w 10"/>
                <a:gd name="T1" fmla="*/ 0 h 125"/>
                <a:gd name="T2" fmla="*/ 10 w 10"/>
                <a:gd name="T3" fmla="*/ 5 h 125"/>
                <a:gd name="T4" fmla="*/ 10 w 10"/>
                <a:gd name="T5" fmla="*/ 15 h 125"/>
                <a:gd name="T6" fmla="*/ 5 w 10"/>
                <a:gd name="T7" fmla="*/ 30 h 125"/>
                <a:gd name="T8" fmla="*/ 0 w 10"/>
                <a:gd name="T9" fmla="*/ 45 h 125"/>
                <a:gd name="T10" fmla="*/ 0 w 10"/>
                <a:gd name="T11" fmla="*/ 55 h 125"/>
                <a:gd name="T12" fmla="*/ 0 w 10"/>
                <a:gd name="T13" fmla="*/ 65 h 125"/>
                <a:gd name="T14" fmla="*/ 5 w 10"/>
                <a:gd name="T15" fmla="*/ 105 h 125"/>
                <a:gd name="T16" fmla="*/ 5 w 10"/>
                <a:gd name="T17" fmla="*/ 115 h 125"/>
                <a:gd name="T18" fmla="*/ 5 w 10"/>
                <a:gd name="T19" fmla="*/ 125 h 12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10"/>
                <a:gd name="T31" fmla="*/ 0 h 125"/>
                <a:gd name="T32" fmla="*/ 10 w 10"/>
                <a:gd name="T33" fmla="*/ 125 h 12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10" h="125">
                  <a:moveTo>
                    <a:pt x="10" y="0"/>
                  </a:moveTo>
                  <a:lnTo>
                    <a:pt x="10" y="5"/>
                  </a:lnTo>
                  <a:lnTo>
                    <a:pt x="10" y="15"/>
                  </a:lnTo>
                  <a:lnTo>
                    <a:pt x="5" y="30"/>
                  </a:lnTo>
                  <a:lnTo>
                    <a:pt x="0" y="45"/>
                  </a:lnTo>
                  <a:lnTo>
                    <a:pt x="0" y="55"/>
                  </a:lnTo>
                  <a:lnTo>
                    <a:pt x="0" y="65"/>
                  </a:lnTo>
                  <a:lnTo>
                    <a:pt x="5" y="105"/>
                  </a:lnTo>
                  <a:lnTo>
                    <a:pt x="5" y="115"/>
                  </a:lnTo>
                  <a:lnTo>
                    <a:pt x="5" y="12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9" name="Freeform 577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/>
            </xdr:cNvSpPr>
          </xdr:nvSpPr>
          <xdr:spPr bwMode="auto">
            <a:xfrm>
              <a:off x="268" y="1226"/>
              <a:ext cx="110" cy="59"/>
            </a:xfrm>
            <a:custGeom>
              <a:avLst/>
              <a:gdLst>
                <a:gd name="T0" fmla="*/ 110 w 110"/>
                <a:gd name="T1" fmla="*/ 59 h 59"/>
                <a:gd name="T2" fmla="*/ 105 w 110"/>
                <a:gd name="T3" fmla="*/ 55 h 59"/>
                <a:gd name="T4" fmla="*/ 100 w 110"/>
                <a:gd name="T5" fmla="*/ 55 h 59"/>
                <a:gd name="T6" fmla="*/ 90 w 110"/>
                <a:gd name="T7" fmla="*/ 50 h 59"/>
                <a:gd name="T8" fmla="*/ 80 w 110"/>
                <a:gd name="T9" fmla="*/ 50 h 59"/>
                <a:gd name="T10" fmla="*/ 70 w 110"/>
                <a:gd name="T11" fmla="*/ 45 h 59"/>
                <a:gd name="T12" fmla="*/ 50 w 110"/>
                <a:gd name="T13" fmla="*/ 40 h 59"/>
                <a:gd name="T14" fmla="*/ 35 w 110"/>
                <a:gd name="T15" fmla="*/ 30 h 59"/>
                <a:gd name="T16" fmla="*/ 20 w 110"/>
                <a:gd name="T17" fmla="*/ 20 h 59"/>
                <a:gd name="T18" fmla="*/ 5 w 110"/>
                <a:gd name="T19" fmla="*/ 10 h 59"/>
                <a:gd name="T20" fmla="*/ 0 w 110"/>
                <a:gd name="T21" fmla="*/ 5 h 59"/>
                <a:gd name="T22" fmla="*/ 0 w 110"/>
                <a:gd name="T23" fmla="*/ 0 h 5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59"/>
                <a:gd name="T38" fmla="*/ 110 w 110"/>
                <a:gd name="T39" fmla="*/ 59 h 5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59">
                  <a:moveTo>
                    <a:pt x="110" y="59"/>
                  </a:moveTo>
                  <a:lnTo>
                    <a:pt x="105" y="55"/>
                  </a:lnTo>
                  <a:lnTo>
                    <a:pt x="100" y="55"/>
                  </a:lnTo>
                  <a:lnTo>
                    <a:pt x="90" y="50"/>
                  </a:lnTo>
                  <a:lnTo>
                    <a:pt x="80" y="50"/>
                  </a:lnTo>
                  <a:lnTo>
                    <a:pt x="70" y="45"/>
                  </a:lnTo>
                  <a:lnTo>
                    <a:pt x="50" y="40"/>
                  </a:lnTo>
                  <a:lnTo>
                    <a:pt x="35" y="30"/>
                  </a:lnTo>
                  <a:lnTo>
                    <a:pt x="20" y="20"/>
                  </a:lnTo>
                  <a:lnTo>
                    <a:pt x="5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0" name="Freeform 578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SpPr>
              <a:spLocks/>
            </xdr:cNvSpPr>
          </xdr:nvSpPr>
          <xdr:spPr bwMode="auto">
            <a:xfrm>
              <a:off x="283" y="1261"/>
              <a:ext cx="110" cy="49"/>
            </a:xfrm>
            <a:custGeom>
              <a:avLst/>
              <a:gdLst>
                <a:gd name="T0" fmla="*/ 105 w 110"/>
                <a:gd name="T1" fmla="*/ 49 h 49"/>
                <a:gd name="T2" fmla="*/ 110 w 110"/>
                <a:gd name="T3" fmla="*/ 49 h 49"/>
                <a:gd name="T4" fmla="*/ 90 w 110"/>
                <a:gd name="T5" fmla="*/ 49 h 49"/>
                <a:gd name="T6" fmla="*/ 70 w 110"/>
                <a:gd name="T7" fmla="*/ 44 h 49"/>
                <a:gd name="T8" fmla="*/ 55 w 110"/>
                <a:gd name="T9" fmla="*/ 39 h 49"/>
                <a:gd name="T10" fmla="*/ 50 w 110"/>
                <a:gd name="T11" fmla="*/ 34 h 49"/>
                <a:gd name="T12" fmla="*/ 40 w 110"/>
                <a:gd name="T13" fmla="*/ 29 h 49"/>
                <a:gd name="T14" fmla="*/ 30 w 110"/>
                <a:gd name="T15" fmla="*/ 24 h 49"/>
                <a:gd name="T16" fmla="*/ 20 w 110"/>
                <a:gd name="T17" fmla="*/ 15 h 49"/>
                <a:gd name="T18" fmla="*/ 10 w 110"/>
                <a:gd name="T19" fmla="*/ 5 h 49"/>
                <a:gd name="T20" fmla="*/ 5 w 110"/>
                <a:gd name="T21" fmla="*/ 0 h 49"/>
                <a:gd name="T22" fmla="*/ 0 w 110"/>
                <a:gd name="T23" fmla="*/ 0 h 4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0"/>
                <a:gd name="T37" fmla="*/ 0 h 49"/>
                <a:gd name="T38" fmla="*/ 110 w 110"/>
                <a:gd name="T39" fmla="*/ 49 h 4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0" h="49">
                  <a:moveTo>
                    <a:pt x="105" y="49"/>
                  </a:moveTo>
                  <a:lnTo>
                    <a:pt x="110" y="49"/>
                  </a:lnTo>
                  <a:lnTo>
                    <a:pt x="90" y="49"/>
                  </a:lnTo>
                  <a:lnTo>
                    <a:pt x="70" y="44"/>
                  </a:lnTo>
                  <a:lnTo>
                    <a:pt x="55" y="39"/>
                  </a:lnTo>
                  <a:lnTo>
                    <a:pt x="50" y="34"/>
                  </a:lnTo>
                  <a:lnTo>
                    <a:pt x="40" y="29"/>
                  </a:lnTo>
                  <a:lnTo>
                    <a:pt x="30" y="24"/>
                  </a:lnTo>
                  <a:lnTo>
                    <a:pt x="20" y="1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1" name="Freeform 579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/>
            </xdr:cNvSpPr>
          </xdr:nvSpPr>
          <xdr:spPr bwMode="auto">
            <a:xfrm>
              <a:off x="199" y="1305"/>
              <a:ext cx="313" cy="199"/>
            </a:xfrm>
            <a:custGeom>
              <a:avLst/>
              <a:gdLst>
                <a:gd name="T0" fmla="*/ 313 w 313"/>
                <a:gd name="T1" fmla="*/ 199 h 199"/>
                <a:gd name="T2" fmla="*/ 308 w 313"/>
                <a:gd name="T3" fmla="*/ 199 h 199"/>
                <a:gd name="T4" fmla="*/ 303 w 313"/>
                <a:gd name="T5" fmla="*/ 194 h 199"/>
                <a:gd name="T6" fmla="*/ 293 w 313"/>
                <a:gd name="T7" fmla="*/ 189 h 199"/>
                <a:gd name="T8" fmla="*/ 283 w 313"/>
                <a:gd name="T9" fmla="*/ 179 h 199"/>
                <a:gd name="T10" fmla="*/ 273 w 313"/>
                <a:gd name="T11" fmla="*/ 169 h 199"/>
                <a:gd name="T12" fmla="*/ 253 w 313"/>
                <a:gd name="T13" fmla="*/ 159 h 199"/>
                <a:gd name="T14" fmla="*/ 233 w 313"/>
                <a:gd name="T15" fmla="*/ 149 h 199"/>
                <a:gd name="T16" fmla="*/ 189 w 313"/>
                <a:gd name="T17" fmla="*/ 124 h 199"/>
                <a:gd name="T18" fmla="*/ 149 w 313"/>
                <a:gd name="T19" fmla="*/ 105 h 199"/>
                <a:gd name="T20" fmla="*/ 129 w 313"/>
                <a:gd name="T21" fmla="*/ 95 h 199"/>
                <a:gd name="T22" fmla="*/ 109 w 313"/>
                <a:gd name="T23" fmla="*/ 80 h 199"/>
                <a:gd name="T24" fmla="*/ 94 w 313"/>
                <a:gd name="T25" fmla="*/ 70 h 199"/>
                <a:gd name="T26" fmla="*/ 84 w 313"/>
                <a:gd name="T27" fmla="*/ 60 h 199"/>
                <a:gd name="T28" fmla="*/ 59 w 313"/>
                <a:gd name="T29" fmla="*/ 40 h 199"/>
                <a:gd name="T30" fmla="*/ 45 w 313"/>
                <a:gd name="T31" fmla="*/ 25 h 199"/>
                <a:gd name="T32" fmla="*/ 30 w 313"/>
                <a:gd name="T33" fmla="*/ 15 h 199"/>
                <a:gd name="T34" fmla="*/ 15 w 313"/>
                <a:gd name="T35" fmla="*/ 5 h 199"/>
                <a:gd name="T36" fmla="*/ 0 w 313"/>
                <a:gd name="T37" fmla="*/ 0 h 199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313"/>
                <a:gd name="T58" fmla="*/ 0 h 199"/>
                <a:gd name="T59" fmla="*/ 313 w 313"/>
                <a:gd name="T60" fmla="*/ 199 h 199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313" h="199">
                  <a:moveTo>
                    <a:pt x="313" y="199"/>
                  </a:moveTo>
                  <a:lnTo>
                    <a:pt x="308" y="199"/>
                  </a:lnTo>
                  <a:lnTo>
                    <a:pt x="303" y="194"/>
                  </a:lnTo>
                  <a:lnTo>
                    <a:pt x="293" y="189"/>
                  </a:lnTo>
                  <a:lnTo>
                    <a:pt x="283" y="179"/>
                  </a:lnTo>
                  <a:lnTo>
                    <a:pt x="273" y="169"/>
                  </a:lnTo>
                  <a:lnTo>
                    <a:pt x="253" y="159"/>
                  </a:lnTo>
                  <a:lnTo>
                    <a:pt x="233" y="149"/>
                  </a:lnTo>
                  <a:lnTo>
                    <a:pt x="189" y="124"/>
                  </a:lnTo>
                  <a:lnTo>
                    <a:pt x="149" y="105"/>
                  </a:lnTo>
                  <a:lnTo>
                    <a:pt x="129" y="95"/>
                  </a:lnTo>
                  <a:lnTo>
                    <a:pt x="109" y="80"/>
                  </a:lnTo>
                  <a:lnTo>
                    <a:pt x="94" y="70"/>
                  </a:lnTo>
                  <a:lnTo>
                    <a:pt x="84" y="60"/>
                  </a:lnTo>
                  <a:lnTo>
                    <a:pt x="59" y="40"/>
                  </a:lnTo>
                  <a:lnTo>
                    <a:pt x="45" y="25"/>
                  </a:lnTo>
                  <a:lnTo>
                    <a:pt x="30" y="15"/>
                  </a:lnTo>
                  <a:lnTo>
                    <a:pt x="1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2" name="Freeform 580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SpPr>
              <a:spLocks/>
            </xdr:cNvSpPr>
          </xdr:nvSpPr>
          <xdr:spPr bwMode="auto">
            <a:xfrm>
              <a:off x="219" y="1305"/>
              <a:ext cx="109" cy="100"/>
            </a:xfrm>
            <a:custGeom>
              <a:avLst/>
              <a:gdLst>
                <a:gd name="T0" fmla="*/ 15 w 109"/>
                <a:gd name="T1" fmla="*/ 0 h 100"/>
                <a:gd name="T2" fmla="*/ 39 w 109"/>
                <a:gd name="T3" fmla="*/ 20 h 100"/>
                <a:gd name="T4" fmla="*/ 64 w 109"/>
                <a:gd name="T5" fmla="*/ 45 h 100"/>
                <a:gd name="T6" fmla="*/ 89 w 109"/>
                <a:gd name="T7" fmla="*/ 70 h 100"/>
                <a:gd name="T8" fmla="*/ 109 w 109"/>
                <a:gd name="T9" fmla="*/ 95 h 100"/>
                <a:gd name="T10" fmla="*/ 104 w 109"/>
                <a:gd name="T11" fmla="*/ 100 h 100"/>
                <a:gd name="T12" fmla="*/ 104 w 109"/>
                <a:gd name="T13" fmla="*/ 100 h 100"/>
                <a:gd name="T14" fmla="*/ 89 w 109"/>
                <a:gd name="T15" fmla="*/ 95 h 100"/>
                <a:gd name="T16" fmla="*/ 79 w 109"/>
                <a:gd name="T17" fmla="*/ 90 h 100"/>
                <a:gd name="T18" fmla="*/ 54 w 109"/>
                <a:gd name="T19" fmla="*/ 80 h 100"/>
                <a:gd name="T20" fmla="*/ 39 w 109"/>
                <a:gd name="T21" fmla="*/ 75 h 100"/>
                <a:gd name="T22" fmla="*/ 25 w 109"/>
                <a:gd name="T23" fmla="*/ 70 h 100"/>
                <a:gd name="T24" fmla="*/ 15 w 109"/>
                <a:gd name="T25" fmla="*/ 70 h 100"/>
                <a:gd name="T26" fmla="*/ 10 w 109"/>
                <a:gd name="T27" fmla="*/ 70 h 100"/>
                <a:gd name="T28" fmla="*/ 0 w 109"/>
                <a:gd name="T29" fmla="*/ 70 h 10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09"/>
                <a:gd name="T46" fmla="*/ 0 h 100"/>
                <a:gd name="T47" fmla="*/ 109 w 109"/>
                <a:gd name="T48" fmla="*/ 100 h 10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09" h="100">
                  <a:moveTo>
                    <a:pt x="15" y="0"/>
                  </a:moveTo>
                  <a:lnTo>
                    <a:pt x="39" y="20"/>
                  </a:lnTo>
                  <a:lnTo>
                    <a:pt x="64" y="45"/>
                  </a:lnTo>
                  <a:lnTo>
                    <a:pt x="89" y="70"/>
                  </a:lnTo>
                  <a:lnTo>
                    <a:pt x="109" y="95"/>
                  </a:lnTo>
                  <a:lnTo>
                    <a:pt x="104" y="100"/>
                  </a:lnTo>
                  <a:lnTo>
                    <a:pt x="89" y="95"/>
                  </a:lnTo>
                  <a:lnTo>
                    <a:pt x="79" y="90"/>
                  </a:lnTo>
                  <a:lnTo>
                    <a:pt x="54" y="80"/>
                  </a:lnTo>
                  <a:lnTo>
                    <a:pt x="39" y="75"/>
                  </a:lnTo>
                  <a:lnTo>
                    <a:pt x="25" y="70"/>
                  </a:lnTo>
                  <a:lnTo>
                    <a:pt x="15" y="70"/>
                  </a:lnTo>
                  <a:lnTo>
                    <a:pt x="10" y="70"/>
                  </a:lnTo>
                  <a:lnTo>
                    <a:pt x="0" y="7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3" name="Freeform 581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SpPr>
              <a:spLocks/>
            </xdr:cNvSpPr>
          </xdr:nvSpPr>
          <xdr:spPr bwMode="auto">
            <a:xfrm>
              <a:off x="184" y="1514"/>
              <a:ext cx="387" cy="89"/>
            </a:xfrm>
            <a:custGeom>
              <a:avLst/>
              <a:gdLst>
                <a:gd name="T0" fmla="*/ 387 w 387"/>
                <a:gd name="T1" fmla="*/ 89 h 89"/>
                <a:gd name="T2" fmla="*/ 323 w 387"/>
                <a:gd name="T3" fmla="*/ 89 h 89"/>
                <a:gd name="T4" fmla="*/ 293 w 387"/>
                <a:gd name="T5" fmla="*/ 84 h 89"/>
                <a:gd name="T6" fmla="*/ 263 w 387"/>
                <a:gd name="T7" fmla="*/ 79 h 89"/>
                <a:gd name="T8" fmla="*/ 248 w 387"/>
                <a:gd name="T9" fmla="*/ 79 h 89"/>
                <a:gd name="T10" fmla="*/ 233 w 387"/>
                <a:gd name="T11" fmla="*/ 74 h 89"/>
                <a:gd name="T12" fmla="*/ 204 w 387"/>
                <a:gd name="T13" fmla="*/ 64 h 89"/>
                <a:gd name="T14" fmla="*/ 144 w 387"/>
                <a:gd name="T15" fmla="*/ 44 h 89"/>
                <a:gd name="T16" fmla="*/ 109 w 387"/>
                <a:gd name="T17" fmla="*/ 30 h 89"/>
                <a:gd name="T18" fmla="*/ 74 w 387"/>
                <a:gd name="T19" fmla="*/ 20 h 89"/>
                <a:gd name="T20" fmla="*/ 35 w 387"/>
                <a:gd name="T21" fmla="*/ 5 h 89"/>
                <a:gd name="T22" fmla="*/ 0 w 387"/>
                <a:gd name="T23" fmla="*/ 0 h 8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387"/>
                <a:gd name="T37" fmla="*/ 0 h 89"/>
                <a:gd name="T38" fmla="*/ 387 w 387"/>
                <a:gd name="T39" fmla="*/ 89 h 8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387" h="89">
                  <a:moveTo>
                    <a:pt x="387" y="89"/>
                  </a:moveTo>
                  <a:lnTo>
                    <a:pt x="323" y="89"/>
                  </a:lnTo>
                  <a:lnTo>
                    <a:pt x="293" y="84"/>
                  </a:lnTo>
                  <a:lnTo>
                    <a:pt x="263" y="79"/>
                  </a:lnTo>
                  <a:lnTo>
                    <a:pt x="248" y="79"/>
                  </a:lnTo>
                  <a:lnTo>
                    <a:pt x="233" y="74"/>
                  </a:lnTo>
                  <a:lnTo>
                    <a:pt x="204" y="64"/>
                  </a:lnTo>
                  <a:lnTo>
                    <a:pt x="144" y="44"/>
                  </a:lnTo>
                  <a:lnTo>
                    <a:pt x="109" y="30"/>
                  </a:lnTo>
                  <a:lnTo>
                    <a:pt x="74" y="20"/>
                  </a:lnTo>
                  <a:lnTo>
                    <a:pt x="3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4" name="Freeform 582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SpPr>
              <a:spLocks/>
            </xdr:cNvSpPr>
          </xdr:nvSpPr>
          <xdr:spPr bwMode="auto">
            <a:xfrm>
              <a:off x="224" y="1504"/>
              <a:ext cx="154" cy="94"/>
            </a:xfrm>
            <a:custGeom>
              <a:avLst/>
              <a:gdLst>
                <a:gd name="T0" fmla="*/ 0 w 154"/>
                <a:gd name="T1" fmla="*/ 0 h 94"/>
                <a:gd name="T2" fmla="*/ 20 w 154"/>
                <a:gd name="T3" fmla="*/ 10 h 94"/>
                <a:gd name="T4" fmla="*/ 39 w 154"/>
                <a:gd name="T5" fmla="*/ 20 h 94"/>
                <a:gd name="T6" fmla="*/ 79 w 154"/>
                <a:gd name="T7" fmla="*/ 30 h 94"/>
                <a:gd name="T8" fmla="*/ 99 w 154"/>
                <a:gd name="T9" fmla="*/ 40 h 94"/>
                <a:gd name="T10" fmla="*/ 119 w 154"/>
                <a:gd name="T11" fmla="*/ 50 h 94"/>
                <a:gd name="T12" fmla="*/ 139 w 154"/>
                <a:gd name="T13" fmla="*/ 59 h 94"/>
                <a:gd name="T14" fmla="*/ 144 w 154"/>
                <a:gd name="T15" fmla="*/ 64 h 94"/>
                <a:gd name="T16" fmla="*/ 154 w 154"/>
                <a:gd name="T17" fmla="*/ 69 h 94"/>
                <a:gd name="T18" fmla="*/ 149 w 154"/>
                <a:gd name="T19" fmla="*/ 79 h 94"/>
                <a:gd name="T20" fmla="*/ 144 w 154"/>
                <a:gd name="T21" fmla="*/ 79 h 94"/>
                <a:gd name="T22" fmla="*/ 139 w 154"/>
                <a:gd name="T23" fmla="*/ 84 h 94"/>
                <a:gd name="T24" fmla="*/ 129 w 154"/>
                <a:gd name="T25" fmla="*/ 84 h 94"/>
                <a:gd name="T26" fmla="*/ 114 w 154"/>
                <a:gd name="T27" fmla="*/ 84 h 94"/>
                <a:gd name="T28" fmla="*/ 99 w 154"/>
                <a:gd name="T29" fmla="*/ 84 h 94"/>
                <a:gd name="T30" fmla="*/ 84 w 154"/>
                <a:gd name="T31" fmla="*/ 89 h 94"/>
                <a:gd name="T32" fmla="*/ 64 w 154"/>
                <a:gd name="T33" fmla="*/ 94 h 94"/>
                <a:gd name="T34" fmla="*/ 54 w 154"/>
                <a:gd name="T35" fmla="*/ 94 h 94"/>
                <a:gd name="T36" fmla="*/ 44 w 154"/>
                <a:gd name="T37" fmla="*/ 94 h 94"/>
                <a:gd name="T38" fmla="*/ 29 w 154"/>
                <a:gd name="T39" fmla="*/ 94 h 94"/>
                <a:gd name="T40" fmla="*/ 24 w 154"/>
                <a:gd name="T41" fmla="*/ 94 h 94"/>
                <a:gd name="T42" fmla="*/ 20 w 154"/>
                <a:gd name="T43" fmla="*/ 89 h 9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154"/>
                <a:gd name="T67" fmla="*/ 0 h 94"/>
                <a:gd name="T68" fmla="*/ 154 w 154"/>
                <a:gd name="T69" fmla="*/ 94 h 9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154" h="94">
                  <a:moveTo>
                    <a:pt x="0" y="0"/>
                  </a:moveTo>
                  <a:lnTo>
                    <a:pt x="20" y="10"/>
                  </a:lnTo>
                  <a:lnTo>
                    <a:pt x="39" y="20"/>
                  </a:lnTo>
                  <a:lnTo>
                    <a:pt x="79" y="30"/>
                  </a:lnTo>
                  <a:lnTo>
                    <a:pt x="99" y="40"/>
                  </a:lnTo>
                  <a:lnTo>
                    <a:pt x="119" y="50"/>
                  </a:lnTo>
                  <a:lnTo>
                    <a:pt x="139" y="59"/>
                  </a:lnTo>
                  <a:lnTo>
                    <a:pt x="144" y="64"/>
                  </a:lnTo>
                  <a:lnTo>
                    <a:pt x="154" y="69"/>
                  </a:lnTo>
                  <a:lnTo>
                    <a:pt x="149" y="79"/>
                  </a:lnTo>
                  <a:lnTo>
                    <a:pt x="144" y="79"/>
                  </a:lnTo>
                  <a:lnTo>
                    <a:pt x="139" y="84"/>
                  </a:lnTo>
                  <a:lnTo>
                    <a:pt x="129" y="84"/>
                  </a:lnTo>
                  <a:lnTo>
                    <a:pt x="114" y="84"/>
                  </a:lnTo>
                  <a:lnTo>
                    <a:pt x="99" y="84"/>
                  </a:lnTo>
                  <a:lnTo>
                    <a:pt x="84" y="89"/>
                  </a:lnTo>
                  <a:lnTo>
                    <a:pt x="64" y="94"/>
                  </a:lnTo>
                  <a:lnTo>
                    <a:pt x="54" y="94"/>
                  </a:lnTo>
                  <a:lnTo>
                    <a:pt x="44" y="94"/>
                  </a:lnTo>
                  <a:lnTo>
                    <a:pt x="29" y="94"/>
                  </a:lnTo>
                  <a:lnTo>
                    <a:pt x="24" y="94"/>
                  </a:lnTo>
                  <a:lnTo>
                    <a:pt x="20" y="89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5" name="Freeform 583">
              <a:extLst>
                <a:ext uri="{FF2B5EF4-FFF2-40B4-BE49-F238E27FC236}">
                  <a16:creationId xmlns:a16="http://schemas.microsoft.com/office/drawing/2014/main" id="{00000000-0008-0000-0100-000009010000}"/>
                </a:ext>
              </a:extLst>
            </xdr:cNvPr>
            <xdr:cNvSpPr>
              <a:spLocks/>
            </xdr:cNvSpPr>
          </xdr:nvSpPr>
          <xdr:spPr bwMode="auto">
            <a:xfrm>
              <a:off x="358" y="1707"/>
              <a:ext cx="59" cy="40"/>
            </a:xfrm>
            <a:custGeom>
              <a:avLst/>
              <a:gdLst>
                <a:gd name="T0" fmla="*/ 0 w 59"/>
                <a:gd name="T1" fmla="*/ 40 h 40"/>
                <a:gd name="T2" fmla="*/ 15 w 59"/>
                <a:gd name="T3" fmla="*/ 40 h 40"/>
                <a:gd name="T4" fmla="*/ 30 w 59"/>
                <a:gd name="T5" fmla="*/ 40 h 40"/>
                <a:gd name="T6" fmla="*/ 45 w 59"/>
                <a:gd name="T7" fmla="*/ 35 h 40"/>
                <a:gd name="T8" fmla="*/ 50 w 59"/>
                <a:gd name="T9" fmla="*/ 35 h 40"/>
                <a:gd name="T10" fmla="*/ 59 w 59"/>
                <a:gd name="T11" fmla="*/ 30 h 40"/>
                <a:gd name="T12" fmla="*/ 54 w 59"/>
                <a:gd name="T13" fmla="*/ 25 h 40"/>
                <a:gd name="T14" fmla="*/ 50 w 59"/>
                <a:gd name="T15" fmla="*/ 20 h 40"/>
                <a:gd name="T16" fmla="*/ 40 w 59"/>
                <a:gd name="T17" fmla="*/ 15 h 40"/>
                <a:gd name="T18" fmla="*/ 25 w 59"/>
                <a:gd name="T19" fmla="*/ 10 h 40"/>
                <a:gd name="T20" fmla="*/ 25 w 59"/>
                <a:gd name="T21" fmla="*/ 5 h 40"/>
                <a:gd name="T22" fmla="*/ 20 w 59"/>
                <a:gd name="T23" fmla="*/ 0 h 4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59"/>
                <a:gd name="T37" fmla="*/ 0 h 40"/>
                <a:gd name="T38" fmla="*/ 59 w 59"/>
                <a:gd name="T39" fmla="*/ 40 h 4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59" h="40">
                  <a:moveTo>
                    <a:pt x="0" y="40"/>
                  </a:moveTo>
                  <a:lnTo>
                    <a:pt x="15" y="40"/>
                  </a:lnTo>
                  <a:lnTo>
                    <a:pt x="30" y="40"/>
                  </a:lnTo>
                  <a:lnTo>
                    <a:pt x="45" y="35"/>
                  </a:lnTo>
                  <a:lnTo>
                    <a:pt x="50" y="35"/>
                  </a:lnTo>
                  <a:lnTo>
                    <a:pt x="59" y="30"/>
                  </a:lnTo>
                  <a:lnTo>
                    <a:pt x="54" y="25"/>
                  </a:lnTo>
                  <a:lnTo>
                    <a:pt x="50" y="20"/>
                  </a:lnTo>
                  <a:lnTo>
                    <a:pt x="40" y="15"/>
                  </a:lnTo>
                  <a:lnTo>
                    <a:pt x="25" y="10"/>
                  </a:lnTo>
                  <a:lnTo>
                    <a:pt x="25" y="5"/>
                  </a:lnTo>
                  <a:lnTo>
                    <a:pt x="2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6" name="Freeform 584">
              <a:extLst>
                <a:ext uri="{FF2B5EF4-FFF2-40B4-BE49-F238E27FC236}">
                  <a16:creationId xmlns:a16="http://schemas.microsoft.com/office/drawing/2014/main" id="{00000000-0008-0000-0100-00000A010000}"/>
                </a:ext>
              </a:extLst>
            </xdr:cNvPr>
            <xdr:cNvSpPr>
              <a:spLocks/>
            </xdr:cNvSpPr>
          </xdr:nvSpPr>
          <xdr:spPr bwMode="auto">
            <a:xfrm>
              <a:off x="278" y="993"/>
              <a:ext cx="398" cy="427"/>
            </a:xfrm>
            <a:custGeom>
              <a:avLst/>
              <a:gdLst>
                <a:gd name="T0" fmla="*/ 95 w 398"/>
                <a:gd name="T1" fmla="*/ 417 h 427"/>
                <a:gd name="T2" fmla="*/ 139 w 398"/>
                <a:gd name="T3" fmla="*/ 427 h 427"/>
                <a:gd name="T4" fmla="*/ 139 w 398"/>
                <a:gd name="T5" fmla="*/ 407 h 427"/>
                <a:gd name="T6" fmla="*/ 174 w 398"/>
                <a:gd name="T7" fmla="*/ 382 h 427"/>
                <a:gd name="T8" fmla="*/ 169 w 398"/>
                <a:gd name="T9" fmla="*/ 357 h 427"/>
                <a:gd name="T10" fmla="*/ 239 w 398"/>
                <a:gd name="T11" fmla="*/ 362 h 427"/>
                <a:gd name="T12" fmla="*/ 264 w 398"/>
                <a:gd name="T13" fmla="*/ 352 h 427"/>
                <a:gd name="T14" fmla="*/ 303 w 398"/>
                <a:gd name="T15" fmla="*/ 337 h 427"/>
                <a:gd name="T16" fmla="*/ 308 w 398"/>
                <a:gd name="T17" fmla="*/ 322 h 427"/>
                <a:gd name="T18" fmla="*/ 308 w 398"/>
                <a:gd name="T19" fmla="*/ 312 h 427"/>
                <a:gd name="T20" fmla="*/ 269 w 398"/>
                <a:gd name="T21" fmla="*/ 297 h 427"/>
                <a:gd name="T22" fmla="*/ 264 w 398"/>
                <a:gd name="T23" fmla="*/ 273 h 427"/>
                <a:gd name="T24" fmla="*/ 308 w 398"/>
                <a:gd name="T25" fmla="*/ 258 h 427"/>
                <a:gd name="T26" fmla="*/ 313 w 398"/>
                <a:gd name="T27" fmla="*/ 253 h 427"/>
                <a:gd name="T28" fmla="*/ 338 w 398"/>
                <a:gd name="T29" fmla="*/ 238 h 427"/>
                <a:gd name="T30" fmla="*/ 358 w 398"/>
                <a:gd name="T31" fmla="*/ 208 h 427"/>
                <a:gd name="T32" fmla="*/ 343 w 398"/>
                <a:gd name="T33" fmla="*/ 198 h 427"/>
                <a:gd name="T34" fmla="*/ 308 w 398"/>
                <a:gd name="T35" fmla="*/ 193 h 427"/>
                <a:gd name="T36" fmla="*/ 313 w 398"/>
                <a:gd name="T37" fmla="*/ 168 h 427"/>
                <a:gd name="T38" fmla="*/ 353 w 398"/>
                <a:gd name="T39" fmla="*/ 149 h 427"/>
                <a:gd name="T40" fmla="*/ 348 w 398"/>
                <a:gd name="T41" fmla="*/ 144 h 427"/>
                <a:gd name="T42" fmla="*/ 343 w 398"/>
                <a:gd name="T43" fmla="*/ 134 h 427"/>
                <a:gd name="T44" fmla="*/ 393 w 398"/>
                <a:gd name="T45" fmla="*/ 104 h 427"/>
                <a:gd name="T46" fmla="*/ 378 w 398"/>
                <a:gd name="T47" fmla="*/ 99 h 427"/>
                <a:gd name="T48" fmla="*/ 358 w 398"/>
                <a:gd name="T49" fmla="*/ 84 h 427"/>
                <a:gd name="T50" fmla="*/ 363 w 398"/>
                <a:gd name="T51" fmla="*/ 59 h 427"/>
                <a:gd name="T52" fmla="*/ 363 w 398"/>
                <a:gd name="T53" fmla="*/ 49 h 427"/>
                <a:gd name="T54" fmla="*/ 338 w 398"/>
                <a:gd name="T55" fmla="*/ 79 h 427"/>
                <a:gd name="T56" fmla="*/ 318 w 398"/>
                <a:gd name="T57" fmla="*/ 74 h 427"/>
                <a:gd name="T58" fmla="*/ 313 w 398"/>
                <a:gd name="T59" fmla="*/ 49 h 427"/>
                <a:gd name="T60" fmla="*/ 303 w 398"/>
                <a:gd name="T61" fmla="*/ 49 h 427"/>
                <a:gd name="T62" fmla="*/ 284 w 398"/>
                <a:gd name="T63" fmla="*/ 94 h 427"/>
                <a:gd name="T64" fmla="*/ 269 w 398"/>
                <a:gd name="T65" fmla="*/ 99 h 427"/>
                <a:gd name="T66" fmla="*/ 269 w 398"/>
                <a:gd name="T67" fmla="*/ 54 h 427"/>
                <a:gd name="T68" fmla="*/ 264 w 398"/>
                <a:gd name="T69" fmla="*/ 49 h 427"/>
                <a:gd name="T70" fmla="*/ 259 w 398"/>
                <a:gd name="T71" fmla="*/ 15 h 427"/>
                <a:gd name="T72" fmla="*/ 259 w 398"/>
                <a:gd name="T73" fmla="*/ 20 h 427"/>
                <a:gd name="T74" fmla="*/ 234 w 398"/>
                <a:gd name="T75" fmla="*/ 49 h 427"/>
                <a:gd name="T76" fmla="*/ 219 w 398"/>
                <a:gd name="T77" fmla="*/ 49 h 427"/>
                <a:gd name="T78" fmla="*/ 219 w 398"/>
                <a:gd name="T79" fmla="*/ 84 h 427"/>
                <a:gd name="T80" fmla="*/ 199 w 398"/>
                <a:gd name="T81" fmla="*/ 134 h 427"/>
                <a:gd name="T82" fmla="*/ 184 w 398"/>
                <a:gd name="T83" fmla="*/ 139 h 427"/>
                <a:gd name="T84" fmla="*/ 154 w 398"/>
                <a:gd name="T85" fmla="*/ 94 h 427"/>
                <a:gd name="T86" fmla="*/ 144 w 398"/>
                <a:gd name="T87" fmla="*/ 74 h 427"/>
                <a:gd name="T88" fmla="*/ 130 w 398"/>
                <a:gd name="T89" fmla="*/ 59 h 427"/>
                <a:gd name="T90" fmla="*/ 125 w 398"/>
                <a:gd name="T91" fmla="*/ 64 h 427"/>
                <a:gd name="T92" fmla="*/ 115 w 398"/>
                <a:gd name="T93" fmla="*/ 109 h 427"/>
                <a:gd name="T94" fmla="*/ 105 w 398"/>
                <a:gd name="T95" fmla="*/ 114 h 427"/>
                <a:gd name="T96" fmla="*/ 90 w 398"/>
                <a:gd name="T97" fmla="*/ 119 h 427"/>
                <a:gd name="T98" fmla="*/ 95 w 398"/>
                <a:gd name="T99" fmla="*/ 203 h 427"/>
                <a:gd name="T100" fmla="*/ 80 w 398"/>
                <a:gd name="T101" fmla="*/ 223 h 427"/>
                <a:gd name="T102" fmla="*/ 60 w 398"/>
                <a:gd name="T103" fmla="*/ 208 h 427"/>
                <a:gd name="T104" fmla="*/ 50 w 398"/>
                <a:gd name="T105" fmla="*/ 168 h 427"/>
                <a:gd name="T106" fmla="*/ 45 w 398"/>
                <a:gd name="T107" fmla="*/ 178 h 427"/>
                <a:gd name="T108" fmla="*/ 35 w 398"/>
                <a:gd name="T109" fmla="*/ 188 h 427"/>
                <a:gd name="T110" fmla="*/ 30 w 398"/>
                <a:gd name="T111" fmla="*/ 183 h 427"/>
                <a:gd name="T112" fmla="*/ 25 w 398"/>
                <a:gd name="T113" fmla="*/ 233 h 427"/>
                <a:gd name="T114" fmla="*/ 20 w 398"/>
                <a:gd name="T115" fmla="*/ 253 h 427"/>
                <a:gd name="T116" fmla="*/ 10 w 398"/>
                <a:gd name="T117" fmla="*/ 278 h 427"/>
                <a:gd name="T118" fmla="*/ 5 w 398"/>
                <a:gd name="T119" fmla="*/ 288 h 427"/>
                <a:gd name="T120" fmla="*/ 10 w 398"/>
                <a:gd name="T121" fmla="*/ 322 h 427"/>
                <a:gd name="T122" fmla="*/ 60 w 398"/>
                <a:gd name="T123" fmla="*/ 392 h 427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98"/>
                <a:gd name="T187" fmla="*/ 0 h 427"/>
                <a:gd name="T188" fmla="*/ 398 w 398"/>
                <a:gd name="T189" fmla="*/ 427 h 427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98" h="427">
                  <a:moveTo>
                    <a:pt x="65" y="417"/>
                  </a:moveTo>
                  <a:lnTo>
                    <a:pt x="70" y="412"/>
                  </a:lnTo>
                  <a:lnTo>
                    <a:pt x="75" y="412"/>
                  </a:lnTo>
                  <a:lnTo>
                    <a:pt x="85" y="412"/>
                  </a:lnTo>
                  <a:lnTo>
                    <a:pt x="95" y="417"/>
                  </a:lnTo>
                  <a:lnTo>
                    <a:pt x="105" y="422"/>
                  </a:lnTo>
                  <a:lnTo>
                    <a:pt x="115" y="422"/>
                  </a:lnTo>
                  <a:lnTo>
                    <a:pt x="125" y="427"/>
                  </a:lnTo>
                  <a:lnTo>
                    <a:pt x="130" y="427"/>
                  </a:lnTo>
                  <a:lnTo>
                    <a:pt x="134" y="427"/>
                  </a:lnTo>
                  <a:lnTo>
                    <a:pt x="139" y="427"/>
                  </a:lnTo>
                  <a:lnTo>
                    <a:pt x="144" y="427"/>
                  </a:lnTo>
                  <a:lnTo>
                    <a:pt x="139" y="422"/>
                  </a:lnTo>
                  <a:lnTo>
                    <a:pt x="139" y="417"/>
                  </a:lnTo>
                  <a:lnTo>
                    <a:pt x="139" y="412"/>
                  </a:lnTo>
                  <a:lnTo>
                    <a:pt x="139" y="407"/>
                  </a:lnTo>
                  <a:lnTo>
                    <a:pt x="144" y="402"/>
                  </a:lnTo>
                  <a:lnTo>
                    <a:pt x="199" y="392"/>
                  </a:lnTo>
                  <a:lnTo>
                    <a:pt x="194" y="392"/>
                  </a:lnTo>
                  <a:lnTo>
                    <a:pt x="184" y="392"/>
                  </a:lnTo>
                  <a:lnTo>
                    <a:pt x="179" y="387"/>
                  </a:lnTo>
                  <a:lnTo>
                    <a:pt x="174" y="382"/>
                  </a:lnTo>
                  <a:lnTo>
                    <a:pt x="169" y="372"/>
                  </a:lnTo>
                  <a:lnTo>
                    <a:pt x="169" y="367"/>
                  </a:lnTo>
                  <a:lnTo>
                    <a:pt x="169" y="362"/>
                  </a:lnTo>
                  <a:lnTo>
                    <a:pt x="169" y="357"/>
                  </a:lnTo>
                  <a:lnTo>
                    <a:pt x="174" y="352"/>
                  </a:lnTo>
                  <a:lnTo>
                    <a:pt x="184" y="357"/>
                  </a:lnTo>
                  <a:lnTo>
                    <a:pt x="194" y="357"/>
                  </a:lnTo>
                  <a:lnTo>
                    <a:pt x="214" y="362"/>
                  </a:lnTo>
                  <a:lnTo>
                    <a:pt x="229" y="362"/>
                  </a:lnTo>
                  <a:lnTo>
                    <a:pt x="239" y="362"/>
                  </a:lnTo>
                  <a:lnTo>
                    <a:pt x="249" y="362"/>
                  </a:lnTo>
                  <a:lnTo>
                    <a:pt x="254" y="362"/>
                  </a:lnTo>
                  <a:lnTo>
                    <a:pt x="259" y="357"/>
                  </a:lnTo>
                  <a:lnTo>
                    <a:pt x="264" y="352"/>
                  </a:lnTo>
                  <a:lnTo>
                    <a:pt x="269" y="352"/>
                  </a:lnTo>
                  <a:lnTo>
                    <a:pt x="274" y="347"/>
                  </a:lnTo>
                  <a:lnTo>
                    <a:pt x="284" y="347"/>
                  </a:lnTo>
                  <a:lnTo>
                    <a:pt x="293" y="342"/>
                  </a:lnTo>
                  <a:lnTo>
                    <a:pt x="298" y="342"/>
                  </a:lnTo>
                  <a:lnTo>
                    <a:pt x="303" y="337"/>
                  </a:lnTo>
                  <a:lnTo>
                    <a:pt x="308" y="337"/>
                  </a:lnTo>
                  <a:lnTo>
                    <a:pt x="308" y="332"/>
                  </a:lnTo>
                  <a:lnTo>
                    <a:pt x="313" y="327"/>
                  </a:lnTo>
                  <a:lnTo>
                    <a:pt x="318" y="327"/>
                  </a:lnTo>
                  <a:lnTo>
                    <a:pt x="308" y="327"/>
                  </a:lnTo>
                  <a:lnTo>
                    <a:pt x="308" y="322"/>
                  </a:lnTo>
                  <a:lnTo>
                    <a:pt x="303" y="322"/>
                  </a:lnTo>
                  <a:lnTo>
                    <a:pt x="303" y="317"/>
                  </a:lnTo>
                  <a:lnTo>
                    <a:pt x="303" y="312"/>
                  </a:lnTo>
                  <a:lnTo>
                    <a:pt x="308" y="312"/>
                  </a:lnTo>
                  <a:lnTo>
                    <a:pt x="298" y="312"/>
                  </a:lnTo>
                  <a:lnTo>
                    <a:pt x="293" y="312"/>
                  </a:lnTo>
                  <a:lnTo>
                    <a:pt x="284" y="307"/>
                  </a:lnTo>
                  <a:lnTo>
                    <a:pt x="279" y="307"/>
                  </a:lnTo>
                  <a:lnTo>
                    <a:pt x="274" y="302"/>
                  </a:lnTo>
                  <a:lnTo>
                    <a:pt x="269" y="297"/>
                  </a:lnTo>
                  <a:lnTo>
                    <a:pt x="264" y="292"/>
                  </a:lnTo>
                  <a:lnTo>
                    <a:pt x="264" y="288"/>
                  </a:lnTo>
                  <a:lnTo>
                    <a:pt x="259" y="283"/>
                  </a:lnTo>
                  <a:lnTo>
                    <a:pt x="259" y="278"/>
                  </a:lnTo>
                  <a:lnTo>
                    <a:pt x="264" y="273"/>
                  </a:lnTo>
                  <a:lnTo>
                    <a:pt x="264" y="268"/>
                  </a:lnTo>
                  <a:lnTo>
                    <a:pt x="269" y="268"/>
                  </a:lnTo>
                  <a:lnTo>
                    <a:pt x="274" y="268"/>
                  </a:lnTo>
                  <a:lnTo>
                    <a:pt x="279" y="263"/>
                  </a:lnTo>
                  <a:lnTo>
                    <a:pt x="298" y="263"/>
                  </a:lnTo>
                  <a:lnTo>
                    <a:pt x="308" y="258"/>
                  </a:lnTo>
                  <a:lnTo>
                    <a:pt x="313" y="258"/>
                  </a:lnTo>
                  <a:lnTo>
                    <a:pt x="313" y="253"/>
                  </a:lnTo>
                  <a:lnTo>
                    <a:pt x="308" y="253"/>
                  </a:lnTo>
                  <a:lnTo>
                    <a:pt x="313" y="248"/>
                  </a:lnTo>
                  <a:lnTo>
                    <a:pt x="318" y="248"/>
                  </a:lnTo>
                  <a:lnTo>
                    <a:pt x="333" y="238"/>
                  </a:lnTo>
                  <a:lnTo>
                    <a:pt x="338" y="238"/>
                  </a:lnTo>
                  <a:lnTo>
                    <a:pt x="343" y="233"/>
                  </a:lnTo>
                  <a:lnTo>
                    <a:pt x="343" y="228"/>
                  </a:lnTo>
                  <a:lnTo>
                    <a:pt x="348" y="223"/>
                  </a:lnTo>
                  <a:lnTo>
                    <a:pt x="348" y="218"/>
                  </a:lnTo>
                  <a:lnTo>
                    <a:pt x="353" y="213"/>
                  </a:lnTo>
                  <a:lnTo>
                    <a:pt x="358" y="208"/>
                  </a:lnTo>
                  <a:lnTo>
                    <a:pt x="363" y="208"/>
                  </a:lnTo>
                  <a:lnTo>
                    <a:pt x="358" y="203"/>
                  </a:lnTo>
                  <a:lnTo>
                    <a:pt x="353" y="203"/>
                  </a:lnTo>
                  <a:lnTo>
                    <a:pt x="348" y="198"/>
                  </a:lnTo>
                  <a:lnTo>
                    <a:pt x="343" y="198"/>
                  </a:lnTo>
                  <a:lnTo>
                    <a:pt x="343" y="193"/>
                  </a:lnTo>
                  <a:lnTo>
                    <a:pt x="338" y="193"/>
                  </a:lnTo>
                  <a:lnTo>
                    <a:pt x="323" y="193"/>
                  </a:lnTo>
                  <a:lnTo>
                    <a:pt x="318" y="193"/>
                  </a:lnTo>
                  <a:lnTo>
                    <a:pt x="313" y="193"/>
                  </a:lnTo>
                  <a:lnTo>
                    <a:pt x="308" y="193"/>
                  </a:lnTo>
                  <a:lnTo>
                    <a:pt x="308" y="188"/>
                  </a:lnTo>
                  <a:lnTo>
                    <a:pt x="308" y="183"/>
                  </a:lnTo>
                  <a:lnTo>
                    <a:pt x="308" y="178"/>
                  </a:lnTo>
                  <a:lnTo>
                    <a:pt x="308" y="173"/>
                  </a:lnTo>
                  <a:lnTo>
                    <a:pt x="313" y="168"/>
                  </a:lnTo>
                  <a:lnTo>
                    <a:pt x="318" y="168"/>
                  </a:lnTo>
                  <a:lnTo>
                    <a:pt x="323" y="163"/>
                  </a:lnTo>
                  <a:lnTo>
                    <a:pt x="333" y="158"/>
                  </a:lnTo>
                  <a:lnTo>
                    <a:pt x="348" y="154"/>
                  </a:lnTo>
                  <a:lnTo>
                    <a:pt x="353" y="149"/>
                  </a:lnTo>
                  <a:lnTo>
                    <a:pt x="353" y="144"/>
                  </a:lnTo>
                  <a:lnTo>
                    <a:pt x="348" y="144"/>
                  </a:lnTo>
                  <a:lnTo>
                    <a:pt x="343" y="144"/>
                  </a:lnTo>
                  <a:lnTo>
                    <a:pt x="343" y="139"/>
                  </a:lnTo>
                  <a:lnTo>
                    <a:pt x="343" y="134"/>
                  </a:lnTo>
                  <a:lnTo>
                    <a:pt x="348" y="129"/>
                  </a:lnTo>
                  <a:lnTo>
                    <a:pt x="373" y="119"/>
                  </a:lnTo>
                  <a:lnTo>
                    <a:pt x="383" y="114"/>
                  </a:lnTo>
                  <a:lnTo>
                    <a:pt x="398" y="104"/>
                  </a:lnTo>
                  <a:lnTo>
                    <a:pt x="388" y="104"/>
                  </a:lnTo>
                  <a:lnTo>
                    <a:pt x="393" y="104"/>
                  </a:lnTo>
                  <a:lnTo>
                    <a:pt x="393" y="99"/>
                  </a:lnTo>
                  <a:lnTo>
                    <a:pt x="388" y="99"/>
                  </a:lnTo>
                  <a:lnTo>
                    <a:pt x="383" y="99"/>
                  </a:lnTo>
                  <a:lnTo>
                    <a:pt x="378" y="99"/>
                  </a:lnTo>
                  <a:lnTo>
                    <a:pt x="368" y="99"/>
                  </a:lnTo>
                  <a:lnTo>
                    <a:pt x="363" y="94"/>
                  </a:lnTo>
                  <a:lnTo>
                    <a:pt x="358" y="89"/>
                  </a:lnTo>
                  <a:lnTo>
                    <a:pt x="358" y="84"/>
                  </a:lnTo>
                  <a:lnTo>
                    <a:pt x="358" y="79"/>
                  </a:lnTo>
                  <a:lnTo>
                    <a:pt x="358" y="74"/>
                  </a:lnTo>
                  <a:lnTo>
                    <a:pt x="363" y="64"/>
                  </a:lnTo>
                  <a:lnTo>
                    <a:pt x="363" y="59"/>
                  </a:lnTo>
                  <a:lnTo>
                    <a:pt x="368" y="54"/>
                  </a:lnTo>
                  <a:lnTo>
                    <a:pt x="363" y="59"/>
                  </a:lnTo>
                  <a:lnTo>
                    <a:pt x="358" y="64"/>
                  </a:lnTo>
                  <a:lnTo>
                    <a:pt x="358" y="59"/>
                  </a:lnTo>
                  <a:lnTo>
                    <a:pt x="358" y="54"/>
                  </a:lnTo>
                  <a:lnTo>
                    <a:pt x="363" y="49"/>
                  </a:lnTo>
                  <a:lnTo>
                    <a:pt x="358" y="54"/>
                  </a:lnTo>
                  <a:lnTo>
                    <a:pt x="353" y="64"/>
                  </a:lnTo>
                  <a:lnTo>
                    <a:pt x="348" y="69"/>
                  </a:lnTo>
                  <a:lnTo>
                    <a:pt x="343" y="74"/>
                  </a:lnTo>
                  <a:lnTo>
                    <a:pt x="338" y="79"/>
                  </a:lnTo>
                  <a:lnTo>
                    <a:pt x="333" y="79"/>
                  </a:lnTo>
                  <a:lnTo>
                    <a:pt x="328" y="84"/>
                  </a:lnTo>
                  <a:lnTo>
                    <a:pt x="328" y="79"/>
                  </a:lnTo>
                  <a:lnTo>
                    <a:pt x="323" y="79"/>
                  </a:lnTo>
                  <a:lnTo>
                    <a:pt x="318" y="74"/>
                  </a:lnTo>
                  <a:lnTo>
                    <a:pt x="318" y="69"/>
                  </a:lnTo>
                  <a:lnTo>
                    <a:pt x="318" y="64"/>
                  </a:lnTo>
                  <a:lnTo>
                    <a:pt x="323" y="39"/>
                  </a:lnTo>
                  <a:lnTo>
                    <a:pt x="318" y="44"/>
                  </a:lnTo>
                  <a:lnTo>
                    <a:pt x="313" y="49"/>
                  </a:lnTo>
                  <a:lnTo>
                    <a:pt x="308" y="54"/>
                  </a:lnTo>
                  <a:lnTo>
                    <a:pt x="303" y="54"/>
                  </a:lnTo>
                  <a:lnTo>
                    <a:pt x="303" y="49"/>
                  </a:lnTo>
                  <a:lnTo>
                    <a:pt x="298" y="54"/>
                  </a:lnTo>
                  <a:lnTo>
                    <a:pt x="293" y="64"/>
                  </a:lnTo>
                  <a:lnTo>
                    <a:pt x="289" y="74"/>
                  </a:lnTo>
                  <a:lnTo>
                    <a:pt x="289" y="84"/>
                  </a:lnTo>
                  <a:lnTo>
                    <a:pt x="284" y="89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99"/>
                  </a:lnTo>
                  <a:lnTo>
                    <a:pt x="274" y="104"/>
                  </a:lnTo>
                  <a:lnTo>
                    <a:pt x="269" y="104"/>
                  </a:lnTo>
                  <a:lnTo>
                    <a:pt x="269" y="99"/>
                  </a:lnTo>
                  <a:lnTo>
                    <a:pt x="264" y="99"/>
                  </a:lnTo>
                  <a:lnTo>
                    <a:pt x="264" y="94"/>
                  </a:lnTo>
                  <a:lnTo>
                    <a:pt x="264" y="84"/>
                  </a:lnTo>
                  <a:lnTo>
                    <a:pt x="264" y="79"/>
                  </a:lnTo>
                  <a:lnTo>
                    <a:pt x="264" y="69"/>
                  </a:lnTo>
                  <a:lnTo>
                    <a:pt x="269" y="54"/>
                  </a:lnTo>
                  <a:lnTo>
                    <a:pt x="269" y="44"/>
                  </a:lnTo>
                  <a:lnTo>
                    <a:pt x="269" y="39"/>
                  </a:lnTo>
                  <a:lnTo>
                    <a:pt x="264" y="44"/>
                  </a:lnTo>
                  <a:lnTo>
                    <a:pt x="264" y="49"/>
                  </a:lnTo>
                  <a:lnTo>
                    <a:pt x="264" y="34"/>
                  </a:lnTo>
                  <a:lnTo>
                    <a:pt x="264" y="24"/>
                  </a:lnTo>
                  <a:lnTo>
                    <a:pt x="264" y="15"/>
                  </a:lnTo>
                  <a:lnTo>
                    <a:pt x="269" y="0"/>
                  </a:lnTo>
                  <a:lnTo>
                    <a:pt x="264" y="10"/>
                  </a:lnTo>
                  <a:lnTo>
                    <a:pt x="259" y="15"/>
                  </a:lnTo>
                  <a:lnTo>
                    <a:pt x="259" y="20"/>
                  </a:lnTo>
                  <a:lnTo>
                    <a:pt x="254" y="20"/>
                  </a:lnTo>
                  <a:lnTo>
                    <a:pt x="259" y="20"/>
                  </a:lnTo>
                  <a:lnTo>
                    <a:pt x="244" y="39"/>
                  </a:lnTo>
                  <a:lnTo>
                    <a:pt x="239" y="44"/>
                  </a:lnTo>
                  <a:lnTo>
                    <a:pt x="234" y="49"/>
                  </a:lnTo>
                  <a:lnTo>
                    <a:pt x="229" y="49"/>
                  </a:lnTo>
                  <a:lnTo>
                    <a:pt x="229" y="54"/>
                  </a:lnTo>
                  <a:lnTo>
                    <a:pt x="224" y="54"/>
                  </a:lnTo>
                  <a:lnTo>
                    <a:pt x="224" y="49"/>
                  </a:lnTo>
                  <a:lnTo>
                    <a:pt x="219" y="49"/>
                  </a:lnTo>
                  <a:lnTo>
                    <a:pt x="219" y="39"/>
                  </a:lnTo>
                  <a:lnTo>
                    <a:pt x="214" y="39"/>
                  </a:lnTo>
                  <a:lnTo>
                    <a:pt x="214" y="34"/>
                  </a:lnTo>
                  <a:lnTo>
                    <a:pt x="219" y="59"/>
                  </a:lnTo>
                  <a:lnTo>
                    <a:pt x="219" y="69"/>
                  </a:lnTo>
                  <a:lnTo>
                    <a:pt x="219" y="84"/>
                  </a:lnTo>
                  <a:lnTo>
                    <a:pt x="214" y="94"/>
                  </a:lnTo>
                  <a:lnTo>
                    <a:pt x="214" y="109"/>
                  </a:lnTo>
                  <a:lnTo>
                    <a:pt x="209" y="119"/>
                  </a:lnTo>
                  <a:lnTo>
                    <a:pt x="204" y="129"/>
                  </a:lnTo>
                  <a:lnTo>
                    <a:pt x="204" y="134"/>
                  </a:lnTo>
                  <a:lnTo>
                    <a:pt x="199" y="134"/>
                  </a:lnTo>
                  <a:lnTo>
                    <a:pt x="199" y="139"/>
                  </a:lnTo>
                  <a:lnTo>
                    <a:pt x="194" y="139"/>
                  </a:lnTo>
                  <a:lnTo>
                    <a:pt x="189" y="139"/>
                  </a:lnTo>
                  <a:lnTo>
                    <a:pt x="184" y="139"/>
                  </a:lnTo>
                  <a:lnTo>
                    <a:pt x="174" y="134"/>
                  </a:lnTo>
                  <a:lnTo>
                    <a:pt x="169" y="134"/>
                  </a:lnTo>
                  <a:lnTo>
                    <a:pt x="164" y="129"/>
                  </a:lnTo>
                  <a:lnTo>
                    <a:pt x="164" y="119"/>
                  </a:lnTo>
                  <a:lnTo>
                    <a:pt x="159" y="109"/>
                  </a:lnTo>
                  <a:lnTo>
                    <a:pt x="154" y="94"/>
                  </a:lnTo>
                  <a:lnTo>
                    <a:pt x="149" y="79"/>
                  </a:lnTo>
                  <a:lnTo>
                    <a:pt x="149" y="64"/>
                  </a:lnTo>
                  <a:lnTo>
                    <a:pt x="144" y="69"/>
                  </a:lnTo>
                  <a:lnTo>
                    <a:pt x="144" y="74"/>
                  </a:lnTo>
                  <a:lnTo>
                    <a:pt x="144" y="79"/>
                  </a:lnTo>
                  <a:lnTo>
                    <a:pt x="139" y="69"/>
                  </a:lnTo>
                  <a:lnTo>
                    <a:pt x="139" y="64"/>
                  </a:lnTo>
                  <a:lnTo>
                    <a:pt x="130" y="49"/>
                  </a:lnTo>
                  <a:lnTo>
                    <a:pt x="130" y="59"/>
                  </a:lnTo>
                  <a:lnTo>
                    <a:pt x="130" y="64"/>
                  </a:lnTo>
                  <a:lnTo>
                    <a:pt x="130" y="69"/>
                  </a:lnTo>
                  <a:lnTo>
                    <a:pt x="125" y="64"/>
                  </a:lnTo>
                  <a:lnTo>
                    <a:pt x="120" y="69"/>
                  </a:lnTo>
                  <a:lnTo>
                    <a:pt x="120" y="79"/>
                  </a:lnTo>
                  <a:lnTo>
                    <a:pt x="120" y="89"/>
                  </a:lnTo>
                  <a:lnTo>
                    <a:pt x="120" y="99"/>
                  </a:lnTo>
                  <a:lnTo>
                    <a:pt x="120" y="104"/>
                  </a:lnTo>
                  <a:lnTo>
                    <a:pt x="115" y="109"/>
                  </a:lnTo>
                  <a:lnTo>
                    <a:pt x="115" y="114"/>
                  </a:lnTo>
                  <a:lnTo>
                    <a:pt x="110" y="114"/>
                  </a:lnTo>
                  <a:lnTo>
                    <a:pt x="105" y="114"/>
                  </a:lnTo>
                  <a:lnTo>
                    <a:pt x="105" y="109"/>
                  </a:lnTo>
                  <a:lnTo>
                    <a:pt x="100" y="99"/>
                  </a:lnTo>
                  <a:lnTo>
                    <a:pt x="95" y="104"/>
                  </a:lnTo>
                  <a:lnTo>
                    <a:pt x="95" y="109"/>
                  </a:lnTo>
                  <a:lnTo>
                    <a:pt x="90" y="114"/>
                  </a:lnTo>
                  <a:lnTo>
                    <a:pt x="90" y="119"/>
                  </a:lnTo>
                  <a:lnTo>
                    <a:pt x="90" y="129"/>
                  </a:lnTo>
                  <a:lnTo>
                    <a:pt x="90" y="139"/>
                  </a:lnTo>
                  <a:lnTo>
                    <a:pt x="95" y="183"/>
                  </a:lnTo>
                  <a:lnTo>
                    <a:pt x="95" y="193"/>
                  </a:lnTo>
                  <a:lnTo>
                    <a:pt x="95" y="198"/>
                  </a:lnTo>
                  <a:lnTo>
                    <a:pt x="95" y="203"/>
                  </a:lnTo>
                  <a:lnTo>
                    <a:pt x="90" y="208"/>
                  </a:lnTo>
                  <a:lnTo>
                    <a:pt x="90" y="213"/>
                  </a:lnTo>
                  <a:lnTo>
                    <a:pt x="85" y="218"/>
                  </a:lnTo>
                  <a:lnTo>
                    <a:pt x="80" y="223"/>
                  </a:lnTo>
                  <a:lnTo>
                    <a:pt x="75" y="223"/>
                  </a:lnTo>
                  <a:lnTo>
                    <a:pt x="70" y="223"/>
                  </a:lnTo>
                  <a:lnTo>
                    <a:pt x="65" y="218"/>
                  </a:lnTo>
                  <a:lnTo>
                    <a:pt x="60" y="208"/>
                  </a:lnTo>
                  <a:lnTo>
                    <a:pt x="55" y="203"/>
                  </a:lnTo>
                  <a:lnTo>
                    <a:pt x="55" y="198"/>
                  </a:lnTo>
                  <a:lnTo>
                    <a:pt x="55" y="188"/>
                  </a:lnTo>
                  <a:lnTo>
                    <a:pt x="55" y="183"/>
                  </a:lnTo>
                  <a:lnTo>
                    <a:pt x="50" y="168"/>
                  </a:lnTo>
                  <a:lnTo>
                    <a:pt x="50" y="173"/>
                  </a:lnTo>
                  <a:lnTo>
                    <a:pt x="50" y="178"/>
                  </a:lnTo>
                  <a:lnTo>
                    <a:pt x="45" y="178"/>
                  </a:lnTo>
                  <a:lnTo>
                    <a:pt x="40" y="178"/>
                  </a:lnTo>
                  <a:lnTo>
                    <a:pt x="40" y="173"/>
                  </a:lnTo>
                  <a:lnTo>
                    <a:pt x="40" y="178"/>
                  </a:lnTo>
                  <a:lnTo>
                    <a:pt x="35" y="188"/>
                  </a:lnTo>
                  <a:lnTo>
                    <a:pt x="35" y="183"/>
                  </a:lnTo>
                  <a:lnTo>
                    <a:pt x="30" y="183"/>
                  </a:lnTo>
                  <a:lnTo>
                    <a:pt x="30" y="193"/>
                  </a:lnTo>
                  <a:lnTo>
                    <a:pt x="25" y="198"/>
                  </a:lnTo>
                  <a:lnTo>
                    <a:pt x="25" y="208"/>
                  </a:lnTo>
                  <a:lnTo>
                    <a:pt x="25" y="213"/>
                  </a:lnTo>
                  <a:lnTo>
                    <a:pt x="25" y="223"/>
                  </a:lnTo>
                  <a:lnTo>
                    <a:pt x="25" y="233"/>
                  </a:lnTo>
                  <a:lnTo>
                    <a:pt x="25" y="238"/>
                  </a:lnTo>
                  <a:lnTo>
                    <a:pt x="30" y="248"/>
                  </a:lnTo>
                  <a:lnTo>
                    <a:pt x="25" y="248"/>
                  </a:lnTo>
                  <a:lnTo>
                    <a:pt x="20" y="253"/>
                  </a:lnTo>
                  <a:lnTo>
                    <a:pt x="20" y="263"/>
                  </a:lnTo>
                  <a:lnTo>
                    <a:pt x="15" y="268"/>
                  </a:lnTo>
                  <a:lnTo>
                    <a:pt x="15" y="273"/>
                  </a:lnTo>
                  <a:lnTo>
                    <a:pt x="10" y="278"/>
                  </a:lnTo>
                  <a:lnTo>
                    <a:pt x="5" y="278"/>
                  </a:lnTo>
                  <a:lnTo>
                    <a:pt x="5" y="288"/>
                  </a:lnTo>
                  <a:lnTo>
                    <a:pt x="0" y="292"/>
                  </a:lnTo>
                  <a:lnTo>
                    <a:pt x="0" y="302"/>
                  </a:lnTo>
                  <a:lnTo>
                    <a:pt x="0" y="307"/>
                  </a:lnTo>
                  <a:lnTo>
                    <a:pt x="5" y="312"/>
                  </a:lnTo>
                  <a:lnTo>
                    <a:pt x="5" y="317"/>
                  </a:lnTo>
                  <a:lnTo>
                    <a:pt x="10" y="322"/>
                  </a:lnTo>
                  <a:lnTo>
                    <a:pt x="20" y="332"/>
                  </a:lnTo>
                  <a:lnTo>
                    <a:pt x="30" y="342"/>
                  </a:lnTo>
                  <a:lnTo>
                    <a:pt x="40" y="357"/>
                  </a:lnTo>
                  <a:lnTo>
                    <a:pt x="45" y="367"/>
                  </a:lnTo>
                  <a:lnTo>
                    <a:pt x="55" y="377"/>
                  </a:lnTo>
                  <a:lnTo>
                    <a:pt x="60" y="392"/>
                  </a:lnTo>
                  <a:lnTo>
                    <a:pt x="65" y="402"/>
                  </a:lnTo>
                  <a:lnTo>
                    <a:pt x="65" y="407"/>
                  </a:lnTo>
                  <a:lnTo>
                    <a:pt x="65" y="417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7" name="Freeform 585">
              <a:extLst>
                <a:ext uri="{FF2B5EF4-FFF2-40B4-BE49-F238E27FC236}">
                  <a16:creationId xmlns:a16="http://schemas.microsoft.com/office/drawing/2014/main" id="{00000000-0008-0000-0100-00000B010000}"/>
                </a:ext>
              </a:extLst>
            </xdr:cNvPr>
            <xdr:cNvSpPr>
              <a:spLocks/>
            </xdr:cNvSpPr>
          </xdr:nvSpPr>
          <xdr:spPr bwMode="auto">
            <a:xfrm>
              <a:off x="278" y="993"/>
              <a:ext cx="398" cy="427"/>
            </a:xfrm>
            <a:custGeom>
              <a:avLst/>
              <a:gdLst>
                <a:gd name="T0" fmla="*/ 95 w 398"/>
                <a:gd name="T1" fmla="*/ 417 h 427"/>
                <a:gd name="T2" fmla="*/ 139 w 398"/>
                <a:gd name="T3" fmla="*/ 427 h 427"/>
                <a:gd name="T4" fmla="*/ 139 w 398"/>
                <a:gd name="T5" fmla="*/ 407 h 427"/>
                <a:gd name="T6" fmla="*/ 174 w 398"/>
                <a:gd name="T7" fmla="*/ 382 h 427"/>
                <a:gd name="T8" fmla="*/ 169 w 398"/>
                <a:gd name="T9" fmla="*/ 357 h 427"/>
                <a:gd name="T10" fmla="*/ 239 w 398"/>
                <a:gd name="T11" fmla="*/ 362 h 427"/>
                <a:gd name="T12" fmla="*/ 264 w 398"/>
                <a:gd name="T13" fmla="*/ 352 h 427"/>
                <a:gd name="T14" fmla="*/ 303 w 398"/>
                <a:gd name="T15" fmla="*/ 337 h 427"/>
                <a:gd name="T16" fmla="*/ 308 w 398"/>
                <a:gd name="T17" fmla="*/ 322 h 427"/>
                <a:gd name="T18" fmla="*/ 308 w 398"/>
                <a:gd name="T19" fmla="*/ 312 h 427"/>
                <a:gd name="T20" fmla="*/ 269 w 398"/>
                <a:gd name="T21" fmla="*/ 297 h 427"/>
                <a:gd name="T22" fmla="*/ 264 w 398"/>
                <a:gd name="T23" fmla="*/ 273 h 427"/>
                <a:gd name="T24" fmla="*/ 308 w 398"/>
                <a:gd name="T25" fmla="*/ 258 h 427"/>
                <a:gd name="T26" fmla="*/ 313 w 398"/>
                <a:gd name="T27" fmla="*/ 253 h 427"/>
                <a:gd name="T28" fmla="*/ 338 w 398"/>
                <a:gd name="T29" fmla="*/ 238 h 427"/>
                <a:gd name="T30" fmla="*/ 358 w 398"/>
                <a:gd name="T31" fmla="*/ 208 h 427"/>
                <a:gd name="T32" fmla="*/ 343 w 398"/>
                <a:gd name="T33" fmla="*/ 198 h 427"/>
                <a:gd name="T34" fmla="*/ 308 w 398"/>
                <a:gd name="T35" fmla="*/ 193 h 427"/>
                <a:gd name="T36" fmla="*/ 313 w 398"/>
                <a:gd name="T37" fmla="*/ 168 h 427"/>
                <a:gd name="T38" fmla="*/ 353 w 398"/>
                <a:gd name="T39" fmla="*/ 149 h 427"/>
                <a:gd name="T40" fmla="*/ 348 w 398"/>
                <a:gd name="T41" fmla="*/ 144 h 427"/>
                <a:gd name="T42" fmla="*/ 343 w 398"/>
                <a:gd name="T43" fmla="*/ 134 h 427"/>
                <a:gd name="T44" fmla="*/ 393 w 398"/>
                <a:gd name="T45" fmla="*/ 104 h 427"/>
                <a:gd name="T46" fmla="*/ 378 w 398"/>
                <a:gd name="T47" fmla="*/ 99 h 427"/>
                <a:gd name="T48" fmla="*/ 358 w 398"/>
                <a:gd name="T49" fmla="*/ 84 h 427"/>
                <a:gd name="T50" fmla="*/ 363 w 398"/>
                <a:gd name="T51" fmla="*/ 59 h 427"/>
                <a:gd name="T52" fmla="*/ 363 w 398"/>
                <a:gd name="T53" fmla="*/ 49 h 427"/>
                <a:gd name="T54" fmla="*/ 338 w 398"/>
                <a:gd name="T55" fmla="*/ 79 h 427"/>
                <a:gd name="T56" fmla="*/ 318 w 398"/>
                <a:gd name="T57" fmla="*/ 74 h 427"/>
                <a:gd name="T58" fmla="*/ 313 w 398"/>
                <a:gd name="T59" fmla="*/ 49 h 427"/>
                <a:gd name="T60" fmla="*/ 303 w 398"/>
                <a:gd name="T61" fmla="*/ 49 h 427"/>
                <a:gd name="T62" fmla="*/ 284 w 398"/>
                <a:gd name="T63" fmla="*/ 94 h 427"/>
                <a:gd name="T64" fmla="*/ 269 w 398"/>
                <a:gd name="T65" fmla="*/ 99 h 427"/>
                <a:gd name="T66" fmla="*/ 269 w 398"/>
                <a:gd name="T67" fmla="*/ 54 h 427"/>
                <a:gd name="T68" fmla="*/ 264 w 398"/>
                <a:gd name="T69" fmla="*/ 49 h 427"/>
                <a:gd name="T70" fmla="*/ 259 w 398"/>
                <a:gd name="T71" fmla="*/ 15 h 427"/>
                <a:gd name="T72" fmla="*/ 259 w 398"/>
                <a:gd name="T73" fmla="*/ 20 h 427"/>
                <a:gd name="T74" fmla="*/ 234 w 398"/>
                <a:gd name="T75" fmla="*/ 49 h 427"/>
                <a:gd name="T76" fmla="*/ 219 w 398"/>
                <a:gd name="T77" fmla="*/ 49 h 427"/>
                <a:gd name="T78" fmla="*/ 219 w 398"/>
                <a:gd name="T79" fmla="*/ 84 h 427"/>
                <a:gd name="T80" fmla="*/ 199 w 398"/>
                <a:gd name="T81" fmla="*/ 134 h 427"/>
                <a:gd name="T82" fmla="*/ 184 w 398"/>
                <a:gd name="T83" fmla="*/ 139 h 427"/>
                <a:gd name="T84" fmla="*/ 154 w 398"/>
                <a:gd name="T85" fmla="*/ 94 h 427"/>
                <a:gd name="T86" fmla="*/ 144 w 398"/>
                <a:gd name="T87" fmla="*/ 74 h 427"/>
                <a:gd name="T88" fmla="*/ 130 w 398"/>
                <a:gd name="T89" fmla="*/ 59 h 427"/>
                <a:gd name="T90" fmla="*/ 125 w 398"/>
                <a:gd name="T91" fmla="*/ 64 h 427"/>
                <a:gd name="T92" fmla="*/ 115 w 398"/>
                <a:gd name="T93" fmla="*/ 109 h 427"/>
                <a:gd name="T94" fmla="*/ 105 w 398"/>
                <a:gd name="T95" fmla="*/ 114 h 427"/>
                <a:gd name="T96" fmla="*/ 90 w 398"/>
                <a:gd name="T97" fmla="*/ 119 h 427"/>
                <a:gd name="T98" fmla="*/ 95 w 398"/>
                <a:gd name="T99" fmla="*/ 203 h 427"/>
                <a:gd name="T100" fmla="*/ 80 w 398"/>
                <a:gd name="T101" fmla="*/ 223 h 427"/>
                <a:gd name="T102" fmla="*/ 60 w 398"/>
                <a:gd name="T103" fmla="*/ 208 h 427"/>
                <a:gd name="T104" fmla="*/ 50 w 398"/>
                <a:gd name="T105" fmla="*/ 168 h 427"/>
                <a:gd name="T106" fmla="*/ 45 w 398"/>
                <a:gd name="T107" fmla="*/ 178 h 427"/>
                <a:gd name="T108" fmla="*/ 35 w 398"/>
                <a:gd name="T109" fmla="*/ 188 h 427"/>
                <a:gd name="T110" fmla="*/ 30 w 398"/>
                <a:gd name="T111" fmla="*/ 183 h 427"/>
                <a:gd name="T112" fmla="*/ 25 w 398"/>
                <a:gd name="T113" fmla="*/ 233 h 427"/>
                <a:gd name="T114" fmla="*/ 20 w 398"/>
                <a:gd name="T115" fmla="*/ 253 h 427"/>
                <a:gd name="T116" fmla="*/ 10 w 398"/>
                <a:gd name="T117" fmla="*/ 278 h 427"/>
                <a:gd name="T118" fmla="*/ 5 w 398"/>
                <a:gd name="T119" fmla="*/ 288 h 427"/>
                <a:gd name="T120" fmla="*/ 10 w 398"/>
                <a:gd name="T121" fmla="*/ 322 h 427"/>
                <a:gd name="T122" fmla="*/ 60 w 398"/>
                <a:gd name="T123" fmla="*/ 392 h 427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98"/>
                <a:gd name="T187" fmla="*/ 0 h 427"/>
                <a:gd name="T188" fmla="*/ 398 w 398"/>
                <a:gd name="T189" fmla="*/ 427 h 427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98" h="427">
                  <a:moveTo>
                    <a:pt x="65" y="417"/>
                  </a:moveTo>
                  <a:lnTo>
                    <a:pt x="70" y="412"/>
                  </a:lnTo>
                  <a:lnTo>
                    <a:pt x="75" y="412"/>
                  </a:lnTo>
                  <a:lnTo>
                    <a:pt x="85" y="412"/>
                  </a:lnTo>
                  <a:lnTo>
                    <a:pt x="95" y="417"/>
                  </a:lnTo>
                  <a:lnTo>
                    <a:pt x="105" y="422"/>
                  </a:lnTo>
                  <a:lnTo>
                    <a:pt x="115" y="422"/>
                  </a:lnTo>
                  <a:lnTo>
                    <a:pt x="125" y="427"/>
                  </a:lnTo>
                  <a:lnTo>
                    <a:pt x="130" y="427"/>
                  </a:lnTo>
                  <a:lnTo>
                    <a:pt x="134" y="427"/>
                  </a:lnTo>
                  <a:lnTo>
                    <a:pt x="139" y="427"/>
                  </a:lnTo>
                  <a:lnTo>
                    <a:pt x="144" y="427"/>
                  </a:lnTo>
                  <a:lnTo>
                    <a:pt x="139" y="422"/>
                  </a:lnTo>
                  <a:lnTo>
                    <a:pt x="139" y="417"/>
                  </a:lnTo>
                  <a:lnTo>
                    <a:pt x="139" y="412"/>
                  </a:lnTo>
                  <a:lnTo>
                    <a:pt x="139" y="407"/>
                  </a:lnTo>
                  <a:lnTo>
                    <a:pt x="144" y="402"/>
                  </a:lnTo>
                  <a:lnTo>
                    <a:pt x="199" y="392"/>
                  </a:lnTo>
                  <a:lnTo>
                    <a:pt x="194" y="392"/>
                  </a:lnTo>
                  <a:lnTo>
                    <a:pt x="184" y="392"/>
                  </a:lnTo>
                  <a:lnTo>
                    <a:pt x="179" y="387"/>
                  </a:lnTo>
                  <a:lnTo>
                    <a:pt x="174" y="382"/>
                  </a:lnTo>
                  <a:lnTo>
                    <a:pt x="169" y="372"/>
                  </a:lnTo>
                  <a:lnTo>
                    <a:pt x="169" y="367"/>
                  </a:lnTo>
                  <a:lnTo>
                    <a:pt x="169" y="362"/>
                  </a:lnTo>
                  <a:lnTo>
                    <a:pt x="169" y="357"/>
                  </a:lnTo>
                  <a:lnTo>
                    <a:pt x="174" y="352"/>
                  </a:lnTo>
                  <a:lnTo>
                    <a:pt x="184" y="357"/>
                  </a:lnTo>
                  <a:lnTo>
                    <a:pt x="194" y="357"/>
                  </a:lnTo>
                  <a:lnTo>
                    <a:pt x="214" y="362"/>
                  </a:lnTo>
                  <a:lnTo>
                    <a:pt x="229" y="362"/>
                  </a:lnTo>
                  <a:lnTo>
                    <a:pt x="239" y="362"/>
                  </a:lnTo>
                  <a:lnTo>
                    <a:pt x="249" y="362"/>
                  </a:lnTo>
                  <a:lnTo>
                    <a:pt x="254" y="362"/>
                  </a:lnTo>
                  <a:lnTo>
                    <a:pt x="259" y="357"/>
                  </a:lnTo>
                  <a:lnTo>
                    <a:pt x="264" y="352"/>
                  </a:lnTo>
                  <a:lnTo>
                    <a:pt x="269" y="352"/>
                  </a:lnTo>
                  <a:lnTo>
                    <a:pt x="274" y="347"/>
                  </a:lnTo>
                  <a:lnTo>
                    <a:pt x="284" y="347"/>
                  </a:lnTo>
                  <a:lnTo>
                    <a:pt x="293" y="342"/>
                  </a:lnTo>
                  <a:lnTo>
                    <a:pt x="298" y="342"/>
                  </a:lnTo>
                  <a:lnTo>
                    <a:pt x="303" y="337"/>
                  </a:lnTo>
                  <a:lnTo>
                    <a:pt x="308" y="337"/>
                  </a:lnTo>
                  <a:lnTo>
                    <a:pt x="308" y="332"/>
                  </a:lnTo>
                  <a:lnTo>
                    <a:pt x="313" y="327"/>
                  </a:lnTo>
                  <a:lnTo>
                    <a:pt x="318" y="327"/>
                  </a:lnTo>
                  <a:lnTo>
                    <a:pt x="308" y="327"/>
                  </a:lnTo>
                  <a:lnTo>
                    <a:pt x="308" y="322"/>
                  </a:lnTo>
                  <a:lnTo>
                    <a:pt x="303" y="322"/>
                  </a:lnTo>
                  <a:lnTo>
                    <a:pt x="303" y="317"/>
                  </a:lnTo>
                  <a:lnTo>
                    <a:pt x="303" y="312"/>
                  </a:lnTo>
                  <a:lnTo>
                    <a:pt x="308" y="312"/>
                  </a:lnTo>
                  <a:lnTo>
                    <a:pt x="298" y="312"/>
                  </a:lnTo>
                  <a:lnTo>
                    <a:pt x="293" y="312"/>
                  </a:lnTo>
                  <a:lnTo>
                    <a:pt x="284" y="307"/>
                  </a:lnTo>
                  <a:lnTo>
                    <a:pt x="279" y="307"/>
                  </a:lnTo>
                  <a:lnTo>
                    <a:pt x="274" y="302"/>
                  </a:lnTo>
                  <a:lnTo>
                    <a:pt x="269" y="297"/>
                  </a:lnTo>
                  <a:lnTo>
                    <a:pt x="264" y="292"/>
                  </a:lnTo>
                  <a:lnTo>
                    <a:pt x="264" y="288"/>
                  </a:lnTo>
                  <a:lnTo>
                    <a:pt x="259" y="283"/>
                  </a:lnTo>
                  <a:lnTo>
                    <a:pt x="259" y="278"/>
                  </a:lnTo>
                  <a:lnTo>
                    <a:pt x="264" y="273"/>
                  </a:lnTo>
                  <a:lnTo>
                    <a:pt x="264" y="268"/>
                  </a:lnTo>
                  <a:lnTo>
                    <a:pt x="269" y="268"/>
                  </a:lnTo>
                  <a:lnTo>
                    <a:pt x="274" y="268"/>
                  </a:lnTo>
                  <a:lnTo>
                    <a:pt x="279" y="263"/>
                  </a:lnTo>
                  <a:lnTo>
                    <a:pt x="298" y="263"/>
                  </a:lnTo>
                  <a:lnTo>
                    <a:pt x="308" y="258"/>
                  </a:lnTo>
                  <a:lnTo>
                    <a:pt x="313" y="258"/>
                  </a:lnTo>
                  <a:lnTo>
                    <a:pt x="313" y="253"/>
                  </a:lnTo>
                  <a:lnTo>
                    <a:pt x="308" y="253"/>
                  </a:lnTo>
                  <a:lnTo>
                    <a:pt x="313" y="248"/>
                  </a:lnTo>
                  <a:lnTo>
                    <a:pt x="318" y="248"/>
                  </a:lnTo>
                  <a:lnTo>
                    <a:pt x="333" y="238"/>
                  </a:lnTo>
                  <a:lnTo>
                    <a:pt x="338" y="238"/>
                  </a:lnTo>
                  <a:lnTo>
                    <a:pt x="343" y="233"/>
                  </a:lnTo>
                  <a:lnTo>
                    <a:pt x="343" y="228"/>
                  </a:lnTo>
                  <a:lnTo>
                    <a:pt x="348" y="223"/>
                  </a:lnTo>
                  <a:lnTo>
                    <a:pt x="348" y="218"/>
                  </a:lnTo>
                  <a:lnTo>
                    <a:pt x="353" y="213"/>
                  </a:lnTo>
                  <a:lnTo>
                    <a:pt x="358" y="208"/>
                  </a:lnTo>
                  <a:lnTo>
                    <a:pt x="363" y="208"/>
                  </a:lnTo>
                  <a:lnTo>
                    <a:pt x="358" y="203"/>
                  </a:lnTo>
                  <a:lnTo>
                    <a:pt x="353" y="203"/>
                  </a:lnTo>
                  <a:lnTo>
                    <a:pt x="348" y="198"/>
                  </a:lnTo>
                  <a:lnTo>
                    <a:pt x="343" y="198"/>
                  </a:lnTo>
                  <a:lnTo>
                    <a:pt x="343" y="193"/>
                  </a:lnTo>
                  <a:lnTo>
                    <a:pt x="338" y="193"/>
                  </a:lnTo>
                  <a:lnTo>
                    <a:pt x="323" y="193"/>
                  </a:lnTo>
                  <a:lnTo>
                    <a:pt x="318" y="193"/>
                  </a:lnTo>
                  <a:lnTo>
                    <a:pt x="313" y="193"/>
                  </a:lnTo>
                  <a:lnTo>
                    <a:pt x="308" y="193"/>
                  </a:lnTo>
                  <a:lnTo>
                    <a:pt x="308" y="188"/>
                  </a:lnTo>
                  <a:lnTo>
                    <a:pt x="308" y="183"/>
                  </a:lnTo>
                  <a:lnTo>
                    <a:pt x="308" y="178"/>
                  </a:lnTo>
                  <a:lnTo>
                    <a:pt x="308" y="173"/>
                  </a:lnTo>
                  <a:lnTo>
                    <a:pt x="313" y="168"/>
                  </a:lnTo>
                  <a:lnTo>
                    <a:pt x="318" y="168"/>
                  </a:lnTo>
                  <a:lnTo>
                    <a:pt x="323" y="163"/>
                  </a:lnTo>
                  <a:lnTo>
                    <a:pt x="333" y="158"/>
                  </a:lnTo>
                  <a:lnTo>
                    <a:pt x="348" y="154"/>
                  </a:lnTo>
                  <a:lnTo>
                    <a:pt x="353" y="149"/>
                  </a:lnTo>
                  <a:lnTo>
                    <a:pt x="353" y="144"/>
                  </a:lnTo>
                  <a:lnTo>
                    <a:pt x="348" y="144"/>
                  </a:lnTo>
                  <a:lnTo>
                    <a:pt x="343" y="144"/>
                  </a:lnTo>
                  <a:lnTo>
                    <a:pt x="343" y="139"/>
                  </a:lnTo>
                  <a:lnTo>
                    <a:pt x="343" y="134"/>
                  </a:lnTo>
                  <a:lnTo>
                    <a:pt x="348" y="129"/>
                  </a:lnTo>
                  <a:lnTo>
                    <a:pt x="373" y="119"/>
                  </a:lnTo>
                  <a:lnTo>
                    <a:pt x="383" y="114"/>
                  </a:lnTo>
                  <a:lnTo>
                    <a:pt x="398" y="104"/>
                  </a:lnTo>
                  <a:lnTo>
                    <a:pt x="388" y="104"/>
                  </a:lnTo>
                  <a:lnTo>
                    <a:pt x="393" y="104"/>
                  </a:lnTo>
                  <a:lnTo>
                    <a:pt x="393" y="99"/>
                  </a:lnTo>
                  <a:lnTo>
                    <a:pt x="388" y="99"/>
                  </a:lnTo>
                  <a:lnTo>
                    <a:pt x="383" y="99"/>
                  </a:lnTo>
                  <a:lnTo>
                    <a:pt x="378" y="99"/>
                  </a:lnTo>
                  <a:lnTo>
                    <a:pt x="368" y="99"/>
                  </a:lnTo>
                  <a:lnTo>
                    <a:pt x="363" y="94"/>
                  </a:lnTo>
                  <a:lnTo>
                    <a:pt x="358" y="89"/>
                  </a:lnTo>
                  <a:lnTo>
                    <a:pt x="358" y="84"/>
                  </a:lnTo>
                  <a:lnTo>
                    <a:pt x="358" y="79"/>
                  </a:lnTo>
                  <a:lnTo>
                    <a:pt x="358" y="74"/>
                  </a:lnTo>
                  <a:lnTo>
                    <a:pt x="363" y="64"/>
                  </a:lnTo>
                  <a:lnTo>
                    <a:pt x="363" y="59"/>
                  </a:lnTo>
                  <a:lnTo>
                    <a:pt x="368" y="54"/>
                  </a:lnTo>
                  <a:lnTo>
                    <a:pt x="363" y="59"/>
                  </a:lnTo>
                  <a:lnTo>
                    <a:pt x="358" y="64"/>
                  </a:lnTo>
                  <a:lnTo>
                    <a:pt x="358" y="59"/>
                  </a:lnTo>
                  <a:lnTo>
                    <a:pt x="358" y="54"/>
                  </a:lnTo>
                  <a:lnTo>
                    <a:pt x="363" y="49"/>
                  </a:lnTo>
                  <a:lnTo>
                    <a:pt x="358" y="54"/>
                  </a:lnTo>
                  <a:lnTo>
                    <a:pt x="353" y="64"/>
                  </a:lnTo>
                  <a:lnTo>
                    <a:pt x="348" y="69"/>
                  </a:lnTo>
                  <a:lnTo>
                    <a:pt x="343" y="74"/>
                  </a:lnTo>
                  <a:lnTo>
                    <a:pt x="338" y="79"/>
                  </a:lnTo>
                  <a:lnTo>
                    <a:pt x="333" y="79"/>
                  </a:lnTo>
                  <a:lnTo>
                    <a:pt x="328" y="84"/>
                  </a:lnTo>
                  <a:lnTo>
                    <a:pt x="328" y="79"/>
                  </a:lnTo>
                  <a:lnTo>
                    <a:pt x="323" y="79"/>
                  </a:lnTo>
                  <a:lnTo>
                    <a:pt x="318" y="74"/>
                  </a:lnTo>
                  <a:lnTo>
                    <a:pt x="318" y="69"/>
                  </a:lnTo>
                  <a:lnTo>
                    <a:pt x="318" y="64"/>
                  </a:lnTo>
                  <a:lnTo>
                    <a:pt x="323" y="39"/>
                  </a:lnTo>
                  <a:lnTo>
                    <a:pt x="318" y="44"/>
                  </a:lnTo>
                  <a:lnTo>
                    <a:pt x="313" y="49"/>
                  </a:lnTo>
                  <a:lnTo>
                    <a:pt x="308" y="54"/>
                  </a:lnTo>
                  <a:lnTo>
                    <a:pt x="303" y="54"/>
                  </a:lnTo>
                  <a:lnTo>
                    <a:pt x="303" y="49"/>
                  </a:lnTo>
                  <a:lnTo>
                    <a:pt x="298" y="54"/>
                  </a:lnTo>
                  <a:lnTo>
                    <a:pt x="293" y="64"/>
                  </a:lnTo>
                  <a:lnTo>
                    <a:pt x="289" y="74"/>
                  </a:lnTo>
                  <a:lnTo>
                    <a:pt x="289" y="84"/>
                  </a:lnTo>
                  <a:lnTo>
                    <a:pt x="284" y="89"/>
                  </a:lnTo>
                  <a:lnTo>
                    <a:pt x="284" y="94"/>
                  </a:lnTo>
                  <a:lnTo>
                    <a:pt x="279" y="99"/>
                  </a:lnTo>
                  <a:lnTo>
                    <a:pt x="274" y="99"/>
                  </a:lnTo>
                  <a:lnTo>
                    <a:pt x="274" y="104"/>
                  </a:lnTo>
                  <a:lnTo>
                    <a:pt x="269" y="104"/>
                  </a:lnTo>
                  <a:lnTo>
                    <a:pt x="269" y="99"/>
                  </a:lnTo>
                  <a:lnTo>
                    <a:pt x="264" y="99"/>
                  </a:lnTo>
                  <a:lnTo>
                    <a:pt x="264" y="94"/>
                  </a:lnTo>
                  <a:lnTo>
                    <a:pt x="264" y="84"/>
                  </a:lnTo>
                  <a:lnTo>
                    <a:pt x="264" y="79"/>
                  </a:lnTo>
                  <a:lnTo>
                    <a:pt x="264" y="69"/>
                  </a:lnTo>
                  <a:lnTo>
                    <a:pt x="269" y="54"/>
                  </a:lnTo>
                  <a:lnTo>
                    <a:pt x="269" y="44"/>
                  </a:lnTo>
                  <a:lnTo>
                    <a:pt x="269" y="39"/>
                  </a:lnTo>
                  <a:lnTo>
                    <a:pt x="264" y="44"/>
                  </a:lnTo>
                  <a:lnTo>
                    <a:pt x="264" y="49"/>
                  </a:lnTo>
                  <a:lnTo>
                    <a:pt x="264" y="34"/>
                  </a:lnTo>
                  <a:lnTo>
                    <a:pt x="264" y="24"/>
                  </a:lnTo>
                  <a:lnTo>
                    <a:pt x="264" y="15"/>
                  </a:lnTo>
                  <a:lnTo>
                    <a:pt x="269" y="0"/>
                  </a:lnTo>
                  <a:lnTo>
                    <a:pt x="264" y="10"/>
                  </a:lnTo>
                  <a:lnTo>
                    <a:pt x="259" y="15"/>
                  </a:lnTo>
                  <a:lnTo>
                    <a:pt x="259" y="20"/>
                  </a:lnTo>
                  <a:lnTo>
                    <a:pt x="254" y="20"/>
                  </a:lnTo>
                  <a:lnTo>
                    <a:pt x="259" y="20"/>
                  </a:lnTo>
                  <a:lnTo>
                    <a:pt x="244" y="39"/>
                  </a:lnTo>
                  <a:lnTo>
                    <a:pt x="239" y="44"/>
                  </a:lnTo>
                  <a:lnTo>
                    <a:pt x="234" y="49"/>
                  </a:lnTo>
                  <a:lnTo>
                    <a:pt x="229" y="49"/>
                  </a:lnTo>
                  <a:lnTo>
                    <a:pt x="229" y="54"/>
                  </a:lnTo>
                  <a:lnTo>
                    <a:pt x="224" y="54"/>
                  </a:lnTo>
                  <a:lnTo>
                    <a:pt x="224" y="49"/>
                  </a:lnTo>
                  <a:lnTo>
                    <a:pt x="219" y="49"/>
                  </a:lnTo>
                  <a:lnTo>
                    <a:pt x="219" y="39"/>
                  </a:lnTo>
                  <a:lnTo>
                    <a:pt x="214" y="39"/>
                  </a:lnTo>
                  <a:lnTo>
                    <a:pt x="214" y="34"/>
                  </a:lnTo>
                  <a:lnTo>
                    <a:pt x="219" y="59"/>
                  </a:lnTo>
                  <a:lnTo>
                    <a:pt x="219" y="69"/>
                  </a:lnTo>
                  <a:lnTo>
                    <a:pt x="219" y="84"/>
                  </a:lnTo>
                  <a:lnTo>
                    <a:pt x="214" y="94"/>
                  </a:lnTo>
                  <a:lnTo>
                    <a:pt x="214" y="109"/>
                  </a:lnTo>
                  <a:lnTo>
                    <a:pt x="209" y="119"/>
                  </a:lnTo>
                  <a:lnTo>
                    <a:pt x="204" y="129"/>
                  </a:lnTo>
                  <a:lnTo>
                    <a:pt x="204" y="134"/>
                  </a:lnTo>
                  <a:lnTo>
                    <a:pt x="199" y="134"/>
                  </a:lnTo>
                  <a:lnTo>
                    <a:pt x="199" y="139"/>
                  </a:lnTo>
                  <a:lnTo>
                    <a:pt x="194" y="139"/>
                  </a:lnTo>
                  <a:lnTo>
                    <a:pt x="189" y="139"/>
                  </a:lnTo>
                  <a:lnTo>
                    <a:pt x="184" y="139"/>
                  </a:lnTo>
                  <a:lnTo>
                    <a:pt x="174" y="134"/>
                  </a:lnTo>
                  <a:lnTo>
                    <a:pt x="169" y="134"/>
                  </a:lnTo>
                  <a:lnTo>
                    <a:pt x="164" y="129"/>
                  </a:lnTo>
                  <a:lnTo>
                    <a:pt x="164" y="119"/>
                  </a:lnTo>
                  <a:lnTo>
                    <a:pt x="159" y="109"/>
                  </a:lnTo>
                  <a:lnTo>
                    <a:pt x="154" y="94"/>
                  </a:lnTo>
                  <a:lnTo>
                    <a:pt x="149" y="79"/>
                  </a:lnTo>
                  <a:lnTo>
                    <a:pt x="149" y="64"/>
                  </a:lnTo>
                  <a:lnTo>
                    <a:pt x="144" y="69"/>
                  </a:lnTo>
                  <a:lnTo>
                    <a:pt x="144" y="74"/>
                  </a:lnTo>
                  <a:lnTo>
                    <a:pt x="144" y="79"/>
                  </a:lnTo>
                  <a:lnTo>
                    <a:pt x="139" y="69"/>
                  </a:lnTo>
                  <a:lnTo>
                    <a:pt x="139" y="64"/>
                  </a:lnTo>
                  <a:lnTo>
                    <a:pt x="130" y="49"/>
                  </a:lnTo>
                  <a:lnTo>
                    <a:pt x="130" y="59"/>
                  </a:lnTo>
                  <a:lnTo>
                    <a:pt x="130" y="64"/>
                  </a:lnTo>
                  <a:lnTo>
                    <a:pt x="130" y="69"/>
                  </a:lnTo>
                  <a:lnTo>
                    <a:pt x="125" y="64"/>
                  </a:lnTo>
                  <a:lnTo>
                    <a:pt x="120" y="69"/>
                  </a:lnTo>
                  <a:lnTo>
                    <a:pt x="120" y="79"/>
                  </a:lnTo>
                  <a:lnTo>
                    <a:pt x="120" y="89"/>
                  </a:lnTo>
                  <a:lnTo>
                    <a:pt x="120" y="99"/>
                  </a:lnTo>
                  <a:lnTo>
                    <a:pt x="120" y="104"/>
                  </a:lnTo>
                  <a:lnTo>
                    <a:pt x="115" y="109"/>
                  </a:lnTo>
                  <a:lnTo>
                    <a:pt x="115" y="114"/>
                  </a:lnTo>
                  <a:lnTo>
                    <a:pt x="110" y="114"/>
                  </a:lnTo>
                  <a:lnTo>
                    <a:pt x="105" y="114"/>
                  </a:lnTo>
                  <a:lnTo>
                    <a:pt x="105" y="109"/>
                  </a:lnTo>
                  <a:lnTo>
                    <a:pt x="100" y="99"/>
                  </a:lnTo>
                  <a:lnTo>
                    <a:pt x="95" y="104"/>
                  </a:lnTo>
                  <a:lnTo>
                    <a:pt x="95" y="109"/>
                  </a:lnTo>
                  <a:lnTo>
                    <a:pt x="90" y="114"/>
                  </a:lnTo>
                  <a:lnTo>
                    <a:pt x="90" y="119"/>
                  </a:lnTo>
                  <a:lnTo>
                    <a:pt x="90" y="129"/>
                  </a:lnTo>
                  <a:lnTo>
                    <a:pt x="90" y="139"/>
                  </a:lnTo>
                  <a:lnTo>
                    <a:pt x="95" y="183"/>
                  </a:lnTo>
                  <a:lnTo>
                    <a:pt x="95" y="193"/>
                  </a:lnTo>
                  <a:lnTo>
                    <a:pt x="95" y="198"/>
                  </a:lnTo>
                  <a:lnTo>
                    <a:pt x="95" y="203"/>
                  </a:lnTo>
                  <a:lnTo>
                    <a:pt x="90" y="208"/>
                  </a:lnTo>
                  <a:lnTo>
                    <a:pt x="90" y="213"/>
                  </a:lnTo>
                  <a:lnTo>
                    <a:pt x="85" y="218"/>
                  </a:lnTo>
                  <a:lnTo>
                    <a:pt x="80" y="223"/>
                  </a:lnTo>
                  <a:lnTo>
                    <a:pt x="75" y="223"/>
                  </a:lnTo>
                  <a:lnTo>
                    <a:pt x="70" y="223"/>
                  </a:lnTo>
                  <a:lnTo>
                    <a:pt x="65" y="218"/>
                  </a:lnTo>
                  <a:lnTo>
                    <a:pt x="60" y="208"/>
                  </a:lnTo>
                  <a:lnTo>
                    <a:pt x="55" y="203"/>
                  </a:lnTo>
                  <a:lnTo>
                    <a:pt x="55" y="198"/>
                  </a:lnTo>
                  <a:lnTo>
                    <a:pt x="55" y="188"/>
                  </a:lnTo>
                  <a:lnTo>
                    <a:pt x="55" y="183"/>
                  </a:lnTo>
                  <a:lnTo>
                    <a:pt x="50" y="168"/>
                  </a:lnTo>
                  <a:lnTo>
                    <a:pt x="50" y="173"/>
                  </a:lnTo>
                  <a:lnTo>
                    <a:pt x="50" y="178"/>
                  </a:lnTo>
                  <a:lnTo>
                    <a:pt x="45" y="178"/>
                  </a:lnTo>
                  <a:lnTo>
                    <a:pt x="40" y="178"/>
                  </a:lnTo>
                  <a:lnTo>
                    <a:pt x="40" y="173"/>
                  </a:lnTo>
                  <a:lnTo>
                    <a:pt x="40" y="178"/>
                  </a:lnTo>
                  <a:lnTo>
                    <a:pt x="35" y="188"/>
                  </a:lnTo>
                  <a:lnTo>
                    <a:pt x="35" y="183"/>
                  </a:lnTo>
                  <a:lnTo>
                    <a:pt x="30" y="183"/>
                  </a:lnTo>
                  <a:lnTo>
                    <a:pt x="30" y="193"/>
                  </a:lnTo>
                  <a:lnTo>
                    <a:pt x="25" y="198"/>
                  </a:lnTo>
                  <a:lnTo>
                    <a:pt x="25" y="208"/>
                  </a:lnTo>
                  <a:lnTo>
                    <a:pt x="25" y="213"/>
                  </a:lnTo>
                  <a:lnTo>
                    <a:pt x="25" y="223"/>
                  </a:lnTo>
                  <a:lnTo>
                    <a:pt x="25" y="233"/>
                  </a:lnTo>
                  <a:lnTo>
                    <a:pt x="25" y="238"/>
                  </a:lnTo>
                  <a:lnTo>
                    <a:pt x="30" y="248"/>
                  </a:lnTo>
                  <a:lnTo>
                    <a:pt x="25" y="248"/>
                  </a:lnTo>
                  <a:lnTo>
                    <a:pt x="20" y="253"/>
                  </a:lnTo>
                  <a:lnTo>
                    <a:pt x="20" y="263"/>
                  </a:lnTo>
                  <a:lnTo>
                    <a:pt x="15" y="268"/>
                  </a:lnTo>
                  <a:lnTo>
                    <a:pt x="15" y="273"/>
                  </a:lnTo>
                  <a:lnTo>
                    <a:pt x="10" y="278"/>
                  </a:lnTo>
                  <a:lnTo>
                    <a:pt x="5" y="278"/>
                  </a:lnTo>
                  <a:lnTo>
                    <a:pt x="5" y="288"/>
                  </a:lnTo>
                  <a:lnTo>
                    <a:pt x="0" y="292"/>
                  </a:lnTo>
                  <a:lnTo>
                    <a:pt x="0" y="302"/>
                  </a:lnTo>
                  <a:lnTo>
                    <a:pt x="0" y="307"/>
                  </a:lnTo>
                  <a:lnTo>
                    <a:pt x="5" y="312"/>
                  </a:lnTo>
                  <a:lnTo>
                    <a:pt x="5" y="317"/>
                  </a:lnTo>
                  <a:lnTo>
                    <a:pt x="10" y="322"/>
                  </a:lnTo>
                  <a:lnTo>
                    <a:pt x="20" y="332"/>
                  </a:lnTo>
                  <a:lnTo>
                    <a:pt x="30" y="342"/>
                  </a:lnTo>
                  <a:lnTo>
                    <a:pt x="40" y="357"/>
                  </a:lnTo>
                  <a:lnTo>
                    <a:pt x="45" y="367"/>
                  </a:lnTo>
                  <a:lnTo>
                    <a:pt x="55" y="377"/>
                  </a:lnTo>
                  <a:lnTo>
                    <a:pt x="60" y="392"/>
                  </a:lnTo>
                  <a:lnTo>
                    <a:pt x="65" y="402"/>
                  </a:lnTo>
                  <a:lnTo>
                    <a:pt x="65" y="407"/>
                  </a:lnTo>
                  <a:lnTo>
                    <a:pt x="65" y="417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8" name="Freeform 586">
              <a:extLst>
                <a:ext uri="{FF2B5EF4-FFF2-40B4-BE49-F238E27FC236}">
                  <a16:creationId xmlns:a16="http://schemas.microsoft.com/office/drawing/2014/main" id="{00000000-0008-0000-0100-00000C010000}"/>
                </a:ext>
              </a:extLst>
            </xdr:cNvPr>
            <xdr:cNvSpPr>
              <a:spLocks/>
            </xdr:cNvSpPr>
          </xdr:nvSpPr>
          <xdr:spPr bwMode="auto">
            <a:xfrm>
              <a:off x="343" y="1057"/>
              <a:ext cx="293" cy="348"/>
            </a:xfrm>
            <a:custGeom>
              <a:avLst/>
              <a:gdLst>
                <a:gd name="T0" fmla="*/ 293 w 293"/>
                <a:gd name="T1" fmla="*/ 0 h 348"/>
                <a:gd name="T2" fmla="*/ 283 w 293"/>
                <a:gd name="T3" fmla="*/ 15 h 348"/>
                <a:gd name="T4" fmla="*/ 278 w 293"/>
                <a:gd name="T5" fmla="*/ 25 h 348"/>
                <a:gd name="T6" fmla="*/ 273 w 293"/>
                <a:gd name="T7" fmla="*/ 35 h 348"/>
                <a:gd name="T8" fmla="*/ 263 w 293"/>
                <a:gd name="T9" fmla="*/ 45 h 348"/>
                <a:gd name="T10" fmla="*/ 248 w 293"/>
                <a:gd name="T11" fmla="*/ 65 h 348"/>
                <a:gd name="T12" fmla="*/ 233 w 293"/>
                <a:gd name="T13" fmla="*/ 80 h 348"/>
                <a:gd name="T14" fmla="*/ 214 w 293"/>
                <a:gd name="T15" fmla="*/ 94 h 348"/>
                <a:gd name="T16" fmla="*/ 199 w 293"/>
                <a:gd name="T17" fmla="*/ 114 h 348"/>
                <a:gd name="T18" fmla="*/ 189 w 293"/>
                <a:gd name="T19" fmla="*/ 124 h 348"/>
                <a:gd name="T20" fmla="*/ 184 w 293"/>
                <a:gd name="T21" fmla="*/ 134 h 348"/>
                <a:gd name="T22" fmla="*/ 174 w 293"/>
                <a:gd name="T23" fmla="*/ 144 h 348"/>
                <a:gd name="T24" fmla="*/ 169 w 293"/>
                <a:gd name="T25" fmla="*/ 154 h 348"/>
                <a:gd name="T26" fmla="*/ 159 w 293"/>
                <a:gd name="T27" fmla="*/ 164 h 348"/>
                <a:gd name="T28" fmla="*/ 154 w 293"/>
                <a:gd name="T29" fmla="*/ 174 h 348"/>
                <a:gd name="T30" fmla="*/ 139 w 293"/>
                <a:gd name="T31" fmla="*/ 189 h 348"/>
                <a:gd name="T32" fmla="*/ 124 w 293"/>
                <a:gd name="T33" fmla="*/ 209 h 348"/>
                <a:gd name="T34" fmla="*/ 119 w 293"/>
                <a:gd name="T35" fmla="*/ 219 h 348"/>
                <a:gd name="T36" fmla="*/ 109 w 293"/>
                <a:gd name="T37" fmla="*/ 228 h 348"/>
                <a:gd name="T38" fmla="*/ 94 w 293"/>
                <a:gd name="T39" fmla="*/ 243 h 348"/>
                <a:gd name="T40" fmla="*/ 84 w 293"/>
                <a:gd name="T41" fmla="*/ 258 h 348"/>
                <a:gd name="T42" fmla="*/ 60 w 293"/>
                <a:gd name="T43" fmla="*/ 288 h 348"/>
                <a:gd name="T44" fmla="*/ 45 w 293"/>
                <a:gd name="T45" fmla="*/ 303 h 348"/>
                <a:gd name="T46" fmla="*/ 30 w 293"/>
                <a:gd name="T47" fmla="*/ 318 h 348"/>
                <a:gd name="T48" fmla="*/ 15 w 293"/>
                <a:gd name="T49" fmla="*/ 333 h 348"/>
                <a:gd name="T50" fmla="*/ 10 w 293"/>
                <a:gd name="T51" fmla="*/ 338 h 348"/>
                <a:gd name="T52" fmla="*/ 0 w 293"/>
                <a:gd name="T53" fmla="*/ 343 h 348"/>
                <a:gd name="T54" fmla="*/ 0 w 293"/>
                <a:gd name="T55" fmla="*/ 343 h 348"/>
                <a:gd name="T56" fmla="*/ 0 w 293"/>
                <a:gd name="T57" fmla="*/ 348 h 348"/>
                <a:gd name="T58" fmla="*/ 5 w 293"/>
                <a:gd name="T59" fmla="*/ 348 h 348"/>
                <a:gd name="T60" fmla="*/ 10 w 293"/>
                <a:gd name="T61" fmla="*/ 343 h 348"/>
                <a:gd name="T62" fmla="*/ 20 w 293"/>
                <a:gd name="T63" fmla="*/ 338 h 348"/>
                <a:gd name="T64" fmla="*/ 35 w 293"/>
                <a:gd name="T65" fmla="*/ 323 h 348"/>
                <a:gd name="T66" fmla="*/ 50 w 293"/>
                <a:gd name="T67" fmla="*/ 308 h 348"/>
                <a:gd name="T68" fmla="*/ 60 w 293"/>
                <a:gd name="T69" fmla="*/ 293 h 348"/>
                <a:gd name="T70" fmla="*/ 84 w 293"/>
                <a:gd name="T71" fmla="*/ 263 h 348"/>
                <a:gd name="T72" fmla="*/ 99 w 293"/>
                <a:gd name="T73" fmla="*/ 248 h 348"/>
                <a:gd name="T74" fmla="*/ 114 w 293"/>
                <a:gd name="T75" fmla="*/ 233 h 348"/>
                <a:gd name="T76" fmla="*/ 119 w 293"/>
                <a:gd name="T77" fmla="*/ 224 h 348"/>
                <a:gd name="T78" fmla="*/ 129 w 293"/>
                <a:gd name="T79" fmla="*/ 214 h 348"/>
                <a:gd name="T80" fmla="*/ 144 w 293"/>
                <a:gd name="T81" fmla="*/ 194 h 348"/>
                <a:gd name="T82" fmla="*/ 159 w 293"/>
                <a:gd name="T83" fmla="*/ 179 h 348"/>
                <a:gd name="T84" fmla="*/ 164 w 293"/>
                <a:gd name="T85" fmla="*/ 169 h 348"/>
                <a:gd name="T86" fmla="*/ 169 w 293"/>
                <a:gd name="T87" fmla="*/ 159 h 348"/>
                <a:gd name="T88" fmla="*/ 174 w 293"/>
                <a:gd name="T89" fmla="*/ 149 h 348"/>
                <a:gd name="T90" fmla="*/ 184 w 293"/>
                <a:gd name="T91" fmla="*/ 139 h 348"/>
                <a:gd name="T92" fmla="*/ 194 w 293"/>
                <a:gd name="T93" fmla="*/ 129 h 348"/>
                <a:gd name="T94" fmla="*/ 199 w 293"/>
                <a:gd name="T95" fmla="*/ 119 h 348"/>
                <a:gd name="T96" fmla="*/ 219 w 293"/>
                <a:gd name="T97" fmla="*/ 99 h 348"/>
                <a:gd name="T98" fmla="*/ 233 w 293"/>
                <a:gd name="T99" fmla="*/ 80 h 348"/>
                <a:gd name="T100" fmla="*/ 248 w 293"/>
                <a:gd name="T101" fmla="*/ 65 h 348"/>
                <a:gd name="T102" fmla="*/ 263 w 293"/>
                <a:gd name="T103" fmla="*/ 45 h 348"/>
                <a:gd name="T104" fmla="*/ 273 w 293"/>
                <a:gd name="T105" fmla="*/ 35 h 348"/>
                <a:gd name="T106" fmla="*/ 278 w 293"/>
                <a:gd name="T107" fmla="*/ 25 h 348"/>
                <a:gd name="T108" fmla="*/ 283 w 293"/>
                <a:gd name="T109" fmla="*/ 15 h 348"/>
                <a:gd name="T110" fmla="*/ 293 w 293"/>
                <a:gd name="T111" fmla="*/ 0 h 34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93"/>
                <a:gd name="T169" fmla="*/ 0 h 348"/>
                <a:gd name="T170" fmla="*/ 293 w 293"/>
                <a:gd name="T171" fmla="*/ 348 h 34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93" h="348">
                  <a:moveTo>
                    <a:pt x="293" y="0"/>
                  </a:moveTo>
                  <a:lnTo>
                    <a:pt x="283" y="15"/>
                  </a:lnTo>
                  <a:lnTo>
                    <a:pt x="278" y="25"/>
                  </a:lnTo>
                  <a:lnTo>
                    <a:pt x="273" y="35"/>
                  </a:lnTo>
                  <a:lnTo>
                    <a:pt x="263" y="45"/>
                  </a:lnTo>
                  <a:lnTo>
                    <a:pt x="248" y="65"/>
                  </a:lnTo>
                  <a:lnTo>
                    <a:pt x="233" y="80"/>
                  </a:lnTo>
                  <a:lnTo>
                    <a:pt x="214" y="94"/>
                  </a:lnTo>
                  <a:lnTo>
                    <a:pt x="199" y="114"/>
                  </a:lnTo>
                  <a:lnTo>
                    <a:pt x="189" y="124"/>
                  </a:lnTo>
                  <a:lnTo>
                    <a:pt x="184" y="134"/>
                  </a:lnTo>
                  <a:lnTo>
                    <a:pt x="174" y="144"/>
                  </a:lnTo>
                  <a:lnTo>
                    <a:pt x="169" y="154"/>
                  </a:lnTo>
                  <a:lnTo>
                    <a:pt x="159" y="164"/>
                  </a:lnTo>
                  <a:lnTo>
                    <a:pt x="154" y="174"/>
                  </a:lnTo>
                  <a:lnTo>
                    <a:pt x="139" y="189"/>
                  </a:lnTo>
                  <a:lnTo>
                    <a:pt x="124" y="209"/>
                  </a:lnTo>
                  <a:lnTo>
                    <a:pt x="119" y="219"/>
                  </a:lnTo>
                  <a:lnTo>
                    <a:pt x="109" y="228"/>
                  </a:lnTo>
                  <a:lnTo>
                    <a:pt x="94" y="243"/>
                  </a:lnTo>
                  <a:lnTo>
                    <a:pt x="84" y="258"/>
                  </a:lnTo>
                  <a:lnTo>
                    <a:pt x="60" y="288"/>
                  </a:lnTo>
                  <a:lnTo>
                    <a:pt x="45" y="303"/>
                  </a:lnTo>
                  <a:lnTo>
                    <a:pt x="30" y="318"/>
                  </a:lnTo>
                  <a:lnTo>
                    <a:pt x="15" y="333"/>
                  </a:lnTo>
                  <a:lnTo>
                    <a:pt x="10" y="338"/>
                  </a:lnTo>
                  <a:lnTo>
                    <a:pt x="0" y="343"/>
                  </a:lnTo>
                  <a:lnTo>
                    <a:pt x="0" y="348"/>
                  </a:lnTo>
                  <a:lnTo>
                    <a:pt x="5" y="348"/>
                  </a:lnTo>
                  <a:lnTo>
                    <a:pt x="10" y="343"/>
                  </a:lnTo>
                  <a:lnTo>
                    <a:pt x="20" y="338"/>
                  </a:lnTo>
                  <a:lnTo>
                    <a:pt x="35" y="323"/>
                  </a:lnTo>
                  <a:lnTo>
                    <a:pt x="50" y="308"/>
                  </a:lnTo>
                  <a:lnTo>
                    <a:pt x="60" y="293"/>
                  </a:lnTo>
                  <a:lnTo>
                    <a:pt x="84" y="263"/>
                  </a:lnTo>
                  <a:lnTo>
                    <a:pt x="99" y="248"/>
                  </a:lnTo>
                  <a:lnTo>
                    <a:pt x="114" y="233"/>
                  </a:lnTo>
                  <a:lnTo>
                    <a:pt x="119" y="224"/>
                  </a:lnTo>
                  <a:lnTo>
                    <a:pt x="129" y="214"/>
                  </a:lnTo>
                  <a:lnTo>
                    <a:pt x="144" y="194"/>
                  </a:lnTo>
                  <a:lnTo>
                    <a:pt x="159" y="179"/>
                  </a:lnTo>
                  <a:lnTo>
                    <a:pt x="164" y="169"/>
                  </a:lnTo>
                  <a:lnTo>
                    <a:pt x="169" y="159"/>
                  </a:lnTo>
                  <a:lnTo>
                    <a:pt x="174" y="149"/>
                  </a:lnTo>
                  <a:lnTo>
                    <a:pt x="184" y="139"/>
                  </a:lnTo>
                  <a:lnTo>
                    <a:pt x="194" y="129"/>
                  </a:lnTo>
                  <a:lnTo>
                    <a:pt x="199" y="119"/>
                  </a:lnTo>
                  <a:lnTo>
                    <a:pt x="219" y="99"/>
                  </a:lnTo>
                  <a:lnTo>
                    <a:pt x="233" y="80"/>
                  </a:lnTo>
                  <a:lnTo>
                    <a:pt x="248" y="65"/>
                  </a:lnTo>
                  <a:lnTo>
                    <a:pt x="263" y="45"/>
                  </a:lnTo>
                  <a:lnTo>
                    <a:pt x="273" y="35"/>
                  </a:lnTo>
                  <a:lnTo>
                    <a:pt x="278" y="25"/>
                  </a:lnTo>
                  <a:lnTo>
                    <a:pt x="283" y="15"/>
                  </a:lnTo>
                  <a:lnTo>
                    <a:pt x="293" y="0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9" name="Freeform 587">
              <a:extLst>
                <a:ext uri="{FF2B5EF4-FFF2-40B4-BE49-F238E27FC236}">
                  <a16:creationId xmlns:a16="http://schemas.microsoft.com/office/drawing/2014/main" id="{00000000-0008-0000-0100-00000D010000}"/>
                </a:ext>
              </a:extLst>
            </xdr:cNvPr>
            <xdr:cNvSpPr>
              <a:spLocks/>
            </xdr:cNvSpPr>
          </xdr:nvSpPr>
          <xdr:spPr bwMode="auto">
            <a:xfrm>
              <a:off x="343" y="1057"/>
              <a:ext cx="293" cy="348"/>
            </a:xfrm>
            <a:custGeom>
              <a:avLst/>
              <a:gdLst>
                <a:gd name="T0" fmla="*/ 293 w 293"/>
                <a:gd name="T1" fmla="*/ 0 h 348"/>
                <a:gd name="T2" fmla="*/ 283 w 293"/>
                <a:gd name="T3" fmla="*/ 15 h 348"/>
                <a:gd name="T4" fmla="*/ 278 w 293"/>
                <a:gd name="T5" fmla="*/ 25 h 348"/>
                <a:gd name="T6" fmla="*/ 273 w 293"/>
                <a:gd name="T7" fmla="*/ 35 h 348"/>
                <a:gd name="T8" fmla="*/ 263 w 293"/>
                <a:gd name="T9" fmla="*/ 45 h 348"/>
                <a:gd name="T10" fmla="*/ 248 w 293"/>
                <a:gd name="T11" fmla="*/ 65 h 348"/>
                <a:gd name="T12" fmla="*/ 233 w 293"/>
                <a:gd name="T13" fmla="*/ 80 h 348"/>
                <a:gd name="T14" fmla="*/ 214 w 293"/>
                <a:gd name="T15" fmla="*/ 94 h 348"/>
                <a:gd name="T16" fmla="*/ 199 w 293"/>
                <a:gd name="T17" fmla="*/ 114 h 348"/>
                <a:gd name="T18" fmla="*/ 189 w 293"/>
                <a:gd name="T19" fmla="*/ 124 h 348"/>
                <a:gd name="T20" fmla="*/ 184 w 293"/>
                <a:gd name="T21" fmla="*/ 134 h 348"/>
                <a:gd name="T22" fmla="*/ 174 w 293"/>
                <a:gd name="T23" fmla="*/ 144 h 348"/>
                <a:gd name="T24" fmla="*/ 169 w 293"/>
                <a:gd name="T25" fmla="*/ 154 h 348"/>
                <a:gd name="T26" fmla="*/ 159 w 293"/>
                <a:gd name="T27" fmla="*/ 164 h 348"/>
                <a:gd name="T28" fmla="*/ 154 w 293"/>
                <a:gd name="T29" fmla="*/ 174 h 348"/>
                <a:gd name="T30" fmla="*/ 139 w 293"/>
                <a:gd name="T31" fmla="*/ 189 h 348"/>
                <a:gd name="T32" fmla="*/ 124 w 293"/>
                <a:gd name="T33" fmla="*/ 209 h 348"/>
                <a:gd name="T34" fmla="*/ 119 w 293"/>
                <a:gd name="T35" fmla="*/ 219 h 348"/>
                <a:gd name="T36" fmla="*/ 109 w 293"/>
                <a:gd name="T37" fmla="*/ 228 h 348"/>
                <a:gd name="T38" fmla="*/ 94 w 293"/>
                <a:gd name="T39" fmla="*/ 243 h 348"/>
                <a:gd name="T40" fmla="*/ 84 w 293"/>
                <a:gd name="T41" fmla="*/ 258 h 348"/>
                <a:gd name="T42" fmla="*/ 60 w 293"/>
                <a:gd name="T43" fmla="*/ 288 h 348"/>
                <a:gd name="T44" fmla="*/ 45 w 293"/>
                <a:gd name="T45" fmla="*/ 303 h 348"/>
                <a:gd name="T46" fmla="*/ 30 w 293"/>
                <a:gd name="T47" fmla="*/ 318 h 348"/>
                <a:gd name="T48" fmla="*/ 15 w 293"/>
                <a:gd name="T49" fmla="*/ 333 h 348"/>
                <a:gd name="T50" fmla="*/ 10 w 293"/>
                <a:gd name="T51" fmla="*/ 338 h 348"/>
                <a:gd name="T52" fmla="*/ 0 w 293"/>
                <a:gd name="T53" fmla="*/ 343 h 348"/>
                <a:gd name="T54" fmla="*/ 0 w 293"/>
                <a:gd name="T55" fmla="*/ 343 h 348"/>
                <a:gd name="T56" fmla="*/ 0 w 293"/>
                <a:gd name="T57" fmla="*/ 348 h 348"/>
                <a:gd name="T58" fmla="*/ 5 w 293"/>
                <a:gd name="T59" fmla="*/ 348 h 348"/>
                <a:gd name="T60" fmla="*/ 10 w 293"/>
                <a:gd name="T61" fmla="*/ 343 h 348"/>
                <a:gd name="T62" fmla="*/ 20 w 293"/>
                <a:gd name="T63" fmla="*/ 338 h 348"/>
                <a:gd name="T64" fmla="*/ 35 w 293"/>
                <a:gd name="T65" fmla="*/ 323 h 348"/>
                <a:gd name="T66" fmla="*/ 50 w 293"/>
                <a:gd name="T67" fmla="*/ 308 h 348"/>
                <a:gd name="T68" fmla="*/ 60 w 293"/>
                <a:gd name="T69" fmla="*/ 293 h 348"/>
                <a:gd name="T70" fmla="*/ 84 w 293"/>
                <a:gd name="T71" fmla="*/ 263 h 348"/>
                <a:gd name="T72" fmla="*/ 99 w 293"/>
                <a:gd name="T73" fmla="*/ 248 h 348"/>
                <a:gd name="T74" fmla="*/ 114 w 293"/>
                <a:gd name="T75" fmla="*/ 233 h 348"/>
                <a:gd name="T76" fmla="*/ 119 w 293"/>
                <a:gd name="T77" fmla="*/ 224 h 348"/>
                <a:gd name="T78" fmla="*/ 129 w 293"/>
                <a:gd name="T79" fmla="*/ 214 h 348"/>
                <a:gd name="T80" fmla="*/ 144 w 293"/>
                <a:gd name="T81" fmla="*/ 194 h 348"/>
                <a:gd name="T82" fmla="*/ 159 w 293"/>
                <a:gd name="T83" fmla="*/ 179 h 348"/>
                <a:gd name="T84" fmla="*/ 164 w 293"/>
                <a:gd name="T85" fmla="*/ 169 h 348"/>
                <a:gd name="T86" fmla="*/ 169 w 293"/>
                <a:gd name="T87" fmla="*/ 159 h 348"/>
                <a:gd name="T88" fmla="*/ 174 w 293"/>
                <a:gd name="T89" fmla="*/ 149 h 348"/>
                <a:gd name="T90" fmla="*/ 184 w 293"/>
                <a:gd name="T91" fmla="*/ 139 h 348"/>
                <a:gd name="T92" fmla="*/ 194 w 293"/>
                <a:gd name="T93" fmla="*/ 129 h 348"/>
                <a:gd name="T94" fmla="*/ 199 w 293"/>
                <a:gd name="T95" fmla="*/ 119 h 348"/>
                <a:gd name="T96" fmla="*/ 219 w 293"/>
                <a:gd name="T97" fmla="*/ 99 h 348"/>
                <a:gd name="T98" fmla="*/ 233 w 293"/>
                <a:gd name="T99" fmla="*/ 80 h 348"/>
                <a:gd name="T100" fmla="*/ 248 w 293"/>
                <a:gd name="T101" fmla="*/ 65 h 348"/>
                <a:gd name="T102" fmla="*/ 263 w 293"/>
                <a:gd name="T103" fmla="*/ 45 h 348"/>
                <a:gd name="T104" fmla="*/ 273 w 293"/>
                <a:gd name="T105" fmla="*/ 35 h 348"/>
                <a:gd name="T106" fmla="*/ 278 w 293"/>
                <a:gd name="T107" fmla="*/ 25 h 348"/>
                <a:gd name="T108" fmla="*/ 283 w 293"/>
                <a:gd name="T109" fmla="*/ 15 h 348"/>
                <a:gd name="T110" fmla="*/ 293 w 293"/>
                <a:gd name="T111" fmla="*/ 0 h 348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93"/>
                <a:gd name="T169" fmla="*/ 0 h 348"/>
                <a:gd name="T170" fmla="*/ 293 w 293"/>
                <a:gd name="T171" fmla="*/ 348 h 348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93" h="348">
                  <a:moveTo>
                    <a:pt x="293" y="0"/>
                  </a:moveTo>
                  <a:lnTo>
                    <a:pt x="283" y="15"/>
                  </a:lnTo>
                  <a:lnTo>
                    <a:pt x="278" y="25"/>
                  </a:lnTo>
                  <a:lnTo>
                    <a:pt x="273" y="35"/>
                  </a:lnTo>
                  <a:lnTo>
                    <a:pt x="263" y="45"/>
                  </a:lnTo>
                  <a:lnTo>
                    <a:pt x="248" y="65"/>
                  </a:lnTo>
                  <a:lnTo>
                    <a:pt x="233" y="80"/>
                  </a:lnTo>
                  <a:lnTo>
                    <a:pt x="214" y="94"/>
                  </a:lnTo>
                  <a:lnTo>
                    <a:pt x="199" y="114"/>
                  </a:lnTo>
                  <a:lnTo>
                    <a:pt x="189" y="124"/>
                  </a:lnTo>
                  <a:lnTo>
                    <a:pt x="184" y="134"/>
                  </a:lnTo>
                  <a:lnTo>
                    <a:pt x="174" y="144"/>
                  </a:lnTo>
                  <a:lnTo>
                    <a:pt x="169" y="154"/>
                  </a:lnTo>
                  <a:lnTo>
                    <a:pt x="159" y="164"/>
                  </a:lnTo>
                  <a:lnTo>
                    <a:pt x="154" y="174"/>
                  </a:lnTo>
                  <a:lnTo>
                    <a:pt x="139" y="189"/>
                  </a:lnTo>
                  <a:lnTo>
                    <a:pt x="124" y="209"/>
                  </a:lnTo>
                  <a:lnTo>
                    <a:pt x="119" y="219"/>
                  </a:lnTo>
                  <a:lnTo>
                    <a:pt x="109" y="228"/>
                  </a:lnTo>
                  <a:lnTo>
                    <a:pt x="94" y="243"/>
                  </a:lnTo>
                  <a:lnTo>
                    <a:pt x="84" y="258"/>
                  </a:lnTo>
                  <a:lnTo>
                    <a:pt x="60" y="288"/>
                  </a:lnTo>
                  <a:lnTo>
                    <a:pt x="45" y="303"/>
                  </a:lnTo>
                  <a:lnTo>
                    <a:pt x="30" y="318"/>
                  </a:lnTo>
                  <a:lnTo>
                    <a:pt x="15" y="333"/>
                  </a:lnTo>
                  <a:lnTo>
                    <a:pt x="10" y="338"/>
                  </a:lnTo>
                  <a:lnTo>
                    <a:pt x="0" y="343"/>
                  </a:lnTo>
                  <a:lnTo>
                    <a:pt x="0" y="348"/>
                  </a:lnTo>
                  <a:lnTo>
                    <a:pt x="5" y="348"/>
                  </a:lnTo>
                  <a:lnTo>
                    <a:pt x="10" y="343"/>
                  </a:lnTo>
                  <a:lnTo>
                    <a:pt x="20" y="338"/>
                  </a:lnTo>
                  <a:lnTo>
                    <a:pt x="35" y="323"/>
                  </a:lnTo>
                  <a:lnTo>
                    <a:pt x="50" y="308"/>
                  </a:lnTo>
                  <a:lnTo>
                    <a:pt x="60" y="293"/>
                  </a:lnTo>
                  <a:lnTo>
                    <a:pt x="84" y="263"/>
                  </a:lnTo>
                  <a:lnTo>
                    <a:pt x="99" y="248"/>
                  </a:lnTo>
                  <a:lnTo>
                    <a:pt x="114" y="233"/>
                  </a:lnTo>
                  <a:lnTo>
                    <a:pt x="119" y="224"/>
                  </a:lnTo>
                  <a:lnTo>
                    <a:pt x="129" y="214"/>
                  </a:lnTo>
                  <a:lnTo>
                    <a:pt x="144" y="194"/>
                  </a:lnTo>
                  <a:lnTo>
                    <a:pt x="159" y="179"/>
                  </a:lnTo>
                  <a:lnTo>
                    <a:pt x="164" y="169"/>
                  </a:lnTo>
                  <a:lnTo>
                    <a:pt x="169" y="159"/>
                  </a:lnTo>
                  <a:lnTo>
                    <a:pt x="174" y="149"/>
                  </a:lnTo>
                  <a:lnTo>
                    <a:pt x="184" y="139"/>
                  </a:lnTo>
                  <a:lnTo>
                    <a:pt x="194" y="129"/>
                  </a:lnTo>
                  <a:lnTo>
                    <a:pt x="199" y="119"/>
                  </a:lnTo>
                  <a:lnTo>
                    <a:pt x="219" y="99"/>
                  </a:lnTo>
                  <a:lnTo>
                    <a:pt x="233" y="80"/>
                  </a:lnTo>
                  <a:lnTo>
                    <a:pt x="248" y="65"/>
                  </a:lnTo>
                  <a:lnTo>
                    <a:pt x="263" y="45"/>
                  </a:lnTo>
                  <a:lnTo>
                    <a:pt x="273" y="35"/>
                  </a:lnTo>
                  <a:lnTo>
                    <a:pt x="278" y="25"/>
                  </a:lnTo>
                  <a:lnTo>
                    <a:pt x="283" y="15"/>
                  </a:lnTo>
                  <a:lnTo>
                    <a:pt x="293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0" name="Freeform 588">
              <a:extLst>
                <a:ext uri="{FF2B5EF4-FFF2-40B4-BE49-F238E27FC236}">
                  <a16:creationId xmlns:a16="http://schemas.microsoft.com/office/drawing/2014/main" id="{00000000-0008-0000-0100-00000E010000}"/>
                </a:ext>
              </a:extLst>
            </xdr:cNvPr>
            <xdr:cNvSpPr>
              <a:spLocks/>
            </xdr:cNvSpPr>
          </xdr:nvSpPr>
          <xdr:spPr bwMode="auto">
            <a:xfrm>
              <a:off x="368" y="1390"/>
              <a:ext cx="49" cy="25"/>
            </a:xfrm>
            <a:custGeom>
              <a:avLst/>
              <a:gdLst>
                <a:gd name="T0" fmla="*/ 49 w 49"/>
                <a:gd name="T1" fmla="*/ 25 h 25"/>
                <a:gd name="T2" fmla="*/ 30 w 49"/>
                <a:gd name="T3" fmla="*/ 20 h 25"/>
                <a:gd name="T4" fmla="*/ 25 w 49"/>
                <a:gd name="T5" fmla="*/ 15 h 25"/>
                <a:gd name="T6" fmla="*/ 15 w 49"/>
                <a:gd name="T7" fmla="*/ 15 h 25"/>
                <a:gd name="T8" fmla="*/ 15 w 49"/>
                <a:gd name="T9" fmla="*/ 10 h 25"/>
                <a:gd name="T10" fmla="*/ 10 w 49"/>
                <a:gd name="T11" fmla="*/ 5 h 25"/>
                <a:gd name="T12" fmla="*/ 5 w 49"/>
                <a:gd name="T13" fmla="*/ 5 h 25"/>
                <a:gd name="T14" fmla="*/ 0 w 49"/>
                <a:gd name="T15" fmla="*/ 0 h 2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9"/>
                <a:gd name="T25" fmla="*/ 0 h 25"/>
                <a:gd name="T26" fmla="*/ 49 w 49"/>
                <a:gd name="T27" fmla="*/ 25 h 2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9" h="25">
                  <a:moveTo>
                    <a:pt x="49" y="25"/>
                  </a:moveTo>
                  <a:lnTo>
                    <a:pt x="30" y="20"/>
                  </a:lnTo>
                  <a:lnTo>
                    <a:pt x="25" y="15"/>
                  </a:lnTo>
                  <a:lnTo>
                    <a:pt x="15" y="15"/>
                  </a:lnTo>
                  <a:lnTo>
                    <a:pt x="15" y="10"/>
                  </a:lnTo>
                  <a:lnTo>
                    <a:pt x="10" y="5"/>
                  </a:lnTo>
                  <a:lnTo>
                    <a:pt x="5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1" name="Freeform 589">
              <a:extLst>
                <a:ext uri="{FF2B5EF4-FFF2-40B4-BE49-F238E27FC236}">
                  <a16:creationId xmlns:a16="http://schemas.microsoft.com/office/drawing/2014/main" id="{00000000-0008-0000-0100-00000F010000}"/>
                </a:ext>
              </a:extLst>
            </xdr:cNvPr>
            <xdr:cNvSpPr>
              <a:spLocks/>
            </xdr:cNvSpPr>
          </xdr:nvSpPr>
          <xdr:spPr bwMode="auto">
            <a:xfrm>
              <a:off x="393" y="1365"/>
              <a:ext cx="64" cy="20"/>
            </a:xfrm>
            <a:custGeom>
              <a:avLst/>
              <a:gdLst>
                <a:gd name="T0" fmla="*/ 64 w 64"/>
                <a:gd name="T1" fmla="*/ 20 h 20"/>
                <a:gd name="T2" fmla="*/ 59 w 64"/>
                <a:gd name="T3" fmla="*/ 20 h 20"/>
                <a:gd name="T4" fmla="*/ 54 w 64"/>
                <a:gd name="T5" fmla="*/ 20 h 20"/>
                <a:gd name="T6" fmla="*/ 44 w 64"/>
                <a:gd name="T7" fmla="*/ 20 h 20"/>
                <a:gd name="T8" fmla="*/ 39 w 64"/>
                <a:gd name="T9" fmla="*/ 20 h 20"/>
                <a:gd name="T10" fmla="*/ 34 w 64"/>
                <a:gd name="T11" fmla="*/ 20 h 20"/>
                <a:gd name="T12" fmla="*/ 29 w 64"/>
                <a:gd name="T13" fmla="*/ 20 h 20"/>
                <a:gd name="T14" fmla="*/ 24 w 64"/>
                <a:gd name="T15" fmla="*/ 15 h 20"/>
                <a:gd name="T16" fmla="*/ 19 w 64"/>
                <a:gd name="T17" fmla="*/ 10 h 20"/>
                <a:gd name="T18" fmla="*/ 15 w 64"/>
                <a:gd name="T19" fmla="*/ 5 h 20"/>
                <a:gd name="T20" fmla="*/ 5 w 64"/>
                <a:gd name="T21" fmla="*/ 0 h 20"/>
                <a:gd name="T22" fmla="*/ 0 w 64"/>
                <a:gd name="T23" fmla="*/ 0 h 2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64"/>
                <a:gd name="T37" fmla="*/ 0 h 20"/>
                <a:gd name="T38" fmla="*/ 64 w 64"/>
                <a:gd name="T39" fmla="*/ 20 h 2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64" h="20">
                  <a:moveTo>
                    <a:pt x="64" y="20"/>
                  </a:moveTo>
                  <a:lnTo>
                    <a:pt x="59" y="20"/>
                  </a:lnTo>
                  <a:lnTo>
                    <a:pt x="54" y="20"/>
                  </a:lnTo>
                  <a:lnTo>
                    <a:pt x="44" y="20"/>
                  </a:lnTo>
                  <a:lnTo>
                    <a:pt x="39" y="20"/>
                  </a:lnTo>
                  <a:lnTo>
                    <a:pt x="34" y="20"/>
                  </a:lnTo>
                  <a:lnTo>
                    <a:pt x="29" y="20"/>
                  </a:lnTo>
                  <a:lnTo>
                    <a:pt x="24" y="15"/>
                  </a:lnTo>
                  <a:lnTo>
                    <a:pt x="19" y="10"/>
                  </a:lnTo>
                  <a:lnTo>
                    <a:pt x="15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2" name="Freeform 590">
              <a:extLst>
                <a:ext uri="{FF2B5EF4-FFF2-40B4-BE49-F238E27FC236}">
                  <a16:creationId xmlns:a16="http://schemas.microsoft.com/office/drawing/2014/main" id="{00000000-0008-0000-0100-000010010000}"/>
                </a:ext>
              </a:extLst>
            </xdr:cNvPr>
            <xdr:cNvSpPr>
              <a:spLocks/>
            </xdr:cNvSpPr>
          </xdr:nvSpPr>
          <xdr:spPr bwMode="auto">
            <a:xfrm>
              <a:off x="308" y="1251"/>
              <a:ext cx="55" cy="134"/>
            </a:xfrm>
            <a:custGeom>
              <a:avLst/>
              <a:gdLst>
                <a:gd name="T0" fmla="*/ 55 w 55"/>
                <a:gd name="T1" fmla="*/ 134 h 134"/>
                <a:gd name="T2" fmla="*/ 50 w 55"/>
                <a:gd name="T3" fmla="*/ 129 h 134"/>
                <a:gd name="T4" fmla="*/ 45 w 55"/>
                <a:gd name="T5" fmla="*/ 124 h 134"/>
                <a:gd name="T6" fmla="*/ 35 w 55"/>
                <a:gd name="T7" fmla="*/ 109 h 134"/>
                <a:gd name="T8" fmla="*/ 30 w 55"/>
                <a:gd name="T9" fmla="*/ 99 h 134"/>
                <a:gd name="T10" fmla="*/ 25 w 55"/>
                <a:gd name="T11" fmla="*/ 94 h 134"/>
                <a:gd name="T12" fmla="*/ 20 w 55"/>
                <a:gd name="T13" fmla="*/ 89 h 134"/>
                <a:gd name="T14" fmla="*/ 15 w 55"/>
                <a:gd name="T15" fmla="*/ 84 h 134"/>
                <a:gd name="T16" fmla="*/ 15 w 55"/>
                <a:gd name="T17" fmla="*/ 79 h 134"/>
                <a:gd name="T18" fmla="*/ 15 w 55"/>
                <a:gd name="T19" fmla="*/ 74 h 134"/>
                <a:gd name="T20" fmla="*/ 10 w 55"/>
                <a:gd name="T21" fmla="*/ 69 h 134"/>
                <a:gd name="T22" fmla="*/ 10 w 55"/>
                <a:gd name="T23" fmla="*/ 59 h 134"/>
                <a:gd name="T24" fmla="*/ 10 w 55"/>
                <a:gd name="T25" fmla="*/ 54 h 134"/>
                <a:gd name="T26" fmla="*/ 5 w 55"/>
                <a:gd name="T27" fmla="*/ 54 h 134"/>
                <a:gd name="T28" fmla="*/ 5 w 55"/>
                <a:gd name="T29" fmla="*/ 49 h 134"/>
                <a:gd name="T30" fmla="*/ 5 w 55"/>
                <a:gd name="T31" fmla="*/ 39 h 134"/>
                <a:gd name="T32" fmla="*/ 5 w 55"/>
                <a:gd name="T33" fmla="*/ 25 h 134"/>
                <a:gd name="T34" fmla="*/ 5 w 55"/>
                <a:gd name="T35" fmla="*/ 15 h 134"/>
                <a:gd name="T36" fmla="*/ 5 w 55"/>
                <a:gd name="T37" fmla="*/ 10 h 134"/>
                <a:gd name="T38" fmla="*/ 0 w 55"/>
                <a:gd name="T39" fmla="*/ 5 h 134"/>
                <a:gd name="T40" fmla="*/ 0 w 55"/>
                <a:gd name="T41" fmla="*/ 0 h 134"/>
                <a:gd name="T42" fmla="*/ 0 w 55"/>
                <a:gd name="T43" fmla="*/ 0 h 13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55"/>
                <a:gd name="T67" fmla="*/ 0 h 134"/>
                <a:gd name="T68" fmla="*/ 55 w 55"/>
                <a:gd name="T69" fmla="*/ 134 h 13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55" h="134">
                  <a:moveTo>
                    <a:pt x="55" y="134"/>
                  </a:moveTo>
                  <a:lnTo>
                    <a:pt x="50" y="129"/>
                  </a:lnTo>
                  <a:lnTo>
                    <a:pt x="45" y="124"/>
                  </a:lnTo>
                  <a:lnTo>
                    <a:pt x="35" y="109"/>
                  </a:lnTo>
                  <a:lnTo>
                    <a:pt x="30" y="99"/>
                  </a:lnTo>
                  <a:lnTo>
                    <a:pt x="25" y="94"/>
                  </a:lnTo>
                  <a:lnTo>
                    <a:pt x="20" y="89"/>
                  </a:lnTo>
                  <a:lnTo>
                    <a:pt x="15" y="84"/>
                  </a:lnTo>
                  <a:lnTo>
                    <a:pt x="15" y="79"/>
                  </a:lnTo>
                  <a:lnTo>
                    <a:pt x="15" y="74"/>
                  </a:lnTo>
                  <a:lnTo>
                    <a:pt x="10" y="69"/>
                  </a:lnTo>
                  <a:lnTo>
                    <a:pt x="10" y="59"/>
                  </a:lnTo>
                  <a:lnTo>
                    <a:pt x="10" y="54"/>
                  </a:lnTo>
                  <a:lnTo>
                    <a:pt x="5" y="54"/>
                  </a:lnTo>
                  <a:lnTo>
                    <a:pt x="5" y="49"/>
                  </a:lnTo>
                  <a:lnTo>
                    <a:pt x="5" y="39"/>
                  </a:lnTo>
                  <a:lnTo>
                    <a:pt x="5" y="25"/>
                  </a:lnTo>
                  <a:lnTo>
                    <a:pt x="5" y="15"/>
                  </a:lnTo>
                  <a:lnTo>
                    <a:pt x="5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3" name="Freeform 591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SpPr>
              <a:spLocks/>
            </xdr:cNvSpPr>
          </xdr:nvSpPr>
          <xdr:spPr bwMode="auto">
            <a:xfrm>
              <a:off x="323" y="1186"/>
              <a:ext cx="65" cy="174"/>
            </a:xfrm>
            <a:custGeom>
              <a:avLst/>
              <a:gdLst>
                <a:gd name="T0" fmla="*/ 65 w 65"/>
                <a:gd name="T1" fmla="*/ 174 h 174"/>
                <a:gd name="T2" fmla="*/ 65 w 65"/>
                <a:gd name="T3" fmla="*/ 159 h 174"/>
                <a:gd name="T4" fmla="*/ 60 w 65"/>
                <a:gd name="T5" fmla="*/ 149 h 174"/>
                <a:gd name="T6" fmla="*/ 55 w 65"/>
                <a:gd name="T7" fmla="*/ 134 h 174"/>
                <a:gd name="T8" fmla="*/ 50 w 65"/>
                <a:gd name="T9" fmla="*/ 124 h 174"/>
                <a:gd name="T10" fmla="*/ 35 w 65"/>
                <a:gd name="T11" fmla="*/ 109 h 174"/>
                <a:gd name="T12" fmla="*/ 25 w 65"/>
                <a:gd name="T13" fmla="*/ 90 h 174"/>
                <a:gd name="T14" fmla="*/ 15 w 65"/>
                <a:gd name="T15" fmla="*/ 70 h 174"/>
                <a:gd name="T16" fmla="*/ 5 w 65"/>
                <a:gd name="T17" fmla="*/ 50 h 174"/>
                <a:gd name="T18" fmla="*/ 0 w 65"/>
                <a:gd name="T19" fmla="*/ 45 h 174"/>
                <a:gd name="T20" fmla="*/ 0 w 65"/>
                <a:gd name="T21" fmla="*/ 40 h 174"/>
                <a:gd name="T22" fmla="*/ 0 w 65"/>
                <a:gd name="T23" fmla="*/ 35 h 174"/>
                <a:gd name="T24" fmla="*/ 0 w 65"/>
                <a:gd name="T25" fmla="*/ 25 h 174"/>
                <a:gd name="T26" fmla="*/ 0 w 65"/>
                <a:gd name="T27" fmla="*/ 0 h 174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65"/>
                <a:gd name="T43" fmla="*/ 0 h 174"/>
                <a:gd name="T44" fmla="*/ 65 w 65"/>
                <a:gd name="T45" fmla="*/ 174 h 174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65" h="174">
                  <a:moveTo>
                    <a:pt x="65" y="174"/>
                  </a:moveTo>
                  <a:lnTo>
                    <a:pt x="65" y="159"/>
                  </a:lnTo>
                  <a:lnTo>
                    <a:pt x="60" y="149"/>
                  </a:lnTo>
                  <a:lnTo>
                    <a:pt x="55" y="134"/>
                  </a:lnTo>
                  <a:lnTo>
                    <a:pt x="50" y="124"/>
                  </a:lnTo>
                  <a:lnTo>
                    <a:pt x="35" y="109"/>
                  </a:lnTo>
                  <a:lnTo>
                    <a:pt x="25" y="90"/>
                  </a:lnTo>
                  <a:lnTo>
                    <a:pt x="15" y="70"/>
                  </a:lnTo>
                  <a:lnTo>
                    <a:pt x="5" y="50"/>
                  </a:lnTo>
                  <a:lnTo>
                    <a:pt x="0" y="45"/>
                  </a:lnTo>
                  <a:lnTo>
                    <a:pt x="0" y="40"/>
                  </a:lnTo>
                  <a:lnTo>
                    <a:pt x="0" y="35"/>
                  </a:lnTo>
                  <a:lnTo>
                    <a:pt x="0" y="2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4" name="Freeform 592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SpPr>
              <a:spLocks/>
            </xdr:cNvSpPr>
          </xdr:nvSpPr>
          <xdr:spPr bwMode="auto">
            <a:xfrm>
              <a:off x="437" y="1305"/>
              <a:ext cx="149" cy="20"/>
            </a:xfrm>
            <a:custGeom>
              <a:avLst/>
              <a:gdLst>
                <a:gd name="T0" fmla="*/ 149 w 149"/>
                <a:gd name="T1" fmla="*/ 15 h 20"/>
                <a:gd name="T2" fmla="*/ 139 w 149"/>
                <a:gd name="T3" fmla="*/ 15 h 20"/>
                <a:gd name="T4" fmla="*/ 130 w 149"/>
                <a:gd name="T5" fmla="*/ 20 h 20"/>
                <a:gd name="T6" fmla="*/ 120 w 149"/>
                <a:gd name="T7" fmla="*/ 20 h 20"/>
                <a:gd name="T8" fmla="*/ 110 w 149"/>
                <a:gd name="T9" fmla="*/ 20 h 20"/>
                <a:gd name="T10" fmla="*/ 100 w 149"/>
                <a:gd name="T11" fmla="*/ 20 h 20"/>
                <a:gd name="T12" fmla="*/ 95 w 149"/>
                <a:gd name="T13" fmla="*/ 20 h 20"/>
                <a:gd name="T14" fmla="*/ 85 w 149"/>
                <a:gd name="T15" fmla="*/ 15 h 20"/>
                <a:gd name="T16" fmla="*/ 75 w 149"/>
                <a:gd name="T17" fmla="*/ 15 h 20"/>
                <a:gd name="T18" fmla="*/ 55 w 149"/>
                <a:gd name="T19" fmla="*/ 5 h 20"/>
                <a:gd name="T20" fmla="*/ 50 w 149"/>
                <a:gd name="T21" fmla="*/ 5 h 20"/>
                <a:gd name="T22" fmla="*/ 40 w 149"/>
                <a:gd name="T23" fmla="*/ 0 h 20"/>
                <a:gd name="T24" fmla="*/ 30 w 149"/>
                <a:gd name="T25" fmla="*/ 0 h 20"/>
                <a:gd name="T26" fmla="*/ 20 w 149"/>
                <a:gd name="T27" fmla="*/ 0 h 20"/>
                <a:gd name="T28" fmla="*/ 10 w 149"/>
                <a:gd name="T29" fmla="*/ 0 h 20"/>
                <a:gd name="T30" fmla="*/ 0 w 149"/>
                <a:gd name="T31" fmla="*/ 0 h 20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9"/>
                <a:gd name="T49" fmla="*/ 0 h 20"/>
                <a:gd name="T50" fmla="*/ 149 w 149"/>
                <a:gd name="T51" fmla="*/ 20 h 20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9" h="20">
                  <a:moveTo>
                    <a:pt x="149" y="15"/>
                  </a:moveTo>
                  <a:lnTo>
                    <a:pt x="139" y="15"/>
                  </a:lnTo>
                  <a:lnTo>
                    <a:pt x="130" y="20"/>
                  </a:lnTo>
                  <a:lnTo>
                    <a:pt x="120" y="20"/>
                  </a:lnTo>
                  <a:lnTo>
                    <a:pt x="110" y="20"/>
                  </a:lnTo>
                  <a:lnTo>
                    <a:pt x="100" y="20"/>
                  </a:lnTo>
                  <a:lnTo>
                    <a:pt x="95" y="20"/>
                  </a:lnTo>
                  <a:lnTo>
                    <a:pt x="85" y="15"/>
                  </a:lnTo>
                  <a:lnTo>
                    <a:pt x="75" y="15"/>
                  </a:lnTo>
                  <a:lnTo>
                    <a:pt x="55" y="5"/>
                  </a:lnTo>
                  <a:lnTo>
                    <a:pt x="50" y="5"/>
                  </a:lnTo>
                  <a:lnTo>
                    <a:pt x="40" y="0"/>
                  </a:lnTo>
                  <a:lnTo>
                    <a:pt x="30" y="0"/>
                  </a:lnTo>
                  <a:lnTo>
                    <a:pt x="20" y="0"/>
                  </a:lnTo>
                  <a:lnTo>
                    <a:pt x="10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5" name="Freeform 593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SpPr>
              <a:spLocks/>
            </xdr:cNvSpPr>
          </xdr:nvSpPr>
          <xdr:spPr bwMode="auto">
            <a:xfrm>
              <a:off x="477" y="1305"/>
              <a:ext cx="55" cy="45"/>
            </a:xfrm>
            <a:custGeom>
              <a:avLst/>
              <a:gdLst>
                <a:gd name="T0" fmla="*/ 55 w 55"/>
                <a:gd name="T1" fmla="*/ 45 h 45"/>
                <a:gd name="T2" fmla="*/ 50 w 55"/>
                <a:gd name="T3" fmla="*/ 45 h 45"/>
                <a:gd name="T4" fmla="*/ 45 w 55"/>
                <a:gd name="T5" fmla="*/ 45 h 45"/>
                <a:gd name="T6" fmla="*/ 40 w 55"/>
                <a:gd name="T7" fmla="*/ 40 h 45"/>
                <a:gd name="T8" fmla="*/ 35 w 55"/>
                <a:gd name="T9" fmla="*/ 35 h 45"/>
                <a:gd name="T10" fmla="*/ 30 w 55"/>
                <a:gd name="T11" fmla="*/ 30 h 45"/>
                <a:gd name="T12" fmla="*/ 10 w 55"/>
                <a:gd name="T13" fmla="*/ 10 h 45"/>
                <a:gd name="T14" fmla="*/ 5 w 55"/>
                <a:gd name="T15" fmla="*/ 5 h 45"/>
                <a:gd name="T16" fmla="*/ 0 w 55"/>
                <a:gd name="T17" fmla="*/ 5 h 45"/>
                <a:gd name="T18" fmla="*/ 0 w 55"/>
                <a:gd name="T19" fmla="*/ 0 h 4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55"/>
                <a:gd name="T31" fmla="*/ 0 h 45"/>
                <a:gd name="T32" fmla="*/ 55 w 55"/>
                <a:gd name="T33" fmla="*/ 45 h 4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55" h="45">
                  <a:moveTo>
                    <a:pt x="55" y="45"/>
                  </a:moveTo>
                  <a:lnTo>
                    <a:pt x="50" y="45"/>
                  </a:lnTo>
                  <a:lnTo>
                    <a:pt x="45" y="45"/>
                  </a:lnTo>
                  <a:lnTo>
                    <a:pt x="40" y="40"/>
                  </a:lnTo>
                  <a:lnTo>
                    <a:pt x="35" y="35"/>
                  </a:lnTo>
                  <a:lnTo>
                    <a:pt x="30" y="30"/>
                  </a:lnTo>
                  <a:lnTo>
                    <a:pt x="10" y="10"/>
                  </a:lnTo>
                  <a:lnTo>
                    <a:pt x="5" y="5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6" name="Freeform 594">
              <a:extLst>
                <a:ext uri="{FF2B5EF4-FFF2-40B4-BE49-F238E27FC236}">
                  <a16:creationId xmlns:a16="http://schemas.microsoft.com/office/drawing/2014/main" id="{00000000-0008-0000-0100-000014010000}"/>
                </a:ext>
              </a:extLst>
            </xdr:cNvPr>
            <xdr:cNvSpPr>
              <a:spLocks/>
            </xdr:cNvSpPr>
          </xdr:nvSpPr>
          <xdr:spPr bwMode="auto">
            <a:xfrm>
              <a:off x="492" y="1305"/>
              <a:ext cx="84" cy="5"/>
            </a:xfrm>
            <a:custGeom>
              <a:avLst/>
              <a:gdLst>
                <a:gd name="T0" fmla="*/ 84 w 84"/>
                <a:gd name="T1" fmla="*/ 0 h 5"/>
                <a:gd name="T2" fmla="*/ 75 w 84"/>
                <a:gd name="T3" fmla="*/ 5 h 5"/>
                <a:gd name="T4" fmla="*/ 70 w 84"/>
                <a:gd name="T5" fmla="*/ 5 h 5"/>
                <a:gd name="T6" fmla="*/ 50 w 84"/>
                <a:gd name="T7" fmla="*/ 0 h 5"/>
                <a:gd name="T8" fmla="*/ 35 w 84"/>
                <a:gd name="T9" fmla="*/ 0 h 5"/>
                <a:gd name="T10" fmla="*/ 30 w 84"/>
                <a:gd name="T11" fmla="*/ 0 h 5"/>
                <a:gd name="T12" fmla="*/ 20 w 84"/>
                <a:gd name="T13" fmla="*/ 0 h 5"/>
                <a:gd name="T14" fmla="*/ 0 w 84"/>
                <a:gd name="T15" fmla="*/ 5 h 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84"/>
                <a:gd name="T25" fmla="*/ 0 h 5"/>
                <a:gd name="T26" fmla="*/ 84 w 84"/>
                <a:gd name="T27" fmla="*/ 5 h 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84" h="5">
                  <a:moveTo>
                    <a:pt x="84" y="0"/>
                  </a:moveTo>
                  <a:lnTo>
                    <a:pt x="75" y="5"/>
                  </a:lnTo>
                  <a:lnTo>
                    <a:pt x="70" y="5"/>
                  </a:lnTo>
                  <a:lnTo>
                    <a:pt x="50" y="0"/>
                  </a:lnTo>
                  <a:lnTo>
                    <a:pt x="35" y="0"/>
                  </a:lnTo>
                  <a:lnTo>
                    <a:pt x="30" y="0"/>
                  </a:lnTo>
                  <a:lnTo>
                    <a:pt x="20" y="0"/>
                  </a:lnTo>
                  <a:lnTo>
                    <a:pt x="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7" name="Freeform 595">
              <a:extLst>
                <a:ext uri="{FF2B5EF4-FFF2-40B4-BE49-F238E27FC236}">
                  <a16:creationId xmlns:a16="http://schemas.microsoft.com/office/drawing/2014/main" id="{00000000-0008-0000-0100-000015010000}"/>
                </a:ext>
              </a:extLst>
            </xdr:cNvPr>
            <xdr:cNvSpPr>
              <a:spLocks/>
            </xdr:cNvSpPr>
          </xdr:nvSpPr>
          <xdr:spPr bwMode="auto">
            <a:xfrm>
              <a:off x="487" y="1201"/>
              <a:ext cx="144" cy="50"/>
            </a:xfrm>
            <a:custGeom>
              <a:avLst/>
              <a:gdLst>
                <a:gd name="T0" fmla="*/ 144 w 144"/>
                <a:gd name="T1" fmla="*/ 0 h 50"/>
                <a:gd name="T2" fmla="*/ 129 w 144"/>
                <a:gd name="T3" fmla="*/ 5 h 50"/>
                <a:gd name="T4" fmla="*/ 114 w 144"/>
                <a:gd name="T5" fmla="*/ 10 h 50"/>
                <a:gd name="T6" fmla="*/ 104 w 144"/>
                <a:gd name="T7" fmla="*/ 15 h 50"/>
                <a:gd name="T8" fmla="*/ 99 w 144"/>
                <a:gd name="T9" fmla="*/ 15 h 50"/>
                <a:gd name="T10" fmla="*/ 84 w 144"/>
                <a:gd name="T11" fmla="*/ 25 h 50"/>
                <a:gd name="T12" fmla="*/ 75 w 144"/>
                <a:gd name="T13" fmla="*/ 30 h 50"/>
                <a:gd name="T14" fmla="*/ 65 w 144"/>
                <a:gd name="T15" fmla="*/ 35 h 50"/>
                <a:gd name="T16" fmla="*/ 60 w 144"/>
                <a:gd name="T17" fmla="*/ 40 h 50"/>
                <a:gd name="T18" fmla="*/ 50 w 144"/>
                <a:gd name="T19" fmla="*/ 40 h 50"/>
                <a:gd name="T20" fmla="*/ 45 w 144"/>
                <a:gd name="T21" fmla="*/ 40 h 50"/>
                <a:gd name="T22" fmla="*/ 30 w 144"/>
                <a:gd name="T23" fmla="*/ 45 h 50"/>
                <a:gd name="T24" fmla="*/ 15 w 144"/>
                <a:gd name="T25" fmla="*/ 45 h 50"/>
                <a:gd name="T26" fmla="*/ 10 w 144"/>
                <a:gd name="T27" fmla="*/ 50 h 50"/>
                <a:gd name="T28" fmla="*/ 0 w 144"/>
                <a:gd name="T29" fmla="*/ 50 h 50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144"/>
                <a:gd name="T46" fmla="*/ 0 h 50"/>
                <a:gd name="T47" fmla="*/ 144 w 144"/>
                <a:gd name="T48" fmla="*/ 50 h 50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144" h="50">
                  <a:moveTo>
                    <a:pt x="144" y="0"/>
                  </a:moveTo>
                  <a:lnTo>
                    <a:pt x="129" y="5"/>
                  </a:lnTo>
                  <a:lnTo>
                    <a:pt x="114" y="10"/>
                  </a:lnTo>
                  <a:lnTo>
                    <a:pt x="104" y="15"/>
                  </a:lnTo>
                  <a:lnTo>
                    <a:pt x="99" y="15"/>
                  </a:lnTo>
                  <a:lnTo>
                    <a:pt x="84" y="25"/>
                  </a:lnTo>
                  <a:lnTo>
                    <a:pt x="75" y="30"/>
                  </a:lnTo>
                  <a:lnTo>
                    <a:pt x="65" y="35"/>
                  </a:lnTo>
                  <a:lnTo>
                    <a:pt x="60" y="40"/>
                  </a:lnTo>
                  <a:lnTo>
                    <a:pt x="50" y="40"/>
                  </a:lnTo>
                  <a:lnTo>
                    <a:pt x="45" y="40"/>
                  </a:lnTo>
                  <a:lnTo>
                    <a:pt x="30" y="45"/>
                  </a:lnTo>
                  <a:lnTo>
                    <a:pt x="15" y="45"/>
                  </a:lnTo>
                  <a:lnTo>
                    <a:pt x="10" y="50"/>
                  </a:lnTo>
                  <a:lnTo>
                    <a:pt x="0" y="5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8" name="Freeform 596">
              <a:extLst>
                <a:ext uri="{FF2B5EF4-FFF2-40B4-BE49-F238E27FC236}">
                  <a16:creationId xmlns:a16="http://schemas.microsoft.com/office/drawing/2014/main" id="{00000000-0008-0000-0100-000016010000}"/>
                </a:ext>
              </a:extLst>
            </xdr:cNvPr>
            <xdr:cNvSpPr>
              <a:spLocks/>
            </xdr:cNvSpPr>
          </xdr:nvSpPr>
          <xdr:spPr bwMode="auto">
            <a:xfrm>
              <a:off x="517" y="1246"/>
              <a:ext cx="69" cy="5"/>
            </a:xfrm>
            <a:custGeom>
              <a:avLst/>
              <a:gdLst>
                <a:gd name="T0" fmla="*/ 69 w 69"/>
                <a:gd name="T1" fmla="*/ 5 h 5"/>
                <a:gd name="T2" fmla="*/ 59 w 69"/>
                <a:gd name="T3" fmla="*/ 5 h 5"/>
                <a:gd name="T4" fmla="*/ 50 w 69"/>
                <a:gd name="T5" fmla="*/ 5 h 5"/>
                <a:gd name="T6" fmla="*/ 40 w 69"/>
                <a:gd name="T7" fmla="*/ 5 h 5"/>
                <a:gd name="T8" fmla="*/ 35 w 69"/>
                <a:gd name="T9" fmla="*/ 5 h 5"/>
                <a:gd name="T10" fmla="*/ 15 w 69"/>
                <a:gd name="T11" fmla="*/ 0 h 5"/>
                <a:gd name="T12" fmla="*/ 0 w 69"/>
                <a:gd name="T13" fmla="*/ 0 h 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69"/>
                <a:gd name="T22" fmla="*/ 0 h 5"/>
                <a:gd name="T23" fmla="*/ 69 w 69"/>
                <a:gd name="T24" fmla="*/ 5 h 5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69" h="5">
                  <a:moveTo>
                    <a:pt x="69" y="5"/>
                  </a:moveTo>
                  <a:lnTo>
                    <a:pt x="59" y="5"/>
                  </a:lnTo>
                  <a:lnTo>
                    <a:pt x="50" y="5"/>
                  </a:lnTo>
                  <a:lnTo>
                    <a:pt x="40" y="5"/>
                  </a:lnTo>
                  <a:lnTo>
                    <a:pt x="35" y="5"/>
                  </a:lnTo>
                  <a:lnTo>
                    <a:pt x="1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9" name="Freeform 597">
              <a:extLst>
                <a:ext uri="{FF2B5EF4-FFF2-40B4-BE49-F238E27FC236}">
                  <a16:creationId xmlns:a16="http://schemas.microsoft.com/office/drawing/2014/main" id="{00000000-0008-0000-0100-000017010000}"/>
                </a:ext>
              </a:extLst>
            </xdr:cNvPr>
            <xdr:cNvSpPr>
              <a:spLocks/>
            </xdr:cNvSpPr>
          </xdr:nvSpPr>
          <xdr:spPr bwMode="auto">
            <a:xfrm>
              <a:off x="562" y="1191"/>
              <a:ext cx="49" cy="40"/>
            </a:xfrm>
            <a:custGeom>
              <a:avLst/>
              <a:gdLst>
                <a:gd name="T0" fmla="*/ 49 w 49"/>
                <a:gd name="T1" fmla="*/ 0 h 40"/>
                <a:gd name="T2" fmla="*/ 29 w 49"/>
                <a:gd name="T3" fmla="*/ 5 h 40"/>
                <a:gd name="T4" fmla="*/ 19 w 49"/>
                <a:gd name="T5" fmla="*/ 10 h 40"/>
                <a:gd name="T6" fmla="*/ 19 w 49"/>
                <a:gd name="T7" fmla="*/ 10 h 40"/>
                <a:gd name="T8" fmla="*/ 14 w 49"/>
                <a:gd name="T9" fmla="*/ 15 h 40"/>
                <a:gd name="T10" fmla="*/ 9 w 49"/>
                <a:gd name="T11" fmla="*/ 15 h 40"/>
                <a:gd name="T12" fmla="*/ 9 w 49"/>
                <a:gd name="T13" fmla="*/ 20 h 40"/>
                <a:gd name="T14" fmla="*/ 5 w 49"/>
                <a:gd name="T15" fmla="*/ 25 h 40"/>
                <a:gd name="T16" fmla="*/ 0 w 49"/>
                <a:gd name="T17" fmla="*/ 35 h 40"/>
                <a:gd name="T18" fmla="*/ 0 w 49"/>
                <a:gd name="T19" fmla="*/ 40 h 40"/>
                <a:gd name="T20" fmla="*/ 0 w 49"/>
                <a:gd name="T21" fmla="*/ 40 h 40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49"/>
                <a:gd name="T34" fmla="*/ 0 h 40"/>
                <a:gd name="T35" fmla="*/ 49 w 49"/>
                <a:gd name="T36" fmla="*/ 40 h 40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49" h="40">
                  <a:moveTo>
                    <a:pt x="49" y="0"/>
                  </a:moveTo>
                  <a:lnTo>
                    <a:pt x="29" y="5"/>
                  </a:lnTo>
                  <a:lnTo>
                    <a:pt x="19" y="10"/>
                  </a:lnTo>
                  <a:lnTo>
                    <a:pt x="14" y="15"/>
                  </a:lnTo>
                  <a:lnTo>
                    <a:pt x="9" y="15"/>
                  </a:lnTo>
                  <a:lnTo>
                    <a:pt x="9" y="20"/>
                  </a:lnTo>
                  <a:lnTo>
                    <a:pt x="5" y="25"/>
                  </a:lnTo>
                  <a:lnTo>
                    <a:pt x="0" y="35"/>
                  </a:lnTo>
                  <a:lnTo>
                    <a:pt x="0" y="4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0" name="Freeform 598">
              <a:extLst>
                <a:ext uri="{FF2B5EF4-FFF2-40B4-BE49-F238E27FC236}">
                  <a16:creationId xmlns:a16="http://schemas.microsoft.com/office/drawing/2014/main" id="{00000000-0008-0000-0100-000018010000}"/>
                </a:ext>
              </a:extLst>
            </xdr:cNvPr>
            <xdr:cNvSpPr>
              <a:spLocks/>
            </xdr:cNvSpPr>
          </xdr:nvSpPr>
          <xdr:spPr bwMode="auto">
            <a:xfrm>
              <a:off x="576" y="1137"/>
              <a:ext cx="45" cy="5"/>
            </a:xfrm>
            <a:custGeom>
              <a:avLst/>
              <a:gdLst>
                <a:gd name="T0" fmla="*/ 45 w 45"/>
                <a:gd name="T1" fmla="*/ 0 h 5"/>
                <a:gd name="T2" fmla="*/ 40 w 45"/>
                <a:gd name="T3" fmla="*/ 5 h 5"/>
                <a:gd name="T4" fmla="*/ 35 w 45"/>
                <a:gd name="T5" fmla="*/ 5 h 5"/>
                <a:gd name="T6" fmla="*/ 30 w 45"/>
                <a:gd name="T7" fmla="*/ 5 h 5"/>
                <a:gd name="T8" fmla="*/ 25 w 45"/>
                <a:gd name="T9" fmla="*/ 5 h 5"/>
                <a:gd name="T10" fmla="*/ 10 w 45"/>
                <a:gd name="T11" fmla="*/ 5 h 5"/>
                <a:gd name="T12" fmla="*/ 5 w 45"/>
                <a:gd name="T13" fmla="*/ 0 h 5"/>
                <a:gd name="T14" fmla="*/ 0 w 45"/>
                <a:gd name="T15" fmla="*/ 0 h 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5"/>
                <a:gd name="T25" fmla="*/ 0 h 5"/>
                <a:gd name="T26" fmla="*/ 45 w 45"/>
                <a:gd name="T27" fmla="*/ 5 h 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5" h="5">
                  <a:moveTo>
                    <a:pt x="45" y="0"/>
                  </a:moveTo>
                  <a:lnTo>
                    <a:pt x="40" y="5"/>
                  </a:lnTo>
                  <a:lnTo>
                    <a:pt x="35" y="5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1" name="Freeform 599">
              <a:extLst>
                <a:ext uri="{FF2B5EF4-FFF2-40B4-BE49-F238E27FC236}">
                  <a16:creationId xmlns:a16="http://schemas.microsoft.com/office/drawing/2014/main" id="{00000000-0008-0000-0100-000019010000}"/>
                </a:ext>
              </a:extLst>
            </xdr:cNvPr>
            <xdr:cNvSpPr>
              <a:spLocks/>
            </xdr:cNvSpPr>
          </xdr:nvSpPr>
          <xdr:spPr bwMode="auto">
            <a:xfrm>
              <a:off x="586" y="1102"/>
              <a:ext cx="80" cy="20"/>
            </a:xfrm>
            <a:custGeom>
              <a:avLst/>
              <a:gdLst>
                <a:gd name="T0" fmla="*/ 80 w 80"/>
                <a:gd name="T1" fmla="*/ 0 h 20"/>
                <a:gd name="T2" fmla="*/ 75 w 80"/>
                <a:gd name="T3" fmla="*/ 0 h 20"/>
                <a:gd name="T4" fmla="*/ 70 w 80"/>
                <a:gd name="T5" fmla="*/ 0 h 20"/>
                <a:gd name="T6" fmla="*/ 60 w 80"/>
                <a:gd name="T7" fmla="*/ 0 h 20"/>
                <a:gd name="T8" fmla="*/ 50 w 80"/>
                <a:gd name="T9" fmla="*/ 0 h 20"/>
                <a:gd name="T10" fmla="*/ 45 w 80"/>
                <a:gd name="T11" fmla="*/ 5 h 20"/>
                <a:gd name="T12" fmla="*/ 40 w 80"/>
                <a:gd name="T13" fmla="*/ 5 h 20"/>
                <a:gd name="T14" fmla="*/ 15 w 80"/>
                <a:gd name="T15" fmla="*/ 20 h 20"/>
                <a:gd name="T16" fmla="*/ 10 w 80"/>
                <a:gd name="T17" fmla="*/ 20 h 20"/>
                <a:gd name="T18" fmla="*/ 0 w 80"/>
                <a:gd name="T19" fmla="*/ 20 h 20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80"/>
                <a:gd name="T31" fmla="*/ 0 h 20"/>
                <a:gd name="T32" fmla="*/ 80 w 80"/>
                <a:gd name="T33" fmla="*/ 20 h 20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80" h="20">
                  <a:moveTo>
                    <a:pt x="80" y="0"/>
                  </a:moveTo>
                  <a:lnTo>
                    <a:pt x="75" y="0"/>
                  </a:lnTo>
                  <a:lnTo>
                    <a:pt x="70" y="0"/>
                  </a:lnTo>
                  <a:lnTo>
                    <a:pt x="60" y="0"/>
                  </a:lnTo>
                  <a:lnTo>
                    <a:pt x="50" y="0"/>
                  </a:lnTo>
                  <a:lnTo>
                    <a:pt x="45" y="5"/>
                  </a:lnTo>
                  <a:lnTo>
                    <a:pt x="40" y="5"/>
                  </a:lnTo>
                  <a:lnTo>
                    <a:pt x="15" y="20"/>
                  </a:lnTo>
                  <a:lnTo>
                    <a:pt x="10" y="20"/>
                  </a:lnTo>
                  <a:lnTo>
                    <a:pt x="0" y="2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2" name="Freeform 600">
              <a:extLst>
                <a:ext uri="{FF2B5EF4-FFF2-40B4-BE49-F238E27FC236}">
                  <a16:creationId xmlns:a16="http://schemas.microsoft.com/office/drawing/2014/main" id="{00000000-0008-0000-0100-00001A010000}"/>
                </a:ext>
              </a:extLst>
            </xdr:cNvPr>
            <xdr:cNvSpPr>
              <a:spLocks/>
            </xdr:cNvSpPr>
          </xdr:nvSpPr>
          <xdr:spPr bwMode="auto">
            <a:xfrm>
              <a:off x="581" y="1047"/>
              <a:ext cx="10" cy="75"/>
            </a:xfrm>
            <a:custGeom>
              <a:avLst/>
              <a:gdLst>
                <a:gd name="T0" fmla="*/ 5 w 10"/>
                <a:gd name="T1" fmla="*/ 75 h 75"/>
                <a:gd name="T2" fmla="*/ 5 w 10"/>
                <a:gd name="T3" fmla="*/ 75 h 75"/>
                <a:gd name="T4" fmla="*/ 5 w 10"/>
                <a:gd name="T5" fmla="*/ 70 h 75"/>
                <a:gd name="T6" fmla="*/ 0 w 10"/>
                <a:gd name="T7" fmla="*/ 65 h 75"/>
                <a:gd name="T8" fmla="*/ 0 w 10"/>
                <a:gd name="T9" fmla="*/ 55 h 75"/>
                <a:gd name="T10" fmla="*/ 0 w 10"/>
                <a:gd name="T11" fmla="*/ 50 h 75"/>
                <a:gd name="T12" fmla="*/ 0 w 10"/>
                <a:gd name="T13" fmla="*/ 40 h 75"/>
                <a:gd name="T14" fmla="*/ 0 w 10"/>
                <a:gd name="T15" fmla="*/ 25 h 75"/>
                <a:gd name="T16" fmla="*/ 5 w 10"/>
                <a:gd name="T17" fmla="*/ 15 h 75"/>
                <a:gd name="T18" fmla="*/ 10 w 10"/>
                <a:gd name="T19" fmla="*/ 5 h 75"/>
                <a:gd name="T20" fmla="*/ 10 w 10"/>
                <a:gd name="T21" fmla="*/ 0 h 75"/>
                <a:gd name="T22" fmla="*/ 10 w 10"/>
                <a:gd name="T23" fmla="*/ 0 h 7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0"/>
                <a:gd name="T37" fmla="*/ 0 h 75"/>
                <a:gd name="T38" fmla="*/ 10 w 10"/>
                <a:gd name="T39" fmla="*/ 75 h 7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0" h="75">
                  <a:moveTo>
                    <a:pt x="5" y="75"/>
                  </a:moveTo>
                  <a:lnTo>
                    <a:pt x="5" y="75"/>
                  </a:lnTo>
                  <a:lnTo>
                    <a:pt x="5" y="70"/>
                  </a:lnTo>
                  <a:lnTo>
                    <a:pt x="0" y="65"/>
                  </a:lnTo>
                  <a:lnTo>
                    <a:pt x="0" y="55"/>
                  </a:lnTo>
                  <a:lnTo>
                    <a:pt x="0" y="50"/>
                  </a:lnTo>
                  <a:lnTo>
                    <a:pt x="0" y="40"/>
                  </a:lnTo>
                  <a:lnTo>
                    <a:pt x="0" y="25"/>
                  </a:lnTo>
                  <a:lnTo>
                    <a:pt x="5" y="15"/>
                  </a:lnTo>
                  <a:lnTo>
                    <a:pt x="10" y="5"/>
                  </a:lnTo>
                  <a:lnTo>
                    <a:pt x="1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3" name="Freeform 601">
              <a:extLst>
                <a:ext uri="{FF2B5EF4-FFF2-40B4-BE49-F238E27FC236}">
                  <a16:creationId xmlns:a16="http://schemas.microsoft.com/office/drawing/2014/main" id="{00000000-0008-0000-0100-00001B010000}"/>
                </a:ext>
              </a:extLst>
            </xdr:cNvPr>
            <xdr:cNvSpPr>
              <a:spLocks/>
            </xdr:cNvSpPr>
          </xdr:nvSpPr>
          <xdr:spPr bwMode="auto">
            <a:xfrm>
              <a:off x="567" y="1062"/>
              <a:ext cx="9" cy="75"/>
            </a:xfrm>
            <a:custGeom>
              <a:avLst/>
              <a:gdLst>
                <a:gd name="T0" fmla="*/ 4 w 9"/>
                <a:gd name="T1" fmla="*/ 75 h 75"/>
                <a:gd name="T2" fmla="*/ 4 w 9"/>
                <a:gd name="T3" fmla="*/ 75 h 75"/>
                <a:gd name="T4" fmla="*/ 0 w 9"/>
                <a:gd name="T5" fmla="*/ 65 h 75"/>
                <a:gd name="T6" fmla="*/ 0 w 9"/>
                <a:gd name="T7" fmla="*/ 50 h 75"/>
                <a:gd name="T8" fmla="*/ 0 w 9"/>
                <a:gd name="T9" fmla="*/ 40 h 75"/>
                <a:gd name="T10" fmla="*/ 0 w 9"/>
                <a:gd name="T11" fmla="*/ 35 h 75"/>
                <a:gd name="T12" fmla="*/ 0 w 9"/>
                <a:gd name="T13" fmla="*/ 30 h 75"/>
                <a:gd name="T14" fmla="*/ 4 w 9"/>
                <a:gd name="T15" fmla="*/ 25 h 75"/>
                <a:gd name="T16" fmla="*/ 9 w 9"/>
                <a:gd name="T17" fmla="*/ 15 h 75"/>
                <a:gd name="T18" fmla="*/ 9 w 9"/>
                <a:gd name="T19" fmla="*/ 10 h 75"/>
                <a:gd name="T20" fmla="*/ 9 w 9"/>
                <a:gd name="T21" fmla="*/ 5 h 75"/>
                <a:gd name="T22" fmla="*/ 9 w 9"/>
                <a:gd name="T23" fmla="*/ 0 h 75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9"/>
                <a:gd name="T37" fmla="*/ 0 h 75"/>
                <a:gd name="T38" fmla="*/ 9 w 9"/>
                <a:gd name="T39" fmla="*/ 75 h 75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9" h="75">
                  <a:moveTo>
                    <a:pt x="4" y="75"/>
                  </a:moveTo>
                  <a:lnTo>
                    <a:pt x="4" y="75"/>
                  </a:lnTo>
                  <a:lnTo>
                    <a:pt x="0" y="65"/>
                  </a:lnTo>
                  <a:lnTo>
                    <a:pt x="0" y="50"/>
                  </a:lnTo>
                  <a:lnTo>
                    <a:pt x="0" y="40"/>
                  </a:lnTo>
                  <a:lnTo>
                    <a:pt x="0" y="35"/>
                  </a:lnTo>
                  <a:lnTo>
                    <a:pt x="0" y="30"/>
                  </a:lnTo>
                  <a:lnTo>
                    <a:pt x="4" y="25"/>
                  </a:lnTo>
                  <a:lnTo>
                    <a:pt x="9" y="15"/>
                  </a:lnTo>
                  <a:lnTo>
                    <a:pt x="9" y="10"/>
                  </a:lnTo>
                  <a:lnTo>
                    <a:pt x="9" y="5"/>
                  </a:lnTo>
                  <a:lnTo>
                    <a:pt x="9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4" name="Freeform 602">
              <a:extLst>
                <a:ext uri="{FF2B5EF4-FFF2-40B4-BE49-F238E27FC236}">
                  <a16:creationId xmlns:a16="http://schemas.microsoft.com/office/drawing/2014/main" id="{00000000-0008-0000-0100-00001C010000}"/>
                </a:ext>
              </a:extLst>
            </xdr:cNvPr>
            <xdr:cNvSpPr>
              <a:spLocks/>
            </xdr:cNvSpPr>
          </xdr:nvSpPr>
          <xdr:spPr bwMode="auto">
            <a:xfrm>
              <a:off x="482" y="1022"/>
              <a:ext cx="50" cy="224"/>
            </a:xfrm>
            <a:custGeom>
              <a:avLst/>
              <a:gdLst>
                <a:gd name="T0" fmla="*/ 0 w 50"/>
                <a:gd name="T1" fmla="*/ 224 h 224"/>
                <a:gd name="T2" fmla="*/ 0 w 50"/>
                <a:gd name="T3" fmla="*/ 224 h 224"/>
                <a:gd name="T4" fmla="*/ 0 w 50"/>
                <a:gd name="T5" fmla="*/ 219 h 224"/>
                <a:gd name="T6" fmla="*/ 5 w 50"/>
                <a:gd name="T7" fmla="*/ 214 h 224"/>
                <a:gd name="T8" fmla="*/ 5 w 50"/>
                <a:gd name="T9" fmla="*/ 204 h 224"/>
                <a:gd name="T10" fmla="*/ 10 w 50"/>
                <a:gd name="T11" fmla="*/ 199 h 224"/>
                <a:gd name="T12" fmla="*/ 10 w 50"/>
                <a:gd name="T13" fmla="*/ 184 h 224"/>
                <a:gd name="T14" fmla="*/ 15 w 50"/>
                <a:gd name="T15" fmla="*/ 169 h 224"/>
                <a:gd name="T16" fmla="*/ 20 w 50"/>
                <a:gd name="T17" fmla="*/ 139 h 224"/>
                <a:gd name="T18" fmla="*/ 20 w 50"/>
                <a:gd name="T19" fmla="*/ 110 h 224"/>
                <a:gd name="T20" fmla="*/ 25 w 50"/>
                <a:gd name="T21" fmla="*/ 95 h 224"/>
                <a:gd name="T22" fmla="*/ 25 w 50"/>
                <a:gd name="T23" fmla="*/ 80 h 224"/>
                <a:gd name="T24" fmla="*/ 30 w 50"/>
                <a:gd name="T25" fmla="*/ 70 h 224"/>
                <a:gd name="T26" fmla="*/ 35 w 50"/>
                <a:gd name="T27" fmla="*/ 60 h 224"/>
                <a:gd name="T28" fmla="*/ 40 w 50"/>
                <a:gd name="T29" fmla="*/ 45 h 224"/>
                <a:gd name="T30" fmla="*/ 45 w 50"/>
                <a:gd name="T31" fmla="*/ 35 h 224"/>
                <a:gd name="T32" fmla="*/ 50 w 50"/>
                <a:gd name="T33" fmla="*/ 20 h 224"/>
                <a:gd name="T34" fmla="*/ 50 w 50"/>
                <a:gd name="T35" fmla="*/ 10 h 224"/>
                <a:gd name="T36" fmla="*/ 50 w 50"/>
                <a:gd name="T37" fmla="*/ 0 h 224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50"/>
                <a:gd name="T58" fmla="*/ 0 h 224"/>
                <a:gd name="T59" fmla="*/ 50 w 50"/>
                <a:gd name="T60" fmla="*/ 224 h 224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50" h="224">
                  <a:moveTo>
                    <a:pt x="0" y="224"/>
                  </a:moveTo>
                  <a:lnTo>
                    <a:pt x="0" y="224"/>
                  </a:lnTo>
                  <a:lnTo>
                    <a:pt x="0" y="219"/>
                  </a:lnTo>
                  <a:lnTo>
                    <a:pt x="5" y="214"/>
                  </a:lnTo>
                  <a:lnTo>
                    <a:pt x="5" y="204"/>
                  </a:lnTo>
                  <a:lnTo>
                    <a:pt x="10" y="199"/>
                  </a:lnTo>
                  <a:lnTo>
                    <a:pt x="10" y="184"/>
                  </a:lnTo>
                  <a:lnTo>
                    <a:pt x="15" y="169"/>
                  </a:lnTo>
                  <a:lnTo>
                    <a:pt x="20" y="139"/>
                  </a:lnTo>
                  <a:lnTo>
                    <a:pt x="20" y="110"/>
                  </a:lnTo>
                  <a:lnTo>
                    <a:pt x="25" y="95"/>
                  </a:lnTo>
                  <a:lnTo>
                    <a:pt x="25" y="80"/>
                  </a:lnTo>
                  <a:lnTo>
                    <a:pt x="30" y="70"/>
                  </a:lnTo>
                  <a:lnTo>
                    <a:pt x="35" y="60"/>
                  </a:lnTo>
                  <a:lnTo>
                    <a:pt x="40" y="45"/>
                  </a:lnTo>
                  <a:lnTo>
                    <a:pt x="45" y="35"/>
                  </a:lnTo>
                  <a:lnTo>
                    <a:pt x="50" y="20"/>
                  </a:lnTo>
                  <a:lnTo>
                    <a:pt x="50" y="10"/>
                  </a:lnTo>
                  <a:lnTo>
                    <a:pt x="5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5" name="Freeform 603">
              <a:extLst>
                <a:ext uri="{FF2B5EF4-FFF2-40B4-BE49-F238E27FC236}">
                  <a16:creationId xmlns:a16="http://schemas.microsoft.com/office/drawing/2014/main" id="{00000000-0008-0000-0100-00001D010000}"/>
                </a:ext>
              </a:extLst>
            </xdr:cNvPr>
            <xdr:cNvSpPr>
              <a:spLocks/>
            </xdr:cNvSpPr>
          </xdr:nvSpPr>
          <xdr:spPr bwMode="auto">
            <a:xfrm>
              <a:off x="497" y="1042"/>
              <a:ext cx="45" cy="75"/>
            </a:xfrm>
            <a:custGeom>
              <a:avLst/>
              <a:gdLst>
                <a:gd name="T0" fmla="*/ 45 w 45"/>
                <a:gd name="T1" fmla="*/ 0 h 75"/>
                <a:gd name="T2" fmla="*/ 35 w 45"/>
                <a:gd name="T3" fmla="*/ 20 h 75"/>
                <a:gd name="T4" fmla="*/ 30 w 45"/>
                <a:gd name="T5" fmla="*/ 40 h 75"/>
                <a:gd name="T6" fmla="*/ 20 w 45"/>
                <a:gd name="T7" fmla="*/ 60 h 75"/>
                <a:gd name="T8" fmla="*/ 10 w 45"/>
                <a:gd name="T9" fmla="*/ 75 h 75"/>
                <a:gd name="T10" fmla="*/ 5 w 45"/>
                <a:gd name="T11" fmla="*/ 75 h 75"/>
                <a:gd name="T12" fmla="*/ 5 w 45"/>
                <a:gd name="T13" fmla="*/ 75 h 75"/>
                <a:gd name="T14" fmla="*/ 5 w 45"/>
                <a:gd name="T15" fmla="*/ 65 h 75"/>
                <a:gd name="T16" fmla="*/ 5 w 45"/>
                <a:gd name="T17" fmla="*/ 55 h 75"/>
                <a:gd name="T18" fmla="*/ 5 w 45"/>
                <a:gd name="T19" fmla="*/ 40 h 75"/>
                <a:gd name="T20" fmla="*/ 5 w 45"/>
                <a:gd name="T21" fmla="*/ 30 h 75"/>
                <a:gd name="T22" fmla="*/ 5 w 45"/>
                <a:gd name="T23" fmla="*/ 25 h 75"/>
                <a:gd name="T24" fmla="*/ 5 w 45"/>
                <a:gd name="T25" fmla="*/ 15 h 75"/>
                <a:gd name="T26" fmla="*/ 0 w 45"/>
                <a:gd name="T27" fmla="*/ 10 h 75"/>
                <a:gd name="T28" fmla="*/ 0 w 45"/>
                <a:gd name="T29" fmla="*/ 5 h 75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w 45"/>
                <a:gd name="T46" fmla="*/ 0 h 75"/>
                <a:gd name="T47" fmla="*/ 45 w 45"/>
                <a:gd name="T48" fmla="*/ 75 h 75"/>
              </a:gdLst>
              <a:ahLst/>
              <a:cxnLst>
                <a:cxn ang="T30">
                  <a:pos x="T0" y="T1"/>
                </a:cxn>
                <a:cxn ang="T31">
                  <a:pos x="T2" y="T3"/>
                </a:cxn>
                <a:cxn ang="T32">
                  <a:pos x="T4" y="T5"/>
                </a:cxn>
                <a:cxn ang="T33">
                  <a:pos x="T6" y="T7"/>
                </a:cxn>
                <a:cxn ang="T34">
                  <a:pos x="T8" y="T9"/>
                </a:cxn>
                <a:cxn ang="T35">
                  <a:pos x="T10" y="T11"/>
                </a:cxn>
                <a:cxn ang="T36">
                  <a:pos x="T12" y="T13"/>
                </a:cxn>
                <a:cxn ang="T37">
                  <a:pos x="T14" y="T15"/>
                </a:cxn>
                <a:cxn ang="T38">
                  <a:pos x="T16" y="T17"/>
                </a:cxn>
                <a:cxn ang="T39">
                  <a:pos x="T18" y="T19"/>
                </a:cxn>
                <a:cxn ang="T40">
                  <a:pos x="T20" y="T21"/>
                </a:cxn>
                <a:cxn ang="T41">
                  <a:pos x="T22" y="T23"/>
                </a:cxn>
                <a:cxn ang="T42">
                  <a:pos x="T24" y="T25"/>
                </a:cxn>
                <a:cxn ang="T43">
                  <a:pos x="T26" y="T27"/>
                </a:cxn>
                <a:cxn ang="T44">
                  <a:pos x="T28" y="T29"/>
                </a:cxn>
              </a:cxnLst>
              <a:rect l="T45" t="T46" r="T47" b="T48"/>
              <a:pathLst>
                <a:path w="45" h="75">
                  <a:moveTo>
                    <a:pt x="45" y="0"/>
                  </a:moveTo>
                  <a:lnTo>
                    <a:pt x="35" y="20"/>
                  </a:lnTo>
                  <a:lnTo>
                    <a:pt x="30" y="40"/>
                  </a:lnTo>
                  <a:lnTo>
                    <a:pt x="20" y="60"/>
                  </a:lnTo>
                  <a:lnTo>
                    <a:pt x="10" y="75"/>
                  </a:lnTo>
                  <a:lnTo>
                    <a:pt x="5" y="75"/>
                  </a:lnTo>
                  <a:lnTo>
                    <a:pt x="5" y="65"/>
                  </a:lnTo>
                  <a:lnTo>
                    <a:pt x="5" y="55"/>
                  </a:lnTo>
                  <a:lnTo>
                    <a:pt x="5" y="40"/>
                  </a:lnTo>
                  <a:lnTo>
                    <a:pt x="5" y="30"/>
                  </a:lnTo>
                  <a:lnTo>
                    <a:pt x="5" y="25"/>
                  </a:lnTo>
                  <a:lnTo>
                    <a:pt x="5" y="15"/>
                  </a:lnTo>
                  <a:lnTo>
                    <a:pt x="0" y="10"/>
                  </a:lnTo>
                  <a:lnTo>
                    <a:pt x="0" y="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6" name="Freeform 604">
              <a:extLst>
                <a:ext uri="{FF2B5EF4-FFF2-40B4-BE49-F238E27FC236}">
                  <a16:creationId xmlns:a16="http://schemas.microsoft.com/office/drawing/2014/main" id="{00000000-0008-0000-0100-00001E010000}"/>
                </a:ext>
              </a:extLst>
            </xdr:cNvPr>
            <xdr:cNvSpPr>
              <a:spLocks/>
            </xdr:cNvSpPr>
          </xdr:nvSpPr>
          <xdr:spPr bwMode="auto">
            <a:xfrm>
              <a:off x="408" y="1057"/>
              <a:ext cx="29" cy="243"/>
            </a:xfrm>
            <a:custGeom>
              <a:avLst/>
              <a:gdLst>
                <a:gd name="T0" fmla="*/ 29 w 29"/>
                <a:gd name="T1" fmla="*/ 243 h 243"/>
                <a:gd name="T2" fmla="*/ 14 w 29"/>
                <a:gd name="T3" fmla="*/ 209 h 243"/>
                <a:gd name="T4" fmla="*/ 9 w 29"/>
                <a:gd name="T5" fmla="*/ 189 h 243"/>
                <a:gd name="T6" fmla="*/ 9 w 29"/>
                <a:gd name="T7" fmla="*/ 174 h 243"/>
                <a:gd name="T8" fmla="*/ 4 w 29"/>
                <a:gd name="T9" fmla="*/ 164 h 243"/>
                <a:gd name="T10" fmla="*/ 4 w 29"/>
                <a:gd name="T11" fmla="*/ 154 h 243"/>
                <a:gd name="T12" fmla="*/ 4 w 29"/>
                <a:gd name="T13" fmla="*/ 134 h 243"/>
                <a:gd name="T14" fmla="*/ 4 w 29"/>
                <a:gd name="T15" fmla="*/ 94 h 243"/>
                <a:gd name="T16" fmla="*/ 4 w 29"/>
                <a:gd name="T17" fmla="*/ 70 h 243"/>
                <a:gd name="T18" fmla="*/ 4 w 29"/>
                <a:gd name="T19" fmla="*/ 45 h 243"/>
                <a:gd name="T20" fmla="*/ 4 w 29"/>
                <a:gd name="T21" fmla="*/ 25 h 243"/>
                <a:gd name="T22" fmla="*/ 0 w 29"/>
                <a:gd name="T23" fmla="*/ 0 h 243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9"/>
                <a:gd name="T37" fmla="*/ 0 h 243"/>
                <a:gd name="T38" fmla="*/ 29 w 29"/>
                <a:gd name="T39" fmla="*/ 243 h 243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9" h="243">
                  <a:moveTo>
                    <a:pt x="29" y="243"/>
                  </a:moveTo>
                  <a:lnTo>
                    <a:pt x="14" y="209"/>
                  </a:lnTo>
                  <a:lnTo>
                    <a:pt x="9" y="189"/>
                  </a:lnTo>
                  <a:lnTo>
                    <a:pt x="9" y="174"/>
                  </a:lnTo>
                  <a:lnTo>
                    <a:pt x="4" y="164"/>
                  </a:lnTo>
                  <a:lnTo>
                    <a:pt x="4" y="154"/>
                  </a:lnTo>
                  <a:lnTo>
                    <a:pt x="4" y="134"/>
                  </a:lnTo>
                  <a:lnTo>
                    <a:pt x="4" y="94"/>
                  </a:lnTo>
                  <a:lnTo>
                    <a:pt x="4" y="70"/>
                  </a:lnTo>
                  <a:lnTo>
                    <a:pt x="4" y="45"/>
                  </a:lnTo>
                  <a:lnTo>
                    <a:pt x="4" y="2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7" name="Freeform 605">
              <a:extLst>
                <a:ext uri="{FF2B5EF4-FFF2-40B4-BE49-F238E27FC236}">
                  <a16:creationId xmlns:a16="http://schemas.microsoft.com/office/drawing/2014/main" id="{00000000-0008-0000-0100-00001F010000}"/>
                </a:ext>
              </a:extLst>
            </xdr:cNvPr>
            <xdr:cNvSpPr>
              <a:spLocks/>
            </xdr:cNvSpPr>
          </xdr:nvSpPr>
          <xdr:spPr bwMode="auto">
            <a:xfrm>
              <a:off x="373" y="1077"/>
              <a:ext cx="49" cy="109"/>
            </a:xfrm>
            <a:custGeom>
              <a:avLst/>
              <a:gdLst>
                <a:gd name="T0" fmla="*/ 49 w 49"/>
                <a:gd name="T1" fmla="*/ 0 h 109"/>
                <a:gd name="T2" fmla="*/ 49 w 49"/>
                <a:gd name="T3" fmla="*/ 15 h 109"/>
                <a:gd name="T4" fmla="*/ 49 w 49"/>
                <a:gd name="T5" fmla="*/ 30 h 109"/>
                <a:gd name="T6" fmla="*/ 49 w 49"/>
                <a:gd name="T7" fmla="*/ 55 h 109"/>
                <a:gd name="T8" fmla="*/ 49 w 49"/>
                <a:gd name="T9" fmla="*/ 70 h 109"/>
                <a:gd name="T10" fmla="*/ 44 w 49"/>
                <a:gd name="T11" fmla="*/ 79 h 109"/>
                <a:gd name="T12" fmla="*/ 44 w 49"/>
                <a:gd name="T13" fmla="*/ 94 h 109"/>
                <a:gd name="T14" fmla="*/ 44 w 49"/>
                <a:gd name="T15" fmla="*/ 99 h 109"/>
                <a:gd name="T16" fmla="*/ 39 w 49"/>
                <a:gd name="T17" fmla="*/ 109 h 109"/>
                <a:gd name="T18" fmla="*/ 35 w 49"/>
                <a:gd name="T19" fmla="*/ 104 h 109"/>
                <a:gd name="T20" fmla="*/ 35 w 49"/>
                <a:gd name="T21" fmla="*/ 104 h 109"/>
                <a:gd name="T22" fmla="*/ 30 w 49"/>
                <a:gd name="T23" fmla="*/ 99 h 109"/>
                <a:gd name="T24" fmla="*/ 30 w 49"/>
                <a:gd name="T25" fmla="*/ 94 h 109"/>
                <a:gd name="T26" fmla="*/ 25 w 49"/>
                <a:gd name="T27" fmla="*/ 89 h 109"/>
                <a:gd name="T28" fmla="*/ 20 w 49"/>
                <a:gd name="T29" fmla="*/ 79 h 109"/>
                <a:gd name="T30" fmla="*/ 15 w 49"/>
                <a:gd name="T31" fmla="*/ 70 h 109"/>
                <a:gd name="T32" fmla="*/ 10 w 49"/>
                <a:gd name="T33" fmla="*/ 60 h 109"/>
                <a:gd name="T34" fmla="*/ 5 w 49"/>
                <a:gd name="T35" fmla="*/ 55 h 109"/>
                <a:gd name="T36" fmla="*/ 0 w 49"/>
                <a:gd name="T37" fmla="*/ 50 h 109"/>
                <a:gd name="T38" fmla="*/ 0 w 49"/>
                <a:gd name="T39" fmla="*/ 40 h 109"/>
                <a:gd name="T40" fmla="*/ 0 w 49"/>
                <a:gd name="T41" fmla="*/ 35 h 109"/>
                <a:gd name="T42" fmla="*/ 0 w 49"/>
                <a:gd name="T43" fmla="*/ 30 h 109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49"/>
                <a:gd name="T67" fmla="*/ 0 h 109"/>
                <a:gd name="T68" fmla="*/ 49 w 49"/>
                <a:gd name="T69" fmla="*/ 109 h 109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49" h="109">
                  <a:moveTo>
                    <a:pt x="49" y="0"/>
                  </a:moveTo>
                  <a:lnTo>
                    <a:pt x="49" y="15"/>
                  </a:lnTo>
                  <a:lnTo>
                    <a:pt x="49" y="30"/>
                  </a:lnTo>
                  <a:lnTo>
                    <a:pt x="49" y="55"/>
                  </a:lnTo>
                  <a:lnTo>
                    <a:pt x="49" y="70"/>
                  </a:lnTo>
                  <a:lnTo>
                    <a:pt x="44" y="79"/>
                  </a:lnTo>
                  <a:lnTo>
                    <a:pt x="44" y="94"/>
                  </a:lnTo>
                  <a:lnTo>
                    <a:pt x="44" y="99"/>
                  </a:lnTo>
                  <a:lnTo>
                    <a:pt x="39" y="109"/>
                  </a:lnTo>
                  <a:lnTo>
                    <a:pt x="35" y="104"/>
                  </a:lnTo>
                  <a:lnTo>
                    <a:pt x="30" y="99"/>
                  </a:lnTo>
                  <a:lnTo>
                    <a:pt x="30" y="94"/>
                  </a:lnTo>
                  <a:lnTo>
                    <a:pt x="25" y="89"/>
                  </a:lnTo>
                  <a:lnTo>
                    <a:pt x="20" y="79"/>
                  </a:lnTo>
                  <a:lnTo>
                    <a:pt x="15" y="70"/>
                  </a:lnTo>
                  <a:lnTo>
                    <a:pt x="10" y="60"/>
                  </a:lnTo>
                  <a:lnTo>
                    <a:pt x="5" y="55"/>
                  </a:lnTo>
                  <a:lnTo>
                    <a:pt x="0" y="50"/>
                  </a:lnTo>
                  <a:lnTo>
                    <a:pt x="0" y="40"/>
                  </a:lnTo>
                  <a:lnTo>
                    <a:pt x="0" y="35"/>
                  </a:lnTo>
                  <a:lnTo>
                    <a:pt x="0" y="3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8" name="Freeform 606">
              <a:extLst>
                <a:ext uri="{FF2B5EF4-FFF2-40B4-BE49-F238E27FC236}">
                  <a16:creationId xmlns:a16="http://schemas.microsoft.com/office/drawing/2014/main" id="{00000000-0008-0000-0100-000020010000}"/>
                </a:ext>
              </a:extLst>
            </xdr:cNvPr>
            <xdr:cNvSpPr>
              <a:spLocks/>
            </xdr:cNvSpPr>
          </xdr:nvSpPr>
          <xdr:spPr bwMode="auto">
            <a:xfrm>
              <a:off x="308" y="1211"/>
              <a:ext cx="25" cy="30"/>
            </a:xfrm>
            <a:custGeom>
              <a:avLst/>
              <a:gdLst>
                <a:gd name="T0" fmla="*/ 0 w 25"/>
                <a:gd name="T1" fmla="*/ 0 h 30"/>
                <a:gd name="T2" fmla="*/ 0 w 25"/>
                <a:gd name="T3" fmla="*/ 5 h 30"/>
                <a:gd name="T4" fmla="*/ 5 w 25"/>
                <a:gd name="T5" fmla="*/ 15 h 30"/>
                <a:gd name="T6" fmla="*/ 10 w 25"/>
                <a:gd name="T7" fmla="*/ 25 h 30"/>
                <a:gd name="T8" fmla="*/ 15 w 25"/>
                <a:gd name="T9" fmla="*/ 25 h 30"/>
                <a:gd name="T10" fmla="*/ 15 w 25"/>
                <a:gd name="T11" fmla="*/ 30 h 30"/>
                <a:gd name="T12" fmla="*/ 20 w 25"/>
                <a:gd name="T13" fmla="*/ 25 h 30"/>
                <a:gd name="T14" fmla="*/ 20 w 25"/>
                <a:gd name="T15" fmla="*/ 20 h 30"/>
                <a:gd name="T16" fmla="*/ 20 w 25"/>
                <a:gd name="T17" fmla="*/ 15 h 30"/>
                <a:gd name="T18" fmla="*/ 25 w 25"/>
                <a:gd name="T19" fmla="*/ 5 h 30"/>
                <a:gd name="T20" fmla="*/ 25 w 25"/>
                <a:gd name="T21" fmla="*/ 5 h 30"/>
                <a:gd name="T22" fmla="*/ 25 w 25"/>
                <a:gd name="T23" fmla="*/ 0 h 30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25"/>
                <a:gd name="T37" fmla="*/ 0 h 30"/>
                <a:gd name="T38" fmla="*/ 25 w 25"/>
                <a:gd name="T39" fmla="*/ 30 h 30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25" h="30">
                  <a:moveTo>
                    <a:pt x="0" y="0"/>
                  </a:moveTo>
                  <a:lnTo>
                    <a:pt x="0" y="5"/>
                  </a:lnTo>
                  <a:lnTo>
                    <a:pt x="5" y="15"/>
                  </a:lnTo>
                  <a:lnTo>
                    <a:pt x="10" y="25"/>
                  </a:lnTo>
                  <a:lnTo>
                    <a:pt x="15" y="25"/>
                  </a:lnTo>
                  <a:lnTo>
                    <a:pt x="15" y="30"/>
                  </a:lnTo>
                  <a:lnTo>
                    <a:pt x="20" y="25"/>
                  </a:lnTo>
                  <a:lnTo>
                    <a:pt x="20" y="20"/>
                  </a:lnTo>
                  <a:lnTo>
                    <a:pt x="20" y="15"/>
                  </a:lnTo>
                  <a:lnTo>
                    <a:pt x="25" y="5"/>
                  </a:lnTo>
                  <a:lnTo>
                    <a:pt x="25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9" name="Freeform 607">
              <a:extLst>
                <a:ext uri="{FF2B5EF4-FFF2-40B4-BE49-F238E27FC236}">
                  <a16:creationId xmlns:a16="http://schemas.microsoft.com/office/drawing/2014/main" id="{00000000-0008-0000-0100-000021010000}"/>
                </a:ext>
              </a:extLst>
            </xdr:cNvPr>
            <xdr:cNvSpPr>
              <a:spLocks/>
            </xdr:cNvSpPr>
          </xdr:nvSpPr>
          <xdr:spPr bwMode="auto">
            <a:xfrm>
              <a:off x="298" y="481"/>
              <a:ext cx="363" cy="442"/>
            </a:xfrm>
            <a:custGeom>
              <a:avLst/>
              <a:gdLst>
                <a:gd name="T0" fmla="*/ 110 w 363"/>
                <a:gd name="T1" fmla="*/ 437 h 442"/>
                <a:gd name="T2" fmla="*/ 159 w 363"/>
                <a:gd name="T3" fmla="*/ 442 h 442"/>
                <a:gd name="T4" fmla="*/ 159 w 363"/>
                <a:gd name="T5" fmla="*/ 422 h 442"/>
                <a:gd name="T6" fmla="*/ 184 w 363"/>
                <a:gd name="T7" fmla="*/ 393 h 442"/>
                <a:gd name="T8" fmla="*/ 179 w 363"/>
                <a:gd name="T9" fmla="*/ 368 h 442"/>
                <a:gd name="T10" fmla="*/ 249 w 363"/>
                <a:gd name="T11" fmla="*/ 363 h 442"/>
                <a:gd name="T12" fmla="*/ 269 w 363"/>
                <a:gd name="T13" fmla="*/ 353 h 442"/>
                <a:gd name="T14" fmla="*/ 308 w 363"/>
                <a:gd name="T15" fmla="*/ 333 h 442"/>
                <a:gd name="T16" fmla="*/ 308 w 363"/>
                <a:gd name="T17" fmla="*/ 318 h 442"/>
                <a:gd name="T18" fmla="*/ 308 w 363"/>
                <a:gd name="T19" fmla="*/ 303 h 442"/>
                <a:gd name="T20" fmla="*/ 269 w 363"/>
                <a:gd name="T21" fmla="*/ 298 h 442"/>
                <a:gd name="T22" fmla="*/ 259 w 363"/>
                <a:gd name="T23" fmla="*/ 273 h 442"/>
                <a:gd name="T24" fmla="*/ 298 w 363"/>
                <a:gd name="T25" fmla="*/ 254 h 442"/>
                <a:gd name="T26" fmla="*/ 303 w 363"/>
                <a:gd name="T27" fmla="*/ 249 h 442"/>
                <a:gd name="T28" fmla="*/ 323 w 363"/>
                <a:gd name="T29" fmla="*/ 229 h 442"/>
                <a:gd name="T30" fmla="*/ 343 w 363"/>
                <a:gd name="T31" fmla="*/ 194 h 442"/>
                <a:gd name="T32" fmla="*/ 328 w 363"/>
                <a:gd name="T33" fmla="*/ 184 h 442"/>
                <a:gd name="T34" fmla="*/ 293 w 363"/>
                <a:gd name="T35" fmla="*/ 184 h 442"/>
                <a:gd name="T36" fmla="*/ 293 w 363"/>
                <a:gd name="T37" fmla="*/ 164 h 442"/>
                <a:gd name="T38" fmla="*/ 328 w 363"/>
                <a:gd name="T39" fmla="*/ 139 h 442"/>
                <a:gd name="T40" fmla="*/ 323 w 363"/>
                <a:gd name="T41" fmla="*/ 129 h 442"/>
                <a:gd name="T42" fmla="*/ 318 w 363"/>
                <a:gd name="T43" fmla="*/ 120 h 442"/>
                <a:gd name="T44" fmla="*/ 363 w 363"/>
                <a:gd name="T45" fmla="*/ 85 h 442"/>
                <a:gd name="T46" fmla="*/ 348 w 363"/>
                <a:gd name="T47" fmla="*/ 80 h 442"/>
                <a:gd name="T48" fmla="*/ 323 w 363"/>
                <a:gd name="T49" fmla="*/ 70 h 442"/>
                <a:gd name="T50" fmla="*/ 328 w 363"/>
                <a:gd name="T51" fmla="*/ 45 h 442"/>
                <a:gd name="T52" fmla="*/ 323 w 363"/>
                <a:gd name="T53" fmla="*/ 40 h 442"/>
                <a:gd name="T54" fmla="*/ 303 w 363"/>
                <a:gd name="T55" fmla="*/ 70 h 442"/>
                <a:gd name="T56" fmla="*/ 283 w 363"/>
                <a:gd name="T57" fmla="*/ 70 h 442"/>
                <a:gd name="T58" fmla="*/ 273 w 363"/>
                <a:gd name="T59" fmla="*/ 45 h 442"/>
                <a:gd name="T60" fmla="*/ 264 w 363"/>
                <a:gd name="T61" fmla="*/ 45 h 442"/>
                <a:gd name="T62" fmla="*/ 249 w 363"/>
                <a:gd name="T63" fmla="*/ 95 h 442"/>
                <a:gd name="T64" fmla="*/ 239 w 363"/>
                <a:gd name="T65" fmla="*/ 100 h 442"/>
                <a:gd name="T66" fmla="*/ 229 w 363"/>
                <a:gd name="T67" fmla="*/ 55 h 442"/>
                <a:gd name="T68" fmla="*/ 224 w 363"/>
                <a:gd name="T69" fmla="*/ 50 h 442"/>
                <a:gd name="T70" fmla="*/ 219 w 363"/>
                <a:gd name="T71" fmla="*/ 15 h 442"/>
                <a:gd name="T72" fmla="*/ 214 w 363"/>
                <a:gd name="T73" fmla="*/ 20 h 442"/>
                <a:gd name="T74" fmla="*/ 199 w 363"/>
                <a:gd name="T75" fmla="*/ 55 h 442"/>
                <a:gd name="T76" fmla="*/ 184 w 363"/>
                <a:gd name="T77" fmla="*/ 55 h 442"/>
                <a:gd name="T78" fmla="*/ 184 w 363"/>
                <a:gd name="T79" fmla="*/ 90 h 442"/>
                <a:gd name="T80" fmla="*/ 174 w 363"/>
                <a:gd name="T81" fmla="*/ 144 h 442"/>
                <a:gd name="T82" fmla="*/ 159 w 363"/>
                <a:gd name="T83" fmla="*/ 149 h 442"/>
                <a:gd name="T84" fmla="*/ 124 w 363"/>
                <a:gd name="T85" fmla="*/ 110 h 442"/>
                <a:gd name="T86" fmla="*/ 114 w 363"/>
                <a:gd name="T87" fmla="*/ 95 h 442"/>
                <a:gd name="T88" fmla="*/ 95 w 363"/>
                <a:gd name="T89" fmla="*/ 80 h 442"/>
                <a:gd name="T90" fmla="*/ 90 w 363"/>
                <a:gd name="T91" fmla="*/ 85 h 442"/>
                <a:gd name="T92" fmla="*/ 90 w 363"/>
                <a:gd name="T93" fmla="*/ 129 h 442"/>
                <a:gd name="T94" fmla="*/ 75 w 363"/>
                <a:gd name="T95" fmla="*/ 134 h 442"/>
                <a:gd name="T96" fmla="*/ 65 w 363"/>
                <a:gd name="T97" fmla="*/ 144 h 442"/>
                <a:gd name="T98" fmla="*/ 80 w 363"/>
                <a:gd name="T99" fmla="*/ 224 h 442"/>
                <a:gd name="T100" fmla="*/ 70 w 363"/>
                <a:gd name="T101" fmla="*/ 249 h 442"/>
                <a:gd name="T102" fmla="*/ 50 w 363"/>
                <a:gd name="T103" fmla="*/ 239 h 442"/>
                <a:gd name="T104" fmla="*/ 35 w 363"/>
                <a:gd name="T105" fmla="*/ 199 h 442"/>
                <a:gd name="T106" fmla="*/ 25 w 363"/>
                <a:gd name="T107" fmla="*/ 214 h 442"/>
                <a:gd name="T108" fmla="*/ 20 w 363"/>
                <a:gd name="T109" fmla="*/ 219 h 442"/>
                <a:gd name="T110" fmla="*/ 15 w 363"/>
                <a:gd name="T111" fmla="*/ 219 h 442"/>
                <a:gd name="T112" fmla="*/ 15 w 363"/>
                <a:gd name="T113" fmla="*/ 263 h 442"/>
                <a:gd name="T114" fmla="*/ 15 w 363"/>
                <a:gd name="T115" fmla="*/ 288 h 442"/>
                <a:gd name="T116" fmla="*/ 5 w 363"/>
                <a:gd name="T117" fmla="*/ 313 h 442"/>
                <a:gd name="T118" fmla="*/ 5 w 363"/>
                <a:gd name="T119" fmla="*/ 323 h 442"/>
                <a:gd name="T120" fmla="*/ 15 w 363"/>
                <a:gd name="T121" fmla="*/ 358 h 442"/>
                <a:gd name="T122" fmla="*/ 75 w 363"/>
                <a:gd name="T123" fmla="*/ 417 h 442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63"/>
                <a:gd name="T187" fmla="*/ 0 h 442"/>
                <a:gd name="T188" fmla="*/ 363 w 363"/>
                <a:gd name="T189" fmla="*/ 442 h 442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63" h="442">
                  <a:moveTo>
                    <a:pt x="85" y="442"/>
                  </a:moveTo>
                  <a:lnTo>
                    <a:pt x="85" y="437"/>
                  </a:lnTo>
                  <a:lnTo>
                    <a:pt x="90" y="437"/>
                  </a:lnTo>
                  <a:lnTo>
                    <a:pt x="95" y="437"/>
                  </a:lnTo>
                  <a:lnTo>
                    <a:pt x="100" y="437"/>
                  </a:lnTo>
                  <a:lnTo>
                    <a:pt x="110" y="437"/>
                  </a:lnTo>
                  <a:lnTo>
                    <a:pt x="119" y="442"/>
                  </a:lnTo>
                  <a:lnTo>
                    <a:pt x="134" y="442"/>
                  </a:lnTo>
                  <a:lnTo>
                    <a:pt x="144" y="442"/>
                  </a:lnTo>
                  <a:lnTo>
                    <a:pt x="149" y="442"/>
                  </a:lnTo>
                  <a:lnTo>
                    <a:pt x="154" y="442"/>
                  </a:lnTo>
                  <a:lnTo>
                    <a:pt x="159" y="442"/>
                  </a:lnTo>
                  <a:lnTo>
                    <a:pt x="159" y="437"/>
                  </a:lnTo>
                  <a:lnTo>
                    <a:pt x="159" y="432"/>
                  </a:lnTo>
                  <a:lnTo>
                    <a:pt x="154" y="432"/>
                  </a:lnTo>
                  <a:lnTo>
                    <a:pt x="154" y="427"/>
                  </a:lnTo>
                  <a:lnTo>
                    <a:pt x="159" y="422"/>
                  </a:lnTo>
                  <a:lnTo>
                    <a:pt x="159" y="417"/>
                  </a:lnTo>
                  <a:lnTo>
                    <a:pt x="214" y="402"/>
                  </a:lnTo>
                  <a:lnTo>
                    <a:pt x="204" y="402"/>
                  </a:lnTo>
                  <a:lnTo>
                    <a:pt x="199" y="398"/>
                  </a:lnTo>
                  <a:lnTo>
                    <a:pt x="189" y="398"/>
                  </a:lnTo>
                  <a:lnTo>
                    <a:pt x="184" y="393"/>
                  </a:lnTo>
                  <a:lnTo>
                    <a:pt x="179" y="388"/>
                  </a:lnTo>
                  <a:lnTo>
                    <a:pt x="179" y="383"/>
                  </a:lnTo>
                  <a:lnTo>
                    <a:pt x="179" y="378"/>
                  </a:lnTo>
                  <a:lnTo>
                    <a:pt x="179" y="373"/>
                  </a:lnTo>
                  <a:lnTo>
                    <a:pt x="179" y="368"/>
                  </a:lnTo>
                  <a:lnTo>
                    <a:pt x="179" y="363"/>
                  </a:lnTo>
                  <a:lnTo>
                    <a:pt x="189" y="363"/>
                  </a:lnTo>
                  <a:lnTo>
                    <a:pt x="204" y="363"/>
                  </a:lnTo>
                  <a:lnTo>
                    <a:pt x="224" y="368"/>
                  </a:lnTo>
                  <a:lnTo>
                    <a:pt x="234" y="368"/>
                  </a:lnTo>
                  <a:lnTo>
                    <a:pt x="249" y="363"/>
                  </a:lnTo>
                  <a:lnTo>
                    <a:pt x="259" y="363"/>
                  </a:lnTo>
                  <a:lnTo>
                    <a:pt x="264" y="358"/>
                  </a:lnTo>
                  <a:lnTo>
                    <a:pt x="269" y="358"/>
                  </a:lnTo>
                  <a:lnTo>
                    <a:pt x="264" y="358"/>
                  </a:lnTo>
                  <a:lnTo>
                    <a:pt x="269" y="353"/>
                  </a:lnTo>
                  <a:lnTo>
                    <a:pt x="273" y="348"/>
                  </a:lnTo>
                  <a:lnTo>
                    <a:pt x="278" y="343"/>
                  </a:lnTo>
                  <a:lnTo>
                    <a:pt x="288" y="343"/>
                  </a:lnTo>
                  <a:lnTo>
                    <a:pt x="298" y="338"/>
                  </a:lnTo>
                  <a:lnTo>
                    <a:pt x="303" y="333"/>
                  </a:lnTo>
                  <a:lnTo>
                    <a:pt x="308" y="333"/>
                  </a:lnTo>
                  <a:lnTo>
                    <a:pt x="313" y="328"/>
                  </a:lnTo>
                  <a:lnTo>
                    <a:pt x="313" y="323"/>
                  </a:lnTo>
                  <a:lnTo>
                    <a:pt x="318" y="318"/>
                  </a:lnTo>
                  <a:lnTo>
                    <a:pt x="323" y="318"/>
                  </a:lnTo>
                  <a:lnTo>
                    <a:pt x="313" y="318"/>
                  </a:lnTo>
                  <a:lnTo>
                    <a:pt x="308" y="318"/>
                  </a:lnTo>
                  <a:lnTo>
                    <a:pt x="303" y="313"/>
                  </a:lnTo>
                  <a:lnTo>
                    <a:pt x="303" y="308"/>
                  </a:lnTo>
                  <a:lnTo>
                    <a:pt x="308" y="303"/>
                  </a:lnTo>
                  <a:lnTo>
                    <a:pt x="298" y="303"/>
                  </a:lnTo>
                  <a:lnTo>
                    <a:pt x="293" y="303"/>
                  </a:lnTo>
                  <a:lnTo>
                    <a:pt x="283" y="303"/>
                  </a:lnTo>
                  <a:lnTo>
                    <a:pt x="278" y="303"/>
                  </a:lnTo>
                  <a:lnTo>
                    <a:pt x="273" y="303"/>
                  </a:lnTo>
                  <a:lnTo>
                    <a:pt x="269" y="298"/>
                  </a:lnTo>
                  <a:lnTo>
                    <a:pt x="264" y="293"/>
                  </a:lnTo>
                  <a:lnTo>
                    <a:pt x="259" y="288"/>
                  </a:lnTo>
                  <a:lnTo>
                    <a:pt x="259" y="283"/>
                  </a:lnTo>
                  <a:lnTo>
                    <a:pt x="254" y="278"/>
                  </a:lnTo>
                  <a:lnTo>
                    <a:pt x="259" y="273"/>
                  </a:lnTo>
                  <a:lnTo>
                    <a:pt x="259" y="268"/>
                  </a:lnTo>
                  <a:lnTo>
                    <a:pt x="264" y="268"/>
                  </a:lnTo>
                  <a:lnTo>
                    <a:pt x="269" y="263"/>
                  </a:lnTo>
                  <a:lnTo>
                    <a:pt x="273" y="263"/>
                  </a:lnTo>
                  <a:lnTo>
                    <a:pt x="288" y="254"/>
                  </a:lnTo>
                  <a:lnTo>
                    <a:pt x="298" y="254"/>
                  </a:lnTo>
                  <a:lnTo>
                    <a:pt x="303" y="249"/>
                  </a:lnTo>
                  <a:lnTo>
                    <a:pt x="308" y="249"/>
                  </a:lnTo>
                  <a:lnTo>
                    <a:pt x="303" y="249"/>
                  </a:lnTo>
                  <a:lnTo>
                    <a:pt x="303" y="244"/>
                  </a:lnTo>
                  <a:lnTo>
                    <a:pt x="308" y="239"/>
                  </a:lnTo>
                  <a:lnTo>
                    <a:pt x="318" y="229"/>
                  </a:lnTo>
                  <a:lnTo>
                    <a:pt x="323" y="229"/>
                  </a:lnTo>
                  <a:lnTo>
                    <a:pt x="328" y="224"/>
                  </a:lnTo>
                  <a:lnTo>
                    <a:pt x="333" y="219"/>
                  </a:lnTo>
                  <a:lnTo>
                    <a:pt x="333" y="214"/>
                  </a:lnTo>
                  <a:lnTo>
                    <a:pt x="338" y="204"/>
                  </a:lnTo>
                  <a:lnTo>
                    <a:pt x="338" y="199"/>
                  </a:lnTo>
                  <a:lnTo>
                    <a:pt x="343" y="194"/>
                  </a:lnTo>
                  <a:lnTo>
                    <a:pt x="343" y="189"/>
                  </a:lnTo>
                  <a:lnTo>
                    <a:pt x="338" y="189"/>
                  </a:lnTo>
                  <a:lnTo>
                    <a:pt x="333" y="189"/>
                  </a:lnTo>
                  <a:lnTo>
                    <a:pt x="328" y="184"/>
                  </a:lnTo>
                  <a:lnTo>
                    <a:pt x="323" y="184"/>
                  </a:lnTo>
                  <a:lnTo>
                    <a:pt x="318" y="184"/>
                  </a:lnTo>
                  <a:lnTo>
                    <a:pt x="308" y="184"/>
                  </a:lnTo>
                  <a:lnTo>
                    <a:pt x="298" y="189"/>
                  </a:lnTo>
                  <a:lnTo>
                    <a:pt x="293" y="184"/>
                  </a:lnTo>
                  <a:lnTo>
                    <a:pt x="288" y="184"/>
                  </a:lnTo>
                  <a:lnTo>
                    <a:pt x="288" y="179"/>
                  </a:lnTo>
                  <a:lnTo>
                    <a:pt x="288" y="174"/>
                  </a:lnTo>
                  <a:lnTo>
                    <a:pt x="288" y="169"/>
                  </a:lnTo>
                  <a:lnTo>
                    <a:pt x="293" y="164"/>
                  </a:lnTo>
                  <a:lnTo>
                    <a:pt x="293" y="159"/>
                  </a:lnTo>
                  <a:lnTo>
                    <a:pt x="303" y="154"/>
                  </a:lnTo>
                  <a:lnTo>
                    <a:pt x="308" y="149"/>
                  </a:lnTo>
                  <a:lnTo>
                    <a:pt x="313" y="149"/>
                  </a:lnTo>
                  <a:lnTo>
                    <a:pt x="323" y="139"/>
                  </a:lnTo>
                  <a:lnTo>
                    <a:pt x="328" y="139"/>
                  </a:lnTo>
                  <a:lnTo>
                    <a:pt x="328" y="134"/>
                  </a:lnTo>
                  <a:lnTo>
                    <a:pt x="328" y="129"/>
                  </a:lnTo>
                  <a:lnTo>
                    <a:pt x="323" y="129"/>
                  </a:lnTo>
                  <a:lnTo>
                    <a:pt x="318" y="129"/>
                  </a:lnTo>
                  <a:lnTo>
                    <a:pt x="318" y="125"/>
                  </a:lnTo>
                  <a:lnTo>
                    <a:pt x="318" y="120"/>
                  </a:lnTo>
                  <a:lnTo>
                    <a:pt x="323" y="120"/>
                  </a:lnTo>
                  <a:lnTo>
                    <a:pt x="343" y="105"/>
                  </a:lnTo>
                  <a:lnTo>
                    <a:pt x="358" y="95"/>
                  </a:lnTo>
                  <a:lnTo>
                    <a:pt x="363" y="90"/>
                  </a:lnTo>
                  <a:lnTo>
                    <a:pt x="358" y="90"/>
                  </a:lnTo>
                  <a:lnTo>
                    <a:pt x="363" y="85"/>
                  </a:lnTo>
                  <a:lnTo>
                    <a:pt x="358" y="80"/>
                  </a:lnTo>
                  <a:lnTo>
                    <a:pt x="353" y="80"/>
                  </a:lnTo>
                  <a:lnTo>
                    <a:pt x="348" y="80"/>
                  </a:lnTo>
                  <a:lnTo>
                    <a:pt x="338" y="85"/>
                  </a:lnTo>
                  <a:lnTo>
                    <a:pt x="333" y="85"/>
                  </a:lnTo>
                  <a:lnTo>
                    <a:pt x="333" y="80"/>
                  </a:lnTo>
                  <a:lnTo>
                    <a:pt x="328" y="80"/>
                  </a:lnTo>
                  <a:lnTo>
                    <a:pt x="328" y="75"/>
                  </a:lnTo>
                  <a:lnTo>
                    <a:pt x="323" y="70"/>
                  </a:lnTo>
                  <a:lnTo>
                    <a:pt x="323" y="65"/>
                  </a:lnTo>
                  <a:lnTo>
                    <a:pt x="323" y="60"/>
                  </a:lnTo>
                  <a:lnTo>
                    <a:pt x="323" y="55"/>
                  </a:lnTo>
                  <a:lnTo>
                    <a:pt x="328" y="50"/>
                  </a:lnTo>
                  <a:lnTo>
                    <a:pt x="333" y="45"/>
                  </a:lnTo>
                  <a:lnTo>
                    <a:pt x="328" y="45"/>
                  </a:lnTo>
                  <a:lnTo>
                    <a:pt x="323" y="55"/>
                  </a:lnTo>
                  <a:lnTo>
                    <a:pt x="323" y="50"/>
                  </a:lnTo>
                  <a:lnTo>
                    <a:pt x="323" y="45"/>
                  </a:lnTo>
                  <a:lnTo>
                    <a:pt x="323" y="40"/>
                  </a:lnTo>
                  <a:lnTo>
                    <a:pt x="318" y="45"/>
                  </a:lnTo>
                  <a:lnTo>
                    <a:pt x="318" y="50"/>
                  </a:lnTo>
                  <a:lnTo>
                    <a:pt x="313" y="60"/>
                  </a:lnTo>
                  <a:lnTo>
                    <a:pt x="308" y="65"/>
                  </a:lnTo>
                  <a:lnTo>
                    <a:pt x="308" y="70"/>
                  </a:lnTo>
                  <a:lnTo>
                    <a:pt x="303" y="70"/>
                  </a:lnTo>
                  <a:lnTo>
                    <a:pt x="298" y="75"/>
                  </a:lnTo>
                  <a:lnTo>
                    <a:pt x="293" y="75"/>
                  </a:lnTo>
                  <a:lnTo>
                    <a:pt x="288" y="70"/>
                  </a:lnTo>
                  <a:lnTo>
                    <a:pt x="283" y="70"/>
                  </a:lnTo>
                  <a:lnTo>
                    <a:pt x="283" y="65"/>
                  </a:lnTo>
                  <a:lnTo>
                    <a:pt x="283" y="60"/>
                  </a:lnTo>
                  <a:lnTo>
                    <a:pt x="283" y="55"/>
                  </a:lnTo>
                  <a:lnTo>
                    <a:pt x="283" y="35"/>
                  </a:lnTo>
                  <a:lnTo>
                    <a:pt x="278" y="40"/>
                  </a:lnTo>
                  <a:lnTo>
                    <a:pt x="273" y="45"/>
                  </a:lnTo>
                  <a:lnTo>
                    <a:pt x="273" y="50"/>
                  </a:lnTo>
                  <a:lnTo>
                    <a:pt x="269" y="50"/>
                  </a:lnTo>
                  <a:lnTo>
                    <a:pt x="264" y="50"/>
                  </a:lnTo>
                  <a:lnTo>
                    <a:pt x="264" y="45"/>
                  </a:lnTo>
                  <a:lnTo>
                    <a:pt x="264" y="50"/>
                  </a:lnTo>
                  <a:lnTo>
                    <a:pt x="259" y="60"/>
                  </a:lnTo>
                  <a:lnTo>
                    <a:pt x="259" y="75"/>
                  </a:lnTo>
                  <a:lnTo>
                    <a:pt x="254" y="80"/>
                  </a:lnTo>
                  <a:lnTo>
                    <a:pt x="254" y="90"/>
                  </a:lnTo>
                  <a:lnTo>
                    <a:pt x="249" y="95"/>
                  </a:lnTo>
                  <a:lnTo>
                    <a:pt x="249" y="100"/>
                  </a:lnTo>
                  <a:lnTo>
                    <a:pt x="244" y="100"/>
                  </a:lnTo>
                  <a:lnTo>
                    <a:pt x="239" y="105"/>
                  </a:lnTo>
                  <a:lnTo>
                    <a:pt x="239" y="100"/>
                  </a:lnTo>
                  <a:lnTo>
                    <a:pt x="234" y="100"/>
                  </a:lnTo>
                  <a:lnTo>
                    <a:pt x="234" y="95"/>
                  </a:lnTo>
                  <a:lnTo>
                    <a:pt x="229" y="85"/>
                  </a:lnTo>
                  <a:lnTo>
                    <a:pt x="229" y="80"/>
                  </a:lnTo>
                  <a:lnTo>
                    <a:pt x="229" y="70"/>
                  </a:lnTo>
                  <a:lnTo>
                    <a:pt x="229" y="55"/>
                  </a:lnTo>
                  <a:lnTo>
                    <a:pt x="229" y="45"/>
                  </a:lnTo>
                  <a:lnTo>
                    <a:pt x="229" y="40"/>
                  </a:lnTo>
                  <a:lnTo>
                    <a:pt x="229" y="45"/>
                  </a:lnTo>
                  <a:lnTo>
                    <a:pt x="224" y="45"/>
                  </a:lnTo>
                  <a:lnTo>
                    <a:pt x="224" y="50"/>
                  </a:lnTo>
                  <a:lnTo>
                    <a:pt x="224" y="35"/>
                  </a:lnTo>
                  <a:lnTo>
                    <a:pt x="224" y="25"/>
                  </a:lnTo>
                  <a:lnTo>
                    <a:pt x="224" y="15"/>
                  </a:lnTo>
                  <a:lnTo>
                    <a:pt x="224" y="0"/>
                  </a:lnTo>
                  <a:lnTo>
                    <a:pt x="219" y="10"/>
                  </a:lnTo>
                  <a:lnTo>
                    <a:pt x="219" y="15"/>
                  </a:lnTo>
                  <a:lnTo>
                    <a:pt x="214" y="20"/>
                  </a:lnTo>
                  <a:lnTo>
                    <a:pt x="214" y="25"/>
                  </a:lnTo>
                  <a:lnTo>
                    <a:pt x="214" y="20"/>
                  </a:lnTo>
                  <a:lnTo>
                    <a:pt x="209" y="40"/>
                  </a:lnTo>
                  <a:lnTo>
                    <a:pt x="204" y="45"/>
                  </a:lnTo>
                  <a:lnTo>
                    <a:pt x="204" y="50"/>
                  </a:lnTo>
                  <a:lnTo>
                    <a:pt x="199" y="55"/>
                  </a:lnTo>
                  <a:lnTo>
                    <a:pt x="194" y="60"/>
                  </a:lnTo>
                  <a:lnTo>
                    <a:pt x="189" y="60"/>
                  </a:lnTo>
                  <a:lnTo>
                    <a:pt x="184" y="60"/>
                  </a:lnTo>
                  <a:lnTo>
                    <a:pt x="184" y="55"/>
                  </a:lnTo>
                  <a:lnTo>
                    <a:pt x="179" y="50"/>
                  </a:lnTo>
                  <a:lnTo>
                    <a:pt x="179" y="45"/>
                  </a:lnTo>
                  <a:lnTo>
                    <a:pt x="174" y="40"/>
                  </a:lnTo>
                  <a:lnTo>
                    <a:pt x="179" y="65"/>
                  </a:lnTo>
                  <a:lnTo>
                    <a:pt x="184" y="80"/>
                  </a:lnTo>
                  <a:lnTo>
                    <a:pt x="184" y="90"/>
                  </a:lnTo>
                  <a:lnTo>
                    <a:pt x="184" y="105"/>
                  </a:lnTo>
                  <a:lnTo>
                    <a:pt x="184" y="115"/>
                  </a:lnTo>
                  <a:lnTo>
                    <a:pt x="184" y="125"/>
                  </a:lnTo>
                  <a:lnTo>
                    <a:pt x="179" y="139"/>
                  </a:lnTo>
                  <a:lnTo>
                    <a:pt x="174" y="144"/>
                  </a:lnTo>
                  <a:lnTo>
                    <a:pt x="174" y="149"/>
                  </a:lnTo>
                  <a:lnTo>
                    <a:pt x="169" y="149"/>
                  </a:lnTo>
                  <a:lnTo>
                    <a:pt x="164" y="149"/>
                  </a:lnTo>
                  <a:lnTo>
                    <a:pt x="159" y="149"/>
                  </a:lnTo>
                  <a:lnTo>
                    <a:pt x="154" y="149"/>
                  </a:lnTo>
                  <a:lnTo>
                    <a:pt x="144" y="144"/>
                  </a:lnTo>
                  <a:lnTo>
                    <a:pt x="139" y="139"/>
                  </a:lnTo>
                  <a:lnTo>
                    <a:pt x="134" y="134"/>
                  </a:lnTo>
                  <a:lnTo>
                    <a:pt x="129" y="125"/>
                  </a:lnTo>
                  <a:lnTo>
                    <a:pt x="124" y="110"/>
                  </a:lnTo>
                  <a:lnTo>
                    <a:pt x="119" y="95"/>
                  </a:lnTo>
                  <a:lnTo>
                    <a:pt x="114" y="85"/>
                  </a:lnTo>
                  <a:lnTo>
                    <a:pt x="114" y="90"/>
                  </a:lnTo>
                  <a:lnTo>
                    <a:pt x="114" y="95"/>
                  </a:lnTo>
                  <a:lnTo>
                    <a:pt x="110" y="95"/>
                  </a:lnTo>
                  <a:lnTo>
                    <a:pt x="110" y="90"/>
                  </a:lnTo>
                  <a:lnTo>
                    <a:pt x="105" y="85"/>
                  </a:lnTo>
                  <a:lnTo>
                    <a:pt x="95" y="70"/>
                  </a:lnTo>
                  <a:lnTo>
                    <a:pt x="95" y="80"/>
                  </a:lnTo>
                  <a:lnTo>
                    <a:pt x="95" y="85"/>
                  </a:lnTo>
                  <a:lnTo>
                    <a:pt x="95" y="90"/>
                  </a:lnTo>
                  <a:lnTo>
                    <a:pt x="95" y="85"/>
                  </a:lnTo>
                  <a:lnTo>
                    <a:pt x="90" y="85"/>
                  </a:lnTo>
                  <a:lnTo>
                    <a:pt x="90" y="95"/>
                  </a:lnTo>
                  <a:lnTo>
                    <a:pt x="90" y="100"/>
                  </a:lnTo>
                  <a:lnTo>
                    <a:pt x="90" y="115"/>
                  </a:lnTo>
                  <a:lnTo>
                    <a:pt x="90" y="120"/>
                  </a:lnTo>
                  <a:lnTo>
                    <a:pt x="90" y="125"/>
                  </a:lnTo>
                  <a:lnTo>
                    <a:pt x="90" y="129"/>
                  </a:lnTo>
                  <a:lnTo>
                    <a:pt x="85" y="134"/>
                  </a:lnTo>
                  <a:lnTo>
                    <a:pt x="80" y="139"/>
                  </a:lnTo>
                  <a:lnTo>
                    <a:pt x="75" y="134"/>
                  </a:lnTo>
                  <a:lnTo>
                    <a:pt x="70" y="125"/>
                  </a:lnTo>
                  <a:lnTo>
                    <a:pt x="70" y="129"/>
                  </a:lnTo>
                  <a:lnTo>
                    <a:pt x="65" y="134"/>
                  </a:lnTo>
                  <a:lnTo>
                    <a:pt x="65" y="139"/>
                  </a:lnTo>
                  <a:lnTo>
                    <a:pt x="65" y="144"/>
                  </a:lnTo>
                  <a:lnTo>
                    <a:pt x="65" y="154"/>
                  </a:lnTo>
                  <a:lnTo>
                    <a:pt x="70" y="164"/>
                  </a:lnTo>
                  <a:lnTo>
                    <a:pt x="80" y="204"/>
                  </a:lnTo>
                  <a:lnTo>
                    <a:pt x="80" y="214"/>
                  </a:lnTo>
                  <a:lnTo>
                    <a:pt x="80" y="219"/>
                  </a:lnTo>
                  <a:lnTo>
                    <a:pt x="80" y="224"/>
                  </a:lnTo>
                  <a:lnTo>
                    <a:pt x="80" y="229"/>
                  </a:lnTo>
                  <a:lnTo>
                    <a:pt x="80" y="234"/>
                  </a:lnTo>
                  <a:lnTo>
                    <a:pt x="75" y="239"/>
                  </a:lnTo>
                  <a:lnTo>
                    <a:pt x="75" y="244"/>
                  </a:lnTo>
                  <a:lnTo>
                    <a:pt x="70" y="249"/>
                  </a:lnTo>
                  <a:lnTo>
                    <a:pt x="65" y="249"/>
                  </a:lnTo>
                  <a:lnTo>
                    <a:pt x="60" y="249"/>
                  </a:lnTo>
                  <a:lnTo>
                    <a:pt x="55" y="244"/>
                  </a:lnTo>
                  <a:lnTo>
                    <a:pt x="50" y="239"/>
                  </a:lnTo>
                  <a:lnTo>
                    <a:pt x="45" y="234"/>
                  </a:lnTo>
                  <a:lnTo>
                    <a:pt x="40" y="224"/>
                  </a:lnTo>
                  <a:lnTo>
                    <a:pt x="40" y="219"/>
                  </a:lnTo>
                  <a:lnTo>
                    <a:pt x="35" y="209"/>
                  </a:lnTo>
                  <a:lnTo>
                    <a:pt x="35" y="199"/>
                  </a:lnTo>
                  <a:lnTo>
                    <a:pt x="35" y="204"/>
                  </a:lnTo>
                  <a:lnTo>
                    <a:pt x="30" y="209"/>
                  </a:lnTo>
                  <a:lnTo>
                    <a:pt x="30" y="214"/>
                  </a:lnTo>
                  <a:lnTo>
                    <a:pt x="25" y="214"/>
                  </a:lnTo>
                  <a:lnTo>
                    <a:pt x="25" y="209"/>
                  </a:lnTo>
                  <a:lnTo>
                    <a:pt x="25" y="204"/>
                  </a:lnTo>
                  <a:lnTo>
                    <a:pt x="20" y="214"/>
                  </a:lnTo>
                  <a:lnTo>
                    <a:pt x="20" y="219"/>
                  </a:lnTo>
                  <a:lnTo>
                    <a:pt x="20" y="214"/>
                  </a:lnTo>
                  <a:lnTo>
                    <a:pt x="15" y="219"/>
                  </a:lnTo>
                  <a:lnTo>
                    <a:pt x="15" y="224"/>
                  </a:lnTo>
                  <a:lnTo>
                    <a:pt x="15" y="234"/>
                  </a:lnTo>
                  <a:lnTo>
                    <a:pt x="15" y="239"/>
                  </a:lnTo>
                  <a:lnTo>
                    <a:pt x="15" y="249"/>
                  </a:lnTo>
                  <a:lnTo>
                    <a:pt x="15" y="259"/>
                  </a:lnTo>
                  <a:lnTo>
                    <a:pt x="15" y="263"/>
                  </a:lnTo>
                  <a:lnTo>
                    <a:pt x="20" y="273"/>
                  </a:lnTo>
                  <a:lnTo>
                    <a:pt x="25" y="278"/>
                  </a:lnTo>
                  <a:lnTo>
                    <a:pt x="20" y="278"/>
                  </a:lnTo>
                  <a:lnTo>
                    <a:pt x="15" y="278"/>
                  </a:lnTo>
                  <a:lnTo>
                    <a:pt x="15" y="288"/>
                  </a:lnTo>
                  <a:lnTo>
                    <a:pt x="15" y="298"/>
                  </a:lnTo>
                  <a:lnTo>
                    <a:pt x="15" y="303"/>
                  </a:lnTo>
                  <a:lnTo>
                    <a:pt x="10" y="308"/>
                  </a:lnTo>
                  <a:lnTo>
                    <a:pt x="10" y="313"/>
                  </a:lnTo>
                  <a:lnTo>
                    <a:pt x="5" y="313"/>
                  </a:lnTo>
                  <a:lnTo>
                    <a:pt x="5" y="323"/>
                  </a:lnTo>
                  <a:lnTo>
                    <a:pt x="0" y="333"/>
                  </a:lnTo>
                  <a:lnTo>
                    <a:pt x="5" y="338"/>
                  </a:lnTo>
                  <a:lnTo>
                    <a:pt x="5" y="343"/>
                  </a:lnTo>
                  <a:lnTo>
                    <a:pt x="5" y="348"/>
                  </a:lnTo>
                  <a:lnTo>
                    <a:pt x="10" y="353"/>
                  </a:lnTo>
                  <a:lnTo>
                    <a:pt x="15" y="358"/>
                  </a:lnTo>
                  <a:lnTo>
                    <a:pt x="25" y="368"/>
                  </a:lnTo>
                  <a:lnTo>
                    <a:pt x="40" y="373"/>
                  </a:lnTo>
                  <a:lnTo>
                    <a:pt x="50" y="383"/>
                  </a:lnTo>
                  <a:lnTo>
                    <a:pt x="60" y="393"/>
                  </a:lnTo>
                  <a:lnTo>
                    <a:pt x="65" y="407"/>
                  </a:lnTo>
                  <a:lnTo>
                    <a:pt x="75" y="417"/>
                  </a:lnTo>
                  <a:lnTo>
                    <a:pt x="80" y="427"/>
                  </a:lnTo>
                  <a:lnTo>
                    <a:pt x="80" y="432"/>
                  </a:lnTo>
                  <a:lnTo>
                    <a:pt x="85" y="442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0" name="Freeform 608">
              <a:extLst>
                <a:ext uri="{FF2B5EF4-FFF2-40B4-BE49-F238E27FC236}">
                  <a16:creationId xmlns:a16="http://schemas.microsoft.com/office/drawing/2014/main" id="{00000000-0008-0000-0100-000022010000}"/>
                </a:ext>
              </a:extLst>
            </xdr:cNvPr>
            <xdr:cNvSpPr>
              <a:spLocks/>
            </xdr:cNvSpPr>
          </xdr:nvSpPr>
          <xdr:spPr bwMode="auto">
            <a:xfrm>
              <a:off x="298" y="481"/>
              <a:ext cx="363" cy="442"/>
            </a:xfrm>
            <a:custGeom>
              <a:avLst/>
              <a:gdLst>
                <a:gd name="T0" fmla="*/ 110 w 363"/>
                <a:gd name="T1" fmla="*/ 437 h 442"/>
                <a:gd name="T2" fmla="*/ 159 w 363"/>
                <a:gd name="T3" fmla="*/ 442 h 442"/>
                <a:gd name="T4" fmla="*/ 159 w 363"/>
                <a:gd name="T5" fmla="*/ 422 h 442"/>
                <a:gd name="T6" fmla="*/ 184 w 363"/>
                <a:gd name="T7" fmla="*/ 393 h 442"/>
                <a:gd name="T8" fmla="*/ 179 w 363"/>
                <a:gd name="T9" fmla="*/ 368 h 442"/>
                <a:gd name="T10" fmla="*/ 249 w 363"/>
                <a:gd name="T11" fmla="*/ 363 h 442"/>
                <a:gd name="T12" fmla="*/ 269 w 363"/>
                <a:gd name="T13" fmla="*/ 353 h 442"/>
                <a:gd name="T14" fmla="*/ 308 w 363"/>
                <a:gd name="T15" fmla="*/ 333 h 442"/>
                <a:gd name="T16" fmla="*/ 308 w 363"/>
                <a:gd name="T17" fmla="*/ 318 h 442"/>
                <a:gd name="T18" fmla="*/ 308 w 363"/>
                <a:gd name="T19" fmla="*/ 303 h 442"/>
                <a:gd name="T20" fmla="*/ 269 w 363"/>
                <a:gd name="T21" fmla="*/ 298 h 442"/>
                <a:gd name="T22" fmla="*/ 259 w 363"/>
                <a:gd name="T23" fmla="*/ 273 h 442"/>
                <a:gd name="T24" fmla="*/ 298 w 363"/>
                <a:gd name="T25" fmla="*/ 254 h 442"/>
                <a:gd name="T26" fmla="*/ 303 w 363"/>
                <a:gd name="T27" fmla="*/ 249 h 442"/>
                <a:gd name="T28" fmla="*/ 323 w 363"/>
                <a:gd name="T29" fmla="*/ 229 h 442"/>
                <a:gd name="T30" fmla="*/ 343 w 363"/>
                <a:gd name="T31" fmla="*/ 194 h 442"/>
                <a:gd name="T32" fmla="*/ 328 w 363"/>
                <a:gd name="T33" fmla="*/ 184 h 442"/>
                <a:gd name="T34" fmla="*/ 293 w 363"/>
                <a:gd name="T35" fmla="*/ 184 h 442"/>
                <a:gd name="T36" fmla="*/ 293 w 363"/>
                <a:gd name="T37" fmla="*/ 164 h 442"/>
                <a:gd name="T38" fmla="*/ 328 w 363"/>
                <a:gd name="T39" fmla="*/ 139 h 442"/>
                <a:gd name="T40" fmla="*/ 323 w 363"/>
                <a:gd name="T41" fmla="*/ 129 h 442"/>
                <a:gd name="T42" fmla="*/ 318 w 363"/>
                <a:gd name="T43" fmla="*/ 120 h 442"/>
                <a:gd name="T44" fmla="*/ 363 w 363"/>
                <a:gd name="T45" fmla="*/ 85 h 442"/>
                <a:gd name="T46" fmla="*/ 348 w 363"/>
                <a:gd name="T47" fmla="*/ 80 h 442"/>
                <a:gd name="T48" fmla="*/ 323 w 363"/>
                <a:gd name="T49" fmla="*/ 70 h 442"/>
                <a:gd name="T50" fmla="*/ 328 w 363"/>
                <a:gd name="T51" fmla="*/ 45 h 442"/>
                <a:gd name="T52" fmla="*/ 323 w 363"/>
                <a:gd name="T53" fmla="*/ 40 h 442"/>
                <a:gd name="T54" fmla="*/ 303 w 363"/>
                <a:gd name="T55" fmla="*/ 70 h 442"/>
                <a:gd name="T56" fmla="*/ 283 w 363"/>
                <a:gd name="T57" fmla="*/ 70 h 442"/>
                <a:gd name="T58" fmla="*/ 273 w 363"/>
                <a:gd name="T59" fmla="*/ 45 h 442"/>
                <a:gd name="T60" fmla="*/ 264 w 363"/>
                <a:gd name="T61" fmla="*/ 45 h 442"/>
                <a:gd name="T62" fmla="*/ 249 w 363"/>
                <a:gd name="T63" fmla="*/ 95 h 442"/>
                <a:gd name="T64" fmla="*/ 239 w 363"/>
                <a:gd name="T65" fmla="*/ 100 h 442"/>
                <a:gd name="T66" fmla="*/ 229 w 363"/>
                <a:gd name="T67" fmla="*/ 55 h 442"/>
                <a:gd name="T68" fmla="*/ 224 w 363"/>
                <a:gd name="T69" fmla="*/ 50 h 442"/>
                <a:gd name="T70" fmla="*/ 219 w 363"/>
                <a:gd name="T71" fmla="*/ 15 h 442"/>
                <a:gd name="T72" fmla="*/ 214 w 363"/>
                <a:gd name="T73" fmla="*/ 20 h 442"/>
                <a:gd name="T74" fmla="*/ 199 w 363"/>
                <a:gd name="T75" fmla="*/ 55 h 442"/>
                <a:gd name="T76" fmla="*/ 184 w 363"/>
                <a:gd name="T77" fmla="*/ 55 h 442"/>
                <a:gd name="T78" fmla="*/ 184 w 363"/>
                <a:gd name="T79" fmla="*/ 90 h 442"/>
                <a:gd name="T80" fmla="*/ 174 w 363"/>
                <a:gd name="T81" fmla="*/ 144 h 442"/>
                <a:gd name="T82" fmla="*/ 159 w 363"/>
                <a:gd name="T83" fmla="*/ 149 h 442"/>
                <a:gd name="T84" fmla="*/ 124 w 363"/>
                <a:gd name="T85" fmla="*/ 110 h 442"/>
                <a:gd name="T86" fmla="*/ 114 w 363"/>
                <a:gd name="T87" fmla="*/ 95 h 442"/>
                <a:gd name="T88" fmla="*/ 95 w 363"/>
                <a:gd name="T89" fmla="*/ 80 h 442"/>
                <a:gd name="T90" fmla="*/ 90 w 363"/>
                <a:gd name="T91" fmla="*/ 85 h 442"/>
                <a:gd name="T92" fmla="*/ 90 w 363"/>
                <a:gd name="T93" fmla="*/ 129 h 442"/>
                <a:gd name="T94" fmla="*/ 75 w 363"/>
                <a:gd name="T95" fmla="*/ 134 h 442"/>
                <a:gd name="T96" fmla="*/ 65 w 363"/>
                <a:gd name="T97" fmla="*/ 144 h 442"/>
                <a:gd name="T98" fmla="*/ 80 w 363"/>
                <a:gd name="T99" fmla="*/ 224 h 442"/>
                <a:gd name="T100" fmla="*/ 70 w 363"/>
                <a:gd name="T101" fmla="*/ 249 h 442"/>
                <a:gd name="T102" fmla="*/ 50 w 363"/>
                <a:gd name="T103" fmla="*/ 239 h 442"/>
                <a:gd name="T104" fmla="*/ 35 w 363"/>
                <a:gd name="T105" fmla="*/ 199 h 442"/>
                <a:gd name="T106" fmla="*/ 25 w 363"/>
                <a:gd name="T107" fmla="*/ 214 h 442"/>
                <a:gd name="T108" fmla="*/ 20 w 363"/>
                <a:gd name="T109" fmla="*/ 219 h 442"/>
                <a:gd name="T110" fmla="*/ 15 w 363"/>
                <a:gd name="T111" fmla="*/ 219 h 442"/>
                <a:gd name="T112" fmla="*/ 15 w 363"/>
                <a:gd name="T113" fmla="*/ 263 h 442"/>
                <a:gd name="T114" fmla="*/ 15 w 363"/>
                <a:gd name="T115" fmla="*/ 288 h 442"/>
                <a:gd name="T116" fmla="*/ 5 w 363"/>
                <a:gd name="T117" fmla="*/ 313 h 442"/>
                <a:gd name="T118" fmla="*/ 5 w 363"/>
                <a:gd name="T119" fmla="*/ 323 h 442"/>
                <a:gd name="T120" fmla="*/ 15 w 363"/>
                <a:gd name="T121" fmla="*/ 358 h 442"/>
                <a:gd name="T122" fmla="*/ 75 w 363"/>
                <a:gd name="T123" fmla="*/ 417 h 442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  <a:gd name="T183" fmla="*/ 0 60000 65536"/>
                <a:gd name="T184" fmla="*/ 0 60000 65536"/>
                <a:gd name="T185" fmla="*/ 0 60000 65536"/>
                <a:gd name="T186" fmla="*/ 0 w 363"/>
                <a:gd name="T187" fmla="*/ 0 h 442"/>
                <a:gd name="T188" fmla="*/ 363 w 363"/>
                <a:gd name="T189" fmla="*/ 442 h 442"/>
              </a:gdLst>
              <a:ahLst/>
              <a:cxnLst>
                <a:cxn ang="T124">
                  <a:pos x="T0" y="T1"/>
                </a:cxn>
                <a:cxn ang="T125">
                  <a:pos x="T2" y="T3"/>
                </a:cxn>
                <a:cxn ang="T126">
                  <a:pos x="T4" y="T5"/>
                </a:cxn>
                <a:cxn ang="T127">
                  <a:pos x="T6" y="T7"/>
                </a:cxn>
                <a:cxn ang="T128">
                  <a:pos x="T8" y="T9"/>
                </a:cxn>
                <a:cxn ang="T129">
                  <a:pos x="T10" y="T11"/>
                </a:cxn>
                <a:cxn ang="T130">
                  <a:pos x="T12" y="T13"/>
                </a:cxn>
                <a:cxn ang="T131">
                  <a:pos x="T14" y="T15"/>
                </a:cxn>
                <a:cxn ang="T132">
                  <a:pos x="T16" y="T17"/>
                </a:cxn>
                <a:cxn ang="T133">
                  <a:pos x="T18" y="T19"/>
                </a:cxn>
                <a:cxn ang="T134">
                  <a:pos x="T20" y="T21"/>
                </a:cxn>
                <a:cxn ang="T135">
                  <a:pos x="T22" y="T23"/>
                </a:cxn>
                <a:cxn ang="T136">
                  <a:pos x="T24" y="T25"/>
                </a:cxn>
                <a:cxn ang="T137">
                  <a:pos x="T26" y="T27"/>
                </a:cxn>
                <a:cxn ang="T138">
                  <a:pos x="T28" y="T29"/>
                </a:cxn>
                <a:cxn ang="T139">
                  <a:pos x="T30" y="T31"/>
                </a:cxn>
                <a:cxn ang="T140">
                  <a:pos x="T32" y="T33"/>
                </a:cxn>
                <a:cxn ang="T141">
                  <a:pos x="T34" y="T35"/>
                </a:cxn>
                <a:cxn ang="T142">
                  <a:pos x="T36" y="T37"/>
                </a:cxn>
                <a:cxn ang="T143">
                  <a:pos x="T38" y="T39"/>
                </a:cxn>
                <a:cxn ang="T144">
                  <a:pos x="T40" y="T41"/>
                </a:cxn>
                <a:cxn ang="T145">
                  <a:pos x="T42" y="T43"/>
                </a:cxn>
                <a:cxn ang="T146">
                  <a:pos x="T44" y="T45"/>
                </a:cxn>
                <a:cxn ang="T147">
                  <a:pos x="T46" y="T47"/>
                </a:cxn>
                <a:cxn ang="T148">
                  <a:pos x="T48" y="T49"/>
                </a:cxn>
                <a:cxn ang="T149">
                  <a:pos x="T50" y="T51"/>
                </a:cxn>
                <a:cxn ang="T150">
                  <a:pos x="T52" y="T53"/>
                </a:cxn>
                <a:cxn ang="T151">
                  <a:pos x="T54" y="T55"/>
                </a:cxn>
                <a:cxn ang="T152">
                  <a:pos x="T56" y="T57"/>
                </a:cxn>
                <a:cxn ang="T153">
                  <a:pos x="T58" y="T59"/>
                </a:cxn>
                <a:cxn ang="T154">
                  <a:pos x="T60" y="T61"/>
                </a:cxn>
                <a:cxn ang="T155">
                  <a:pos x="T62" y="T63"/>
                </a:cxn>
                <a:cxn ang="T156">
                  <a:pos x="T64" y="T65"/>
                </a:cxn>
                <a:cxn ang="T157">
                  <a:pos x="T66" y="T67"/>
                </a:cxn>
                <a:cxn ang="T158">
                  <a:pos x="T68" y="T69"/>
                </a:cxn>
                <a:cxn ang="T159">
                  <a:pos x="T70" y="T71"/>
                </a:cxn>
                <a:cxn ang="T160">
                  <a:pos x="T72" y="T73"/>
                </a:cxn>
                <a:cxn ang="T161">
                  <a:pos x="T74" y="T75"/>
                </a:cxn>
                <a:cxn ang="T162">
                  <a:pos x="T76" y="T77"/>
                </a:cxn>
                <a:cxn ang="T163">
                  <a:pos x="T78" y="T79"/>
                </a:cxn>
                <a:cxn ang="T164">
                  <a:pos x="T80" y="T81"/>
                </a:cxn>
                <a:cxn ang="T165">
                  <a:pos x="T82" y="T83"/>
                </a:cxn>
                <a:cxn ang="T166">
                  <a:pos x="T84" y="T85"/>
                </a:cxn>
                <a:cxn ang="T167">
                  <a:pos x="T86" y="T87"/>
                </a:cxn>
                <a:cxn ang="T168">
                  <a:pos x="T88" y="T89"/>
                </a:cxn>
                <a:cxn ang="T169">
                  <a:pos x="T90" y="T91"/>
                </a:cxn>
                <a:cxn ang="T170">
                  <a:pos x="T92" y="T93"/>
                </a:cxn>
                <a:cxn ang="T171">
                  <a:pos x="T94" y="T95"/>
                </a:cxn>
                <a:cxn ang="T172">
                  <a:pos x="T96" y="T97"/>
                </a:cxn>
                <a:cxn ang="T173">
                  <a:pos x="T98" y="T99"/>
                </a:cxn>
                <a:cxn ang="T174">
                  <a:pos x="T100" y="T101"/>
                </a:cxn>
                <a:cxn ang="T175">
                  <a:pos x="T102" y="T103"/>
                </a:cxn>
                <a:cxn ang="T176">
                  <a:pos x="T104" y="T105"/>
                </a:cxn>
                <a:cxn ang="T177">
                  <a:pos x="T106" y="T107"/>
                </a:cxn>
                <a:cxn ang="T178">
                  <a:pos x="T108" y="T109"/>
                </a:cxn>
                <a:cxn ang="T179">
                  <a:pos x="T110" y="T111"/>
                </a:cxn>
                <a:cxn ang="T180">
                  <a:pos x="T112" y="T113"/>
                </a:cxn>
                <a:cxn ang="T181">
                  <a:pos x="T114" y="T115"/>
                </a:cxn>
                <a:cxn ang="T182">
                  <a:pos x="T116" y="T117"/>
                </a:cxn>
                <a:cxn ang="T183">
                  <a:pos x="T118" y="T119"/>
                </a:cxn>
                <a:cxn ang="T184">
                  <a:pos x="T120" y="T121"/>
                </a:cxn>
                <a:cxn ang="T185">
                  <a:pos x="T122" y="T123"/>
                </a:cxn>
              </a:cxnLst>
              <a:rect l="T186" t="T187" r="T188" b="T189"/>
              <a:pathLst>
                <a:path w="363" h="442">
                  <a:moveTo>
                    <a:pt x="85" y="442"/>
                  </a:moveTo>
                  <a:lnTo>
                    <a:pt x="85" y="437"/>
                  </a:lnTo>
                  <a:lnTo>
                    <a:pt x="90" y="437"/>
                  </a:lnTo>
                  <a:lnTo>
                    <a:pt x="95" y="437"/>
                  </a:lnTo>
                  <a:lnTo>
                    <a:pt x="100" y="437"/>
                  </a:lnTo>
                  <a:lnTo>
                    <a:pt x="110" y="437"/>
                  </a:lnTo>
                  <a:lnTo>
                    <a:pt x="119" y="442"/>
                  </a:lnTo>
                  <a:lnTo>
                    <a:pt x="134" y="442"/>
                  </a:lnTo>
                  <a:lnTo>
                    <a:pt x="144" y="442"/>
                  </a:lnTo>
                  <a:lnTo>
                    <a:pt x="149" y="442"/>
                  </a:lnTo>
                  <a:lnTo>
                    <a:pt x="154" y="442"/>
                  </a:lnTo>
                  <a:lnTo>
                    <a:pt x="159" y="442"/>
                  </a:lnTo>
                  <a:lnTo>
                    <a:pt x="159" y="437"/>
                  </a:lnTo>
                  <a:lnTo>
                    <a:pt x="159" y="432"/>
                  </a:lnTo>
                  <a:lnTo>
                    <a:pt x="154" y="432"/>
                  </a:lnTo>
                  <a:lnTo>
                    <a:pt x="154" y="427"/>
                  </a:lnTo>
                  <a:lnTo>
                    <a:pt x="159" y="422"/>
                  </a:lnTo>
                  <a:lnTo>
                    <a:pt x="159" y="417"/>
                  </a:lnTo>
                  <a:lnTo>
                    <a:pt x="214" y="402"/>
                  </a:lnTo>
                  <a:lnTo>
                    <a:pt x="204" y="402"/>
                  </a:lnTo>
                  <a:lnTo>
                    <a:pt x="199" y="398"/>
                  </a:lnTo>
                  <a:lnTo>
                    <a:pt x="189" y="398"/>
                  </a:lnTo>
                  <a:lnTo>
                    <a:pt x="184" y="393"/>
                  </a:lnTo>
                  <a:lnTo>
                    <a:pt x="179" y="388"/>
                  </a:lnTo>
                  <a:lnTo>
                    <a:pt x="179" y="383"/>
                  </a:lnTo>
                  <a:lnTo>
                    <a:pt x="179" y="378"/>
                  </a:lnTo>
                  <a:lnTo>
                    <a:pt x="179" y="373"/>
                  </a:lnTo>
                  <a:lnTo>
                    <a:pt x="179" y="368"/>
                  </a:lnTo>
                  <a:lnTo>
                    <a:pt x="179" y="363"/>
                  </a:lnTo>
                  <a:lnTo>
                    <a:pt x="189" y="363"/>
                  </a:lnTo>
                  <a:lnTo>
                    <a:pt x="204" y="363"/>
                  </a:lnTo>
                  <a:lnTo>
                    <a:pt x="224" y="368"/>
                  </a:lnTo>
                  <a:lnTo>
                    <a:pt x="234" y="368"/>
                  </a:lnTo>
                  <a:lnTo>
                    <a:pt x="249" y="363"/>
                  </a:lnTo>
                  <a:lnTo>
                    <a:pt x="259" y="363"/>
                  </a:lnTo>
                  <a:lnTo>
                    <a:pt x="264" y="358"/>
                  </a:lnTo>
                  <a:lnTo>
                    <a:pt x="269" y="358"/>
                  </a:lnTo>
                  <a:lnTo>
                    <a:pt x="264" y="358"/>
                  </a:lnTo>
                  <a:lnTo>
                    <a:pt x="269" y="353"/>
                  </a:lnTo>
                  <a:lnTo>
                    <a:pt x="273" y="348"/>
                  </a:lnTo>
                  <a:lnTo>
                    <a:pt x="278" y="343"/>
                  </a:lnTo>
                  <a:lnTo>
                    <a:pt x="288" y="343"/>
                  </a:lnTo>
                  <a:lnTo>
                    <a:pt x="298" y="338"/>
                  </a:lnTo>
                  <a:lnTo>
                    <a:pt x="303" y="333"/>
                  </a:lnTo>
                  <a:lnTo>
                    <a:pt x="308" y="333"/>
                  </a:lnTo>
                  <a:lnTo>
                    <a:pt x="313" y="328"/>
                  </a:lnTo>
                  <a:lnTo>
                    <a:pt x="313" y="323"/>
                  </a:lnTo>
                  <a:lnTo>
                    <a:pt x="318" y="318"/>
                  </a:lnTo>
                  <a:lnTo>
                    <a:pt x="323" y="318"/>
                  </a:lnTo>
                  <a:lnTo>
                    <a:pt x="313" y="318"/>
                  </a:lnTo>
                  <a:lnTo>
                    <a:pt x="308" y="318"/>
                  </a:lnTo>
                  <a:lnTo>
                    <a:pt x="303" y="313"/>
                  </a:lnTo>
                  <a:lnTo>
                    <a:pt x="303" y="308"/>
                  </a:lnTo>
                  <a:lnTo>
                    <a:pt x="308" y="303"/>
                  </a:lnTo>
                  <a:lnTo>
                    <a:pt x="298" y="303"/>
                  </a:lnTo>
                  <a:lnTo>
                    <a:pt x="293" y="303"/>
                  </a:lnTo>
                  <a:lnTo>
                    <a:pt x="283" y="303"/>
                  </a:lnTo>
                  <a:lnTo>
                    <a:pt x="278" y="303"/>
                  </a:lnTo>
                  <a:lnTo>
                    <a:pt x="273" y="303"/>
                  </a:lnTo>
                  <a:lnTo>
                    <a:pt x="269" y="298"/>
                  </a:lnTo>
                  <a:lnTo>
                    <a:pt x="264" y="293"/>
                  </a:lnTo>
                  <a:lnTo>
                    <a:pt x="259" y="288"/>
                  </a:lnTo>
                  <a:lnTo>
                    <a:pt x="259" y="283"/>
                  </a:lnTo>
                  <a:lnTo>
                    <a:pt x="254" y="278"/>
                  </a:lnTo>
                  <a:lnTo>
                    <a:pt x="259" y="273"/>
                  </a:lnTo>
                  <a:lnTo>
                    <a:pt x="259" y="268"/>
                  </a:lnTo>
                  <a:lnTo>
                    <a:pt x="264" y="268"/>
                  </a:lnTo>
                  <a:lnTo>
                    <a:pt x="269" y="263"/>
                  </a:lnTo>
                  <a:lnTo>
                    <a:pt x="273" y="263"/>
                  </a:lnTo>
                  <a:lnTo>
                    <a:pt x="288" y="254"/>
                  </a:lnTo>
                  <a:lnTo>
                    <a:pt x="298" y="254"/>
                  </a:lnTo>
                  <a:lnTo>
                    <a:pt x="303" y="249"/>
                  </a:lnTo>
                  <a:lnTo>
                    <a:pt x="308" y="249"/>
                  </a:lnTo>
                  <a:lnTo>
                    <a:pt x="303" y="249"/>
                  </a:lnTo>
                  <a:lnTo>
                    <a:pt x="303" y="244"/>
                  </a:lnTo>
                  <a:lnTo>
                    <a:pt x="308" y="239"/>
                  </a:lnTo>
                  <a:lnTo>
                    <a:pt x="318" y="229"/>
                  </a:lnTo>
                  <a:lnTo>
                    <a:pt x="323" y="229"/>
                  </a:lnTo>
                  <a:lnTo>
                    <a:pt x="328" y="224"/>
                  </a:lnTo>
                  <a:lnTo>
                    <a:pt x="333" y="219"/>
                  </a:lnTo>
                  <a:lnTo>
                    <a:pt x="333" y="214"/>
                  </a:lnTo>
                  <a:lnTo>
                    <a:pt x="338" y="204"/>
                  </a:lnTo>
                  <a:lnTo>
                    <a:pt x="338" y="199"/>
                  </a:lnTo>
                  <a:lnTo>
                    <a:pt x="343" y="194"/>
                  </a:lnTo>
                  <a:lnTo>
                    <a:pt x="343" y="189"/>
                  </a:lnTo>
                  <a:lnTo>
                    <a:pt x="338" y="189"/>
                  </a:lnTo>
                  <a:lnTo>
                    <a:pt x="333" y="189"/>
                  </a:lnTo>
                  <a:lnTo>
                    <a:pt x="328" y="184"/>
                  </a:lnTo>
                  <a:lnTo>
                    <a:pt x="323" y="184"/>
                  </a:lnTo>
                  <a:lnTo>
                    <a:pt x="318" y="184"/>
                  </a:lnTo>
                  <a:lnTo>
                    <a:pt x="308" y="184"/>
                  </a:lnTo>
                  <a:lnTo>
                    <a:pt x="298" y="189"/>
                  </a:lnTo>
                  <a:lnTo>
                    <a:pt x="293" y="184"/>
                  </a:lnTo>
                  <a:lnTo>
                    <a:pt x="288" y="184"/>
                  </a:lnTo>
                  <a:lnTo>
                    <a:pt x="288" y="179"/>
                  </a:lnTo>
                  <a:lnTo>
                    <a:pt x="288" y="174"/>
                  </a:lnTo>
                  <a:lnTo>
                    <a:pt x="288" y="169"/>
                  </a:lnTo>
                  <a:lnTo>
                    <a:pt x="293" y="164"/>
                  </a:lnTo>
                  <a:lnTo>
                    <a:pt x="293" y="159"/>
                  </a:lnTo>
                  <a:lnTo>
                    <a:pt x="303" y="154"/>
                  </a:lnTo>
                  <a:lnTo>
                    <a:pt x="308" y="149"/>
                  </a:lnTo>
                  <a:lnTo>
                    <a:pt x="313" y="149"/>
                  </a:lnTo>
                  <a:lnTo>
                    <a:pt x="323" y="139"/>
                  </a:lnTo>
                  <a:lnTo>
                    <a:pt x="328" y="139"/>
                  </a:lnTo>
                  <a:lnTo>
                    <a:pt x="328" y="134"/>
                  </a:lnTo>
                  <a:lnTo>
                    <a:pt x="328" y="129"/>
                  </a:lnTo>
                  <a:lnTo>
                    <a:pt x="323" y="129"/>
                  </a:lnTo>
                  <a:lnTo>
                    <a:pt x="318" y="129"/>
                  </a:lnTo>
                  <a:lnTo>
                    <a:pt x="318" y="125"/>
                  </a:lnTo>
                  <a:lnTo>
                    <a:pt x="318" y="120"/>
                  </a:lnTo>
                  <a:lnTo>
                    <a:pt x="323" y="120"/>
                  </a:lnTo>
                  <a:lnTo>
                    <a:pt x="343" y="105"/>
                  </a:lnTo>
                  <a:lnTo>
                    <a:pt x="358" y="95"/>
                  </a:lnTo>
                  <a:lnTo>
                    <a:pt x="363" y="90"/>
                  </a:lnTo>
                  <a:lnTo>
                    <a:pt x="358" y="90"/>
                  </a:lnTo>
                  <a:lnTo>
                    <a:pt x="363" y="85"/>
                  </a:lnTo>
                  <a:lnTo>
                    <a:pt x="358" y="80"/>
                  </a:lnTo>
                  <a:lnTo>
                    <a:pt x="353" y="80"/>
                  </a:lnTo>
                  <a:lnTo>
                    <a:pt x="348" y="80"/>
                  </a:lnTo>
                  <a:lnTo>
                    <a:pt x="338" y="85"/>
                  </a:lnTo>
                  <a:lnTo>
                    <a:pt x="333" y="85"/>
                  </a:lnTo>
                  <a:lnTo>
                    <a:pt x="333" y="80"/>
                  </a:lnTo>
                  <a:lnTo>
                    <a:pt x="328" y="80"/>
                  </a:lnTo>
                  <a:lnTo>
                    <a:pt x="328" y="75"/>
                  </a:lnTo>
                  <a:lnTo>
                    <a:pt x="323" y="70"/>
                  </a:lnTo>
                  <a:lnTo>
                    <a:pt x="323" y="65"/>
                  </a:lnTo>
                  <a:lnTo>
                    <a:pt x="323" y="60"/>
                  </a:lnTo>
                  <a:lnTo>
                    <a:pt x="323" y="55"/>
                  </a:lnTo>
                  <a:lnTo>
                    <a:pt x="328" y="50"/>
                  </a:lnTo>
                  <a:lnTo>
                    <a:pt x="333" y="45"/>
                  </a:lnTo>
                  <a:lnTo>
                    <a:pt x="328" y="45"/>
                  </a:lnTo>
                  <a:lnTo>
                    <a:pt x="323" y="55"/>
                  </a:lnTo>
                  <a:lnTo>
                    <a:pt x="323" y="50"/>
                  </a:lnTo>
                  <a:lnTo>
                    <a:pt x="323" y="45"/>
                  </a:lnTo>
                  <a:lnTo>
                    <a:pt x="323" y="40"/>
                  </a:lnTo>
                  <a:lnTo>
                    <a:pt x="318" y="45"/>
                  </a:lnTo>
                  <a:lnTo>
                    <a:pt x="318" y="50"/>
                  </a:lnTo>
                  <a:lnTo>
                    <a:pt x="313" y="60"/>
                  </a:lnTo>
                  <a:lnTo>
                    <a:pt x="308" y="65"/>
                  </a:lnTo>
                  <a:lnTo>
                    <a:pt x="308" y="70"/>
                  </a:lnTo>
                  <a:lnTo>
                    <a:pt x="303" y="70"/>
                  </a:lnTo>
                  <a:lnTo>
                    <a:pt x="298" y="75"/>
                  </a:lnTo>
                  <a:lnTo>
                    <a:pt x="293" y="75"/>
                  </a:lnTo>
                  <a:lnTo>
                    <a:pt x="288" y="70"/>
                  </a:lnTo>
                  <a:lnTo>
                    <a:pt x="283" y="70"/>
                  </a:lnTo>
                  <a:lnTo>
                    <a:pt x="283" y="65"/>
                  </a:lnTo>
                  <a:lnTo>
                    <a:pt x="283" y="60"/>
                  </a:lnTo>
                  <a:lnTo>
                    <a:pt x="283" y="55"/>
                  </a:lnTo>
                  <a:lnTo>
                    <a:pt x="283" y="35"/>
                  </a:lnTo>
                  <a:lnTo>
                    <a:pt x="278" y="40"/>
                  </a:lnTo>
                  <a:lnTo>
                    <a:pt x="273" y="45"/>
                  </a:lnTo>
                  <a:lnTo>
                    <a:pt x="273" y="50"/>
                  </a:lnTo>
                  <a:lnTo>
                    <a:pt x="269" y="50"/>
                  </a:lnTo>
                  <a:lnTo>
                    <a:pt x="264" y="50"/>
                  </a:lnTo>
                  <a:lnTo>
                    <a:pt x="264" y="45"/>
                  </a:lnTo>
                  <a:lnTo>
                    <a:pt x="264" y="50"/>
                  </a:lnTo>
                  <a:lnTo>
                    <a:pt x="259" y="60"/>
                  </a:lnTo>
                  <a:lnTo>
                    <a:pt x="259" y="75"/>
                  </a:lnTo>
                  <a:lnTo>
                    <a:pt x="254" y="80"/>
                  </a:lnTo>
                  <a:lnTo>
                    <a:pt x="254" y="90"/>
                  </a:lnTo>
                  <a:lnTo>
                    <a:pt x="249" y="95"/>
                  </a:lnTo>
                  <a:lnTo>
                    <a:pt x="249" y="100"/>
                  </a:lnTo>
                  <a:lnTo>
                    <a:pt x="244" y="100"/>
                  </a:lnTo>
                  <a:lnTo>
                    <a:pt x="239" y="105"/>
                  </a:lnTo>
                  <a:lnTo>
                    <a:pt x="239" y="100"/>
                  </a:lnTo>
                  <a:lnTo>
                    <a:pt x="234" y="100"/>
                  </a:lnTo>
                  <a:lnTo>
                    <a:pt x="234" y="95"/>
                  </a:lnTo>
                  <a:lnTo>
                    <a:pt x="229" y="85"/>
                  </a:lnTo>
                  <a:lnTo>
                    <a:pt x="229" y="80"/>
                  </a:lnTo>
                  <a:lnTo>
                    <a:pt x="229" y="70"/>
                  </a:lnTo>
                  <a:lnTo>
                    <a:pt x="229" y="55"/>
                  </a:lnTo>
                  <a:lnTo>
                    <a:pt x="229" y="45"/>
                  </a:lnTo>
                  <a:lnTo>
                    <a:pt x="229" y="40"/>
                  </a:lnTo>
                  <a:lnTo>
                    <a:pt x="229" y="45"/>
                  </a:lnTo>
                  <a:lnTo>
                    <a:pt x="224" y="45"/>
                  </a:lnTo>
                  <a:lnTo>
                    <a:pt x="224" y="50"/>
                  </a:lnTo>
                  <a:lnTo>
                    <a:pt x="224" y="35"/>
                  </a:lnTo>
                  <a:lnTo>
                    <a:pt x="224" y="25"/>
                  </a:lnTo>
                  <a:lnTo>
                    <a:pt x="224" y="15"/>
                  </a:lnTo>
                  <a:lnTo>
                    <a:pt x="224" y="0"/>
                  </a:lnTo>
                  <a:lnTo>
                    <a:pt x="219" y="10"/>
                  </a:lnTo>
                  <a:lnTo>
                    <a:pt x="219" y="15"/>
                  </a:lnTo>
                  <a:lnTo>
                    <a:pt x="214" y="20"/>
                  </a:lnTo>
                  <a:lnTo>
                    <a:pt x="214" y="25"/>
                  </a:lnTo>
                  <a:lnTo>
                    <a:pt x="214" y="20"/>
                  </a:lnTo>
                  <a:lnTo>
                    <a:pt x="209" y="40"/>
                  </a:lnTo>
                  <a:lnTo>
                    <a:pt x="204" y="45"/>
                  </a:lnTo>
                  <a:lnTo>
                    <a:pt x="204" y="50"/>
                  </a:lnTo>
                  <a:lnTo>
                    <a:pt x="199" y="55"/>
                  </a:lnTo>
                  <a:lnTo>
                    <a:pt x="194" y="60"/>
                  </a:lnTo>
                  <a:lnTo>
                    <a:pt x="189" y="60"/>
                  </a:lnTo>
                  <a:lnTo>
                    <a:pt x="184" y="60"/>
                  </a:lnTo>
                  <a:lnTo>
                    <a:pt x="184" y="55"/>
                  </a:lnTo>
                  <a:lnTo>
                    <a:pt x="179" y="50"/>
                  </a:lnTo>
                  <a:lnTo>
                    <a:pt x="179" y="45"/>
                  </a:lnTo>
                  <a:lnTo>
                    <a:pt x="174" y="40"/>
                  </a:lnTo>
                  <a:lnTo>
                    <a:pt x="179" y="65"/>
                  </a:lnTo>
                  <a:lnTo>
                    <a:pt x="184" y="80"/>
                  </a:lnTo>
                  <a:lnTo>
                    <a:pt x="184" y="90"/>
                  </a:lnTo>
                  <a:lnTo>
                    <a:pt x="184" y="105"/>
                  </a:lnTo>
                  <a:lnTo>
                    <a:pt x="184" y="115"/>
                  </a:lnTo>
                  <a:lnTo>
                    <a:pt x="184" y="125"/>
                  </a:lnTo>
                  <a:lnTo>
                    <a:pt x="179" y="139"/>
                  </a:lnTo>
                  <a:lnTo>
                    <a:pt x="174" y="144"/>
                  </a:lnTo>
                  <a:lnTo>
                    <a:pt x="174" y="149"/>
                  </a:lnTo>
                  <a:lnTo>
                    <a:pt x="169" y="149"/>
                  </a:lnTo>
                  <a:lnTo>
                    <a:pt x="164" y="149"/>
                  </a:lnTo>
                  <a:lnTo>
                    <a:pt x="159" y="149"/>
                  </a:lnTo>
                  <a:lnTo>
                    <a:pt x="154" y="149"/>
                  </a:lnTo>
                  <a:lnTo>
                    <a:pt x="144" y="144"/>
                  </a:lnTo>
                  <a:lnTo>
                    <a:pt x="139" y="139"/>
                  </a:lnTo>
                  <a:lnTo>
                    <a:pt x="134" y="134"/>
                  </a:lnTo>
                  <a:lnTo>
                    <a:pt x="129" y="125"/>
                  </a:lnTo>
                  <a:lnTo>
                    <a:pt x="124" y="110"/>
                  </a:lnTo>
                  <a:lnTo>
                    <a:pt x="119" y="95"/>
                  </a:lnTo>
                  <a:lnTo>
                    <a:pt x="114" y="85"/>
                  </a:lnTo>
                  <a:lnTo>
                    <a:pt x="114" y="90"/>
                  </a:lnTo>
                  <a:lnTo>
                    <a:pt x="114" y="95"/>
                  </a:lnTo>
                  <a:lnTo>
                    <a:pt x="110" y="95"/>
                  </a:lnTo>
                  <a:lnTo>
                    <a:pt x="110" y="90"/>
                  </a:lnTo>
                  <a:lnTo>
                    <a:pt x="105" y="85"/>
                  </a:lnTo>
                  <a:lnTo>
                    <a:pt x="95" y="70"/>
                  </a:lnTo>
                  <a:lnTo>
                    <a:pt x="95" y="80"/>
                  </a:lnTo>
                  <a:lnTo>
                    <a:pt x="95" y="85"/>
                  </a:lnTo>
                  <a:lnTo>
                    <a:pt x="95" y="90"/>
                  </a:lnTo>
                  <a:lnTo>
                    <a:pt x="95" y="85"/>
                  </a:lnTo>
                  <a:lnTo>
                    <a:pt x="90" y="85"/>
                  </a:lnTo>
                  <a:lnTo>
                    <a:pt x="90" y="95"/>
                  </a:lnTo>
                  <a:lnTo>
                    <a:pt x="90" y="100"/>
                  </a:lnTo>
                  <a:lnTo>
                    <a:pt x="90" y="115"/>
                  </a:lnTo>
                  <a:lnTo>
                    <a:pt x="90" y="120"/>
                  </a:lnTo>
                  <a:lnTo>
                    <a:pt x="90" y="125"/>
                  </a:lnTo>
                  <a:lnTo>
                    <a:pt x="90" y="129"/>
                  </a:lnTo>
                  <a:lnTo>
                    <a:pt x="85" y="134"/>
                  </a:lnTo>
                  <a:lnTo>
                    <a:pt x="80" y="139"/>
                  </a:lnTo>
                  <a:lnTo>
                    <a:pt x="75" y="134"/>
                  </a:lnTo>
                  <a:lnTo>
                    <a:pt x="70" y="125"/>
                  </a:lnTo>
                  <a:lnTo>
                    <a:pt x="70" y="129"/>
                  </a:lnTo>
                  <a:lnTo>
                    <a:pt x="65" y="134"/>
                  </a:lnTo>
                  <a:lnTo>
                    <a:pt x="65" y="139"/>
                  </a:lnTo>
                  <a:lnTo>
                    <a:pt x="65" y="144"/>
                  </a:lnTo>
                  <a:lnTo>
                    <a:pt x="65" y="154"/>
                  </a:lnTo>
                  <a:lnTo>
                    <a:pt x="70" y="164"/>
                  </a:lnTo>
                  <a:lnTo>
                    <a:pt x="80" y="204"/>
                  </a:lnTo>
                  <a:lnTo>
                    <a:pt x="80" y="214"/>
                  </a:lnTo>
                  <a:lnTo>
                    <a:pt x="80" y="219"/>
                  </a:lnTo>
                  <a:lnTo>
                    <a:pt x="80" y="224"/>
                  </a:lnTo>
                  <a:lnTo>
                    <a:pt x="80" y="229"/>
                  </a:lnTo>
                  <a:lnTo>
                    <a:pt x="80" y="234"/>
                  </a:lnTo>
                  <a:lnTo>
                    <a:pt x="75" y="239"/>
                  </a:lnTo>
                  <a:lnTo>
                    <a:pt x="75" y="244"/>
                  </a:lnTo>
                  <a:lnTo>
                    <a:pt x="70" y="249"/>
                  </a:lnTo>
                  <a:lnTo>
                    <a:pt x="65" y="249"/>
                  </a:lnTo>
                  <a:lnTo>
                    <a:pt x="60" y="249"/>
                  </a:lnTo>
                  <a:lnTo>
                    <a:pt x="55" y="244"/>
                  </a:lnTo>
                  <a:lnTo>
                    <a:pt x="50" y="239"/>
                  </a:lnTo>
                  <a:lnTo>
                    <a:pt x="45" y="234"/>
                  </a:lnTo>
                  <a:lnTo>
                    <a:pt x="40" y="224"/>
                  </a:lnTo>
                  <a:lnTo>
                    <a:pt x="40" y="219"/>
                  </a:lnTo>
                  <a:lnTo>
                    <a:pt x="35" y="209"/>
                  </a:lnTo>
                  <a:lnTo>
                    <a:pt x="35" y="199"/>
                  </a:lnTo>
                  <a:lnTo>
                    <a:pt x="35" y="204"/>
                  </a:lnTo>
                  <a:lnTo>
                    <a:pt x="30" y="209"/>
                  </a:lnTo>
                  <a:lnTo>
                    <a:pt x="30" y="214"/>
                  </a:lnTo>
                  <a:lnTo>
                    <a:pt x="25" y="214"/>
                  </a:lnTo>
                  <a:lnTo>
                    <a:pt x="25" y="209"/>
                  </a:lnTo>
                  <a:lnTo>
                    <a:pt x="25" y="204"/>
                  </a:lnTo>
                  <a:lnTo>
                    <a:pt x="20" y="214"/>
                  </a:lnTo>
                  <a:lnTo>
                    <a:pt x="20" y="219"/>
                  </a:lnTo>
                  <a:lnTo>
                    <a:pt x="20" y="214"/>
                  </a:lnTo>
                  <a:lnTo>
                    <a:pt x="15" y="219"/>
                  </a:lnTo>
                  <a:lnTo>
                    <a:pt x="15" y="224"/>
                  </a:lnTo>
                  <a:lnTo>
                    <a:pt x="15" y="234"/>
                  </a:lnTo>
                  <a:lnTo>
                    <a:pt x="15" y="239"/>
                  </a:lnTo>
                  <a:lnTo>
                    <a:pt x="15" y="249"/>
                  </a:lnTo>
                  <a:lnTo>
                    <a:pt x="15" y="259"/>
                  </a:lnTo>
                  <a:lnTo>
                    <a:pt x="15" y="263"/>
                  </a:lnTo>
                  <a:lnTo>
                    <a:pt x="20" y="273"/>
                  </a:lnTo>
                  <a:lnTo>
                    <a:pt x="25" y="278"/>
                  </a:lnTo>
                  <a:lnTo>
                    <a:pt x="20" y="278"/>
                  </a:lnTo>
                  <a:lnTo>
                    <a:pt x="15" y="278"/>
                  </a:lnTo>
                  <a:lnTo>
                    <a:pt x="15" y="288"/>
                  </a:lnTo>
                  <a:lnTo>
                    <a:pt x="15" y="298"/>
                  </a:lnTo>
                  <a:lnTo>
                    <a:pt x="15" y="303"/>
                  </a:lnTo>
                  <a:lnTo>
                    <a:pt x="10" y="308"/>
                  </a:lnTo>
                  <a:lnTo>
                    <a:pt x="10" y="313"/>
                  </a:lnTo>
                  <a:lnTo>
                    <a:pt x="5" y="313"/>
                  </a:lnTo>
                  <a:lnTo>
                    <a:pt x="5" y="323"/>
                  </a:lnTo>
                  <a:lnTo>
                    <a:pt x="0" y="333"/>
                  </a:lnTo>
                  <a:lnTo>
                    <a:pt x="5" y="338"/>
                  </a:lnTo>
                  <a:lnTo>
                    <a:pt x="5" y="343"/>
                  </a:lnTo>
                  <a:lnTo>
                    <a:pt x="5" y="348"/>
                  </a:lnTo>
                  <a:lnTo>
                    <a:pt x="10" y="353"/>
                  </a:lnTo>
                  <a:lnTo>
                    <a:pt x="15" y="358"/>
                  </a:lnTo>
                  <a:lnTo>
                    <a:pt x="25" y="368"/>
                  </a:lnTo>
                  <a:lnTo>
                    <a:pt x="40" y="373"/>
                  </a:lnTo>
                  <a:lnTo>
                    <a:pt x="50" y="383"/>
                  </a:lnTo>
                  <a:lnTo>
                    <a:pt x="60" y="393"/>
                  </a:lnTo>
                  <a:lnTo>
                    <a:pt x="65" y="407"/>
                  </a:lnTo>
                  <a:lnTo>
                    <a:pt x="75" y="417"/>
                  </a:lnTo>
                  <a:lnTo>
                    <a:pt x="80" y="427"/>
                  </a:lnTo>
                  <a:lnTo>
                    <a:pt x="80" y="432"/>
                  </a:lnTo>
                  <a:lnTo>
                    <a:pt x="85" y="442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1" name="Freeform 609">
              <a:extLst>
                <a:ext uri="{FF2B5EF4-FFF2-40B4-BE49-F238E27FC236}">
                  <a16:creationId xmlns:a16="http://schemas.microsoft.com/office/drawing/2014/main" id="{00000000-0008-0000-0100-000023010000}"/>
                </a:ext>
              </a:extLst>
            </xdr:cNvPr>
            <xdr:cNvSpPr>
              <a:spLocks/>
            </xdr:cNvSpPr>
          </xdr:nvSpPr>
          <xdr:spPr bwMode="auto">
            <a:xfrm>
              <a:off x="378" y="536"/>
              <a:ext cx="238" cy="382"/>
            </a:xfrm>
            <a:custGeom>
              <a:avLst/>
              <a:gdLst>
                <a:gd name="T0" fmla="*/ 238 w 238"/>
                <a:gd name="T1" fmla="*/ 0 h 382"/>
                <a:gd name="T2" fmla="*/ 233 w 238"/>
                <a:gd name="T3" fmla="*/ 10 h 382"/>
                <a:gd name="T4" fmla="*/ 228 w 238"/>
                <a:gd name="T5" fmla="*/ 25 h 382"/>
                <a:gd name="T6" fmla="*/ 223 w 238"/>
                <a:gd name="T7" fmla="*/ 35 h 382"/>
                <a:gd name="T8" fmla="*/ 218 w 238"/>
                <a:gd name="T9" fmla="*/ 45 h 382"/>
                <a:gd name="T10" fmla="*/ 203 w 238"/>
                <a:gd name="T11" fmla="*/ 65 h 382"/>
                <a:gd name="T12" fmla="*/ 193 w 238"/>
                <a:gd name="T13" fmla="*/ 84 h 382"/>
                <a:gd name="T14" fmla="*/ 179 w 238"/>
                <a:gd name="T15" fmla="*/ 104 h 382"/>
                <a:gd name="T16" fmla="*/ 164 w 238"/>
                <a:gd name="T17" fmla="*/ 124 h 382"/>
                <a:gd name="T18" fmla="*/ 159 w 238"/>
                <a:gd name="T19" fmla="*/ 134 h 382"/>
                <a:gd name="T20" fmla="*/ 149 w 238"/>
                <a:gd name="T21" fmla="*/ 144 h 382"/>
                <a:gd name="T22" fmla="*/ 144 w 238"/>
                <a:gd name="T23" fmla="*/ 154 h 382"/>
                <a:gd name="T24" fmla="*/ 139 w 238"/>
                <a:gd name="T25" fmla="*/ 169 h 382"/>
                <a:gd name="T26" fmla="*/ 134 w 238"/>
                <a:gd name="T27" fmla="*/ 179 h 382"/>
                <a:gd name="T28" fmla="*/ 129 w 238"/>
                <a:gd name="T29" fmla="*/ 189 h 382"/>
                <a:gd name="T30" fmla="*/ 119 w 238"/>
                <a:gd name="T31" fmla="*/ 208 h 382"/>
                <a:gd name="T32" fmla="*/ 104 w 238"/>
                <a:gd name="T33" fmla="*/ 228 h 382"/>
                <a:gd name="T34" fmla="*/ 99 w 238"/>
                <a:gd name="T35" fmla="*/ 238 h 382"/>
                <a:gd name="T36" fmla="*/ 94 w 238"/>
                <a:gd name="T37" fmla="*/ 248 h 382"/>
                <a:gd name="T38" fmla="*/ 84 w 238"/>
                <a:gd name="T39" fmla="*/ 263 h 382"/>
                <a:gd name="T40" fmla="*/ 69 w 238"/>
                <a:gd name="T41" fmla="*/ 283 h 382"/>
                <a:gd name="T42" fmla="*/ 49 w 238"/>
                <a:gd name="T43" fmla="*/ 318 h 382"/>
                <a:gd name="T44" fmla="*/ 39 w 238"/>
                <a:gd name="T45" fmla="*/ 333 h 382"/>
                <a:gd name="T46" fmla="*/ 30 w 238"/>
                <a:gd name="T47" fmla="*/ 347 h 382"/>
                <a:gd name="T48" fmla="*/ 15 w 238"/>
                <a:gd name="T49" fmla="*/ 362 h 382"/>
                <a:gd name="T50" fmla="*/ 10 w 238"/>
                <a:gd name="T51" fmla="*/ 372 h 382"/>
                <a:gd name="T52" fmla="*/ 0 w 238"/>
                <a:gd name="T53" fmla="*/ 377 h 382"/>
                <a:gd name="T54" fmla="*/ 0 w 238"/>
                <a:gd name="T55" fmla="*/ 377 h 382"/>
                <a:gd name="T56" fmla="*/ 5 w 238"/>
                <a:gd name="T57" fmla="*/ 382 h 382"/>
                <a:gd name="T58" fmla="*/ 5 w 238"/>
                <a:gd name="T59" fmla="*/ 382 h 382"/>
                <a:gd name="T60" fmla="*/ 10 w 238"/>
                <a:gd name="T61" fmla="*/ 377 h 382"/>
                <a:gd name="T62" fmla="*/ 20 w 238"/>
                <a:gd name="T63" fmla="*/ 367 h 382"/>
                <a:gd name="T64" fmla="*/ 30 w 238"/>
                <a:gd name="T65" fmla="*/ 352 h 382"/>
                <a:gd name="T66" fmla="*/ 44 w 238"/>
                <a:gd name="T67" fmla="*/ 338 h 382"/>
                <a:gd name="T68" fmla="*/ 54 w 238"/>
                <a:gd name="T69" fmla="*/ 323 h 382"/>
                <a:gd name="T70" fmla="*/ 74 w 238"/>
                <a:gd name="T71" fmla="*/ 288 h 382"/>
                <a:gd name="T72" fmla="*/ 84 w 238"/>
                <a:gd name="T73" fmla="*/ 268 h 382"/>
                <a:gd name="T74" fmla="*/ 94 w 238"/>
                <a:gd name="T75" fmla="*/ 253 h 382"/>
                <a:gd name="T76" fmla="*/ 104 w 238"/>
                <a:gd name="T77" fmla="*/ 243 h 382"/>
                <a:gd name="T78" fmla="*/ 109 w 238"/>
                <a:gd name="T79" fmla="*/ 233 h 382"/>
                <a:gd name="T80" fmla="*/ 119 w 238"/>
                <a:gd name="T81" fmla="*/ 213 h 382"/>
                <a:gd name="T82" fmla="*/ 134 w 238"/>
                <a:gd name="T83" fmla="*/ 194 h 382"/>
                <a:gd name="T84" fmla="*/ 139 w 238"/>
                <a:gd name="T85" fmla="*/ 184 h 382"/>
                <a:gd name="T86" fmla="*/ 144 w 238"/>
                <a:gd name="T87" fmla="*/ 174 h 382"/>
                <a:gd name="T88" fmla="*/ 149 w 238"/>
                <a:gd name="T89" fmla="*/ 159 h 382"/>
                <a:gd name="T90" fmla="*/ 154 w 238"/>
                <a:gd name="T91" fmla="*/ 149 h 382"/>
                <a:gd name="T92" fmla="*/ 159 w 238"/>
                <a:gd name="T93" fmla="*/ 139 h 382"/>
                <a:gd name="T94" fmla="*/ 169 w 238"/>
                <a:gd name="T95" fmla="*/ 124 h 382"/>
                <a:gd name="T96" fmla="*/ 179 w 238"/>
                <a:gd name="T97" fmla="*/ 104 h 382"/>
                <a:gd name="T98" fmla="*/ 193 w 238"/>
                <a:gd name="T99" fmla="*/ 84 h 382"/>
                <a:gd name="T100" fmla="*/ 208 w 238"/>
                <a:gd name="T101" fmla="*/ 65 h 382"/>
                <a:gd name="T102" fmla="*/ 218 w 238"/>
                <a:gd name="T103" fmla="*/ 45 h 382"/>
                <a:gd name="T104" fmla="*/ 223 w 238"/>
                <a:gd name="T105" fmla="*/ 35 h 382"/>
                <a:gd name="T106" fmla="*/ 228 w 238"/>
                <a:gd name="T107" fmla="*/ 25 h 382"/>
                <a:gd name="T108" fmla="*/ 233 w 238"/>
                <a:gd name="T109" fmla="*/ 10 h 382"/>
                <a:gd name="T110" fmla="*/ 238 w 238"/>
                <a:gd name="T111" fmla="*/ 0 h 382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8"/>
                <a:gd name="T169" fmla="*/ 0 h 382"/>
                <a:gd name="T170" fmla="*/ 238 w 238"/>
                <a:gd name="T171" fmla="*/ 382 h 382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8" h="382">
                  <a:moveTo>
                    <a:pt x="238" y="0"/>
                  </a:moveTo>
                  <a:lnTo>
                    <a:pt x="233" y="10"/>
                  </a:lnTo>
                  <a:lnTo>
                    <a:pt x="228" y="25"/>
                  </a:lnTo>
                  <a:lnTo>
                    <a:pt x="223" y="35"/>
                  </a:lnTo>
                  <a:lnTo>
                    <a:pt x="218" y="45"/>
                  </a:lnTo>
                  <a:lnTo>
                    <a:pt x="203" y="65"/>
                  </a:lnTo>
                  <a:lnTo>
                    <a:pt x="193" y="84"/>
                  </a:lnTo>
                  <a:lnTo>
                    <a:pt x="179" y="104"/>
                  </a:lnTo>
                  <a:lnTo>
                    <a:pt x="164" y="124"/>
                  </a:lnTo>
                  <a:lnTo>
                    <a:pt x="159" y="134"/>
                  </a:lnTo>
                  <a:lnTo>
                    <a:pt x="149" y="144"/>
                  </a:lnTo>
                  <a:lnTo>
                    <a:pt x="144" y="154"/>
                  </a:lnTo>
                  <a:lnTo>
                    <a:pt x="139" y="169"/>
                  </a:lnTo>
                  <a:lnTo>
                    <a:pt x="134" y="179"/>
                  </a:lnTo>
                  <a:lnTo>
                    <a:pt x="129" y="189"/>
                  </a:lnTo>
                  <a:lnTo>
                    <a:pt x="119" y="208"/>
                  </a:lnTo>
                  <a:lnTo>
                    <a:pt x="104" y="228"/>
                  </a:lnTo>
                  <a:lnTo>
                    <a:pt x="99" y="238"/>
                  </a:lnTo>
                  <a:lnTo>
                    <a:pt x="94" y="248"/>
                  </a:lnTo>
                  <a:lnTo>
                    <a:pt x="84" y="263"/>
                  </a:lnTo>
                  <a:lnTo>
                    <a:pt x="69" y="283"/>
                  </a:lnTo>
                  <a:lnTo>
                    <a:pt x="49" y="318"/>
                  </a:lnTo>
                  <a:lnTo>
                    <a:pt x="39" y="333"/>
                  </a:lnTo>
                  <a:lnTo>
                    <a:pt x="30" y="347"/>
                  </a:lnTo>
                  <a:lnTo>
                    <a:pt x="15" y="362"/>
                  </a:lnTo>
                  <a:lnTo>
                    <a:pt x="10" y="372"/>
                  </a:lnTo>
                  <a:lnTo>
                    <a:pt x="0" y="377"/>
                  </a:lnTo>
                  <a:lnTo>
                    <a:pt x="5" y="382"/>
                  </a:lnTo>
                  <a:lnTo>
                    <a:pt x="10" y="377"/>
                  </a:lnTo>
                  <a:lnTo>
                    <a:pt x="20" y="367"/>
                  </a:lnTo>
                  <a:lnTo>
                    <a:pt x="30" y="352"/>
                  </a:lnTo>
                  <a:lnTo>
                    <a:pt x="44" y="338"/>
                  </a:lnTo>
                  <a:lnTo>
                    <a:pt x="54" y="323"/>
                  </a:lnTo>
                  <a:lnTo>
                    <a:pt x="74" y="288"/>
                  </a:lnTo>
                  <a:lnTo>
                    <a:pt x="84" y="268"/>
                  </a:lnTo>
                  <a:lnTo>
                    <a:pt x="94" y="253"/>
                  </a:lnTo>
                  <a:lnTo>
                    <a:pt x="104" y="243"/>
                  </a:lnTo>
                  <a:lnTo>
                    <a:pt x="109" y="233"/>
                  </a:lnTo>
                  <a:lnTo>
                    <a:pt x="119" y="213"/>
                  </a:lnTo>
                  <a:lnTo>
                    <a:pt x="134" y="194"/>
                  </a:lnTo>
                  <a:lnTo>
                    <a:pt x="139" y="184"/>
                  </a:lnTo>
                  <a:lnTo>
                    <a:pt x="144" y="174"/>
                  </a:lnTo>
                  <a:lnTo>
                    <a:pt x="149" y="159"/>
                  </a:lnTo>
                  <a:lnTo>
                    <a:pt x="154" y="149"/>
                  </a:lnTo>
                  <a:lnTo>
                    <a:pt x="159" y="139"/>
                  </a:lnTo>
                  <a:lnTo>
                    <a:pt x="169" y="124"/>
                  </a:lnTo>
                  <a:lnTo>
                    <a:pt x="179" y="104"/>
                  </a:lnTo>
                  <a:lnTo>
                    <a:pt x="193" y="84"/>
                  </a:lnTo>
                  <a:lnTo>
                    <a:pt x="208" y="65"/>
                  </a:lnTo>
                  <a:lnTo>
                    <a:pt x="218" y="45"/>
                  </a:lnTo>
                  <a:lnTo>
                    <a:pt x="223" y="35"/>
                  </a:lnTo>
                  <a:lnTo>
                    <a:pt x="228" y="25"/>
                  </a:lnTo>
                  <a:lnTo>
                    <a:pt x="233" y="10"/>
                  </a:lnTo>
                  <a:lnTo>
                    <a:pt x="238" y="0"/>
                  </a:lnTo>
                  <a:close/>
                </a:path>
              </a:pathLst>
            </a:custGeom>
            <a:solidFill>
              <a:srgbClr val="0092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2" name="Freeform 610">
              <a:extLst>
                <a:ext uri="{FF2B5EF4-FFF2-40B4-BE49-F238E27FC236}">
                  <a16:creationId xmlns:a16="http://schemas.microsoft.com/office/drawing/2014/main" id="{00000000-0008-0000-0100-000024010000}"/>
                </a:ext>
              </a:extLst>
            </xdr:cNvPr>
            <xdr:cNvSpPr>
              <a:spLocks/>
            </xdr:cNvSpPr>
          </xdr:nvSpPr>
          <xdr:spPr bwMode="auto">
            <a:xfrm>
              <a:off x="378" y="536"/>
              <a:ext cx="238" cy="382"/>
            </a:xfrm>
            <a:custGeom>
              <a:avLst/>
              <a:gdLst>
                <a:gd name="T0" fmla="*/ 238 w 238"/>
                <a:gd name="T1" fmla="*/ 0 h 382"/>
                <a:gd name="T2" fmla="*/ 233 w 238"/>
                <a:gd name="T3" fmla="*/ 10 h 382"/>
                <a:gd name="T4" fmla="*/ 228 w 238"/>
                <a:gd name="T5" fmla="*/ 25 h 382"/>
                <a:gd name="T6" fmla="*/ 223 w 238"/>
                <a:gd name="T7" fmla="*/ 35 h 382"/>
                <a:gd name="T8" fmla="*/ 218 w 238"/>
                <a:gd name="T9" fmla="*/ 45 h 382"/>
                <a:gd name="T10" fmla="*/ 203 w 238"/>
                <a:gd name="T11" fmla="*/ 65 h 382"/>
                <a:gd name="T12" fmla="*/ 193 w 238"/>
                <a:gd name="T13" fmla="*/ 84 h 382"/>
                <a:gd name="T14" fmla="*/ 179 w 238"/>
                <a:gd name="T15" fmla="*/ 104 h 382"/>
                <a:gd name="T16" fmla="*/ 164 w 238"/>
                <a:gd name="T17" fmla="*/ 124 h 382"/>
                <a:gd name="T18" fmla="*/ 159 w 238"/>
                <a:gd name="T19" fmla="*/ 134 h 382"/>
                <a:gd name="T20" fmla="*/ 149 w 238"/>
                <a:gd name="T21" fmla="*/ 144 h 382"/>
                <a:gd name="T22" fmla="*/ 144 w 238"/>
                <a:gd name="T23" fmla="*/ 154 h 382"/>
                <a:gd name="T24" fmla="*/ 139 w 238"/>
                <a:gd name="T25" fmla="*/ 169 h 382"/>
                <a:gd name="T26" fmla="*/ 134 w 238"/>
                <a:gd name="T27" fmla="*/ 179 h 382"/>
                <a:gd name="T28" fmla="*/ 129 w 238"/>
                <a:gd name="T29" fmla="*/ 189 h 382"/>
                <a:gd name="T30" fmla="*/ 119 w 238"/>
                <a:gd name="T31" fmla="*/ 208 h 382"/>
                <a:gd name="T32" fmla="*/ 104 w 238"/>
                <a:gd name="T33" fmla="*/ 228 h 382"/>
                <a:gd name="T34" fmla="*/ 99 w 238"/>
                <a:gd name="T35" fmla="*/ 238 h 382"/>
                <a:gd name="T36" fmla="*/ 94 w 238"/>
                <a:gd name="T37" fmla="*/ 248 h 382"/>
                <a:gd name="T38" fmla="*/ 84 w 238"/>
                <a:gd name="T39" fmla="*/ 263 h 382"/>
                <a:gd name="T40" fmla="*/ 69 w 238"/>
                <a:gd name="T41" fmla="*/ 283 h 382"/>
                <a:gd name="T42" fmla="*/ 49 w 238"/>
                <a:gd name="T43" fmla="*/ 318 h 382"/>
                <a:gd name="T44" fmla="*/ 39 w 238"/>
                <a:gd name="T45" fmla="*/ 333 h 382"/>
                <a:gd name="T46" fmla="*/ 30 w 238"/>
                <a:gd name="T47" fmla="*/ 347 h 382"/>
                <a:gd name="T48" fmla="*/ 15 w 238"/>
                <a:gd name="T49" fmla="*/ 362 h 382"/>
                <a:gd name="T50" fmla="*/ 10 w 238"/>
                <a:gd name="T51" fmla="*/ 372 h 382"/>
                <a:gd name="T52" fmla="*/ 0 w 238"/>
                <a:gd name="T53" fmla="*/ 377 h 382"/>
                <a:gd name="T54" fmla="*/ 0 w 238"/>
                <a:gd name="T55" fmla="*/ 377 h 382"/>
                <a:gd name="T56" fmla="*/ 5 w 238"/>
                <a:gd name="T57" fmla="*/ 382 h 382"/>
                <a:gd name="T58" fmla="*/ 5 w 238"/>
                <a:gd name="T59" fmla="*/ 382 h 382"/>
                <a:gd name="T60" fmla="*/ 10 w 238"/>
                <a:gd name="T61" fmla="*/ 377 h 382"/>
                <a:gd name="T62" fmla="*/ 20 w 238"/>
                <a:gd name="T63" fmla="*/ 367 h 382"/>
                <a:gd name="T64" fmla="*/ 30 w 238"/>
                <a:gd name="T65" fmla="*/ 352 h 382"/>
                <a:gd name="T66" fmla="*/ 44 w 238"/>
                <a:gd name="T67" fmla="*/ 338 h 382"/>
                <a:gd name="T68" fmla="*/ 54 w 238"/>
                <a:gd name="T69" fmla="*/ 323 h 382"/>
                <a:gd name="T70" fmla="*/ 74 w 238"/>
                <a:gd name="T71" fmla="*/ 288 h 382"/>
                <a:gd name="T72" fmla="*/ 84 w 238"/>
                <a:gd name="T73" fmla="*/ 268 h 382"/>
                <a:gd name="T74" fmla="*/ 94 w 238"/>
                <a:gd name="T75" fmla="*/ 253 h 382"/>
                <a:gd name="T76" fmla="*/ 104 w 238"/>
                <a:gd name="T77" fmla="*/ 243 h 382"/>
                <a:gd name="T78" fmla="*/ 109 w 238"/>
                <a:gd name="T79" fmla="*/ 233 h 382"/>
                <a:gd name="T80" fmla="*/ 119 w 238"/>
                <a:gd name="T81" fmla="*/ 213 h 382"/>
                <a:gd name="T82" fmla="*/ 134 w 238"/>
                <a:gd name="T83" fmla="*/ 194 h 382"/>
                <a:gd name="T84" fmla="*/ 139 w 238"/>
                <a:gd name="T85" fmla="*/ 184 h 382"/>
                <a:gd name="T86" fmla="*/ 144 w 238"/>
                <a:gd name="T87" fmla="*/ 174 h 382"/>
                <a:gd name="T88" fmla="*/ 149 w 238"/>
                <a:gd name="T89" fmla="*/ 159 h 382"/>
                <a:gd name="T90" fmla="*/ 154 w 238"/>
                <a:gd name="T91" fmla="*/ 149 h 382"/>
                <a:gd name="T92" fmla="*/ 159 w 238"/>
                <a:gd name="T93" fmla="*/ 139 h 382"/>
                <a:gd name="T94" fmla="*/ 169 w 238"/>
                <a:gd name="T95" fmla="*/ 124 h 382"/>
                <a:gd name="T96" fmla="*/ 179 w 238"/>
                <a:gd name="T97" fmla="*/ 104 h 382"/>
                <a:gd name="T98" fmla="*/ 193 w 238"/>
                <a:gd name="T99" fmla="*/ 84 h 382"/>
                <a:gd name="T100" fmla="*/ 208 w 238"/>
                <a:gd name="T101" fmla="*/ 65 h 382"/>
                <a:gd name="T102" fmla="*/ 218 w 238"/>
                <a:gd name="T103" fmla="*/ 45 h 382"/>
                <a:gd name="T104" fmla="*/ 223 w 238"/>
                <a:gd name="T105" fmla="*/ 35 h 382"/>
                <a:gd name="T106" fmla="*/ 228 w 238"/>
                <a:gd name="T107" fmla="*/ 25 h 382"/>
                <a:gd name="T108" fmla="*/ 233 w 238"/>
                <a:gd name="T109" fmla="*/ 10 h 382"/>
                <a:gd name="T110" fmla="*/ 238 w 238"/>
                <a:gd name="T111" fmla="*/ 0 h 382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w 238"/>
                <a:gd name="T169" fmla="*/ 0 h 382"/>
                <a:gd name="T170" fmla="*/ 238 w 238"/>
                <a:gd name="T171" fmla="*/ 382 h 382"/>
              </a:gdLst>
              <a:ahLst/>
              <a:cxnLst>
                <a:cxn ang="T112">
                  <a:pos x="T0" y="T1"/>
                </a:cxn>
                <a:cxn ang="T113">
                  <a:pos x="T2" y="T3"/>
                </a:cxn>
                <a:cxn ang="T114">
                  <a:pos x="T4" y="T5"/>
                </a:cxn>
                <a:cxn ang="T115">
                  <a:pos x="T6" y="T7"/>
                </a:cxn>
                <a:cxn ang="T116">
                  <a:pos x="T8" y="T9"/>
                </a:cxn>
                <a:cxn ang="T117">
                  <a:pos x="T10" y="T11"/>
                </a:cxn>
                <a:cxn ang="T118">
                  <a:pos x="T12" y="T13"/>
                </a:cxn>
                <a:cxn ang="T119">
                  <a:pos x="T14" y="T15"/>
                </a:cxn>
                <a:cxn ang="T120">
                  <a:pos x="T16" y="T17"/>
                </a:cxn>
                <a:cxn ang="T121">
                  <a:pos x="T18" y="T19"/>
                </a:cxn>
                <a:cxn ang="T122">
                  <a:pos x="T20" y="T21"/>
                </a:cxn>
                <a:cxn ang="T123">
                  <a:pos x="T22" y="T23"/>
                </a:cxn>
                <a:cxn ang="T124">
                  <a:pos x="T24" y="T25"/>
                </a:cxn>
                <a:cxn ang="T125">
                  <a:pos x="T26" y="T27"/>
                </a:cxn>
                <a:cxn ang="T126">
                  <a:pos x="T28" y="T29"/>
                </a:cxn>
                <a:cxn ang="T127">
                  <a:pos x="T30" y="T31"/>
                </a:cxn>
                <a:cxn ang="T128">
                  <a:pos x="T32" y="T33"/>
                </a:cxn>
                <a:cxn ang="T129">
                  <a:pos x="T34" y="T35"/>
                </a:cxn>
                <a:cxn ang="T130">
                  <a:pos x="T36" y="T37"/>
                </a:cxn>
                <a:cxn ang="T131">
                  <a:pos x="T38" y="T39"/>
                </a:cxn>
                <a:cxn ang="T132">
                  <a:pos x="T40" y="T41"/>
                </a:cxn>
                <a:cxn ang="T133">
                  <a:pos x="T42" y="T43"/>
                </a:cxn>
                <a:cxn ang="T134">
                  <a:pos x="T44" y="T45"/>
                </a:cxn>
                <a:cxn ang="T135">
                  <a:pos x="T46" y="T47"/>
                </a:cxn>
                <a:cxn ang="T136">
                  <a:pos x="T48" y="T49"/>
                </a:cxn>
                <a:cxn ang="T137">
                  <a:pos x="T50" y="T51"/>
                </a:cxn>
                <a:cxn ang="T138">
                  <a:pos x="T52" y="T53"/>
                </a:cxn>
                <a:cxn ang="T139">
                  <a:pos x="T54" y="T55"/>
                </a:cxn>
                <a:cxn ang="T140">
                  <a:pos x="T56" y="T57"/>
                </a:cxn>
                <a:cxn ang="T141">
                  <a:pos x="T58" y="T59"/>
                </a:cxn>
                <a:cxn ang="T142">
                  <a:pos x="T60" y="T61"/>
                </a:cxn>
                <a:cxn ang="T143">
                  <a:pos x="T62" y="T63"/>
                </a:cxn>
                <a:cxn ang="T144">
                  <a:pos x="T64" y="T65"/>
                </a:cxn>
                <a:cxn ang="T145">
                  <a:pos x="T66" y="T67"/>
                </a:cxn>
                <a:cxn ang="T146">
                  <a:pos x="T68" y="T69"/>
                </a:cxn>
                <a:cxn ang="T147">
                  <a:pos x="T70" y="T71"/>
                </a:cxn>
                <a:cxn ang="T148">
                  <a:pos x="T72" y="T73"/>
                </a:cxn>
                <a:cxn ang="T149">
                  <a:pos x="T74" y="T75"/>
                </a:cxn>
                <a:cxn ang="T150">
                  <a:pos x="T76" y="T77"/>
                </a:cxn>
                <a:cxn ang="T151">
                  <a:pos x="T78" y="T79"/>
                </a:cxn>
                <a:cxn ang="T152">
                  <a:pos x="T80" y="T81"/>
                </a:cxn>
                <a:cxn ang="T153">
                  <a:pos x="T82" y="T83"/>
                </a:cxn>
                <a:cxn ang="T154">
                  <a:pos x="T84" y="T85"/>
                </a:cxn>
                <a:cxn ang="T155">
                  <a:pos x="T86" y="T87"/>
                </a:cxn>
                <a:cxn ang="T156">
                  <a:pos x="T88" y="T89"/>
                </a:cxn>
                <a:cxn ang="T157">
                  <a:pos x="T90" y="T91"/>
                </a:cxn>
                <a:cxn ang="T158">
                  <a:pos x="T92" y="T93"/>
                </a:cxn>
                <a:cxn ang="T159">
                  <a:pos x="T94" y="T95"/>
                </a:cxn>
                <a:cxn ang="T160">
                  <a:pos x="T96" y="T97"/>
                </a:cxn>
                <a:cxn ang="T161">
                  <a:pos x="T98" y="T99"/>
                </a:cxn>
                <a:cxn ang="T162">
                  <a:pos x="T100" y="T101"/>
                </a:cxn>
                <a:cxn ang="T163">
                  <a:pos x="T102" y="T103"/>
                </a:cxn>
                <a:cxn ang="T164">
                  <a:pos x="T104" y="T105"/>
                </a:cxn>
                <a:cxn ang="T165">
                  <a:pos x="T106" y="T107"/>
                </a:cxn>
                <a:cxn ang="T166">
                  <a:pos x="T108" y="T109"/>
                </a:cxn>
                <a:cxn ang="T167">
                  <a:pos x="T110" y="T111"/>
                </a:cxn>
              </a:cxnLst>
              <a:rect l="T168" t="T169" r="T170" b="T171"/>
              <a:pathLst>
                <a:path w="238" h="382">
                  <a:moveTo>
                    <a:pt x="238" y="0"/>
                  </a:moveTo>
                  <a:lnTo>
                    <a:pt x="233" y="10"/>
                  </a:lnTo>
                  <a:lnTo>
                    <a:pt x="228" y="25"/>
                  </a:lnTo>
                  <a:lnTo>
                    <a:pt x="223" y="35"/>
                  </a:lnTo>
                  <a:lnTo>
                    <a:pt x="218" y="45"/>
                  </a:lnTo>
                  <a:lnTo>
                    <a:pt x="203" y="65"/>
                  </a:lnTo>
                  <a:lnTo>
                    <a:pt x="193" y="84"/>
                  </a:lnTo>
                  <a:lnTo>
                    <a:pt x="179" y="104"/>
                  </a:lnTo>
                  <a:lnTo>
                    <a:pt x="164" y="124"/>
                  </a:lnTo>
                  <a:lnTo>
                    <a:pt x="159" y="134"/>
                  </a:lnTo>
                  <a:lnTo>
                    <a:pt x="149" y="144"/>
                  </a:lnTo>
                  <a:lnTo>
                    <a:pt x="144" y="154"/>
                  </a:lnTo>
                  <a:lnTo>
                    <a:pt x="139" y="169"/>
                  </a:lnTo>
                  <a:lnTo>
                    <a:pt x="134" y="179"/>
                  </a:lnTo>
                  <a:lnTo>
                    <a:pt x="129" y="189"/>
                  </a:lnTo>
                  <a:lnTo>
                    <a:pt x="119" y="208"/>
                  </a:lnTo>
                  <a:lnTo>
                    <a:pt x="104" y="228"/>
                  </a:lnTo>
                  <a:lnTo>
                    <a:pt x="99" y="238"/>
                  </a:lnTo>
                  <a:lnTo>
                    <a:pt x="94" y="248"/>
                  </a:lnTo>
                  <a:lnTo>
                    <a:pt x="84" y="263"/>
                  </a:lnTo>
                  <a:lnTo>
                    <a:pt x="69" y="283"/>
                  </a:lnTo>
                  <a:lnTo>
                    <a:pt x="49" y="318"/>
                  </a:lnTo>
                  <a:lnTo>
                    <a:pt x="39" y="333"/>
                  </a:lnTo>
                  <a:lnTo>
                    <a:pt x="30" y="347"/>
                  </a:lnTo>
                  <a:lnTo>
                    <a:pt x="15" y="362"/>
                  </a:lnTo>
                  <a:lnTo>
                    <a:pt x="10" y="372"/>
                  </a:lnTo>
                  <a:lnTo>
                    <a:pt x="0" y="377"/>
                  </a:lnTo>
                  <a:lnTo>
                    <a:pt x="5" y="382"/>
                  </a:lnTo>
                  <a:lnTo>
                    <a:pt x="10" y="377"/>
                  </a:lnTo>
                  <a:lnTo>
                    <a:pt x="20" y="367"/>
                  </a:lnTo>
                  <a:lnTo>
                    <a:pt x="30" y="352"/>
                  </a:lnTo>
                  <a:lnTo>
                    <a:pt x="44" y="338"/>
                  </a:lnTo>
                  <a:lnTo>
                    <a:pt x="54" y="323"/>
                  </a:lnTo>
                  <a:lnTo>
                    <a:pt x="74" y="288"/>
                  </a:lnTo>
                  <a:lnTo>
                    <a:pt x="84" y="268"/>
                  </a:lnTo>
                  <a:lnTo>
                    <a:pt x="94" y="253"/>
                  </a:lnTo>
                  <a:lnTo>
                    <a:pt x="104" y="243"/>
                  </a:lnTo>
                  <a:lnTo>
                    <a:pt x="109" y="233"/>
                  </a:lnTo>
                  <a:lnTo>
                    <a:pt x="119" y="213"/>
                  </a:lnTo>
                  <a:lnTo>
                    <a:pt x="134" y="194"/>
                  </a:lnTo>
                  <a:lnTo>
                    <a:pt x="139" y="184"/>
                  </a:lnTo>
                  <a:lnTo>
                    <a:pt x="144" y="174"/>
                  </a:lnTo>
                  <a:lnTo>
                    <a:pt x="149" y="159"/>
                  </a:lnTo>
                  <a:lnTo>
                    <a:pt x="154" y="149"/>
                  </a:lnTo>
                  <a:lnTo>
                    <a:pt x="159" y="139"/>
                  </a:lnTo>
                  <a:lnTo>
                    <a:pt x="169" y="124"/>
                  </a:lnTo>
                  <a:lnTo>
                    <a:pt x="179" y="104"/>
                  </a:lnTo>
                  <a:lnTo>
                    <a:pt x="193" y="84"/>
                  </a:lnTo>
                  <a:lnTo>
                    <a:pt x="208" y="65"/>
                  </a:lnTo>
                  <a:lnTo>
                    <a:pt x="218" y="45"/>
                  </a:lnTo>
                  <a:lnTo>
                    <a:pt x="223" y="35"/>
                  </a:lnTo>
                  <a:lnTo>
                    <a:pt x="228" y="25"/>
                  </a:lnTo>
                  <a:lnTo>
                    <a:pt x="233" y="10"/>
                  </a:lnTo>
                  <a:lnTo>
                    <a:pt x="238" y="0"/>
                  </a:lnTo>
                  <a:close/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3" name="Freeform 611">
              <a:extLst>
                <a:ext uri="{FF2B5EF4-FFF2-40B4-BE49-F238E27FC236}">
                  <a16:creationId xmlns:a16="http://schemas.microsoft.com/office/drawing/2014/main" id="{00000000-0008-0000-0100-000025010000}"/>
                </a:ext>
              </a:extLst>
            </xdr:cNvPr>
            <xdr:cNvSpPr>
              <a:spLocks/>
            </xdr:cNvSpPr>
          </xdr:nvSpPr>
          <xdr:spPr bwMode="auto">
            <a:xfrm>
              <a:off x="403" y="903"/>
              <a:ext cx="49" cy="15"/>
            </a:xfrm>
            <a:custGeom>
              <a:avLst/>
              <a:gdLst>
                <a:gd name="T0" fmla="*/ 49 w 49"/>
                <a:gd name="T1" fmla="*/ 15 h 15"/>
                <a:gd name="T2" fmla="*/ 34 w 49"/>
                <a:gd name="T3" fmla="*/ 10 h 15"/>
                <a:gd name="T4" fmla="*/ 24 w 49"/>
                <a:gd name="T5" fmla="*/ 10 h 15"/>
                <a:gd name="T6" fmla="*/ 19 w 49"/>
                <a:gd name="T7" fmla="*/ 10 h 15"/>
                <a:gd name="T8" fmla="*/ 14 w 49"/>
                <a:gd name="T9" fmla="*/ 5 h 15"/>
                <a:gd name="T10" fmla="*/ 9 w 49"/>
                <a:gd name="T11" fmla="*/ 0 h 15"/>
                <a:gd name="T12" fmla="*/ 5 w 49"/>
                <a:gd name="T13" fmla="*/ 0 h 15"/>
                <a:gd name="T14" fmla="*/ 0 w 49"/>
                <a:gd name="T15" fmla="*/ 0 h 1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49"/>
                <a:gd name="T25" fmla="*/ 0 h 15"/>
                <a:gd name="T26" fmla="*/ 49 w 49"/>
                <a:gd name="T27" fmla="*/ 15 h 1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49" h="15">
                  <a:moveTo>
                    <a:pt x="49" y="15"/>
                  </a:moveTo>
                  <a:lnTo>
                    <a:pt x="34" y="10"/>
                  </a:lnTo>
                  <a:lnTo>
                    <a:pt x="24" y="10"/>
                  </a:lnTo>
                  <a:lnTo>
                    <a:pt x="19" y="10"/>
                  </a:lnTo>
                  <a:lnTo>
                    <a:pt x="14" y="5"/>
                  </a:lnTo>
                  <a:lnTo>
                    <a:pt x="9" y="0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4" name="Freeform 612">
              <a:extLst>
                <a:ext uri="{FF2B5EF4-FFF2-40B4-BE49-F238E27FC236}">
                  <a16:creationId xmlns:a16="http://schemas.microsoft.com/office/drawing/2014/main" id="{00000000-0008-0000-0100-000026010000}"/>
                </a:ext>
              </a:extLst>
            </xdr:cNvPr>
            <xdr:cNvSpPr>
              <a:spLocks/>
            </xdr:cNvSpPr>
          </xdr:nvSpPr>
          <xdr:spPr bwMode="auto">
            <a:xfrm>
              <a:off x="422" y="869"/>
              <a:ext cx="70" cy="19"/>
            </a:xfrm>
            <a:custGeom>
              <a:avLst/>
              <a:gdLst>
                <a:gd name="T0" fmla="*/ 70 w 70"/>
                <a:gd name="T1" fmla="*/ 14 h 19"/>
                <a:gd name="T2" fmla="*/ 65 w 70"/>
                <a:gd name="T3" fmla="*/ 14 h 19"/>
                <a:gd name="T4" fmla="*/ 60 w 70"/>
                <a:gd name="T5" fmla="*/ 14 h 19"/>
                <a:gd name="T6" fmla="*/ 50 w 70"/>
                <a:gd name="T7" fmla="*/ 19 h 19"/>
                <a:gd name="T8" fmla="*/ 45 w 70"/>
                <a:gd name="T9" fmla="*/ 19 h 19"/>
                <a:gd name="T10" fmla="*/ 40 w 70"/>
                <a:gd name="T11" fmla="*/ 19 h 19"/>
                <a:gd name="T12" fmla="*/ 30 w 70"/>
                <a:gd name="T13" fmla="*/ 19 h 19"/>
                <a:gd name="T14" fmla="*/ 25 w 70"/>
                <a:gd name="T15" fmla="*/ 14 h 19"/>
                <a:gd name="T16" fmla="*/ 20 w 70"/>
                <a:gd name="T17" fmla="*/ 14 h 19"/>
                <a:gd name="T18" fmla="*/ 15 w 70"/>
                <a:gd name="T19" fmla="*/ 10 h 19"/>
                <a:gd name="T20" fmla="*/ 10 w 70"/>
                <a:gd name="T21" fmla="*/ 5 h 19"/>
                <a:gd name="T22" fmla="*/ 0 w 70"/>
                <a:gd name="T23" fmla="*/ 0 h 19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70"/>
                <a:gd name="T37" fmla="*/ 0 h 19"/>
                <a:gd name="T38" fmla="*/ 70 w 70"/>
                <a:gd name="T39" fmla="*/ 19 h 19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70" h="19">
                  <a:moveTo>
                    <a:pt x="70" y="14"/>
                  </a:moveTo>
                  <a:lnTo>
                    <a:pt x="65" y="14"/>
                  </a:lnTo>
                  <a:lnTo>
                    <a:pt x="60" y="14"/>
                  </a:lnTo>
                  <a:lnTo>
                    <a:pt x="50" y="19"/>
                  </a:lnTo>
                  <a:lnTo>
                    <a:pt x="45" y="19"/>
                  </a:lnTo>
                  <a:lnTo>
                    <a:pt x="40" y="19"/>
                  </a:lnTo>
                  <a:lnTo>
                    <a:pt x="30" y="19"/>
                  </a:lnTo>
                  <a:lnTo>
                    <a:pt x="25" y="14"/>
                  </a:lnTo>
                  <a:lnTo>
                    <a:pt x="20" y="14"/>
                  </a:lnTo>
                  <a:lnTo>
                    <a:pt x="15" y="10"/>
                  </a:lnTo>
                  <a:lnTo>
                    <a:pt x="1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5" name="Freeform 613">
              <a:extLst>
                <a:ext uri="{FF2B5EF4-FFF2-40B4-BE49-F238E27FC236}">
                  <a16:creationId xmlns:a16="http://schemas.microsoft.com/office/drawing/2014/main" id="{00000000-0008-0000-0100-000027010000}"/>
                </a:ext>
              </a:extLst>
            </xdr:cNvPr>
            <xdr:cNvSpPr>
              <a:spLocks/>
            </xdr:cNvSpPr>
          </xdr:nvSpPr>
          <xdr:spPr bwMode="auto">
            <a:xfrm>
              <a:off x="323" y="769"/>
              <a:ext cx="75" cy="124"/>
            </a:xfrm>
            <a:custGeom>
              <a:avLst/>
              <a:gdLst>
                <a:gd name="T0" fmla="*/ 75 w 75"/>
                <a:gd name="T1" fmla="*/ 124 h 124"/>
                <a:gd name="T2" fmla="*/ 65 w 75"/>
                <a:gd name="T3" fmla="*/ 124 h 124"/>
                <a:gd name="T4" fmla="*/ 60 w 75"/>
                <a:gd name="T5" fmla="*/ 119 h 124"/>
                <a:gd name="T6" fmla="*/ 50 w 75"/>
                <a:gd name="T7" fmla="*/ 105 h 124"/>
                <a:gd name="T8" fmla="*/ 40 w 75"/>
                <a:gd name="T9" fmla="*/ 95 h 124"/>
                <a:gd name="T10" fmla="*/ 35 w 75"/>
                <a:gd name="T11" fmla="*/ 90 h 124"/>
                <a:gd name="T12" fmla="*/ 30 w 75"/>
                <a:gd name="T13" fmla="*/ 85 h 124"/>
                <a:gd name="T14" fmla="*/ 30 w 75"/>
                <a:gd name="T15" fmla="*/ 85 h 124"/>
                <a:gd name="T16" fmla="*/ 25 w 75"/>
                <a:gd name="T17" fmla="*/ 80 h 124"/>
                <a:gd name="T18" fmla="*/ 25 w 75"/>
                <a:gd name="T19" fmla="*/ 75 h 124"/>
                <a:gd name="T20" fmla="*/ 20 w 75"/>
                <a:gd name="T21" fmla="*/ 70 h 124"/>
                <a:gd name="T22" fmla="*/ 20 w 75"/>
                <a:gd name="T23" fmla="*/ 60 h 124"/>
                <a:gd name="T24" fmla="*/ 15 w 75"/>
                <a:gd name="T25" fmla="*/ 55 h 124"/>
                <a:gd name="T26" fmla="*/ 15 w 75"/>
                <a:gd name="T27" fmla="*/ 55 h 124"/>
                <a:gd name="T28" fmla="*/ 10 w 75"/>
                <a:gd name="T29" fmla="*/ 50 h 124"/>
                <a:gd name="T30" fmla="*/ 10 w 75"/>
                <a:gd name="T31" fmla="*/ 45 h 124"/>
                <a:gd name="T32" fmla="*/ 10 w 75"/>
                <a:gd name="T33" fmla="*/ 25 h 124"/>
                <a:gd name="T34" fmla="*/ 5 w 75"/>
                <a:gd name="T35" fmla="*/ 20 h 124"/>
                <a:gd name="T36" fmla="*/ 5 w 75"/>
                <a:gd name="T37" fmla="*/ 10 h 124"/>
                <a:gd name="T38" fmla="*/ 0 w 75"/>
                <a:gd name="T39" fmla="*/ 5 h 124"/>
                <a:gd name="T40" fmla="*/ 0 w 75"/>
                <a:gd name="T41" fmla="*/ 0 h 124"/>
                <a:gd name="T42" fmla="*/ 0 w 75"/>
                <a:gd name="T43" fmla="*/ 0 h 124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w 75"/>
                <a:gd name="T67" fmla="*/ 0 h 124"/>
                <a:gd name="T68" fmla="*/ 75 w 75"/>
                <a:gd name="T69" fmla="*/ 124 h 124"/>
              </a:gdLst>
              <a:ahLst/>
              <a:cxnLst>
                <a:cxn ang="T44">
                  <a:pos x="T0" y="T1"/>
                </a:cxn>
                <a:cxn ang="T45">
                  <a:pos x="T2" y="T3"/>
                </a:cxn>
                <a:cxn ang="T46">
                  <a:pos x="T4" y="T5"/>
                </a:cxn>
                <a:cxn ang="T47">
                  <a:pos x="T6" y="T7"/>
                </a:cxn>
                <a:cxn ang="T48">
                  <a:pos x="T8" y="T9"/>
                </a:cxn>
                <a:cxn ang="T49">
                  <a:pos x="T10" y="T11"/>
                </a:cxn>
                <a:cxn ang="T50">
                  <a:pos x="T12" y="T13"/>
                </a:cxn>
                <a:cxn ang="T51">
                  <a:pos x="T14" y="T15"/>
                </a:cxn>
                <a:cxn ang="T52">
                  <a:pos x="T16" y="T17"/>
                </a:cxn>
                <a:cxn ang="T53">
                  <a:pos x="T18" y="T19"/>
                </a:cxn>
                <a:cxn ang="T54">
                  <a:pos x="T20" y="T21"/>
                </a:cxn>
                <a:cxn ang="T55">
                  <a:pos x="T22" y="T23"/>
                </a:cxn>
                <a:cxn ang="T56">
                  <a:pos x="T24" y="T25"/>
                </a:cxn>
                <a:cxn ang="T57">
                  <a:pos x="T26" y="T27"/>
                </a:cxn>
                <a:cxn ang="T58">
                  <a:pos x="T28" y="T29"/>
                </a:cxn>
                <a:cxn ang="T59">
                  <a:pos x="T30" y="T31"/>
                </a:cxn>
                <a:cxn ang="T60">
                  <a:pos x="T32" y="T33"/>
                </a:cxn>
                <a:cxn ang="T61">
                  <a:pos x="T34" y="T35"/>
                </a:cxn>
                <a:cxn ang="T62">
                  <a:pos x="T36" y="T37"/>
                </a:cxn>
                <a:cxn ang="T63">
                  <a:pos x="T38" y="T39"/>
                </a:cxn>
                <a:cxn ang="T64">
                  <a:pos x="T40" y="T41"/>
                </a:cxn>
                <a:cxn ang="T65">
                  <a:pos x="T42" y="T43"/>
                </a:cxn>
              </a:cxnLst>
              <a:rect l="T66" t="T67" r="T68" b="T69"/>
              <a:pathLst>
                <a:path w="75" h="124">
                  <a:moveTo>
                    <a:pt x="75" y="124"/>
                  </a:moveTo>
                  <a:lnTo>
                    <a:pt x="65" y="124"/>
                  </a:lnTo>
                  <a:lnTo>
                    <a:pt x="60" y="119"/>
                  </a:lnTo>
                  <a:lnTo>
                    <a:pt x="50" y="105"/>
                  </a:lnTo>
                  <a:lnTo>
                    <a:pt x="40" y="95"/>
                  </a:lnTo>
                  <a:lnTo>
                    <a:pt x="35" y="90"/>
                  </a:lnTo>
                  <a:lnTo>
                    <a:pt x="30" y="85"/>
                  </a:lnTo>
                  <a:lnTo>
                    <a:pt x="25" y="80"/>
                  </a:lnTo>
                  <a:lnTo>
                    <a:pt x="25" y="75"/>
                  </a:lnTo>
                  <a:lnTo>
                    <a:pt x="20" y="70"/>
                  </a:lnTo>
                  <a:lnTo>
                    <a:pt x="20" y="60"/>
                  </a:lnTo>
                  <a:lnTo>
                    <a:pt x="15" y="55"/>
                  </a:lnTo>
                  <a:lnTo>
                    <a:pt x="10" y="50"/>
                  </a:lnTo>
                  <a:lnTo>
                    <a:pt x="10" y="45"/>
                  </a:lnTo>
                  <a:lnTo>
                    <a:pt x="10" y="25"/>
                  </a:lnTo>
                  <a:lnTo>
                    <a:pt x="5" y="20"/>
                  </a:lnTo>
                  <a:lnTo>
                    <a:pt x="5" y="10"/>
                  </a:ln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6" name="Freeform 614">
              <a:extLst>
                <a:ext uri="{FF2B5EF4-FFF2-40B4-BE49-F238E27FC236}">
                  <a16:creationId xmlns:a16="http://schemas.microsoft.com/office/drawing/2014/main" id="{00000000-0008-0000-0100-000028010000}"/>
                </a:ext>
              </a:extLst>
            </xdr:cNvPr>
            <xdr:cNvSpPr>
              <a:spLocks/>
            </xdr:cNvSpPr>
          </xdr:nvSpPr>
          <xdr:spPr bwMode="auto">
            <a:xfrm>
              <a:off x="328" y="705"/>
              <a:ext cx="89" cy="159"/>
            </a:xfrm>
            <a:custGeom>
              <a:avLst/>
              <a:gdLst>
                <a:gd name="T0" fmla="*/ 89 w 89"/>
                <a:gd name="T1" fmla="*/ 159 h 159"/>
                <a:gd name="T2" fmla="*/ 84 w 89"/>
                <a:gd name="T3" fmla="*/ 149 h 159"/>
                <a:gd name="T4" fmla="*/ 80 w 89"/>
                <a:gd name="T5" fmla="*/ 139 h 159"/>
                <a:gd name="T6" fmla="*/ 75 w 89"/>
                <a:gd name="T7" fmla="*/ 129 h 159"/>
                <a:gd name="T8" fmla="*/ 65 w 89"/>
                <a:gd name="T9" fmla="*/ 119 h 159"/>
                <a:gd name="T10" fmla="*/ 50 w 89"/>
                <a:gd name="T11" fmla="*/ 99 h 159"/>
                <a:gd name="T12" fmla="*/ 40 w 89"/>
                <a:gd name="T13" fmla="*/ 84 h 159"/>
                <a:gd name="T14" fmla="*/ 25 w 89"/>
                <a:gd name="T15" fmla="*/ 69 h 159"/>
                <a:gd name="T16" fmla="*/ 10 w 89"/>
                <a:gd name="T17" fmla="*/ 49 h 159"/>
                <a:gd name="T18" fmla="*/ 10 w 89"/>
                <a:gd name="T19" fmla="*/ 44 h 159"/>
                <a:gd name="T20" fmla="*/ 5 w 89"/>
                <a:gd name="T21" fmla="*/ 39 h 159"/>
                <a:gd name="T22" fmla="*/ 5 w 89"/>
                <a:gd name="T23" fmla="*/ 35 h 159"/>
                <a:gd name="T24" fmla="*/ 0 w 89"/>
                <a:gd name="T25" fmla="*/ 25 h 159"/>
                <a:gd name="T26" fmla="*/ 0 w 89"/>
                <a:gd name="T27" fmla="*/ 0 h 159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89"/>
                <a:gd name="T43" fmla="*/ 0 h 159"/>
                <a:gd name="T44" fmla="*/ 89 w 89"/>
                <a:gd name="T45" fmla="*/ 159 h 159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89" h="159">
                  <a:moveTo>
                    <a:pt x="89" y="159"/>
                  </a:moveTo>
                  <a:lnTo>
                    <a:pt x="84" y="149"/>
                  </a:lnTo>
                  <a:lnTo>
                    <a:pt x="80" y="139"/>
                  </a:lnTo>
                  <a:lnTo>
                    <a:pt x="75" y="129"/>
                  </a:lnTo>
                  <a:lnTo>
                    <a:pt x="65" y="119"/>
                  </a:lnTo>
                  <a:lnTo>
                    <a:pt x="50" y="99"/>
                  </a:lnTo>
                  <a:lnTo>
                    <a:pt x="40" y="84"/>
                  </a:lnTo>
                  <a:lnTo>
                    <a:pt x="25" y="69"/>
                  </a:lnTo>
                  <a:lnTo>
                    <a:pt x="10" y="49"/>
                  </a:lnTo>
                  <a:lnTo>
                    <a:pt x="10" y="44"/>
                  </a:lnTo>
                  <a:lnTo>
                    <a:pt x="5" y="39"/>
                  </a:lnTo>
                  <a:lnTo>
                    <a:pt x="5" y="35"/>
                  </a:lnTo>
                  <a:lnTo>
                    <a:pt x="0" y="25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7" name="Freeform 615">
              <a:extLst>
                <a:ext uri="{FF2B5EF4-FFF2-40B4-BE49-F238E27FC236}">
                  <a16:creationId xmlns:a16="http://schemas.microsoft.com/office/drawing/2014/main" id="{00000000-0008-0000-0100-000029010000}"/>
                </a:ext>
              </a:extLst>
            </xdr:cNvPr>
            <xdr:cNvSpPr>
              <a:spLocks/>
            </xdr:cNvSpPr>
          </xdr:nvSpPr>
          <xdr:spPr bwMode="auto">
            <a:xfrm>
              <a:off x="462" y="799"/>
              <a:ext cx="144" cy="15"/>
            </a:xfrm>
            <a:custGeom>
              <a:avLst/>
              <a:gdLst>
                <a:gd name="T0" fmla="*/ 144 w 144"/>
                <a:gd name="T1" fmla="*/ 0 h 15"/>
                <a:gd name="T2" fmla="*/ 134 w 144"/>
                <a:gd name="T3" fmla="*/ 5 h 15"/>
                <a:gd name="T4" fmla="*/ 129 w 144"/>
                <a:gd name="T5" fmla="*/ 10 h 15"/>
                <a:gd name="T6" fmla="*/ 119 w 144"/>
                <a:gd name="T7" fmla="*/ 10 h 15"/>
                <a:gd name="T8" fmla="*/ 109 w 144"/>
                <a:gd name="T9" fmla="*/ 10 h 15"/>
                <a:gd name="T10" fmla="*/ 100 w 144"/>
                <a:gd name="T11" fmla="*/ 15 h 15"/>
                <a:gd name="T12" fmla="*/ 90 w 144"/>
                <a:gd name="T13" fmla="*/ 15 h 15"/>
                <a:gd name="T14" fmla="*/ 80 w 144"/>
                <a:gd name="T15" fmla="*/ 10 h 15"/>
                <a:gd name="T16" fmla="*/ 70 w 144"/>
                <a:gd name="T17" fmla="*/ 10 h 15"/>
                <a:gd name="T18" fmla="*/ 55 w 144"/>
                <a:gd name="T19" fmla="*/ 5 h 15"/>
                <a:gd name="T20" fmla="*/ 45 w 144"/>
                <a:gd name="T21" fmla="*/ 5 h 15"/>
                <a:gd name="T22" fmla="*/ 35 w 144"/>
                <a:gd name="T23" fmla="*/ 5 h 15"/>
                <a:gd name="T24" fmla="*/ 25 w 144"/>
                <a:gd name="T25" fmla="*/ 5 h 15"/>
                <a:gd name="T26" fmla="*/ 15 w 144"/>
                <a:gd name="T27" fmla="*/ 5 h 15"/>
                <a:gd name="T28" fmla="*/ 10 w 144"/>
                <a:gd name="T29" fmla="*/ 5 h 15"/>
                <a:gd name="T30" fmla="*/ 0 w 144"/>
                <a:gd name="T31" fmla="*/ 10 h 15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w 144"/>
                <a:gd name="T49" fmla="*/ 0 h 15"/>
                <a:gd name="T50" fmla="*/ 144 w 144"/>
                <a:gd name="T51" fmla="*/ 15 h 15"/>
              </a:gdLst>
              <a:ahLst/>
              <a:cxnLst>
                <a:cxn ang="T32">
                  <a:pos x="T0" y="T1"/>
                </a:cxn>
                <a:cxn ang="T33">
                  <a:pos x="T2" y="T3"/>
                </a:cxn>
                <a:cxn ang="T34">
                  <a:pos x="T4" y="T5"/>
                </a:cxn>
                <a:cxn ang="T35">
                  <a:pos x="T6" y="T7"/>
                </a:cxn>
                <a:cxn ang="T36">
                  <a:pos x="T8" y="T9"/>
                </a:cxn>
                <a:cxn ang="T37">
                  <a:pos x="T10" y="T11"/>
                </a:cxn>
                <a:cxn ang="T38">
                  <a:pos x="T12" y="T13"/>
                </a:cxn>
                <a:cxn ang="T39">
                  <a:pos x="T14" y="T15"/>
                </a:cxn>
                <a:cxn ang="T40">
                  <a:pos x="T16" y="T17"/>
                </a:cxn>
                <a:cxn ang="T41">
                  <a:pos x="T18" y="T19"/>
                </a:cxn>
                <a:cxn ang="T42">
                  <a:pos x="T20" y="T21"/>
                </a:cxn>
                <a:cxn ang="T43">
                  <a:pos x="T22" y="T23"/>
                </a:cxn>
                <a:cxn ang="T44">
                  <a:pos x="T24" y="T25"/>
                </a:cxn>
                <a:cxn ang="T45">
                  <a:pos x="T26" y="T27"/>
                </a:cxn>
                <a:cxn ang="T46">
                  <a:pos x="T28" y="T29"/>
                </a:cxn>
                <a:cxn ang="T47">
                  <a:pos x="T30" y="T31"/>
                </a:cxn>
              </a:cxnLst>
              <a:rect l="T48" t="T49" r="T50" b="T51"/>
              <a:pathLst>
                <a:path w="144" h="15">
                  <a:moveTo>
                    <a:pt x="144" y="0"/>
                  </a:moveTo>
                  <a:lnTo>
                    <a:pt x="134" y="5"/>
                  </a:lnTo>
                  <a:lnTo>
                    <a:pt x="129" y="10"/>
                  </a:lnTo>
                  <a:lnTo>
                    <a:pt x="119" y="10"/>
                  </a:lnTo>
                  <a:lnTo>
                    <a:pt x="109" y="10"/>
                  </a:lnTo>
                  <a:lnTo>
                    <a:pt x="100" y="15"/>
                  </a:lnTo>
                  <a:lnTo>
                    <a:pt x="90" y="15"/>
                  </a:lnTo>
                  <a:lnTo>
                    <a:pt x="80" y="10"/>
                  </a:lnTo>
                  <a:lnTo>
                    <a:pt x="70" y="10"/>
                  </a:lnTo>
                  <a:lnTo>
                    <a:pt x="55" y="5"/>
                  </a:lnTo>
                  <a:lnTo>
                    <a:pt x="45" y="5"/>
                  </a:lnTo>
                  <a:lnTo>
                    <a:pt x="35" y="5"/>
                  </a:lnTo>
                  <a:lnTo>
                    <a:pt x="25" y="5"/>
                  </a:lnTo>
                  <a:lnTo>
                    <a:pt x="15" y="5"/>
                  </a:lnTo>
                  <a:lnTo>
                    <a:pt x="10" y="5"/>
                  </a:lnTo>
                  <a:lnTo>
                    <a:pt x="0" y="1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8" name="Freeform 616">
              <a:extLst>
                <a:ext uri="{FF2B5EF4-FFF2-40B4-BE49-F238E27FC236}">
                  <a16:creationId xmlns:a16="http://schemas.microsoft.com/office/drawing/2014/main" id="{00000000-0008-0000-0100-00002A010000}"/>
                </a:ext>
              </a:extLst>
            </xdr:cNvPr>
            <xdr:cNvSpPr>
              <a:spLocks/>
            </xdr:cNvSpPr>
          </xdr:nvSpPr>
          <xdr:spPr bwMode="auto">
            <a:xfrm>
              <a:off x="497" y="804"/>
              <a:ext cx="60" cy="35"/>
            </a:xfrm>
            <a:custGeom>
              <a:avLst/>
              <a:gdLst>
                <a:gd name="T0" fmla="*/ 60 w 60"/>
                <a:gd name="T1" fmla="*/ 35 h 35"/>
                <a:gd name="T2" fmla="*/ 55 w 60"/>
                <a:gd name="T3" fmla="*/ 35 h 35"/>
                <a:gd name="T4" fmla="*/ 55 w 60"/>
                <a:gd name="T5" fmla="*/ 35 h 35"/>
                <a:gd name="T6" fmla="*/ 45 w 60"/>
                <a:gd name="T7" fmla="*/ 30 h 35"/>
                <a:gd name="T8" fmla="*/ 40 w 60"/>
                <a:gd name="T9" fmla="*/ 30 h 35"/>
                <a:gd name="T10" fmla="*/ 35 w 60"/>
                <a:gd name="T11" fmla="*/ 25 h 35"/>
                <a:gd name="T12" fmla="*/ 10 w 60"/>
                <a:gd name="T13" fmla="*/ 5 h 35"/>
                <a:gd name="T14" fmla="*/ 5 w 60"/>
                <a:gd name="T15" fmla="*/ 0 h 35"/>
                <a:gd name="T16" fmla="*/ 5 w 60"/>
                <a:gd name="T17" fmla="*/ 0 h 35"/>
                <a:gd name="T18" fmla="*/ 0 w 60"/>
                <a:gd name="T19" fmla="*/ 0 h 35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60"/>
                <a:gd name="T31" fmla="*/ 0 h 35"/>
                <a:gd name="T32" fmla="*/ 60 w 60"/>
                <a:gd name="T33" fmla="*/ 35 h 35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60" h="35">
                  <a:moveTo>
                    <a:pt x="60" y="35"/>
                  </a:moveTo>
                  <a:lnTo>
                    <a:pt x="55" y="35"/>
                  </a:lnTo>
                  <a:lnTo>
                    <a:pt x="45" y="30"/>
                  </a:lnTo>
                  <a:lnTo>
                    <a:pt x="40" y="30"/>
                  </a:lnTo>
                  <a:lnTo>
                    <a:pt x="35" y="25"/>
                  </a:lnTo>
                  <a:lnTo>
                    <a:pt x="10" y="5"/>
                  </a:lnTo>
                  <a:lnTo>
                    <a:pt x="5" y="0"/>
                  </a:lnTo>
                  <a:lnTo>
                    <a:pt x="0" y="0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9" name="Freeform 617">
              <a:extLst>
                <a:ext uri="{FF2B5EF4-FFF2-40B4-BE49-F238E27FC236}">
                  <a16:creationId xmlns:a16="http://schemas.microsoft.com/office/drawing/2014/main" id="{00000000-0008-0000-0100-00002B010000}"/>
                </a:ext>
              </a:extLst>
            </xdr:cNvPr>
            <xdr:cNvSpPr>
              <a:spLocks/>
            </xdr:cNvSpPr>
          </xdr:nvSpPr>
          <xdr:spPr bwMode="auto">
            <a:xfrm>
              <a:off x="517" y="789"/>
              <a:ext cx="79" cy="15"/>
            </a:xfrm>
            <a:custGeom>
              <a:avLst/>
              <a:gdLst>
                <a:gd name="T0" fmla="*/ 79 w 79"/>
                <a:gd name="T1" fmla="*/ 0 h 15"/>
                <a:gd name="T2" fmla="*/ 69 w 79"/>
                <a:gd name="T3" fmla="*/ 0 h 15"/>
                <a:gd name="T4" fmla="*/ 64 w 79"/>
                <a:gd name="T5" fmla="*/ 5 h 15"/>
                <a:gd name="T6" fmla="*/ 50 w 79"/>
                <a:gd name="T7" fmla="*/ 5 h 15"/>
                <a:gd name="T8" fmla="*/ 30 w 79"/>
                <a:gd name="T9" fmla="*/ 5 h 15"/>
                <a:gd name="T10" fmla="*/ 25 w 79"/>
                <a:gd name="T11" fmla="*/ 5 h 15"/>
                <a:gd name="T12" fmla="*/ 15 w 79"/>
                <a:gd name="T13" fmla="*/ 10 h 15"/>
                <a:gd name="T14" fmla="*/ 0 w 79"/>
                <a:gd name="T15" fmla="*/ 15 h 1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79"/>
                <a:gd name="T25" fmla="*/ 0 h 15"/>
                <a:gd name="T26" fmla="*/ 79 w 79"/>
                <a:gd name="T27" fmla="*/ 15 h 15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79" h="15">
                  <a:moveTo>
                    <a:pt x="79" y="0"/>
                  </a:moveTo>
                  <a:lnTo>
                    <a:pt x="69" y="0"/>
                  </a:lnTo>
                  <a:lnTo>
                    <a:pt x="64" y="5"/>
                  </a:lnTo>
                  <a:lnTo>
                    <a:pt x="50" y="5"/>
                  </a:lnTo>
                  <a:lnTo>
                    <a:pt x="30" y="5"/>
                  </a:lnTo>
                  <a:lnTo>
                    <a:pt x="25" y="5"/>
                  </a:lnTo>
                  <a:lnTo>
                    <a:pt x="15" y="10"/>
                  </a:lnTo>
                  <a:lnTo>
                    <a:pt x="0" y="15"/>
                  </a:lnTo>
                </a:path>
              </a:pathLst>
            </a:custGeom>
            <a:noFill/>
            <a:ln w="3175">
              <a:solidFill>
                <a:srgbClr val="1F1A17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6" name="Freeform 618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>
            <a:spLocks/>
          </xdr:cNvSpPr>
        </xdr:nvSpPr>
        <xdr:spPr bwMode="auto">
          <a:xfrm>
            <a:off x="502" y="675"/>
            <a:ext cx="134" cy="69"/>
          </a:xfrm>
          <a:custGeom>
            <a:avLst/>
            <a:gdLst>
              <a:gd name="T0" fmla="*/ 134 w 134"/>
              <a:gd name="T1" fmla="*/ 0 h 69"/>
              <a:gd name="T2" fmla="*/ 119 w 134"/>
              <a:gd name="T3" fmla="*/ 10 h 69"/>
              <a:gd name="T4" fmla="*/ 104 w 134"/>
              <a:gd name="T5" fmla="*/ 15 h 69"/>
              <a:gd name="T6" fmla="*/ 99 w 134"/>
              <a:gd name="T7" fmla="*/ 20 h 69"/>
              <a:gd name="T8" fmla="*/ 89 w 134"/>
              <a:gd name="T9" fmla="*/ 25 h 69"/>
              <a:gd name="T10" fmla="*/ 79 w 134"/>
              <a:gd name="T11" fmla="*/ 35 h 69"/>
              <a:gd name="T12" fmla="*/ 69 w 134"/>
              <a:gd name="T13" fmla="*/ 45 h 69"/>
              <a:gd name="T14" fmla="*/ 60 w 134"/>
              <a:gd name="T15" fmla="*/ 45 h 69"/>
              <a:gd name="T16" fmla="*/ 55 w 134"/>
              <a:gd name="T17" fmla="*/ 50 h 69"/>
              <a:gd name="T18" fmla="*/ 50 w 134"/>
              <a:gd name="T19" fmla="*/ 55 h 69"/>
              <a:gd name="T20" fmla="*/ 40 w 134"/>
              <a:gd name="T21" fmla="*/ 55 h 69"/>
              <a:gd name="T22" fmla="*/ 25 w 134"/>
              <a:gd name="T23" fmla="*/ 60 h 69"/>
              <a:gd name="T24" fmla="*/ 15 w 134"/>
              <a:gd name="T25" fmla="*/ 65 h 69"/>
              <a:gd name="T26" fmla="*/ 5 w 134"/>
              <a:gd name="T27" fmla="*/ 69 h 69"/>
              <a:gd name="T28" fmla="*/ 0 w 134"/>
              <a:gd name="T29" fmla="*/ 69 h 6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34"/>
              <a:gd name="T46" fmla="*/ 0 h 69"/>
              <a:gd name="T47" fmla="*/ 134 w 134"/>
              <a:gd name="T48" fmla="*/ 69 h 6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34" h="69">
                <a:moveTo>
                  <a:pt x="134" y="0"/>
                </a:moveTo>
                <a:lnTo>
                  <a:pt x="119" y="10"/>
                </a:lnTo>
                <a:lnTo>
                  <a:pt x="104" y="15"/>
                </a:lnTo>
                <a:lnTo>
                  <a:pt x="99" y="20"/>
                </a:lnTo>
                <a:lnTo>
                  <a:pt x="89" y="25"/>
                </a:lnTo>
                <a:lnTo>
                  <a:pt x="79" y="35"/>
                </a:lnTo>
                <a:lnTo>
                  <a:pt x="69" y="45"/>
                </a:lnTo>
                <a:lnTo>
                  <a:pt x="60" y="45"/>
                </a:lnTo>
                <a:lnTo>
                  <a:pt x="55" y="50"/>
                </a:lnTo>
                <a:lnTo>
                  <a:pt x="50" y="55"/>
                </a:lnTo>
                <a:lnTo>
                  <a:pt x="40" y="55"/>
                </a:lnTo>
                <a:lnTo>
                  <a:pt x="25" y="60"/>
                </a:lnTo>
                <a:lnTo>
                  <a:pt x="15" y="65"/>
                </a:lnTo>
                <a:lnTo>
                  <a:pt x="5" y="69"/>
                </a:lnTo>
                <a:lnTo>
                  <a:pt x="0" y="6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Freeform 619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>
            <a:spLocks/>
          </xdr:cNvSpPr>
        </xdr:nvSpPr>
        <xdr:spPr bwMode="auto">
          <a:xfrm>
            <a:off x="527" y="730"/>
            <a:ext cx="69" cy="5"/>
          </a:xfrm>
          <a:custGeom>
            <a:avLst/>
            <a:gdLst>
              <a:gd name="T0" fmla="*/ 69 w 69"/>
              <a:gd name="T1" fmla="*/ 0 h 5"/>
              <a:gd name="T2" fmla="*/ 64 w 69"/>
              <a:gd name="T3" fmla="*/ 0 h 5"/>
              <a:gd name="T4" fmla="*/ 54 w 69"/>
              <a:gd name="T5" fmla="*/ 5 h 5"/>
              <a:gd name="T6" fmla="*/ 44 w 69"/>
              <a:gd name="T7" fmla="*/ 5 h 5"/>
              <a:gd name="T8" fmla="*/ 35 w 69"/>
              <a:gd name="T9" fmla="*/ 5 h 5"/>
              <a:gd name="T10" fmla="*/ 15 w 69"/>
              <a:gd name="T11" fmla="*/ 5 h 5"/>
              <a:gd name="T12" fmla="*/ 0 w 69"/>
              <a:gd name="T13" fmla="*/ 5 h 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69"/>
              <a:gd name="T22" fmla="*/ 0 h 5"/>
              <a:gd name="T23" fmla="*/ 69 w 69"/>
              <a:gd name="T24" fmla="*/ 5 h 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69" h="5">
                <a:moveTo>
                  <a:pt x="69" y="0"/>
                </a:moveTo>
                <a:lnTo>
                  <a:pt x="64" y="0"/>
                </a:lnTo>
                <a:lnTo>
                  <a:pt x="54" y="5"/>
                </a:lnTo>
                <a:lnTo>
                  <a:pt x="44" y="5"/>
                </a:lnTo>
                <a:lnTo>
                  <a:pt x="35" y="5"/>
                </a:lnTo>
                <a:lnTo>
                  <a:pt x="1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Freeform 620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>
            <a:spLocks/>
          </xdr:cNvSpPr>
        </xdr:nvSpPr>
        <xdr:spPr bwMode="auto">
          <a:xfrm>
            <a:off x="571" y="670"/>
            <a:ext cx="40" cy="45"/>
          </a:xfrm>
          <a:custGeom>
            <a:avLst/>
            <a:gdLst>
              <a:gd name="T0" fmla="*/ 40 w 40"/>
              <a:gd name="T1" fmla="*/ 0 h 45"/>
              <a:gd name="T2" fmla="*/ 25 w 40"/>
              <a:gd name="T3" fmla="*/ 10 h 45"/>
              <a:gd name="T4" fmla="*/ 15 w 40"/>
              <a:gd name="T5" fmla="*/ 10 h 45"/>
              <a:gd name="T6" fmla="*/ 15 w 40"/>
              <a:gd name="T7" fmla="*/ 15 h 45"/>
              <a:gd name="T8" fmla="*/ 10 w 40"/>
              <a:gd name="T9" fmla="*/ 20 h 45"/>
              <a:gd name="T10" fmla="*/ 5 w 40"/>
              <a:gd name="T11" fmla="*/ 20 h 45"/>
              <a:gd name="T12" fmla="*/ 5 w 40"/>
              <a:gd name="T13" fmla="*/ 25 h 45"/>
              <a:gd name="T14" fmla="*/ 5 w 40"/>
              <a:gd name="T15" fmla="*/ 30 h 45"/>
              <a:gd name="T16" fmla="*/ 0 w 40"/>
              <a:gd name="T17" fmla="*/ 40 h 45"/>
              <a:gd name="T18" fmla="*/ 0 w 40"/>
              <a:gd name="T19" fmla="*/ 45 h 45"/>
              <a:gd name="T20" fmla="*/ 0 w 40"/>
              <a:gd name="T21" fmla="*/ 45 h 45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40"/>
              <a:gd name="T34" fmla="*/ 0 h 45"/>
              <a:gd name="T35" fmla="*/ 40 w 40"/>
              <a:gd name="T36" fmla="*/ 45 h 45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40" h="45">
                <a:moveTo>
                  <a:pt x="40" y="0"/>
                </a:moveTo>
                <a:lnTo>
                  <a:pt x="25" y="10"/>
                </a:lnTo>
                <a:lnTo>
                  <a:pt x="15" y="10"/>
                </a:lnTo>
                <a:lnTo>
                  <a:pt x="15" y="15"/>
                </a:lnTo>
                <a:lnTo>
                  <a:pt x="10" y="20"/>
                </a:lnTo>
                <a:lnTo>
                  <a:pt x="5" y="20"/>
                </a:lnTo>
                <a:lnTo>
                  <a:pt x="5" y="25"/>
                </a:lnTo>
                <a:lnTo>
                  <a:pt x="5" y="30"/>
                </a:lnTo>
                <a:lnTo>
                  <a:pt x="0" y="40"/>
                </a:lnTo>
                <a:lnTo>
                  <a:pt x="0" y="4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" name="Freeform 621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>
            <a:spLocks/>
          </xdr:cNvSpPr>
        </xdr:nvSpPr>
        <xdr:spPr bwMode="auto">
          <a:xfrm>
            <a:off x="571" y="615"/>
            <a:ext cx="45" cy="5"/>
          </a:xfrm>
          <a:custGeom>
            <a:avLst/>
            <a:gdLst>
              <a:gd name="T0" fmla="*/ 45 w 45"/>
              <a:gd name="T1" fmla="*/ 0 h 5"/>
              <a:gd name="T2" fmla="*/ 40 w 45"/>
              <a:gd name="T3" fmla="*/ 5 h 5"/>
              <a:gd name="T4" fmla="*/ 35 w 45"/>
              <a:gd name="T5" fmla="*/ 5 h 5"/>
              <a:gd name="T6" fmla="*/ 30 w 45"/>
              <a:gd name="T7" fmla="*/ 5 h 5"/>
              <a:gd name="T8" fmla="*/ 25 w 45"/>
              <a:gd name="T9" fmla="*/ 5 h 5"/>
              <a:gd name="T10" fmla="*/ 15 w 45"/>
              <a:gd name="T11" fmla="*/ 5 h 5"/>
              <a:gd name="T12" fmla="*/ 5 w 45"/>
              <a:gd name="T13" fmla="*/ 5 h 5"/>
              <a:gd name="T14" fmla="*/ 0 w 45"/>
              <a:gd name="T15" fmla="*/ 5 h 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5"/>
              <a:gd name="T25" fmla="*/ 0 h 5"/>
              <a:gd name="T26" fmla="*/ 45 w 45"/>
              <a:gd name="T27" fmla="*/ 5 h 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5" h="5">
                <a:moveTo>
                  <a:pt x="45" y="0"/>
                </a:moveTo>
                <a:lnTo>
                  <a:pt x="40" y="5"/>
                </a:lnTo>
                <a:lnTo>
                  <a:pt x="35" y="5"/>
                </a:lnTo>
                <a:lnTo>
                  <a:pt x="30" y="5"/>
                </a:lnTo>
                <a:lnTo>
                  <a:pt x="25" y="5"/>
                </a:lnTo>
                <a:lnTo>
                  <a:pt x="15" y="5"/>
                </a:lnTo>
                <a:lnTo>
                  <a:pt x="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" name="Freeform 622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>
            <a:spLocks/>
          </xdr:cNvSpPr>
        </xdr:nvSpPr>
        <xdr:spPr bwMode="auto">
          <a:xfrm>
            <a:off x="581" y="571"/>
            <a:ext cx="75" cy="35"/>
          </a:xfrm>
          <a:custGeom>
            <a:avLst/>
            <a:gdLst>
              <a:gd name="T0" fmla="*/ 75 w 75"/>
              <a:gd name="T1" fmla="*/ 0 h 35"/>
              <a:gd name="T2" fmla="*/ 70 w 75"/>
              <a:gd name="T3" fmla="*/ 5 h 35"/>
              <a:gd name="T4" fmla="*/ 65 w 75"/>
              <a:gd name="T5" fmla="*/ 5 h 35"/>
              <a:gd name="T6" fmla="*/ 55 w 75"/>
              <a:gd name="T7" fmla="*/ 5 h 35"/>
              <a:gd name="T8" fmla="*/ 45 w 75"/>
              <a:gd name="T9" fmla="*/ 10 h 35"/>
              <a:gd name="T10" fmla="*/ 40 w 75"/>
              <a:gd name="T11" fmla="*/ 10 h 35"/>
              <a:gd name="T12" fmla="*/ 35 w 75"/>
              <a:gd name="T13" fmla="*/ 15 h 35"/>
              <a:gd name="T14" fmla="*/ 15 w 75"/>
              <a:gd name="T15" fmla="*/ 30 h 35"/>
              <a:gd name="T16" fmla="*/ 10 w 75"/>
              <a:gd name="T17" fmla="*/ 35 h 35"/>
              <a:gd name="T18" fmla="*/ 0 w 75"/>
              <a:gd name="T19" fmla="*/ 35 h 3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5"/>
              <a:gd name="T31" fmla="*/ 0 h 35"/>
              <a:gd name="T32" fmla="*/ 75 w 75"/>
              <a:gd name="T33" fmla="*/ 35 h 3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5" h="35">
                <a:moveTo>
                  <a:pt x="75" y="0"/>
                </a:moveTo>
                <a:lnTo>
                  <a:pt x="70" y="5"/>
                </a:lnTo>
                <a:lnTo>
                  <a:pt x="65" y="5"/>
                </a:lnTo>
                <a:lnTo>
                  <a:pt x="55" y="5"/>
                </a:lnTo>
                <a:lnTo>
                  <a:pt x="45" y="10"/>
                </a:lnTo>
                <a:lnTo>
                  <a:pt x="40" y="10"/>
                </a:lnTo>
                <a:lnTo>
                  <a:pt x="35" y="15"/>
                </a:lnTo>
                <a:lnTo>
                  <a:pt x="15" y="30"/>
                </a:lnTo>
                <a:lnTo>
                  <a:pt x="10" y="35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" name="Freeform 623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/>
          </xdr:cNvSpPr>
        </xdr:nvSpPr>
        <xdr:spPr bwMode="auto">
          <a:xfrm>
            <a:off x="571" y="526"/>
            <a:ext cx="5" cy="80"/>
          </a:xfrm>
          <a:custGeom>
            <a:avLst/>
            <a:gdLst>
              <a:gd name="T0" fmla="*/ 5 w 5"/>
              <a:gd name="T1" fmla="*/ 80 h 80"/>
              <a:gd name="T2" fmla="*/ 5 w 5"/>
              <a:gd name="T3" fmla="*/ 75 h 80"/>
              <a:gd name="T4" fmla="*/ 5 w 5"/>
              <a:gd name="T5" fmla="*/ 75 h 80"/>
              <a:gd name="T6" fmla="*/ 5 w 5"/>
              <a:gd name="T7" fmla="*/ 65 h 80"/>
              <a:gd name="T8" fmla="*/ 0 w 5"/>
              <a:gd name="T9" fmla="*/ 60 h 80"/>
              <a:gd name="T10" fmla="*/ 0 w 5"/>
              <a:gd name="T11" fmla="*/ 55 h 80"/>
              <a:gd name="T12" fmla="*/ 0 w 5"/>
              <a:gd name="T13" fmla="*/ 45 h 80"/>
              <a:gd name="T14" fmla="*/ 0 w 5"/>
              <a:gd name="T15" fmla="*/ 30 h 80"/>
              <a:gd name="T16" fmla="*/ 0 w 5"/>
              <a:gd name="T17" fmla="*/ 20 h 80"/>
              <a:gd name="T18" fmla="*/ 0 w 5"/>
              <a:gd name="T19" fmla="*/ 10 h 80"/>
              <a:gd name="T20" fmla="*/ 0 w 5"/>
              <a:gd name="T21" fmla="*/ 5 h 80"/>
              <a:gd name="T22" fmla="*/ 5 w 5"/>
              <a:gd name="T23" fmla="*/ 0 h 8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"/>
              <a:gd name="T37" fmla="*/ 0 h 80"/>
              <a:gd name="T38" fmla="*/ 5 w 5"/>
              <a:gd name="T39" fmla="*/ 80 h 8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" h="80">
                <a:moveTo>
                  <a:pt x="5" y="80"/>
                </a:moveTo>
                <a:lnTo>
                  <a:pt x="5" y="75"/>
                </a:lnTo>
                <a:lnTo>
                  <a:pt x="5" y="65"/>
                </a:lnTo>
                <a:lnTo>
                  <a:pt x="0" y="60"/>
                </a:lnTo>
                <a:lnTo>
                  <a:pt x="0" y="55"/>
                </a:lnTo>
                <a:lnTo>
                  <a:pt x="0" y="45"/>
                </a:lnTo>
                <a:lnTo>
                  <a:pt x="0" y="30"/>
                </a:lnTo>
                <a:lnTo>
                  <a:pt x="0" y="20"/>
                </a:lnTo>
                <a:lnTo>
                  <a:pt x="0" y="10"/>
                </a:lnTo>
                <a:lnTo>
                  <a:pt x="0" y="5"/>
                </a:lnTo>
                <a:lnTo>
                  <a:pt x="5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Freeform 624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/>
          </xdr:cNvSpPr>
        </xdr:nvSpPr>
        <xdr:spPr bwMode="auto">
          <a:xfrm>
            <a:off x="557" y="546"/>
            <a:ext cx="10" cy="74"/>
          </a:xfrm>
          <a:custGeom>
            <a:avLst/>
            <a:gdLst>
              <a:gd name="T0" fmla="*/ 10 w 10"/>
              <a:gd name="T1" fmla="*/ 74 h 74"/>
              <a:gd name="T2" fmla="*/ 10 w 10"/>
              <a:gd name="T3" fmla="*/ 74 h 74"/>
              <a:gd name="T4" fmla="*/ 5 w 10"/>
              <a:gd name="T5" fmla="*/ 64 h 74"/>
              <a:gd name="T6" fmla="*/ 5 w 10"/>
              <a:gd name="T7" fmla="*/ 55 h 74"/>
              <a:gd name="T8" fmla="*/ 0 w 10"/>
              <a:gd name="T9" fmla="*/ 45 h 74"/>
              <a:gd name="T10" fmla="*/ 0 w 10"/>
              <a:gd name="T11" fmla="*/ 40 h 74"/>
              <a:gd name="T12" fmla="*/ 0 w 10"/>
              <a:gd name="T13" fmla="*/ 30 h 74"/>
              <a:gd name="T14" fmla="*/ 0 w 10"/>
              <a:gd name="T15" fmla="*/ 25 h 74"/>
              <a:gd name="T16" fmla="*/ 5 w 10"/>
              <a:gd name="T17" fmla="*/ 15 h 74"/>
              <a:gd name="T18" fmla="*/ 5 w 10"/>
              <a:gd name="T19" fmla="*/ 10 h 74"/>
              <a:gd name="T20" fmla="*/ 5 w 10"/>
              <a:gd name="T21" fmla="*/ 5 h 74"/>
              <a:gd name="T22" fmla="*/ 5 w 10"/>
              <a:gd name="T23" fmla="*/ 0 h 7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0"/>
              <a:gd name="T37" fmla="*/ 0 h 74"/>
              <a:gd name="T38" fmla="*/ 10 w 10"/>
              <a:gd name="T39" fmla="*/ 74 h 7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0" h="74">
                <a:moveTo>
                  <a:pt x="10" y="74"/>
                </a:moveTo>
                <a:lnTo>
                  <a:pt x="10" y="74"/>
                </a:lnTo>
                <a:lnTo>
                  <a:pt x="5" y="64"/>
                </a:lnTo>
                <a:lnTo>
                  <a:pt x="5" y="55"/>
                </a:lnTo>
                <a:lnTo>
                  <a:pt x="0" y="45"/>
                </a:lnTo>
                <a:lnTo>
                  <a:pt x="0" y="40"/>
                </a:lnTo>
                <a:lnTo>
                  <a:pt x="0" y="30"/>
                </a:lnTo>
                <a:lnTo>
                  <a:pt x="0" y="25"/>
                </a:lnTo>
                <a:lnTo>
                  <a:pt x="5" y="15"/>
                </a:lnTo>
                <a:lnTo>
                  <a:pt x="5" y="10"/>
                </a:lnTo>
                <a:lnTo>
                  <a:pt x="5" y="5"/>
                </a:lnTo>
                <a:lnTo>
                  <a:pt x="5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625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>
            <a:spLocks/>
          </xdr:cNvSpPr>
        </xdr:nvSpPr>
        <xdr:spPr bwMode="auto">
          <a:xfrm>
            <a:off x="492" y="511"/>
            <a:ext cx="25" cy="233"/>
          </a:xfrm>
          <a:custGeom>
            <a:avLst/>
            <a:gdLst>
              <a:gd name="T0" fmla="*/ 0 w 25"/>
              <a:gd name="T1" fmla="*/ 233 h 233"/>
              <a:gd name="T2" fmla="*/ 0 w 25"/>
              <a:gd name="T3" fmla="*/ 229 h 233"/>
              <a:gd name="T4" fmla="*/ 0 w 25"/>
              <a:gd name="T5" fmla="*/ 224 h 233"/>
              <a:gd name="T6" fmla="*/ 5 w 25"/>
              <a:gd name="T7" fmla="*/ 219 h 233"/>
              <a:gd name="T8" fmla="*/ 5 w 25"/>
              <a:gd name="T9" fmla="*/ 209 h 233"/>
              <a:gd name="T10" fmla="*/ 10 w 25"/>
              <a:gd name="T11" fmla="*/ 204 h 233"/>
              <a:gd name="T12" fmla="*/ 10 w 25"/>
              <a:gd name="T13" fmla="*/ 189 h 233"/>
              <a:gd name="T14" fmla="*/ 10 w 25"/>
              <a:gd name="T15" fmla="*/ 174 h 233"/>
              <a:gd name="T16" fmla="*/ 10 w 25"/>
              <a:gd name="T17" fmla="*/ 144 h 233"/>
              <a:gd name="T18" fmla="*/ 5 w 25"/>
              <a:gd name="T19" fmla="*/ 114 h 233"/>
              <a:gd name="T20" fmla="*/ 5 w 25"/>
              <a:gd name="T21" fmla="*/ 99 h 233"/>
              <a:gd name="T22" fmla="*/ 10 w 25"/>
              <a:gd name="T23" fmla="*/ 85 h 233"/>
              <a:gd name="T24" fmla="*/ 10 w 25"/>
              <a:gd name="T25" fmla="*/ 75 h 233"/>
              <a:gd name="T26" fmla="*/ 15 w 25"/>
              <a:gd name="T27" fmla="*/ 65 h 233"/>
              <a:gd name="T28" fmla="*/ 20 w 25"/>
              <a:gd name="T29" fmla="*/ 45 h 233"/>
              <a:gd name="T30" fmla="*/ 20 w 25"/>
              <a:gd name="T31" fmla="*/ 35 h 233"/>
              <a:gd name="T32" fmla="*/ 20 w 25"/>
              <a:gd name="T33" fmla="*/ 25 h 233"/>
              <a:gd name="T34" fmla="*/ 25 w 25"/>
              <a:gd name="T35" fmla="*/ 15 h 233"/>
              <a:gd name="T36" fmla="*/ 20 w 25"/>
              <a:gd name="T37" fmla="*/ 0 h 233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5"/>
              <a:gd name="T58" fmla="*/ 0 h 233"/>
              <a:gd name="T59" fmla="*/ 25 w 25"/>
              <a:gd name="T60" fmla="*/ 233 h 233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5" h="233">
                <a:moveTo>
                  <a:pt x="0" y="233"/>
                </a:moveTo>
                <a:lnTo>
                  <a:pt x="0" y="229"/>
                </a:lnTo>
                <a:lnTo>
                  <a:pt x="0" y="224"/>
                </a:lnTo>
                <a:lnTo>
                  <a:pt x="5" y="219"/>
                </a:lnTo>
                <a:lnTo>
                  <a:pt x="5" y="209"/>
                </a:lnTo>
                <a:lnTo>
                  <a:pt x="10" y="204"/>
                </a:lnTo>
                <a:lnTo>
                  <a:pt x="10" y="189"/>
                </a:lnTo>
                <a:lnTo>
                  <a:pt x="10" y="174"/>
                </a:lnTo>
                <a:lnTo>
                  <a:pt x="10" y="144"/>
                </a:lnTo>
                <a:lnTo>
                  <a:pt x="5" y="114"/>
                </a:lnTo>
                <a:lnTo>
                  <a:pt x="5" y="99"/>
                </a:lnTo>
                <a:lnTo>
                  <a:pt x="10" y="85"/>
                </a:lnTo>
                <a:lnTo>
                  <a:pt x="10" y="75"/>
                </a:lnTo>
                <a:lnTo>
                  <a:pt x="15" y="65"/>
                </a:lnTo>
                <a:lnTo>
                  <a:pt x="20" y="45"/>
                </a:lnTo>
                <a:lnTo>
                  <a:pt x="20" y="35"/>
                </a:lnTo>
                <a:lnTo>
                  <a:pt x="20" y="25"/>
                </a:lnTo>
                <a:lnTo>
                  <a:pt x="25" y="15"/>
                </a:lnTo>
                <a:lnTo>
                  <a:pt x="2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Freeform 626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>
            <a:spLocks/>
          </xdr:cNvSpPr>
        </xdr:nvSpPr>
        <xdr:spPr bwMode="auto">
          <a:xfrm>
            <a:off x="482" y="531"/>
            <a:ext cx="45" cy="79"/>
          </a:xfrm>
          <a:custGeom>
            <a:avLst/>
            <a:gdLst>
              <a:gd name="T0" fmla="*/ 45 w 45"/>
              <a:gd name="T1" fmla="*/ 0 h 79"/>
              <a:gd name="T2" fmla="*/ 40 w 45"/>
              <a:gd name="T3" fmla="*/ 20 h 79"/>
              <a:gd name="T4" fmla="*/ 30 w 45"/>
              <a:gd name="T5" fmla="*/ 45 h 79"/>
              <a:gd name="T6" fmla="*/ 25 w 45"/>
              <a:gd name="T7" fmla="*/ 65 h 79"/>
              <a:gd name="T8" fmla="*/ 15 w 45"/>
              <a:gd name="T9" fmla="*/ 79 h 79"/>
              <a:gd name="T10" fmla="*/ 15 w 45"/>
              <a:gd name="T11" fmla="*/ 79 h 79"/>
              <a:gd name="T12" fmla="*/ 15 w 45"/>
              <a:gd name="T13" fmla="*/ 79 h 79"/>
              <a:gd name="T14" fmla="*/ 10 w 45"/>
              <a:gd name="T15" fmla="*/ 70 h 79"/>
              <a:gd name="T16" fmla="*/ 10 w 45"/>
              <a:gd name="T17" fmla="*/ 65 h 79"/>
              <a:gd name="T18" fmla="*/ 10 w 45"/>
              <a:gd name="T19" fmla="*/ 45 h 79"/>
              <a:gd name="T20" fmla="*/ 10 w 45"/>
              <a:gd name="T21" fmla="*/ 35 h 79"/>
              <a:gd name="T22" fmla="*/ 5 w 45"/>
              <a:gd name="T23" fmla="*/ 30 h 79"/>
              <a:gd name="T24" fmla="*/ 5 w 45"/>
              <a:gd name="T25" fmla="*/ 20 h 79"/>
              <a:gd name="T26" fmla="*/ 0 w 45"/>
              <a:gd name="T27" fmla="*/ 15 h 79"/>
              <a:gd name="T28" fmla="*/ 0 w 45"/>
              <a:gd name="T29" fmla="*/ 15 h 7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45"/>
              <a:gd name="T46" fmla="*/ 0 h 79"/>
              <a:gd name="T47" fmla="*/ 45 w 45"/>
              <a:gd name="T48" fmla="*/ 79 h 7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45" h="79">
                <a:moveTo>
                  <a:pt x="45" y="0"/>
                </a:moveTo>
                <a:lnTo>
                  <a:pt x="40" y="20"/>
                </a:lnTo>
                <a:lnTo>
                  <a:pt x="30" y="45"/>
                </a:lnTo>
                <a:lnTo>
                  <a:pt x="25" y="65"/>
                </a:lnTo>
                <a:lnTo>
                  <a:pt x="15" y="79"/>
                </a:lnTo>
                <a:lnTo>
                  <a:pt x="10" y="70"/>
                </a:lnTo>
                <a:lnTo>
                  <a:pt x="10" y="65"/>
                </a:lnTo>
                <a:lnTo>
                  <a:pt x="10" y="45"/>
                </a:lnTo>
                <a:lnTo>
                  <a:pt x="10" y="35"/>
                </a:lnTo>
                <a:lnTo>
                  <a:pt x="5" y="30"/>
                </a:lnTo>
                <a:lnTo>
                  <a:pt x="5" y="20"/>
                </a:lnTo>
                <a:lnTo>
                  <a:pt x="0" y="1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5" name="Freeform 627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>
            <a:spLocks/>
          </xdr:cNvSpPr>
        </xdr:nvSpPr>
        <xdr:spPr bwMode="auto">
          <a:xfrm>
            <a:off x="398" y="566"/>
            <a:ext cx="59" cy="238"/>
          </a:xfrm>
          <a:custGeom>
            <a:avLst/>
            <a:gdLst>
              <a:gd name="T0" fmla="*/ 59 w 59"/>
              <a:gd name="T1" fmla="*/ 238 h 238"/>
              <a:gd name="T2" fmla="*/ 44 w 59"/>
              <a:gd name="T3" fmla="*/ 203 h 238"/>
              <a:gd name="T4" fmla="*/ 34 w 59"/>
              <a:gd name="T5" fmla="*/ 188 h 238"/>
              <a:gd name="T6" fmla="*/ 29 w 59"/>
              <a:gd name="T7" fmla="*/ 169 h 238"/>
              <a:gd name="T8" fmla="*/ 24 w 59"/>
              <a:gd name="T9" fmla="*/ 159 h 238"/>
              <a:gd name="T10" fmla="*/ 24 w 59"/>
              <a:gd name="T11" fmla="*/ 149 h 238"/>
              <a:gd name="T12" fmla="*/ 19 w 59"/>
              <a:gd name="T13" fmla="*/ 129 h 238"/>
              <a:gd name="T14" fmla="*/ 14 w 59"/>
              <a:gd name="T15" fmla="*/ 94 h 238"/>
              <a:gd name="T16" fmla="*/ 10 w 59"/>
              <a:gd name="T17" fmla="*/ 69 h 238"/>
              <a:gd name="T18" fmla="*/ 10 w 59"/>
              <a:gd name="T19" fmla="*/ 44 h 238"/>
              <a:gd name="T20" fmla="*/ 5 w 59"/>
              <a:gd name="T21" fmla="*/ 20 h 238"/>
              <a:gd name="T22" fmla="*/ 0 w 59"/>
              <a:gd name="T23" fmla="*/ 0 h 238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9"/>
              <a:gd name="T37" fmla="*/ 0 h 238"/>
              <a:gd name="T38" fmla="*/ 59 w 59"/>
              <a:gd name="T39" fmla="*/ 238 h 238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9" h="238">
                <a:moveTo>
                  <a:pt x="59" y="238"/>
                </a:moveTo>
                <a:lnTo>
                  <a:pt x="44" y="203"/>
                </a:lnTo>
                <a:lnTo>
                  <a:pt x="34" y="188"/>
                </a:lnTo>
                <a:lnTo>
                  <a:pt x="29" y="169"/>
                </a:lnTo>
                <a:lnTo>
                  <a:pt x="24" y="159"/>
                </a:lnTo>
                <a:lnTo>
                  <a:pt x="24" y="149"/>
                </a:lnTo>
                <a:lnTo>
                  <a:pt x="19" y="129"/>
                </a:lnTo>
                <a:lnTo>
                  <a:pt x="14" y="94"/>
                </a:lnTo>
                <a:lnTo>
                  <a:pt x="10" y="69"/>
                </a:lnTo>
                <a:lnTo>
                  <a:pt x="10" y="44"/>
                </a:lnTo>
                <a:lnTo>
                  <a:pt x="5" y="2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6" name="Freeform 628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>
            <a:spLocks/>
          </xdr:cNvSpPr>
        </xdr:nvSpPr>
        <xdr:spPr bwMode="auto">
          <a:xfrm>
            <a:off x="368" y="586"/>
            <a:ext cx="49" cy="104"/>
          </a:xfrm>
          <a:custGeom>
            <a:avLst/>
            <a:gdLst>
              <a:gd name="T0" fmla="*/ 44 w 49"/>
              <a:gd name="T1" fmla="*/ 0 h 104"/>
              <a:gd name="T2" fmla="*/ 44 w 49"/>
              <a:gd name="T3" fmla="*/ 15 h 104"/>
              <a:gd name="T4" fmla="*/ 44 w 49"/>
              <a:gd name="T5" fmla="*/ 24 h 104"/>
              <a:gd name="T6" fmla="*/ 49 w 49"/>
              <a:gd name="T7" fmla="*/ 54 h 104"/>
              <a:gd name="T8" fmla="*/ 49 w 49"/>
              <a:gd name="T9" fmla="*/ 64 h 104"/>
              <a:gd name="T10" fmla="*/ 49 w 49"/>
              <a:gd name="T11" fmla="*/ 79 h 104"/>
              <a:gd name="T12" fmla="*/ 49 w 49"/>
              <a:gd name="T13" fmla="*/ 89 h 104"/>
              <a:gd name="T14" fmla="*/ 49 w 49"/>
              <a:gd name="T15" fmla="*/ 99 h 104"/>
              <a:gd name="T16" fmla="*/ 49 w 49"/>
              <a:gd name="T17" fmla="*/ 104 h 104"/>
              <a:gd name="T18" fmla="*/ 44 w 49"/>
              <a:gd name="T19" fmla="*/ 104 h 104"/>
              <a:gd name="T20" fmla="*/ 40 w 49"/>
              <a:gd name="T21" fmla="*/ 104 h 104"/>
              <a:gd name="T22" fmla="*/ 40 w 49"/>
              <a:gd name="T23" fmla="*/ 99 h 104"/>
              <a:gd name="T24" fmla="*/ 35 w 49"/>
              <a:gd name="T25" fmla="*/ 94 h 104"/>
              <a:gd name="T26" fmla="*/ 30 w 49"/>
              <a:gd name="T27" fmla="*/ 89 h 104"/>
              <a:gd name="T28" fmla="*/ 25 w 49"/>
              <a:gd name="T29" fmla="*/ 79 h 104"/>
              <a:gd name="T30" fmla="*/ 20 w 49"/>
              <a:gd name="T31" fmla="*/ 74 h 104"/>
              <a:gd name="T32" fmla="*/ 10 w 49"/>
              <a:gd name="T33" fmla="*/ 59 h 104"/>
              <a:gd name="T34" fmla="*/ 5 w 49"/>
              <a:gd name="T35" fmla="*/ 54 h 104"/>
              <a:gd name="T36" fmla="*/ 5 w 49"/>
              <a:gd name="T37" fmla="*/ 49 h 104"/>
              <a:gd name="T38" fmla="*/ 0 w 49"/>
              <a:gd name="T39" fmla="*/ 44 h 104"/>
              <a:gd name="T40" fmla="*/ 0 w 49"/>
              <a:gd name="T41" fmla="*/ 39 h 104"/>
              <a:gd name="T42" fmla="*/ 0 w 49"/>
              <a:gd name="T43" fmla="*/ 34 h 104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49"/>
              <a:gd name="T67" fmla="*/ 0 h 104"/>
              <a:gd name="T68" fmla="*/ 49 w 49"/>
              <a:gd name="T69" fmla="*/ 104 h 104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49" h="104">
                <a:moveTo>
                  <a:pt x="44" y="0"/>
                </a:moveTo>
                <a:lnTo>
                  <a:pt x="44" y="15"/>
                </a:lnTo>
                <a:lnTo>
                  <a:pt x="44" y="24"/>
                </a:lnTo>
                <a:lnTo>
                  <a:pt x="49" y="54"/>
                </a:lnTo>
                <a:lnTo>
                  <a:pt x="49" y="64"/>
                </a:lnTo>
                <a:lnTo>
                  <a:pt x="49" y="79"/>
                </a:lnTo>
                <a:lnTo>
                  <a:pt x="49" y="89"/>
                </a:lnTo>
                <a:lnTo>
                  <a:pt x="49" y="99"/>
                </a:lnTo>
                <a:lnTo>
                  <a:pt x="49" y="104"/>
                </a:lnTo>
                <a:lnTo>
                  <a:pt x="44" y="104"/>
                </a:lnTo>
                <a:lnTo>
                  <a:pt x="40" y="104"/>
                </a:lnTo>
                <a:lnTo>
                  <a:pt x="40" y="99"/>
                </a:lnTo>
                <a:lnTo>
                  <a:pt x="35" y="94"/>
                </a:lnTo>
                <a:lnTo>
                  <a:pt x="30" y="89"/>
                </a:lnTo>
                <a:lnTo>
                  <a:pt x="25" y="79"/>
                </a:lnTo>
                <a:lnTo>
                  <a:pt x="20" y="74"/>
                </a:lnTo>
                <a:lnTo>
                  <a:pt x="10" y="59"/>
                </a:lnTo>
                <a:lnTo>
                  <a:pt x="5" y="54"/>
                </a:lnTo>
                <a:lnTo>
                  <a:pt x="5" y="49"/>
                </a:lnTo>
                <a:lnTo>
                  <a:pt x="0" y="44"/>
                </a:lnTo>
                <a:lnTo>
                  <a:pt x="0" y="39"/>
                </a:lnTo>
                <a:lnTo>
                  <a:pt x="0" y="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Freeform 629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>
            <a:spLocks/>
          </xdr:cNvSpPr>
        </xdr:nvSpPr>
        <xdr:spPr bwMode="auto">
          <a:xfrm>
            <a:off x="318" y="730"/>
            <a:ext cx="25" cy="29"/>
          </a:xfrm>
          <a:custGeom>
            <a:avLst/>
            <a:gdLst>
              <a:gd name="T0" fmla="*/ 0 w 25"/>
              <a:gd name="T1" fmla="*/ 0 h 29"/>
              <a:gd name="T2" fmla="*/ 0 w 25"/>
              <a:gd name="T3" fmla="*/ 10 h 29"/>
              <a:gd name="T4" fmla="*/ 5 w 25"/>
              <a:gd name="T5" fmla="*/ 14 h 29"/>
              <a:gd name="T6" fmla="*/ 15 w 25"/>
              <a:gd name="T7" fmla="*/ 24 h 29"/>
              <a:gd name="T8" fmla="*/ 15 w 25"/>
              <a:gd name="T9" fmla="*/ 24 h 29"/>
              <a:gd name="T10" fmla="*/ 20 w 25"/>
              <a:gd name="T11" fmla="*/ 29 h 29"/>
              <a:gd name="T12" fmla="*/ 20 w 25"/>
              <a:gd name="T13" fmla="*/ 24 h 29"/>
              <a:gd name="T14" fmla="*/ 25 w 25"/>
              <a:gd name="T15" fmla="*/ 19 h 29"/>
              <a:gd name="T16" fmla="*/ 25 w 25"/>
              <a:gd name="T17" fmla="*/ 14 h 29"/>
              <a:gd name="T18" fmla="*/ 25 w 25"/>
              <a:gd name="T19" fmla="*/ 5 h 29"/>
              <a:gd name="T20" fmla="*/ 25 w 25"/>
              <a:gd name="T21" fmla="*/ 0 h 29"/>
              <a:gd name="T22" fmla="*/ 25 w 25"/>
              <a:gd name="T23" fmla="*/ 0 h 2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5"/>
              <a:gd name="T37" fmla="*/ 0 h 29"/>
              <a:gd name="T38" fmla="*/ 25 w 25"/>
              <a:gd name="T39" fmla="*/ 29 h 29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5" h="29">
                <a:moveTo>
                  <a:pt x="0" y="0"/>
                </a:moveTo>
                <a:lnTo>
                  <a:pt x="0" y="10"/>
                </a:lnTo>
                <a:lnTo>
                  <a:pt x="5" y="14"/>
                </a:lnTo>
                <a:lnTo>
                  <a:pt x="15" y="24"/>
                </a:lnTo>
                <a:lnTo>
                  <a:pt x="20" y="29"/>
                </a:lnTo>
                <a:lnTo>
                  <a:pt x="20" y="24"/>
                </a:lnTo>
                <a:lnTo>
                  <a:pt x="25" y="19"/>
                </a:lnTo>
                <a:lnTo>
                  <a:pt x="25" y="14"/>
                </a:lnTo>
                <a:lnTo>
                  <a:pt x="25" y="5"/>
                </a:lnTo>
                <a:lnTo>
                  <a:pt x="25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" name="Freeform 630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>
            <a:spLocks/>
          </xdr:cNvSpPr>
        </xdr:nvSpPr>
        <xdr:spPr bwMode="auto">
          <a:xfrm>
            <a:off x="184" y="769"/>
            <a:ext cx="318" cy="387"/>
          </a:xfrm>
          <a:custGeom>
            <a:avLst/>
            <a:gdLst>
              <a:gd name="T0" fmla="*/ 298 w 318"/>
              <a:gd name="T1" fmla="*/ 343 h 387"/>
              <a:gd name="T2" fmla="*/ 318 w 318"/>
              <a:gd name="T3" fmla="*/ 308 h 387"/>
              <a:gd name="T4" fmla="*/ 303 w 318"/>
              <a:gd name="T5" fmla="*/ 298 h 387"/>
              <a:gd name="T6" fmla="*/ 293 w 318"/>
              <a:gd name="T7" fmla="*/ 268 h 387"/>
              <a:gd name="T8" fmla="*/ 268 w 318"/>
              <a:gd name="T9" fmla="*/ 263 h 387"/>
              <a:gd name="T10" fmla="*/ 293 w 318"/>
              <a:gd name="T11" fmla="*/ 204 h 387"/>
              <a:gd name="T12" fmla="*/ 293 w 318"/>
              <a:gd name="T13" fmla="*/ 184 h 387"/>
              <a:gd name="T14" fmla="*/ 293 w 318"/>
              <a:gd name="T15" fmla="*/ 144 h 387"/>
              <a:gd name="T16" fmla="*/ 283 w 318"/>
              <a:gd name="T17" fmla="*/ 139 h 387"/>
              <a:gd name="T18" fmla="*/ 273 w 318"/>
              <a:gd name="T19" fmla="*/ 134 h 387"/>
              <a:gd name="T20" fmla="*/ 253 w 318"/>
              <a:gd name="T21" fmla="*/ 164 h 387"/>
              <a:gd name="T22" fmla="*/ 228 w 318"/>
              <a:gd name="T23" fmla="*/ 159 h 387"/>
              <a:gd name="T24" fmla="*/ 228 w 318"/>
              <a:gd name="T25" fmla="*/ 119 h 387"/>
              <a:gd name="T26" fmla="*/ 224 w 318"/>
              <a:gd name="T27" fmla="*/ 114 h 387"/>
              <a:gd name="T28" fmla="*/ 219 w 318"/>
              <a:gd name="T29" fmla="*/ 90 h 387"/>
              <a:gd name="T30" fmla="*/ 204 w 318"/>
              <a:gd name="T31" fmla="*/ 65 h 387"/>
              <a:gd name="T32" fmla="*/ 189 w 318"/>
              <a:gd name="T33" fmla="*/ 70 h 387"/>
              <a:gd name="T34" fmla="*/ 174 w 318"/>
              <a:gd name="T35" fmla="*/ 95 h 387"/>
              <a:gd name="T36" fmla="*/ 159 w 318"/>
              <a:gd name="T37" fmla="*/ 90 h 387"/>
              <a:gd name="T38" fmla="*/ 149 w 318"/>
              <a:gd name="T39" fmla="*/ 50 h 387"/>
              <a:gd name="T40" fmla="*/ 144 w 318"/>
              <a:gd name="T41" fmla="*/ 50 h 387"/>
              <a:gd name="T42" fmla="*/ 134 w 318"/>
              <a:gd name="T43" fmla="*/ 50 h 387"/>
              <a:gd name="T44" fmla="*/ 124 w 318"/>
              <a:gd name="T45" fmla="*/ 0 h 387"/>
              <a:gd name="T46" fmla="*/ 114 w 318"/>
              <a:gd name="T47" fmla="*/ 10 h 387"/>
              <a:gd name="T48" fmla="*/ 94 w 318"/>
              <a:gd name="T49" fmla="*/ 25 h 387"/>
              <a:gd name="T50" fmla="*/ 79 w 318"/>
              <a:gd name="T51" fmla="*/ 15 h 387"/>
              <a:gd name="T52" fmla="*/ 69 w 318"/>
              <a:gd name="T53" fmla="*/ 10 h 387"/>
              <a:gd name="T54" fmla="*/ 89 w 318"/>
              <a:gd name="T55" fmla="*/ 40 h 387"/>
              <a:gd name="T56" fmla="*/ 79 w 318"/>
              <a:gd name="T57" fmla="*/ 55 h 387"/>
              <a:gd name="T58" fmla="*/ 55 w 318"/>
              <a:gd name="T59" fmla="*/ 50 h 387"/>
              <a:gd name="T60" fmla="*/ 55 w 318"/>
              <a:gd name="T61" fmla="*/ 60 h 387"/>
              <a:gd name="T62" fmla="*/ 84 w 318"/>
              <a:gd name="T63" fmla="*/ 90 h 387"/>
              <a:gd name="T64" fmla="*/ 84 w 318"/>
              <a:gd name="T65" fmla="*/ 105 h 387"/>
              <a:gd name="T66" fmla="*/ 45 w 318"/>
              <a:gd name="T67" fmla="*/ 90 h 387"/>
              <a:gd name="T68" fmla="*/ 40 w 318"/>
              <a:gd name="T69" fmla="*/ 95 h 387"/>
              <a:gd name="T70" fmla="*/ 10 w 318"/>
              <a:gd name="T71" fmla="*/ 85 h 387"/>
              <a:gd name="T72" fmla="*/ 15 w 318"/>
              <a:gd name="T73" fmla="*/ 90 h 387"/>
              <a:gd name="T74" fmla="*/ 35 w 318"/>
              <a:gd name="T75" fmla="*/ 114 h 387"/>
              <a:gd name="T76" fmla="*/ 25 w 318"/>
              <a:gd name="T77" fmla="*/ 129 h 387"/>
              <a:gd name="T78" fmla="*/ 55 w 318"/>
              <a:gd name="T79" fmla="*/ 139 h 387"/>
              <a:gd name="T80" fmla="*/ 94 w 318"/>
              <a:gd name="T81" fmla="*/ 169 h 387"/>
              <a:gd name="T82" fmla="*/ 89 w 318"/>
              <a:gd name="T83" fmla="*/ 184 h 387"/>
              <a:gd name="T84" fmla="*/ 45 w 318"/>
              <a:gd name="T85" fmla="*/ 199 h 387"/>
              <a:gd name="T86" fmla="*/ 30 w 318"/>
              <a:gd name="T87" fmla="*/ 199 h 387"/>
              <a:gd name="T88" fmla="*/ 10 w 318"/>
              <a:gd name="T89" fmla="*/ 204 h 387"/>
              <a:gd name="T90" fmla="*/ 15 w 318"/>
              <a:gd name="T91" fmla="*/ 214 h 387"/>
              <a:gd name="T92" fmla="*/ 45 w 318"/>
              <a:gd name="T93" fmla="*/ 234 h 387"/>
              <a:gd name="T94" fmla="*/ 45 w 318"/>
              <a:gd name="T95" fmla="*/ 244 h 387"/>
              <a:gd name="T96" fmla="*/ 45 w 318"/>
              <a:gd name="T97" fmla="*/ 258 h 387"/>
              <a:gd name="T98" fmla="*/ 119 w 318"/>
              <a:gd name="T99" fmla="*/ 278 h 387"/>
              <a:gd name="T100" fmla="*/ 129 w 318"/>
              <a:gd name="T101" fmla="*/ 298 h 387"/>
              <a:gd name="T102" fmla="*/ 114 w 318"/>
              <a:gd name="T103" fmla="*/ 308 h 387"/>
              <a:gd name="T104" fmla="*/ 79 w 318"/>
              <a:gd name="T105" fmla="*/ 303 h 387"/>
              <a:gd name="T106" fmla="*/ 84 w 318"/>
              <a:gd name="T107" fmla="*/ 313 h 387"/>
              <a:gd name="T108" fmla="*/ 89 w 318"/>
              <a:gd name="T109" fmla="*/ 323 h 387"/>
              <a:gd name="T110" fmla="*/ 84 w 318"/>
              <a:gd name="T111" fmla="*/ 323 h 387"/>
              <a:gd name="T112" fmla="*/ 124 w 318"/>
              <a:gd name="T113" fmla="*/ 343 h 387"/>
              <a:gd name="T114" fmla="*/ 139 w 318"/>
              <a:gd name="T115" fmla="*/ 358 h 387"/>
              <a:gd name="T116" fmla="*/ 154 w 318"/>
              <a:gd name="T117" fmla="*/ 373 h 387"/>
              <a:gd name="T118" fmla="*/ 164 w 318"/>
              <a:gd name="T119" fmla="*/ 378 h 387"/>
              <a:gd name="T120" fmla="*/ 194 w 318"/>
              <a:gd name="T121" fmla="*/ 382 h 387"/>
              <a:gd name="T122" fmla="*/ 263 w 318"/>
              <a:gd name="T123" fmla="*/ 363 h 38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18"/>
              <a:gd name="T187" fmla="*/ 0 h 387"/>
              <a:gd name="T188" fmla="*/ 318 w 318"/>
              <a:gd name="T189" fmla="*/ 387 h 38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18" h="387">
                <a:moveTo>
                  <a:pt x="288" y="368"/>
                </a:moveTo>
                <a:lnTo>
                  <a:pt x="288" y="363"/>
                </a:lnTo>
                <a:lnTo>
                  <a:pt x="288" y="358"/>
                </a:lnTo>
                <a:lnTo>
                  <a:pt x="293" y="353"/>
                </a:lnTo>
                <a:lnTo>
                  <a:pt x="298" y="343"/>
                </a:lnTo>
                <a:lnTo>
                  <a:pt x="303" y="333"/>
                </a:lnTo>
                <a:lnTo>
                  <a:pt x="308" y="328"/>
                </a:lnTo>
                <a:lnTo>
                  <a:pt x="313" y="318"/>
                </a:lnTo>
                <a:lnTo>
                  <a:pt x="313" y="313"/>
                </a:lnTo>
                <a:lnTo>
                  <a:pt x="318" y="313"/>
                </a:lnTo>
                <a:lnTo>
                  <a:pt x="318" y="308"/>
                </a:lnTo>
                <a:lnTo>
                  <a:pt x="318" y="303"/>
                </a:lnTo>
                <a:lnTo>
                  <a:pt x="313" y="303"/>
                </a:lnTo>
                <a:lnTo>
                  <a:pt x="308" y="303"/>
                </a:lnTo>
                <a:lnTo>
                  <a:pt x="303" y="298"/>
                </a:lnTo>
                <a:lnTo>
                  <a:pt x="308" y="248"/>
                </a:lnTo>
                <a:lnTo>
                  <a:pt x="308" y="253"/>
                </a:lnTo>
                <a:lnTo>
                  <a:pt x="303" y="258"/>
                </a:lnTo>
                <a:lnTo>
                  <a:pt x="298" y="263"/>
                </a:lnTo>
                <a:lnTo>
                  <a:pt x="293" y="268"/>
                </a:lnTo>
                <a:lnTo>
                  <a:pt x="283" y="268"/>
                </a:lnTo>
                <a:lnTo>
                  <a:pt x="278" y="268"/>
                </a:lnTo>
                <a:lnTo>
                  <a:pt x="273" y="263"/>
                </a:lnTo>
                <a:lnTo>
                  <a:pt x="268" y="263"/>
                </a:lnTo>
                <a:lnTo>
                  <a:pt x="268" y="258"/>
                </a:lnTo>
                <a:lnTo>
                  <a:pt x="273" y="248"/>
                </a:lnTo>
                <a:lnTo>
                  <a:pt x="278" y="244"/>
                </a:lnTo>
                <a:lnTo>
                  <a:pt x="288" y="224"/>
                </a:lnTo>
                <a:lnTo>
                  <a:pt x="293" y="214"/>
                </a:lnTo>
                <a:lnTo>
                  <a:pt x="293" y="204"/>
                </a:lnTo>
                <a:lnTo>
                  <a:pt x="298" y="199"/>
                </a:lnTo>
                <a:lnTo>
                  <a:pt x="298" y="194"/>
                </a:lnTo>
                <a:lnTo>
                  <a:pt x="298" y="189"/>
                </a:lnTo>
                <a:lnTo>
                  <a:pt x="293" y="184"/>
                </a:lnTo>
                <a:lnTo>
                  <a:pt x="293" y="179"/>
                </a:lnTo>
                <a:lnTo>
                  <a:pt x="293" y="174"/>
                </a:lnTo>
                <a:lnTo>
                  <a:pt x="293" y="164"/>
                </a:lnTo>
                <a:lnTo>
                  <a:pt x="293" y="154"/>
                </a:lnTo>
                <a:lnTo>
                  <a:pt x="293" y="149"/>
                </a:lnTo>
                <a:lnTo>
                  <a:pt x="293" y="144"/>
                </a:lnTo>
                <a:lnTo>
                  <a:pt x="293" y="139"/>
                </a:lnTo>
                <a:lnTo>
                  <a:pt x="288" y="134"/>
                </a:lnTo>
                <a:lnTo>
                  <a:pt x="288" y="129"/>
                </a:lnTo>
                <a:lnTo>
                  <a:pt x="283" y="134"/>
                </a:lnTo>
                <a:lnTo>
                  <a:pt x="283" y="139"/>
                </a:lnTo>
                <a:lnTo>
                  <a:pt x="278" y="139"/>
                </a:lnTo>
                <a:lnTo>
                  <a:pt x="273" y="139"/>
                </a:lnTo>
                <a:lnTo>
                  <a:pt x="273" y="134"/>
                </a:lnTo>
                <a:lnTo>
                  <a:pt x="273" y="139"/>
                </a:lnTo>
                <a:lnTo>
                  <a:pt x="268" y="144"/>
                </a:lnTo>
                <a:lnTo>
                  <a:pt x="263" y="149"/>
                </a:lnTo>
                <a:lnTo>
                  <a:pt x="263" y="154"/>
                </a:lnTo>
                <a:lnTo>
                  <a:pt x="258" y="159"/>
                </a:lnTo>
                <a:lnTo>
                  <a:pt x="253" y="164"/>
                </a:lnTo>
                <a:lnTo>
                  <a:pt x="248" y="164"/>
                </a:lnTo>
                <a:lnTo>
                  <a:pt x="238" y="164"/>
                </a:lnTo>
                <a:lnTo>
                  <a:pt x="233" y="164"/>
                </a:lnTo>
                <a:lnTo>
                  <a:pt x="228" y="164"/>
                </a:lnTo>
                <a:lnTo>
                  <a:pt x="228" y="159"/>
                </a:lnTo>
                <a:lnTo>
                  <a:pt x="224" y="154"/>
                </a:lnTo>
                <a:lnTo>
                  <a:pt x="224" y="149"/>
                </a:lnTo>
                <a:lnTo>
                  <a:pt x="224" y="144"/>
                </a:lnTo>
                <a:lnTo>
                  <a:pt x="228" y="129"/>
                </a:lnTo>
                <a:lnTo>
                  <a:pt x="228" y="119"/>
                </a:lnTo>
                <a:lnTo>
                  <a:pt x="228" y="114"/>
                </a:lnTo>
                <a:lnTo>
                  <a:pt x="228" y="110"/>
                </a:lnTo>
                <a:lnTo>
                  <a:pt x="228" y="114"/>
                </a:lnTo>
                <a:lnTo>
                  <a:pt x="224" y="114"/>
                </a:lnTo>
                <a:lnTo>
                  <a:pt x="224" y="110"/>
                </a:lnTo>
                <a:lnTo>
                  <a:pt x="224" y="105"/>
                </a:lnTo>
                <a:lnTo>
                  <a:pt x="219" y="95"/>
                </a:lnTo>
                <a:lnTo>
                  <a:pt x="219" y="90"/>
                </a:lnTo>
                <a:lnTo>
                  <a:pt x="219" y="85"/>
                </a:lnTo>
                <a:lnTo>
                  <a:pt x="214" y="80"/>
                </a:lnTo>
                <a:lnTo>
                  <a:pt x="214" y="75"/>
                </a:lnTo>
                <a:lnTo>
                  <a:pt x="209" y="70"/>
                </a:lnTo>
                <a:lnTo>
                  <a:pt x="204" y="65"/>
                </a:lnTo>
                <a:lnTo>
                  <a:pt x="199" y="55"/>
                </a:lnTo>
                <a:lnTo>
                  <a:pt x="199" y="60"/>
                </a:lnTo>
                <a:lnTo>
                  <a:pt x="194" y="65"/>
                </a:lnTo>
                <a:lnTo>
                  <a:pt x="189" y="65"/>
                </a:lnTo>
                <a:lnTo>
                  <a:pt x="189" y="70"/>
                </a:lnTo>
                <a:lnTo>
                  <a:pt x="184" y="70"/>
                </a:lnTo>
                <a:lnTo>
                  <a:pt x="184" y="75"/>
                </a:lnTo>
                <a:lnTo>
                  <a:pt x="179" y="85"/>
                </a:lnTo>
                <a:lnTo>
                  <a:pt x="179" y="90"/>
                </a:lnTo>
                <a:lnTo>
                  <a:pt x="174" y="95"/>
                </a:lnTo>
                <a:lnTo>
                  <a:pt x="174" y="100"/>
                </a:lnTo>
                <a:lnTo>
                  <a:pt x="169" y="100"/>
                </a:lnTo>
                <a:lnTo>
                  <a:pt x="164" y="95"/>
                </a:lnTo>
                <a:lnTo>
                  <a:pt x="159" y="90"/>
                </a:lnTo>
                <a:lnTo>
                  <a:pt x="154" y="85"/>
                </a:lnTo>
                <a:lnTo>
                  <a:pt x="154" y="75"/>
                </a:lnTo>
                <a:lnTo>
                  <a:pt x="154" y="70"/>
                </a:lnTo>
                <a:lnTo>
                  <a:pt x="154" y="65"/>
                </a:lnTo>
                <a:lnTo>
                  <a:pt x="154" y="55"/>
                </a:lnTo>
                <a:lnTo>
                  <a:pt x="149" y="50"/>
                </a:lnTo>
                <a:lnTo>
                  <a:pt x="149" y="45"/>
                </a:lnTo>
                <a:lnTo>
                  <a:pt x="144" y="45"/>
                </a:lnTo>
                <a:lnTo>
                  <a:pt x="144" y="50"/>
                </a:lnTo>
                <a:lnTo>
                  <a:pt x="139" y="55"/>
                </a:lnTo>
                <a:lnTo>
                  <a:pt x="134" y="55"/>
                </a:lnTo>
                <a:lnTo>
                  <a:pt x="134" y="50"/>
                </a:lnTo>
                <a:lnTo>
                  <a:pt x="134" y="45"/>
                </a:lnTo>
                <a:lnTo>
                  <a:pt x="134" y="20"/>
                </a:lnTo>
                <a:lnTo>
                  <a:pt x="129" y="10"/>
                </a:lnTo>
                <a:lnTo>
                  <a:pt x="129" y="0"/>
                </a:lnTo>
                <a:lnTo>
                  <a:pt x="124" y="5"/>
                </a:lnTo>
                <a:lnTo>
                  <a:pt x="124" y="0"/>
                </a:lnTo>
                <a:lnTo>
                  <a:pt x="119" y="0"/>
                </a:lnTo>
                <a:lnTo>
                  <a:pt x="119" y="5"/>
                </a:lnTo>
                <a:lnTo>
                  <a:pt x="114" y="10"/>
                </a:lnTo>
                <a:lnTo>
                  <a:pt x="114" y="20"/>
                </a:lnTo>
                <a:lnTo>
                  <a:pt x="109" y="20"/>
                </a:lnTo>
                <a:lnTo>
                  <a:pt x="104" y="25"/>
                </a:lnTo>
                <a:lnTo>
                  <a:pt x="99" y="25"/>
                </a:lnTo>
                <a:lnTo>
                  <a:pt x="94" y="25"/>
                </a:lnTo>
                <a:lnTo>
                  <a:pt x="94" y="20"/>
                </a:lnTo>
                <a:lnTo>
                  <a:pt x="89" y="20"/>
                </a:lnTo>
                <a:lnTo>
                  <a:pt x="84" y="15"/>
                </a:lnTo>
                <a:lnTo>
                  <a:pt x="79" y="10"/>
                </a:lnTo>
                <a:lnTo>
                  <a:pt x="79" y="5"/>
                </a:lnTo>
                <a:lnTo>
                  <a:pt x="79" y="15"/>
                </a:lnTo>
                <a:lnTo>
                  <a:pt x="84" y="20"/>
                </a:lnTo>
                <a:lnTo>
                  <a:pt x="79" y="20"/>
                </a:lnTo>
                <a:lnTo>
                  <a:pt x="74" y="15"/>
                </a:lnTo>
                <a:lnTo>
                  <a:pt x="69" y="10"/>
                </a:lnTo>
                <a:lnTo>
                  <a:pt x="74" y="15"/>
                </a:lnTo>
                <a:lnTo>
                  <a:pt x="79" y="20"/>
                </a:lnTo>
                <a:lnTo>
                  <a:pt x="84" y="25"/>
                </a:lnTo>
                <a:lnTo>
                  <a:pt x="84" y="30"/>
                </a:lnTo>
                <a:lnTo>
                  <a:pt x="89" y="40"/>
                </a:lnTo>
                <a:lnTo>
                  <a:pt x="89" y="45"/>
                </a:lnTo>
                <a:lnTo>
                  <a:pt x="84" y="50"/>
                </a:lnTo>
                <a:lnTo>
                  <a:pt x="79" y="55"/>
                </a:lnTo>
                <a:lnTo>
                  <a:pt x="74" y="55"/>
                </a:lnTo>
                <a:lnTo>
                  <a:pt x="69" y="55"/>
                </a:lnTo>
                <a:lnTo>
                  <a:pt x="69" y="50"/>
                </a:lnTo>
                <a:lnTo>
                  <a:pt x="50" y="40"/>
                </a:lnTo>
                <a:lnTo>
                  <a:pt x="55" y="45"/>
                </a:lnTo>
                <a:lnTo>
                  <a:pt x="55" y="50"/>
                </a:lnTo>
                <a:lnTo>
                  <a:pt x="60" y="55"/>
                </a:lnTo>
                <a:lnTo>
                  <a:pt x="60" y="60"/>
                </a:lnTo>
                <a:lnTo>
                  <a:pt x="55" y="60"/>
                </a:lnTo>
                <a:lnTo>
                  <a:pt x="60" y="65"/>
                </a:lnTo>
                <a:lnTo>
                  <a:pt x="60" y="70"/>
                </a:lnTo>
                <a:lnTo>
                  <a:pt x="69" y="80"/>
                </a:lnTo>
                <a:lnTo>
                  <a:pt x="74" y="80"/>
                </a:lnTo>
                <a:lnTo>
                  <a:pt x="79" y="85"/>
                </a:lnTo>
                <a:lnTo>
                  <a:pt x="84" y="90"/>
                </a:lnTo>
                <a:lnTo>
                  <a:pt x="84" y="95"/>
                </a:lnTo>
                <a:lnTo>
                  <a:pt x="89" y="100"/>
                </a:lnTo>
                <a:lnTo>
                  <a:pt x="89" y="105"/>
                </a:lnTo>
                <a:lnTo>
                  <a:pt x="84" y="105"/>
                </a:lnTo>
                <a:lnTo>
                  <a:pt x="79" y="105"/>
                </a:lnTo>
                <a:lnTo>
                  <a:pt x="69" y="105"/>
                </a:lnTo>
                <a:lnTo>
                  <a:pt x="64" y="100"/>
                </a:lnTo>
                <a:lnTo>
                  <a:pt x="60" y="100"/>
                </a:lnTo>
                <a:lnTo>
                  <a:pt x="45" y="90"/>
                </a:lnTo>
                <a:lnTo>
                  <a:pt x="40" y="90"/>
                </a:lnTo>
                <a:lnTo>
                  <a:pt x="35" y="85"/>
                </a:lnTo>
                <a:lnTo>
                  <a:pt x="35" y="90"/>
                </a:lnTo>
                <a:lnTo>
                  <a:pt x="40" y="90"/>
                </a:lnTo>
                <a:lnTo>
                  <a:pt x="40" y="95"/>
                </a:lnTo>
                <a:lnTo>
                  <a:pt x="30" y="90"/>
                </a:lnTo>
                <a:lnTo>
                  <a:pt x="20" y="85"/>
                </a:lnTo>
                <a:lnTo>
                  <a:pt x="10" y="80"/>
                </a:lnTo>
                <a:lnTo>
                  <a:pt x="0" y="75"/>
                </a:lnTo>
                <a:lnTo>
                  <a:pt x="10" y="80"/>
                </a:lnTo>
                <a:lnTo>
                  <a:pt x="10" y="85"/>
                </a:lnTo>
                <a:lnTo>
                  <a:pt x="15" y="90"/>
                </a:lnTo>
                <a:lnTo>
                  <a:pt x="25" y="105"/>
                </a:lnTo>
                <a:lnTo>
                  <a:pt x="30" y="105"/>
                </a:lnTo>
                <a:lnTo>
                  <a:pt x="30" y="110"/>
                </a:lnTo>
                <a:lnTo>
                  <a:pt x="35" y="114"/>
                </a:lnTo>
                <a:lnTo>
                  <a:pt x="35" y="119"/>
                </a:lnTo>
                <a:lnTo>
                  <a:pt x="35" y="124"/>
                </a:lnTo>
                <a:lnTo>
                  <a:pt x="30" y="124"/>
                </a:lnTo>
                <a:lnTo>
                  <a:pt x="30" y="129"/>
                </a:lnTo>
                <a:lnTo>
                  <a:pt x="25" y="129"/>
                </a:lnTo>
                <a:lnTo>
                  <a:pt x="20" y="129"/>
                </a:lnTo>
                <a:lnTo>
                  <a:pt x="15" y="129"/>
                </a:lnTo>
                <a:lnTo>
                  <a:pt x="35" y="134"/>
                </a:lnTo>
                <a:lnTo>
                  <a:pt x="45" y="139"/>
                </a:lnTo>
                <a:lnTo>
                  <a:pt x="55" y="139"/>
                </a:lnTo>
                <a:lnTo>
                  <a:pt x="64" y="144"/>
                </a:lnTo>
                <a:lnTo>
                  <a:pt x="74" y="149"/>
                </a:lnTo>
                <a:lnTo>
                  <a:pt x="84" y="159"/>
                </a:lnTo>
                <a:lnTo>
                  <a:pt x="89" y="164"/>
                </a:lnTo>
                <a:lnTo>
                  <a:pt x="94" y="169"/>
                </a:lnTo>
                <a:lnTo>
                  <a:pt x="94" y="174"/>
                </a:lnTo>
                <a:lnTo>
                  <a:pt x="94" y="179"/>
                </a:lnTo>
                <a:lnTo>
                  <a:pt x="94" y="184"/>
                </a:lnTo>
                <a:lnTo>
                  <a:pt x="89" y="184"/>
                </a:lnTo>
                <a:lnTo>
                  <a:pt x="89" y="189"/>
                </a:lnTo>
                <a:lnTo>
                  <a:pt x="84" y="194"/>
                </a:lnTo>
                <a:lnTo>
                  <a:pt x="74" y="199"/>
                </a:lnTo>
                <a:lnTo>
                  <a:pt x="69" y="199"/>
                </a:lnTo>
                <a:lnTo>
                  <a:pt x="60" y="199"/>
                </a:lnTo>
                <a:lnTo>
                  <a:pt x="45" y="199"/>
                </a:lnTo>
                <a:lnTo>
                  <a:pt x="35" y="194"/>
                </a:lnTo>
                <a:lnTo>
                  <a:pt x="20" y="194"/>
                </a:lnTo>
                <a:lnTo>
                  <a:pt x="25" y="199"/>
                </a:lnTo>
                <a:lnTo>
                  <a:pt x="30" y="199"/>
                </a:lnTo>
                <a:lnTo>
                  <a:pt x="30" y="204"/>
                </a:lnTo>
                <a:lnTo>
                  <a:pt x="25" y="199"/>
                </a:lnTo>
                <a:lnTo>
                  <a:pt x="15" y="199"/>
                </a:lnTo>
                <a:lnTo>
                  <a:pt x="5" y="204"/>
                </a:lnTo>
                <a:lnTo>
                  <a:pt x="10" y="204"/>
                </a:lnTo>
                <a:lnTo>
                  <a:pt x="15" y="209"/>
                </a:lnTo>
                <a:lnTo>
                  <a:pt x="15" y="214"/>
                </a:lnTo>
                <a:lnTo>
                  <a:pt x="20" y="219"/>
                </a:lnTo>
                <a:lnTo>
                  <a:pt x="25" y="219"/>
                </a:lnTo>
                <a:lnTo>
                  <a:pt x="35" y="224"/>
                </a:lnTo>
                <a:lnTo>
                  <a:pt x="40" y="229"/>
                </a:lnTo>
                <a:lnTo>
                  <a:pt x="45" y="229"/>
                </a:lnTo>
                <a:lnTo>
                  <a:pt x="45" y="234"/>
                </a:lnTo>
                <a:lnTo>
                  <a:pt x="50" y="239"/>
                </a:lnTo>
                <a:lnTo>
                  <a:pt x="50" y="244"/>
                </a:lnTo>
                <a:lnTo>
                  <a:pt x="45" y="244"/>
                </a:lnTo>
                <a:lnTo>
                  <a:pt x="35" y="244"/>
                </a:lnTo>
                <a:lnTo>
                  <a:pt x="35" y="248"/>
                </a:lnTo>
                <a:lnTo>
                  <a:pt x="40" y="253"/>
                </a:lnTo>
                <a:lnTo>
                  <a:pt x="45" y="253"/>
                </a:lnTo>
                <a:lnTo>
                  <a:pt x="45" y="258"/>
                </a:lnTo>
                <a:lnTo>
                  <a:pt x="55" y="258"/>
                </a:lnTo>
                <a:lnTo>
                  <a:pt x="64" y="263"/>
                </a:lnTo>
                <a:lnTo>
                  <a:pt x="99" y="273"/>
                </a:lnTo>
                <a:lnTo>
                  <a:pt x="109" y="273"/>
                </a:lnTo>
                <a:lnTo>
                  <a:pt x="114" y="278"/>
                </a:lnTo>
                <a:lnTo>
                  <a:pt x="119" y="278"/>
                </a:lnTo>
                <a:lnTo>
                  <a:pt x="119" y="283"/>
                </a:lnTo>
                <a:lnTo>
                  <a:pt x="124" y="283"/>
                </a:lnTo>
                <a:lnTo>
                  <a:pt x="129" y="288"/>
                </a:lnTo>
                <a:lnTo>
                  <a:pt x="129" y="293"/>
                </a:lnTo>
                <a:lnTo>
                  <a:pt x="129" y="298"/>
                </a:lnTo>
                <a:lnTo>
                  <a:pt x="129" y="303"/>
                </a:lnTo>
                <a:lnTo>
                  <a:pt x="124" y="303"/>
                </a:lnTo>
                <a:lnTo>
                  <a:pt x="119" y="308"/>
                </a:lnTo>
                <a:lnTo>
                  <a:pt x="114" y="308"/>
                </a:lnTo>
                <a:lnTo>
                  <a:pt x="109" y="308"/>
                </a:lnTo>
                <a:lnTo>
                  <a:pt x="99" y="308"/>
                </a:lnTo>
                <a:lnTo>
                  <a:pt x="94" y="308"/>
                </a:lnTo>
                <a:lnTo>
                  <a:pt x="89" y="308"/>
                </a:lnTo>
                <a:lnTo>
                  <a:pt x="74" y="303"/>
                </a:lnTo>
                <a:lnTo>
                  <a:pt x="79" y="303"/>
                </a:lnTo>
                <a:lnTo>
                  <a:pt x="79" y="308"/>
                </a:lnTo>
                <a:lnTo>
                  <a:pt x="84" y="308"/>
                </a:lnTo>
                <a:lnTo>
                  <a:pt x="84" y="313"/>
                </a:lnTo>
                <a:lnTo>
                  <a:pt x="79" y="313"/>
                </a:lnTo>
                <a:lnTo>
                  <a:pt x="84" y="318"/>
                </a:lnTo>
                <a:lnTo>
                  <a:pt x="89" y="323"/>
                </a:lnTo>
                <a:lnTo>
                  <a:pt x="84" y="323"/>
                </a:lnTo>
                <a:lnTo>
                  <a:pt x="89" y="328"/>
                </a:lnTo>
                <a:lnTo>
                  <a:pt x="94" y="333"/>
                </a:lnTo>
                <a:lnTo>
                  <a:pt x="104" y="338"/>
                </a:lnTo>
                <a:lnTo>
                  <a:pt x="109" y="343"/>
                </a:lnTo>
                <a:lnTo>
                  <a:pt x="114" y="343"/>
                </a:lnTo>
                <a:lnTo>
                  <a:pt x="124" y="343"/>
                </a:lnTo>
                <a:lnTo>
                  <a:pt x="129" y="348"/>
                </a:lnTo>
                <a:lnTo>
                  <a:pt x="134" y="348"/>
                </a:lnTo>
                <a:lnTo>
                  <a:pt x="134" y="353"/>
                </a:lnTo>
                <a:lnTo>
                  <a:pt x="139" y="358"/>
                </a:lnTo>
                <a:lnTo>
                  <a:pt x="149" y="363"/>
                </a:lnTo>
                <a:lnTo>
                  <a:pt x="154" y="368"/>
                </a:lnTo>
                <a:lnTo>
                  <a:pt x="154" y="373"/>
                </a:lnTo>
                <a:lnTo>
                  <a:pt x="164" y="378"/>
                </a:lnTo>
                <a:lnTo>
                  <a:pt x="169" y="382"/>
                </a:lnTo>
                <a:lnTo>
                  <a:pt x="174" y="387"/>
                </a:lnTo>
                <a:lnTo>
                  <a:pt x="179" y="387"/>
                </a:lnTo>
                <a:lnTo>
                  <a:pt x="184" y="387"/>
                </a:lnTo>
                <a:lnTo>
                  <a:pt x="189" y="387"/>
                </a:lnTo>
                <a:lnTo>
                  <a:pt x="194" y="382"/>
                </a:lnTo>
                <a:lnTo>
                  <a:pt x="204" y="378"/>
                </a:lnTo>
                <a:lnTo>
                  <a:pt x="219" y="373"/>
                </a:lnTo>
                <a:lnTo>
                  <a:pt x="228" y="368"/>
                </a:lnTo>
                <a:lnTo>
                  <a:pt x="243" y="368"/>
                </a:lnTo>
                <a:lnTo>
                  <a:pt x="253" y="363"/>
                </a:lnTo>
                <a:lnTo>
                  <a:pt x="263" y="363"/>
                </a:lnTo>
                <a:lnTo>
                  <a:pt x="273" y="363"/>
                </a:lnTo>
                <a:lnTo>
                  <a:pt x="283" y="363"/>
                </a:lnTo>
                <a:lnTo>
                  <a:pt x="288" y="368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631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>
            <a:spLocks/>
          </xdr:cNvSpPr>
        </xdr:nvSpPr>
        <xdr:spPr bwMode="auto">
          <a:xfrm>
            <a:off x="184" y="769"/>
            <a:ext cx="318" cy="387"/>
          </a:xfrm>
          <a:custGeom>
            <a:avLst/>
            <a:gdLst>
              <a:gd name="T0" fmla="*/ 298 w 318"/>
              <a:gd name="T1" fmla="*/ 343 h 387"/>
              <a:gd name="T2" fmla="*/ 318 w 318"/>
              <a:gd name="T3" fmla="*/ 308 h 387"/>
              <a:gd name="T4" fmla="*/ 303 w 318"/>
              <a:gd name="T5" fmla="*/ 298 h 387"/>
              <a:gd name="T6" fmla="*/ 293 w 318"/>
              <a:gd name="T7" fmla="*/ 268 h 387"/>
              <a:gd name="T8" fmla="*/ 268 w 318"/>
              <a:gd name="T9" fmla="*/ 263 h 387"/>
              <a:gd name="T10" fmla="*/ 293 w 318"/>
              <a:gd name="T11" fmla="*/ 204 h 387"/>
              <a:gd name="T12" fmla="*/ 293 w 318"/>
              <a:gd name="T13" fmla="*/ 184 h 387"/>
              <a:gd name="T14" fmla="*/ 293 w 318"/>
              <a:gd name="T15" fmla="*/ 144 h 387"/>
              <a:gd name="T16" fmla="*/ 283 w 318"/>
              <a:gd name="T17" fmla="*/ 139 h 387"/>
              <a:gd name="T18" fmla="*/ 273 w 318"/>
              <a:gd name="T19" fmla="*/ 134 h 387"/>
              <a:gd name="T20" fmla="*/ 253 w 318"/>
              <a:gd name="T21" fmla="*/ 164 h 387"/>
              <a:gd name="T22" fmla="*/ 228 w 318"/>
              <a:gd name="T23" fmla="*/ 159 h 387"/>
              <a:gd name="T24" fmla="*/ 228 w 318"/>
              <a:gd name="T25" fmla="*/ 119 h 387"/>
              <a:gd name="T26" fmla="*/ 224 w 318"/>
              <a:gd name="T27" fmla="*/ 114 h 387"/>
              <a:gd name="T28" fmla="*/ 219 w 318"/>
              <a:gd name="T29" fmla="*/ 90 h 387"/>
              <a:gd name="T30" fmla="*/ 204 w 318"/>
              <a:gd name="T31" fmla="*/ 65 h 387"/>
              <a:gd name="T32" fmla="*/ 189 w 318"/>
              <a:gd name="T33" fmla="*/ 70 h 387"/>
              <a:gd name="T34" fmla="*/ 174 w 318"/>
              <a:gd name="T35" fmla="*/ 95 h 387"/>
              <a:gd name="T36" fmla="*/ 159 w 318"/>
              <a:gd name="T37" fmla="*/ 90 h 387"/>
              <a:gd name="T38" fmla="*/ 149 w 318"/>
              <a:gd name="T39" fmla="*/ 50 h 387"/>
              <a:gd name="T40" fmla="*/ 144 w 318"/>
              <a:gd name="T41" fmla="*/ 50 h 387"/>
              <a:gd name="T42" fmla="*/ 134 w 318"/>
              <a:gd name="T43" fmla="*/ 50 h 387"/>
              <a:gd name="T44" fmla="*/ 124 w 318"/>
              <a:gd name="T45" fmla="*/ 0 h 387"/>
              <a:gd name="T46" fmla="*/ 114 w 318"/>
              <a:gd name="T47" fmla="*/ 10 h 387"/>
              <a:gd name="T48" fmla="*/ 94 w 318"/>
              <a:gd name="T49" fmla="*/ 25 h 387"/>
              <a:gd name="T50" fmla="*/ 79 w 318"/>
              <a:gd name="T51" fmla="*/ 15 h 387"/>
              <a:gd name="T52" fmla="*/ 69 w 318"/>
              <a:gd name="T53" fmla="*/ 10 h 387"/>
              <a:gd name="T54" fmla="*/ 89 w 318"/>
              <a:gd name="T55" fmla="*/ 40 h 387"/>
              <a:gd name="T56" fmla="*/ 79 w 318"/>
              <a:gd name="T57" fmla="*/ 55 h 387"/>
              <a:gd name="T58" fmla="*/ 55 w 318"/>
              <a:gd name="T59" fmla="*/ 50 h 387"/>
              <a:gd name="T60" fmla="*/ 55 w 318"/>
              <a:gd name="T61" fmla="*/ 60 h 387"/>
              <a:gd name="T62" fmla="*/ 84 w 318"/>
              <a:gd name="T63" fmla="*/ 90 h 387"/>
              <a:gd name="T64" fmla="*/ 84 w 318"/>
              <a:gd name="T65" fmla="*/ 105 h 387"/>
              <a:gd name="T66" fmla="*/ 45 w 318"/>
              <a:gd name="T67" fmla="*/ 90 h 387"/>
              <a:gd name="T68" fmla="*/ 40 w 318"/>
              <a:gd name="T69" fmla="*/ 95 h 387"/>
              <a:gd name="T70" fmla="*/ 10 w 318"/>
              <a:gd name="T71" fmla="*/ 85 h 387"/>
              <a:gd name="T72" fmla="*/ 15 w 318"/>
              <a:gd name="T73" fmla="*/ 90 h 387"/>
              <a:gd name="T74" fmla="*/ 35 w 318"/>
              <a:gd name="T75" fmla="*/ 114 h 387"/>
              <a:gd name="T76" fmla="*/ 25 w 318"/>
              <a:gd name="T77" fmla="*/ 129 h 387"/>
              <a:gd name="T78" fmla="*/ 55 w 318"/>
              <a:gd name="T79" fmla="*/ 139 h 387"/>
              <a:gd name="T80" fmla="*/ 94 w 318"/>
              <a:gd name="T81" fmla="*/ 169 h 387"/>
              <a:gd name="T82" fmla="*/ 89 w 318"/>
              <a:gd name="T83" fmla="*/ 184 h 387"/>
              <a:gd name="T84" fmla="*/ 45 w 318"/>
              <a:gd name="T85" fmla="*/ 199 h 387"/>
              <a:gd name="T86" fmla="*/ 30 w 318"/>
              <a:gd name="T87" fmla="*/ 199 h 387"/>
              <a:gd name="T88" fmla="*/ 10 w 318"/>
              <a:gd name="T89" fmla="*/ 204 h 387"/>
              <a:gd name="T90" fmla="*/ 15 w 318"/>
              <a:gd name="T91" fmla="*/ 214 h 387"/>
              <a:gd name="T92" fmla="*/ 45 w 318"/>
              <a:gd name="T93" fmla="*/ 234 h 387"/>
              <a:gd name="T94" fmla="*/ 45 w 318"/>
              <a:gd name="T95" fmla="*/ 244 h 387"/>
              <a:gd name="T96" fmla="*/ 45 w 318"/>
              <a:gd name="T97" fmla="*/ 258 h 387"/>
              <a:gd name="T98" fmla="*/ 119 w 318"/>
              <a:gd name="T99" fmla="*/ 278 h 387"/>
              <a:gd name="T100" fmla="*/ 129 w 318"/>
              <a:gd name="T101" fmla="*/ 298 h 387"/>
              <a:gd name="T102" fmla="*/ 114 w 318"/>
              <a:gd name="T103" fmla="*/ 308 h 387"/>
              <a:gd name="T104" fmla="*/ 79 w 318"/>
              <a:gd name="T105" fmla="*/ 303 h 387"/>
              <a:gd name="T106" fmla="*/ 84 w 318"/>
              <a:gd name="T107" fmla="*/ 313 h 387"/>
              <a:gd name="T108" fmla="*/ 89 w 318"/>
              <a:gd name="T109" fmla="*/ 323 h 387"/>
              <a:gd name="T110" fmla="*/ 84 w 318"/>
              <a:gd name="T111" fmla="*/ 323 h 387"/>
              <a:gd name="T112" fmla="*/ 124 w 318"/>
              <a:gd name="T113" fmla="*/ 343 h 387"/>
              <a:gd name="T114" fmla="*/ 139 w 318"/>
              <a:gd name="T115" fmla="*/ 358 h 387"/>
              <a:gd name="T116" fmla="*/ 154 w 318"/>
              <a:gd name="T117" fmla="*/ 373 h 387"/>
              <a:gd name="T118" fmla="*/ 164 w 318"/>
              <a:gd name="T119" fmla="*/ 378 h 387"/>
              <a:gd name="T120" fmla="*/ 194 w 318"/>
              <a:gd name="T121" fmla="*/ 382 h 387"/>
              <a:gd name="T122" fmla="*/ 263 w 318"/>
              <a:gd name="T123" fmla="*/ 363 h 38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18"/>
              <a:gd name="T187" fmla="*/ 0 h 387"/>
              <a:gd name="T188" fmla="*/ 318 w 318"/>
              <a:gd name="T189" fmla="*/ 387 h 38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18" h="387">
                <a:moveTo>
                  <a:pt x="288" y="368"/>
                </a:moveTo>
                <a:lnTo>
                  <a:pt x="288" y="363"/>
                </a:lnTo>
                <a:lnTo>
                  <a:pt x="288" y="358"/>
                </a:lnTo>
                <a:lnTo>
                  <a:pt x="293" y="353"/>
                </a:lnTo>
                <a:lnTo>
                  <a:pt x="298" y="343"/>
                </a:lnTo>
                <a:lnTo>
                  <a:pt x="303" y="333"/>
                </a:lnTo>
                <a:lnTo>
                  <a:pt x="308" y="328"/>
                </a:lnTo>
                <a:lnTo>
                  <a:pt x="313" y="318"/>
                </a:lnTo>
                <a:lnTo>
                  <a:pt x="313" y="313"/>
                </a:lnTo>
                <a:lnTo>
                  <a:pt x="318" y="313"/>
                </a:lnTo>
                <a:lnTo>
                  <a:pt x="318" y="308"/>
                </a:lnTo>
                <a:lnTo>
                  <a:pt x="318" y="303"/>
                </a:lnTo>
                <a:lnTo>
                  <a:pt x="313" y="303"/>
                </a:lnTo>
                <a:lnTo>
                  <a:pt x="308" y="303"/>
                </a:lnTo>
                <a:lnTo>
                  <a:pt x="303" y="298"/>
                </a:lnTo>
                <a:lnTo>
                  <a:pt x="308" y="248"/>
                </a:lnTo>
                <a:lnTo>
                  <a:pt x="308" y="253"/>
                </a:lnTo>
                <a:lnTo>
                  <a:pt x="303" y="258"/>
                </a:lnTo>
                <a:lnTo>
                  <a:pt x="298" y="263"/>
                </a:lnTo>
                <a:lnTo>
                  <a:pt x="293" y="268"/>
                </a:lnTo>
                <a:lnTo>
                  <a:pt x="283" y="268"/>
                </a:lnTo>
                <a:lnTo>
                  <a:pt x="278" y="268"/>
                </a:lnTo>
                <a:lnTo>
                  <a:pt x="273" y="263"/>
                </a:lnTo>
                <a:lnTo>
                  <a:pt x="268" y="263"/>
                </a:lnTo>
                <a:lnTo>
                  <a:pt x="268" y="258"/>
                </a:lnTo>
                <a:lnTo>
                  <a:pt x="273" y="248"/>
                </a:lnTo>
                <a:lnTo>
                  <a:pt x="278" y="244"/>
                </a:lnTo>
                <a:lnTo>
                  <a:pt x="288" y="224"/>
                </a:lnTo>
                <a:lnTo>
                  <a:pt x="293" y="214"/>
                </a:lnTo>
                <a:lnTo>
                  <a:pt x="293" y="204"/>
                </a:lnTo>
                <a:lnTo>
                  <a:pt x="298" y="199"/>
                </a:lnTo>
                <a:lnTo>
                  <a:pt x="298" y="194"/>
                </a:lnTo>
                <a:lnTo>
                  <a:pt x="298" y="189"/>
                </a:lnTo>
                <a:lnTo>
                  <a:pt x="293" y="184"/>
                </a:lnTo>
                <a:lnTo>
                  <a:pt x="293" y="179"/>
                </a:lnTo>
                <a:lnTo>
                  <a:pt x="293" y="174"/>
                </a:lnTo>
                <a:lnTo>
                  <a:pt x="293" y="164"/>
                </a:lnTo>
                <a:lnTo>
                  <a:pt x="293" y="154"/>
                </a:lnTo>
                <a:lnTo>
                  <a:pt x="293" y="149"/>
                </a:lnTo>
                <a:lnTo>
                  <a:pt x="293" y="144"/>
                </a:lnTo>
                <a:lnTo>
                  <a:pt x="293" y="139"/>
                </a:lnTo>
                <a:lnTo>
                  <a:pt x="288" y="134"/>
                </a:lnTo>
                <a:lnTo>
                  <a:pt x="288" y="129"/>
                </a:lnTo>
                <a:lnTo>
                  <a:pt x="283" y="134"/>
                </a:lnTo>
                <a:lnTo>
                  <a:pt x="283" y="139"/>
                </a:lnTo>
                <a:lnTo>
                  <a:pt x="278" y="139"/>
                </a:lnTo>
                <a:lnTo>
                  <a:pt x="273" y="139"/>
                </a:lnTo>
                <a:lnTo>
                  <a:pt x="273" y="134"/>
                </a:lnTo>
                <a:lnTo>
                  <a:pt x="273" y="139"/>
                </a:lnTo>
                <a:lnTo>
                  <a:pt x="268" y="144"/>
                </a:lnTo>
                <a:lnTo>
                  <a:pt x="263" y="149"/>
                </a:lnTo>
                <a:lnTo>
                  <a:pt x="263" y="154"/>
                </a:lnTo>
                <a:lnTo>
                  <a:pt x="258" y="159"/>
                </a:lnTo>
                <a:lnTo>
                  <a:pt x="253" y="164"/>
                </a:lnTo>
                <a:lnTo>
                  <a:pt x="248" y="164"/>
                </a:lnTo>
                <a:lnTo>
                  <a:pt x="238" y="164"/>
                </a:lnTo>
                <a:lnTo>
                  <a:pt x="233" y="164"/>
                </a:lnTo>
                <a:lnTo>
                  <a:pt x="228" y="164"/>
                </a:lnTo>
                <a:lnTo>
                  <a:pt x="228" y="159"/>
                </a:lnTo>
                <a:lnTo>
                  <a:pt x="224" y="154"/>
                </a:lnTo>
                <a:lnTo>
                  <a:pt x="224" y="149"/>
                </a:lnTo>
                <a:lnTo>
                  <a:pt x="224" y="144"/>
                </a:lnTo>
                <a:lnTo>
                  <a:pt x="228" y="129"/>
                </a:lnTo>
                <a:lnTo>
                  <a:pt x="228" y="119"/>
                </a:lnTo>
                <a:lnTo>
                  <a:pt x="228" y="114"/>
                </a:lnTo>
                <a:lnTo>
                  <a:pt x="228" y="110"/>
                </a:lnTo>
                <a:lnTo>
                  <a:pt x="228" y="114"/>
                </a:lnTo>
                <a:lnTo>
                  <a:pt x="224" y="114"/>
                </a:lnTo>
                <a:lnTo>
                  <a:pt x="224" y="110"/>
                </a:lnTo>
                <a:lnTo>
                  <a:pt x="224" y="105"/>
                </a:lnTo>
                <a:lnTo>
                  <a:pt x="219" y="95"/>
                </a:lnTo>
                <a:lnTo>
                  <a:pt x="219" y="90"/>
                </a:lnTo>
                <a:lnTo>
                  <a:pt x="219" y="85"/>
                </a:lnTo>
                <a:lnTo>
                  <a:pt x="214" y="80"/>
                </a:lnTo>
                <a:lnTo>
                  <a:pt x="214" y="75"/>
                </a:lnTo>
                <a:lnTo>
                  <a:pt x="209" y="70"/>
                </a:lnTo>
                <a:lnTo>
                  <a:pt x="204" y="65"/>
                </a:lnTo>
                <a:lnTo>
                  <a:pt x="199" y="55"/>
                </a:lnTo>
                <a:lnTo>
                  <a:pt x="199" y="60"/>
                </a:lnTo>
                <a:lnTo>
                  <a:pt x="194" y="65"/>
                </a:lnTo>
                <a:lnTo>
                  <a:pt x="189" y="65"/>
                </a:lnTo>
                <a:lnTo>
                  <a:pt x="189" y="70"/>
                </a:lnTo>
                <a:lnTo>
                  <a:pt x="184" y="70"/>
                </a:lnTo>
                <a:lnTo>
                  <a:pt x="184" y="75"/>
                </a:lnTo>
                <a:lnTo>
                  <a:pt x="179" y="85"/>
                </a:lnTo>
                <a:lnTo>
                  <a:pt x="179" y="90"/>
                </a:lnTo>
                <a:lnTo>
                  <a:pt x="174" y="95"/>
                </a:lnTo>
                <a:lnTo>
                  <a:pt x="174" y="100"/>
                </a:lnTo>
                <a:lnTo>
                  <a:pt x="169" y="100"/>
                </a:lnTo>
                <a:lnTo>
                  <a:pt x="164" y="95"/>
                </a:lnTo>
                <a:lnTo>
                  <a:pt x="159" y="90"/>
                </a:lnTo>
                <a:lnTo>
                  <a:pt x="154" y="85"/>
                </a:lnTo>
                <a:lnTo>
                  <a:pt x="154" y="75"/>
                </a:lnTo>
                <a:lnTo>
                  <a:pt x="154" y="70"/>
                </a:lnTo>
                <a:lnTo>
                  <a:pt x="154" y="65"/>
                </a:lnTo>
                <a:lnTo>
                  <a:pt x="154" y="55"/>
                </a:lnTo>
                <a:lnTo>
                  <a:pt x="149" y="50"/>
                </a:lnTo>
                <a:lnTo>
                  <a:pt x="149" y="45"/>
                </a:lnTo>
                <a:lnTo>
                  <a:pt x="144" y="45"/>
                </a:lnTo>
                <a:lnTo>
                  <a:pt x="144" y="50"/>
                </a:lnTo>
                <a:lnTo>
                  <a:pt x="139" y="55"/>
                </a:lnTo>
                <a:lnTo>
                  <a:pt x="134" y="55"/>
                </a:lnTo>
                <a:lnTo>
                  <a:pt x="134" y="50"/>
                </a:lnTo>
                <a:lnTo>
                  <a:pt x="134" y="45"/>
                </a:lnTo>
                <a:lnTo>
                  <a:pt x="134" y="20"/>
                </a:lnTo>
                <a:lnTo>
                  <a:pt x="129" y="10"/>
                </a:lnTo>
                <a:lnTo>
                  <a:pt x="129" y="0"/>
                </a:lnTo>
                <a:lnTo>
                  <a:pt x="124" y="5"/>
                </a:lnTo>
                <a:lnTo>
                  <a:pt x="124" y="0"/>
                </a:lnTo>
                <a:lnTo>
                  <a:pt x="119" y="0"/>
                </a:lnTo>
                <a:lnTo>
                  <a:pt x="119" y="5"/>
                </a:lnTo>
                <a:lnTo>
                  <a:pt x="114" y="10"/>
                </a:lnTo>
                <a:lnTo>
                  <a:pt x="114" y="20"/>
                </a:lnTo>
                <a:lnTo>
                  <a:pt x="109" y="20"/>
                </a:lnTo>
                <a:lnTo>
                  <a:pt x="104" y="25"/>
                </a:lnTo>
                <a:lnTo>
                  <a:pt x="99" y="25"/>
                </a:lnTo>
                <a:lnTo>
                  <a:pt x="94" y="25"/>
                </a:lnTo>
                <a:lnTo>
                  <a:pt x="94" y="20"/>
                </a:lnTo>
                <a:lnTo>
                  <a:pt x="89" y="20"/>
                </a:lnTo>
                <a:lnTo>
                  <a:pt x="84" y="15"/>
                </a:lnTo>
                <a:lnTo>
                  <a:pt x="79" y="10"/>
                </a:lnTo>
                <a:lnTo>
                  <a:pt x="79" y="5"/>
                </a:lnTo>
                <a:lnTo>
                  <a:pt x="79" y="15"/>
                </a:lnTo>
                <a:lnTo>
                  <a:pt x="84" y="20"/>
                </a:lnTo>
                <a:lnTo>
                  <a:pt x="79" y="20"/>
                </a:lnTo>
                <a:lnTo>
                  <a:pt x="74" y="15"/>
                </a:lnTo>
                <a:lnTo>
                  <a:pt x="69" y="10"/>
                </a:lnTo>
                <a:lnTo>
                  <a:pt x="74" y="15"/>
                </a:lnTo>
                <a:lnTo>
                  <a:pt x="79" y="20"/>
                </a:lnTo>
                <a:lnTo>
                  <a:pt x="84" y="25"/>
                </a:lnTo>
                <a:lnTo>
                  <a:pt x="84" y="30"/>
                </a:lnTo>
                <a:lnTo>
                  <a:pt x="89" y="40"/>
                </a:lnTo>
                <a:lnTo>
                  <a:pt x="89" y="45"/>
                </a:lnTo>
                <a:lnTo>
                  <a:pt x="84" y="50"/>
                </a:lnTo>
                <a:lnTo>
                  <a:pt x="79" y="55"/>
                </a:lnTo>
                <a:lnTo>
                  <a:pt x="74" y="55"/>
                </a:lnTo>
                <a:lnTo>
                  <a:pt x="69" y="55"/>
                </a:lnTo>
                <a:lnTo>
                  <a:pt x="69" y="50"/>
                </a:lnTo>
                <a:lnTo>
                  <a:pt x="50" y="40"/>
                </a:lnTo>
                <a:lnTo>
                  <a:pt x="55" y="45"/>
                </a:lnTo>
                <a:lnTo>
                  <a:pt x="55" y="50"/>
                </a:lnTo>
                <a:lnTo>
                  <a:pt x="60" y="55"/>
                </a:lnTo>
                <a:lnTo>
                  <a:pt x="60" y="60"/>
                </a:lnTo>
                <a:lnTo>
                  <a:pt x="55" y="60"/>
                </a:lnTo>
                <a:lnTo>
                  <a:pt x="60" y="65"/>
                </a:lnTo>
                <a:lnTo>
                  <a:pt x="60" y="70"/>
                </a:lnTo>
                <a:lnTo>
                  <a:pt x="69" y="80"/>
                </a:lnTo>
                <a:lnTo>
                  <a:pt x="74" y="80"/>
                </a:lnTo>
                <a:lnTo>
                  <a:pt x="79" y="85"/>
                </a:lnTo>
                <a:lnTo>
                  <a:pt x="84" y="90"/>
                </a:lnTo>
                <a:lnTo>
                  <a:pt x="84" y="95"/>
                </a:lnTo>
                <a:lnTo>
                  <a:pt x="89" y="100"/>
                </a:lnTo>
                <a:lnTo>
                  <a:pt x="89" y="105"/>
                </a:lnTo>
                <a:lnTo>
                  <a:pt x="84" y="105"/>
                </a:lnTo>
                <a:lnTo>
                  <a:pt x="79" y="105"/>
                </a:lnTo>
                <a:lnTo>
                  <a:pt x="69" y="105"/>
                </a:lnTo>
                <a:lnTo>
                  <a:pt x="64" y="100"/>
                </a:lnTo>
                <a:lnTo>
                  <a:pt x="60" y="100"/>
                </a:lnTo>
                <a:lnTo>
                  <a:pt x="45" y="90"/>
                </a:lnTo>
                <a:lnTo>
                  <a:pt x="40" y="90"/>
                </a:lnTo>
                <a:lnTo>
                  <a:pt x="35" y="85"/>
                </a:lnTo>
                <a:lnTo>
                  <a:pt x="35" y="90"/>
                </a:lnTo>
                <a:lnTo>
                  <a:pt x="40" y="90"/>
                </a:lnTo>
                <a:lnTo>
                  <a:pt x="40" y="95"/>
                </a:lnTo>
                <a:lnTo>
                  <a:pt x="30" y="90"/>
                </a:lnTo>
                <a:lnTo>
                  <a:pt x="20" y="85"/>
                </a:lnTo>
                <a:lnTo>
                  <a:pt x="10" y="80"/>
                </a:lnTo>
                <a:lnTo>
                  <a:pt x="0" y="75"/>
                </a:lnTo>
                <a:lnTo>
                  <a:pt x="10" y="80"/>
                </a:lnTo>
                <a:lnTo>
                  <a:pt x="10" y="85"/>
                </a:lnTo>
                <a:lnTo>
                  <a:pt x="15" y="90"/>
                </a:lnTo>
                <a:lnTo>
                  <a:pt x="25" y="105"/>
                </a:lnTo>
                <a:lnTo>
                  <a:pt x="30" y="105"/>
                </a:lnTo>
                <a:lnTo>
                  <a:pt x="30" y="110"/>
                </a:lnTo>
                <a:lnTo>
                  <a:pt x="35" y="114"/>
                </a:lnTo>
                <a:lnTo>
                  <a:pt x="35" y="119"/>
                </a:lnTo>
                <a:lnTo>
                  <a:pt x="35" y="124"/>
                </a:lnTo>
                <a:lnTo>
                  <a:pt x="30" y="124"/>
                </a:lnTo>
                <a:lnTo>
                  <a:pt x="30" y="129"/>
                </a:lnTo>
                <a:lnTo>
                  <a:pt x="25" y="129"/>
                </a:lnTo>
                <a:lnTo>
                  <a:pt x="20" y="129"/>
                </a:lnTo>
                <a:lnTo>
                  <a:pt x="15" y="129"/>
                </a:lnTo>
                <a:lnTo>
                  <a:pt x="35" y="134"/>
                </a:lnTo>
                <a:lnTo>
                  <a:pt x="45" y="139"/>
                </a:lnTo>
                <a:lnTo>
                  <a:pt x="55" y="139"/>
                </a:lnTo>
                <a:lnTo>
                  <a:pt x="64" y="144"/>
                </a:lnTo>
                <a:lnTo>
                  <a:pt x="74" y="149"/>
                </a:lnTo>
                <a:lnTo>
                  <a:pt x="84" y="159"/>
                </a:lnTo>
                <a:lnTo>
                  <a:pt x="89" y="164"/>
                </a:lnTo>
                <a:lnTo>
                  <a:pt x="94" y="169"/>
                </a:lnTo>
                <a:lnTo>
                  <a:pt x="94" y="174"/>
                </a:lnTo>
                <a:lnTo>
                  <a:pt x="94" y="179"/>
                </a:lnTo>
                <a:lnTo>
                  <a:pt x="94" y="184"/>
                </a:lnTo>
                <a:lnTo>
                  <a:pt x="89" y="184"/>
                </a:lnTo>
                <a:lnTo>
                  <a:pt x="89" y="189"/>
                </a:lnTo>
                <a:lnTo>
                  <a:pt x="84" y="194"/>
                </a:lnTo>
                <a:lnTo>
                  <a:pt x="74" y="199"/>
                </a:lnTo>
                <a:lnTo>
                  <a:pt x="69" y="199"/>
                </a:lnTo>
                <a:lnTo>
                  <a:pt x="60" y="199"/>
                </a:lnTo>
                <a:lnTo>
                  <a:pt x="45" y="199"/>
                </a:lnTo>
                <a:lnTo>
                  <a:pt x="35" y="194"/>
                </a:lnTo>
                <a:lnTo>
                  <a:pt x="20" y="194"/>
                </a:lnTo>
                <a:lnTo>
                  <a:pt x="25" y="199"/>
                </a:lnTo>
                <a:lnTo>
                  <a:pt x="30" y="199"/>
                </a:lnTo>
                <a:lnTo>
                  <a:pt x="30" y="204"/>
                </a:lnTo>
                <a:lnTo>
                  <a:pt x="25" y="199"/>
                </a:lnTo>
                <a:lnTo>
                  <a:pt x="15" y="199"/>
                </a:lnTo>
                <a:lnTo>
                  <a:pt x="5" y="204"/>
                </a:lnTo>
                <a:lnTo>
                  <a:pt x="10" y="204"/>
                </a:lnTo>
                <a:lnTo>
                  <a:pt x="15" y="209"/>
                </a:lnTo>
                <a:lnTo>
                  <a:pt x="15" y="214"/>
                </a:lnTo>
                <a:lnTo>
                  <a:pt x="20" y="219"/>
                </a:lnTo>
                <a:lnTo>
                  <a:pt x="25" y="219"/>
                </a:lnTo>
                <a:lnTo>
                  <a:pt x="35" y="224"/>
                </a:lnTo>
                <a:lnTo>
                  <a:pt x="40" y="229"/>
                </a:lnTo>
                <a:lnTo>
                  <a:pt x="45" y="229"/>
                </a:lnTo>
                <a:lnTo>
                  <a:pt x="45" y="234"/>
                </a:lnTo>
                <a:lnTo>
                  <a:pt x="50" y="239"/>
                </a:lnTo>
                <a:lnTo>
                  <a:pt x="50" y="244"/>
                </a:lnTo>
                <a:lnTo>
                  <a:pt x="45" y="244"/>
                </a:lnTo>
                <a:lnTo>
                  <a:pt x="35" y="244"/>
                </a:lnTo>
                <a:lnTo>
                  <a:pt x="35" y="248"/>
                </a:lnTo>
                <a:lnTo>
                  <a:pt x="40" y="253"/>
                </a:lnTo>
                <a:lnTo>
                  <a:pt x="45" y="253"/>
                </a:lnTo>
                <a:lnTo>
                  <a:pt x="45" y="258"/>
                </a:lnTo>
                <a:lnTo>
                  <a:pt x="55" y="258"/>
                </a:lnTo>
                <a:lnTo>
                  <a:pt x="64" y="263"/>
                </a:lnTo>
                <a:lnTo>
                  <a:pt x="99" y="273"/>
                </a:lnTo>
                <a:lnTo>
                  <a:pt x="109" y="273"/>
                </a:lnTo>
                <a:lnTo>
                  <a:pt x="114" y="278"/>
                </a:lnTo>
                <a:lnTo>
                  <a:pt x="119" y="278"/>
                </a:lnTo>
                <a:lnTo>
                  <a:pt x="119" y="283"/>
                </a:lnTo>
                <a:lnTo>
                  <a:pt x="124" y="283"/>
                </a:lnTo>
                <a:lnTo>
                  <a:pt x="129" y="288"/>
                </a:lnTo>
                <a:lnTo>
                  <a:pt x="129" y="293"/>
                </a:lnTo>
                <a:lnTo>
                  <a:pt x="129" y="298"/>
                </a:lnTo>
                <a:lnTo>
                  <a:pt x="129" y="303"/>
                </a:lnTo>
                <a:lnTo>
                  <a:pt x="124" y="303"/>
                </a:lnTo>
                <a:lnTo>
                  <a:pt x="119" y="308"/>
                </a:lnTo>
                <a:lnTo>
                  <a:pt x="114" y="308"/>
                </a:lnTo>
                <a:lnTo>
                  <a:pt x="109" y="308"/>
                </a:lnTo>
                <a:lnTo>
                  <a:pt x="99" y="308"/>
                </a:lnTo>
                <a:lnTo>
                  <a:pt x="94" y="308"/>
                </a:lnTo>
                <a:lnTo>
                  <a:pt x="89" y="308"/>
                </a:lnTo>
                <a:lnTo>
                  <a:pt x="74" y="303"/>
                </a:lnTo>
                <a:lnTo>
                  <a:pt x="79" y="303"/>
                </a:lnTo>
                <a:lnTo>
                  <a:pt x="79" y="308"/>
                </a:lnTo>
                <a:lnTo>
                  <a:pt x="84" y="308"/>
                </a:lnTo>
                <a:lnTo>
                  <a:pt x="84" y="313"/>
                </a:lnTo>
                <a:lnTo>
                  <a:pt x="79" y="313"/>
                </a:lnTo>
                <a:lnTo>
                  <a:pt x="84" y="318"/>
                </a:lnTo>
                <a:lnTo>
                  <a:pt x="89" y="323"/>
                </a:lnTo>
                <a:lnTo>
                  <a:pt x="84" y="323"/>
                </a:lnTo>
                <a:lnTo>
                  <a:pt x="89" y="328"/>
                </a:lnTo>
                <a:lnTo>
                  <a:pt x="94" y="333"/>
                </a:lnTo>
                <a:lnTo>
                  <a:pt x="104" y="338"/>
                </a:lnTo>
                <a:lnTo>
                  <a:pt x="109" y="343"/>
                </a:lnTo>
                <a:lnTo>
                  <a:pt x="114" y="343"/>
                </a:lnTo>
                <a:lnTo>
                  <a:pt x="124" y="343"/>
                </a:lnTo>
                <a:lnTo>
                  <a:pt x="129" y="348"/>
                </a:lnTo>
                <a:lnTo>
                  <a:pt x="134" y="348"/>
                </a:lnTo>
                <a:lnTo>
                  <a:pt x="134" y="353"/>
                </a:lnTo>
                <a:lnTo>
                  <a:pt x="139" y="358"/>
                </a:lnTo>
                <a:lnTo>
                  <a:pt x="149" y="363"/>
                </a:lnTo>
                <a:lnTo>
                  <a:pt x="154" y="368"/>
                </a:lnTo>
                <a:lnTo>
                  <a:pt x="154" y="373"/>
                </a:lnTo>
                <a:lnTo>
                  <a:pt x="164" y="378"/>
                </a:lnTo>
                <a:lnTo>
                  <a:pt x="169" y="382"/>
                </a:lnTo>
                <a:lnTo>
                  <a:pt x="174" y="387"/>
                </a:lnTo>
                <a:lnTo>
                  <a:pt x="179" y="387"/>
                </a:lnTo>
                <a:lnTo>
                  <a:pt x="184" y="387"/>
                </a:lnTo>
                <a:lnTo>
                  <a:pt x="189" y="387"/>
                </a:lnTo>
                <a:lnTo>
                  <a:pt x="194" y="382"/>
                </a:lnTo>
                <a:lnTo>
                  <a:pt x="204" y="378"/>
                </a:lnTo>
                <a:lnTo>
                  <a:pt x="219" y="373"/>
                </a:lnTo>
                <a:lnTo>
                  <a:pt x="228" y="368"/>
                </a:lnTo>
                <a:lnTo>
                  <a:pt x="243" y="368"/>
                </a:lnTo>
                <a:lnTo>
                  <a:pt x="253" y="363"/>
                </a:lnTo>
                <a:lnTo>
                  <a:pt x="263" y="363"/>
                </a:lnTo>
                <a:lnTo>
                  <a:pt x="273" y="363"/>
                </a:lnTo>
                <a:lnTo>
                  <a:pt x="283" y="363"/>
                </a:lnTo>
                <a:lnTo>
                  <a:pt x="288" y="368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632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>
            <a:spLocks/>
          </xdr:cNvSpPr>
        </xdr:nvSpPr>
        <xdr:spPr bwMode="auto">
          <a:xfrm>
            <a:off x="268" y="789"/>
            <a:ext cx="204" cy="348"/>
          </a:xfrm>
          <a:custGeom>
            <a:avLst/>
            <a:gdLst>
              <a:gd name="T0" fmla="*/ 0 w 204"/>
              <a:gd name="T1" fmla="*/ 0 h 348"/>
              <a:gd name="T2" fmla="*/ 5 w 204"/>
              <a:gd name="T3" fmla="*/ 10 h 348"/>
              <a:gd name="T4" fmla="*/ 15 w 204"/>
              <a:gd name="T5" fmla="*/ 20 h 348"/>
              <a:gd name="T6" fmla="*/ 20 w 204"/>
              <a:gd name="T7" fmla="*/ 25 h 348"/>
              <a:gd name="T8" fmla="*/ 25 w 204"/>
              <a:gd name="T9" fmla="*/ 35 h 348"/>
              <a:gd name="T10" fmla="*/ 35 w 204"/>
              <a:gd name="T11" fmla="*/ 55 h 348"/>
              <a:gd name="T12" fmla="*/ 45 w 204"/>
              <a:gd name="T13" fmla="*/ 75 h 348"/>
              <a:gd name="T14" fmla="*/ 55 w 204"/>
              <a:gd name="T15" fmla="*/ 90 h 348"/>
              <a:gd name="T16" fmla="*/ 65 w 204"/>
              <a:gd name="T17" fmla="*/ 109 h 348"/>
              <a:gd name="T18" fmla="*/ 70 w 204"/>
              <a:gd name="T19" fmla="*/ 119 h 348"/>
              <a:gd name="T20" fmla="*/ 75 w 204"/>
              <a:gd name="T21" fmla="*/ 129 h 348"/>
              <a:gd name="T22" fmla="*/ 80 w 204"/>
              <a:gd name="T23" fmla="*/ 139 h 348"/>
              <a:gd name="T24" fmla="*/ 90 w 204"/>
              <a:gd name="T25" fmla="*/ 149 h 348"/>
              <a:gd name="T26" fmla="*/ 95 w 204"/>
              <a:gd name="T27" fmla="*/ 159 h 348"/>
              <a:gd name="T28" fmla="*/ 100 w 204"/>
              <a:gd name="T29" fmla="*/ 164 h 348"/>
              <a:gd name="T30" fmla="*/ 110 w 204"/>
              <a:gd name="T31" fmla="*/ 184 h 348"/>
              <a:gd name="T32" fmla="*/ 125 w 204"/>
              <a:gd name="T33" fmla="*/ 199 h 348"/>
              <a:gd name="T34" fmla="*/ 130 w 204"/>
              <a:gd name="T35" fmla="*/ 209 h 348"/>
              <a:gd name="T36" fmla="*/ 130 w 204"/>
              <a:gd name="T37" fmla="*/ 219 h 348"/>
              <a:gd name="T38" fmla="*/ 140 w 204"/>
              <a:gd name="T39" fmla="*/ 233 h 348"/>
              <a:gd name="T40" fmla="*/ 149 w 204"/>
              <a:gd name="T41" fmla="*/ 248 h 348"/>
              <a:gd name="T42" fmla="*/ 169 w 204"/>
              <a:gd name="T43" fmla="*/ 278 h 348"/>
              <a:gd name="T44" fmla="*/ 179 w 204"/>
              <a:gd name="T45" fmla="*/ 293 h 348"/>
              <a:gd name="T46" fmla="*/ 184 w 204"/>
              <a:gd name="T47" fmla="*/ 313 h 348"/>
              <a:gd name="T48" fmla="*/ 194 w 204"/>
              <a:gd name="T49" fmla="*/ 328 h 348"/>
              <a:gd name="T50" fmla="*/ 194 w 204"/>
              <a:gd name="T51" fmla="*/ 333 h 348"/>
              <a:gd name="T52" fmla="*/ 194 w 204"/>
              <a:gd name="T53" fmla="*/ 343 h 348"/>
              <a:gd name="T54" fmla="*/ 199 w 204"/>
              <a:gd name="T55" fmla="*/ 348 h 348"/>
              <a:gd name="T56" fmla="*/ 204 w 204"/>
              <a:gd name="T57" fmla="*/ 343 h 348"/>
              <a:gd name="T58" fmla="*/ 199 w 204"/>
              <a:gd name="T59" fmla="*/ 343 h 348"/>
              <a:gd name="T60" fmla="*/ 199 w 204"/>
              <a:gd name="T61" fmla="*/ 333 h 348"/>
              <a:gd name="T62" fmla="*/ 194 w 204"/>
              <a:gd name="T63" fmla="*/ 328 h 348"/>
              <a:gd name="T64" fmla="*/ 189 w 204"/>
              <a:gd name="T65" fmla="*/ 308 h 348"/>
              <a:gd name="T66" fmla="*/ 184 w 204"/>
              <a:gd name="T67" fmla="*/ 293 h 348"/>
              <a:gd name="T68" fmla="*/ 174 w 204"/>
              <a:gd name="T69" fmla="*/ 278 h 348"/>
              <a:gd name="T70" fmla="*/ 154 w 204"/>
              <a:gd name="T71" fmla="*/ 248 h 348"/>
              <a:gd name="T72" fmla="*/ 144 w 204"/>
              <a:gd name="T73" fmla="*/ 233 h 348"/>
              <a:gd name="T74" fmla="*/ 135 w 204"/>
              <a:gd name="T75" fmla="*/ 219 h 348"/>
              <a:gd name="T76" fmla="*/ 135 w 204"/>
              <a:gd name="T77" fmla="*/ 209 h 348"/>
              <a:gd name="T78" fmla="*/ 130 w 204"/>
              <a:gd name="T79" fmla="*/ 199 h 348"/>
              <a:gd name="T80" fmla="*/ 115 w 204"/>
              <a:gd name="T81" fmla="*/ 184 h 348"/>
              <a:gd name="T82" fmla="*/ 105 w 204"/>
              <a:gd name="T83" fmla="*/ 164 h 348"/>
              <a:gd name="T84" fmla="*/ 100 w 204"/>
              <a:gd name="T85" fmla="*/ 154 h 348"/>
              <a:gd name="T86" fmla="*/ 95 w 204"/>
              <a:gd name="T87" fmla="*/ 149 h 348"/>
              <a:gd name="T88" fmla="*/ 85 w 204"/>
              <a:gd name="T89" fmla="*/ 139 h 348"/>
              <a:gd name="T90" fmla="*/ 80 w 204"/>
              <a:gd name="T91" fmla="*/ 129 h 348"/>
              <a:gd name="T92" fmla="*/ 75 w 204"/>
              <a:gd name="T93" fmla="*/ 119 h 348"/>
              <a:gd name="T94" fmla="*/ 70 w 204"/>
              <a:gd name="T95" fmla="*/ 109 h 348"/>
              <a:gd name="T96" fmla="*/ 55 w 204"/>
              <a:gd name="T97" fmla="*/ 90 h 348"/>
              <a:gd name="T98" fmla="*/ 50 w 204"/>
              <a:gd name="T99" fmla="*/ 75 h 348"/>
              <a:gd name="T100" fmla="*/ 35 w 204"/>
              <a:gd name="T101" fmla="*/ 55 h 348"/>
              <a:gd name="T102" fmla="*/ 25 w 204"/>
              <a:gd name="T103" fmla="*/ 35 h 348"/>
              <a:gd name="T104" fmla="*/ 20 w 204"/>
              <a:gd name="T105" fmla="*/ 25 h 348"/>
              <a:gd name="T106" fmla="*/ 15 w 204"/>
              <a:gd name="T107" fmla="*/ 20 h 348"/>
              <a:gd name="T108" fmla="*/ 5 w 204"/>
              <a:gd name="T109" fmla="*/ 10 h 348"/>
              <a:gd name="T110" fmla="*/ 0 w 204"/>
              <a:gd name="T111" fmla="*/ 0 h 348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04"/>
              <a:gd name="T169" fmla="*/ 0 h 348"/>
              <a:gd name="T170" fmla="*/ 204 w 204"/>
              <a:gd name="T171" fmla="*/ 348 h 348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04" h="348">
                <a:moveTo>
                  <a:pt x="0" y="0"/>
                </a:moveTo>
                <a:lnTo>
                  <a:pt x="5" y="10"/>
                </a:lnTo>
                <a:lnTo>
                  <a:pt x="15" y="20"/>
                </a:lnTo>
                <a:lnTo>
                  <a:pt x="20" y="25"/>
                </a:lnTo>
                <a:lnTo>
                  <a:pt x="25" y="35"/>
                </a:lnTo>
                <a:lnTo>
                  <a:pt x="35" y="55"/>
                </a:lnTo>
                <a:lnTo>
                  <a:pt x="45" y="75"/>
                </a:lnTo>
                <a:lnTo>
                  <a:pt x="55" y="90"/>
                </a:lnTo>
                <a:lnTo>
                  <a:pt x="65" y="109"/>
                </a:lnTo>
                <a:lnTo>
                  <a:pt x="70" y="119"/>
                </a:lnTo>
                <a:lnTo>
                  <a:pt x="75" y="129"/>
                </a:lnTo>
                <a:lnTo>
                  <a:pt x="80" y="139"/>
                </a:lnTo>
                <a:lnTo>
                  <a:pt x="90" y="149"/>
                </a:lnTo>
                <a:lnTo>
                  <a:pt x="95" y="159"/>
                </a:lnTo>
                <a:lnTo>
                  <a:pt x="100" y="164"/>
                </a:lnTo>
                <a:lnTo>
                  <a:pt x="110" y="184"/>
                </a:lnTo>
                <a:lnTo>
                  <a:pt x="125" y="199"/>
                </a:lnTo>
                <a:lnTo>
                  <a:pt x="130" y="209"/>
                </a:lnTo>
                <a:lnTo>
                  <a:pt x="130" y="219"/>
                </a:lnTo>
                <a:lnTo>
                  <a:pt x="140" y="233"/>
                </a:lnTo>
                <a:lnTo>
                  <a:pt x="149" y="248"/>
                </a:lnTo>
                <a:lnTo>
                  <a:pt x="169" y="278"/>
                </a:lnTo>
                <a:lnTo>
                  <a:pt x="179" y="293"/>
                </a:lnTo>
                <a:lnTo>
                  <a:pt x="184" y="313"/>
                </a:lnTo>
                <a:lnTo>
                  <a:pt x="194" y="328"/>
                </a:lnTo>
                <a:lnTo>
                  <a:pt x="194" y="333"/>
                </a:lnTo>
                <a:lnTo>
                  <a:pt x="194" y="343"/>
                </a:lnTo>
                <a:lnTo>
                  <a:pt x="199" y="348"/>
                </a:lnTo>
                <a:lnTo>
                  <a:pt x="204" y="343"/>
                </a:lnTo>
                <a:lnTo>
                  <a:pt x="199" y="343"/>
                </a:lnTo>
                <a:lnTo>
                  <a:pt x="199" y="333"/>
                </a:lnTo>
                <a:lnTo>
                  <a:pt x="194" y="328"/>
                </a:lnTo>
                <a:lnTo>
                  <a:pt x="189" y="308"/>
                </a:lnTo>
                <a:lnTo>
                  <a:pt x="184" y="293"/>
                </a:lnTo>
                <a:lnTo>
                  <a:pt x="174" y="278"/>
                </a:lnTo>
                <a:lnTo>
                  <a:pt x="154" y="248"/>
                </a:lnTo>
                <a:lnTo>
                  <a:pt x="144" y="233"/>
                </a:lnTo>
                <a:lnTo>
                  <a:pt x="135" y="219"/>
                </a:lnTo>
                <a:lnTo>
                  <a:pt x="135" y="209"/>
                </a:lnTo>
                <a:lnTo>
                  <a:pt x="130" y="199"/>
                </a:lnTo>
                <a:lnTo>
                  <a:pt x="115" y="184"/>
                </a:lnTo>
                <a:lnTo>
                  <a:pt x="105" y="164"/>
                </a:lnTo>
                <a:lnTo>
                  <a:pt x="100" y="154"/>
                </a:lnTo>
                <a:lnTo>
                  <a:pt x="95" y="149"/>
                </a:lnTo>
                <a:lnTo>
                  <a:pt x="85" y="139"/>
                </a:lnTo>
                <a:lnTo>
                  <a:pt x="80" y="129"/>
                </a:lnTo>
                <a:lnTo>
                  <a:pt x="75" y="119"/>
                </a:lnTo>
                <a:lnTo>
                  <a:pt x="70" y="109"/>
                </a:lnTo>
                <a:lnTo>
                  <a:pt x="55" y="90"/>
                </a:lnTo>
                <a:lnTo>
                  <a:pt x="50" y="75"/>
                </a:lnTo>
                <a:lnTo>
                  <a:pt x="35" y="55"/>
                </a:lnTo>
                <a:lnTo>
                  <a:pt x="25" y="35"/>
                </a:lnTo>
                <a:lnTo>
                  <a:pt x="20" y="25"/>
                </a:lnTo>
                <a:lnTo>
                  <a:pt x="15" y="20"/>
                </a:lnTo>
                <a:lnTo>
                  <a:pt x="5" y="10"/>
                </a:lnTo>
                <a:lnTo>
                  <a:pt x="0" y="0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633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>
            <a:spLocks/>
          </xdr:cNvSpPr>
        </xdr:nvSpPr>
        <xdr:spPr bwMode="auto">
          <a:xfrm>
            <a:off x="268" y="789"/>
            <a:ext cx="204" cy="348"/>
          </a:xfrm>
          <a:custGeom>
            <a:avLst/>
            <a:gdLst>
              <a:gd name="T0" fmla="*/ 0 w 204"/>
              <a:gd name="T1" fmla="*/ 0 h 348"/>
              <a:gd name="T2" fmla="*/ 5 w 204"/>
              <a:gd name="T3" fmla="*/ 10 h 348"/>
              <a:gd name="T4" fmla="*/ 15 w 204"/>
              <a:gd name="T5" fmla="*/ 20 h 348"/>
              <a:gd name="T6" fmla="*/ 20 w 204"/>
              <a:gd name="T7" fmla="*/ 25 h 348"/>
              <a:gd name="T8" fmla="*/ 25 w 204"/>
              <a:gd name="T9" fmla="*/ 35 h 348"/>
              <a:gd name="T10" fmla="*/ 35 w 204"/>
              <a:gd name="T11" fmla="*/ 55 h 348"/>
              <a:gd name="T12" fmla="*/ 45 w 204"/>
              <a:gd name="T13" fmla="*/ 75 h 348"/>
              <a:gd name="T14" fmla="*/ 55 w 204"/>
              <a:gd name="T15" fmla="*/ 90 h 348"/>
              <a:gd name="T16" fmla="*/ 65 w 204"/>
              <a:gd name="T17" fmla="*/ 109 h 348"/>
              <a:gd name="T18" fmla="*/ 70 w 204"/>
              <a:gd name="T19" fmla="*/ 119 h 348"/>
              <a:gd name="T20" fmla="*/ 75 w 204"/>
              <a:gd name="T21" fmla="*/ 129 h 348"/>
              <a:gd name="T22" fmla="*/ 80 w 204"/>
              <a:gd name="T23" fmla="*/ 139 h 348"/>
              <a:gd name="T24" fmla="*/ 90 w 204"/>
              <a:gd name="T25" fmla="*/ 149 h 348"/>
              <a:gd name="T26" fmla="*/ 95 w 204"/>
              <a:gd name="T27" fmla="*/ 159 h 348"/>
              <a:gd name="T28" fmla="*/ 100 w 204"/>
              <a:gd name="T29" fmla="*/ 164 h 348"/>
              <a:gd name="T30" fmla="*/ 110 w 204"/>
              <a:gd name="T31" fmla="*/ 184 h 348"/>
              <a:gd name="T32" fmla="*/ 125 w 204"/>
              <a:gd name="T33" fmla="*/ 199 h 348"/>
              <a:gd name="T34" fmla="*/ 130 w 204"/>
              <a:gd name="T35" fmla="*/ 209 h 348"/>
              <a:gd name="T36" fmla="*/ 130 w 204"/>
              <a:gd name="T37" fmla="*/ 219 h 348"/>
              <a:gd name="T38" fmla="*/ 140 w 204"/>
              <a:gd name="T39" fmla="*/ 233 h 348"/>
              <a:gd name="T40" fmla="*/ 149 w 204"/>
              <a:gd name="T41" fmla="*/ 248 h 348"/>
              <a:gd name="T42" fmla="*/ 169 w 204"/>
              <a:gd name="T43" fmla="*/ 278 h 348"/>
              <a:gd name="T44" fmla="*/ 179 w 204"/>
              <a:gd name="T45" fmla="*/ 293 h 348"/>
              <a:gd name="T46" fmla="*/ 184 w 204"/>
              <a:gd name="T47" fmla="*/ 313 h 348"/>
              <a:gd name="T48" fmla="*/ 194 w 204"/>
              <a:gd name="T49" fmla="*/ 328 h 348"/>
              <a:gd name="T50" fmla="*/ 194 w 204"/>
              <a:gd name="T51" fmla="*/ 333 h 348"/>
              <a:gd name="T52" fmla="*/ 194 w 204"/>
              <a:gd name="T53" fmla="*/ 343 h 348"/>
              <a:gd name="T54" fmla="*/ 199 w 204"/>
              <a:gd name="T55" fmla="*/ 348 h 348"/>
              <a:gd name="T56" fmla="*/ 204 w 204"/>
              <a:gd name="T57" fmla="*/ 343 h 348"/>
              <a:gd name="T58" fmla="*/ 199 w 204"/>
              <a:gd name="T59" fmla="*/ 343 h 348"/>
              <a:gd name="T60" fmla="*/ 199 w 204"/>
              <a:gd name="T61" fmla="*/ 333 h 348"/>
              <a:gd name="T62" fmla="*/ 194 w 204"/>
              <a:gd name="T63" fmla="*/ 328 h 348"/>
              <a:gd name="T64" fmla="*/ 189 w 204"/>
              <a:gd name="T65" fmla="*/ 308 h 348"/>
              <a:gd name="T66" fmla="*/ 184 w 204"/>
              <a:gd name="T67" fmla="*/ 293 h 348"/>
              <a:gd name="T68" fmla="*/ 174 w 204"/>
              <a:gd name="T69" fmla="*/ 278 h 348"/>
              <a:gd name="T70" fmla="*/ 154 w 204"/>
              <a:gd name="T71" fmla="*/ 248 h 348"/>
              <a:gd name="T72" fmla="*/ 144 w 204"/>
              <a:gd name="T73" fmla="*/ 233 h 348"/>
              <a:gd name="T74" fmla="*/ 135 w 204"/>
              <a:gd name="T75" fmla="*/ 219 h 348"/>
              <a:gd name="T76" fmla="*/ 135 w 204"/>
              <a:gd name="T77" fmla="*/ 209 h 348"/>
              <a:gd name="T78" fmla="*/ 130 w 204"/>
              <a:gd name="T79" fmla="*/ 199 h 348"/>
              <a:gd name="T80" fmla="*/ 115 w 204"/>
              <a:gd name="T81" fmla="*/ 184 h 348"/>
              <a:gd name="T82" fmla="*/ 105 w 204"/>
              <a:gd name="T83" fmla="*/ 164 h 348"/>
              <a:gd name="T84" fmla="*/ 100 w 204"/>
              <a:gd name="T85" fmla="*/ 154 h 348"/>
              <a:gd name="T86" fmla="*/ 95 w 204"/>
              <a:gd name="T87" fmla="*/ 149 h 348"/>
              <a:gd name="T88" fmla="*/ 85 w 204"/>
              <a:gd name="T89" fmla="*/ 139 h 348"/>
              <a:gd name="T90" fmla="*/ 80 w 204"/>
              <a:gd name="T91" fmla="*/ 129 h 348"/>
              <a:gd name="T92" fmla="*/ 75 w 204"/>
              <a:gd name="T93" fmla="*/ 119 h 348"/>
              <a:gd name="T94" fmla="*/ 70 w 204"/>
              <a:gd name="T95" fmla="*/ 109 h 348"/>
              <a:gd name="T96" fmla="*/ 55 w 204"/>
              <a:gd name="T97" fmla="*/ 90 h 348"/>
              <a:gd name="T98" fmla="*/ 50 w 204"/>
              <a:gd name="T99" fmla="*/ 75 h 348"/>
              <a:gd name="T100" fmla="*/ 35 w 204"/>
              <a:gd name="T101" fmla="*/ 55 h 348"/>
              <a:gd name="T102" fmla="*/ 25 w 204"/>
              <a:gd name="T103" fmla="*/ 35 h 348"/>
              <a:gd name="T104" fmla="*/ 20 w 204"/>
              <a:gd name="T105" fmla="*/ 25 h 348"/>
              <a:gd name="T106" fmla="*/ 15 w 204"/>
              <a:gd name="T107" fmla="*/ 20 h 348"/>
              <a:gd name="T108" fmla="*/ 5 w 204"/>
              <a:gd name="T109" fmla="*/ 10 h 348"/>
              <a:gd name="T110" fmla="*/ 0 w 204"/>
              <a:gd name="T111" fmla="*/ 0 h 348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04"/>
              <a:gd name="T169" fmla="*/ 0 h 348"/>
              <a:gd name="T170" fmla="*/ 204 w 204"/>
              <a:gd name="T171" fmla="*/ 348 h 348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04" h="348">
                <a:moveTo>
                  <a:pt x="0" y="0"/>
                </a:moveTo>
                <a:lnTo>
                  <a:pt x="5" y="10"/>
                </a:lnTo>
                <a:lnTo>
                  <a:pt x="15" y="20"/>
                </a:lnTo>
                <a:lnTo>
                  <a:pt x="20" y="25"/>
                </a:lnTo>
                <a:lnTo>
                  <a:pt x="25" y="35"/>
                </a:lnTo>
                <a:lnTo>
                  <a:pt x="35" y="55"/>
                </a:lnTo>
                <a:lnTo>
                  <a:pt x="45" y="75"/>
                </a:lnTo>
                <a:lnTo>
                  <a:pt x="55" y="90"/>
                </a:lnTo>
                <a:lnTo>
                  <a:pt x="65" y="109"/>
                </a:lnTo>
                <a:lnTo>
                  <a:pt x="70" y="119"/>
                </a:lnTo>
                <a:lnTo>
                  <a:pt x="75" y="129"/>
                </a:lnTo>
                <a:lnTo>
                  <a:pt x="80" y="139"/>
                </a:lnTo>
                <a:lnTo>
                  <a:pt x="90" y="149"/>
                </a:lnTo>
                <a:lnTo>
                  <a:pt x="95" y="159"/>
                </a:lnTo>
                <a:lnTo>
                  <a:pt x="100" y="164"/>
                </a:lnTo>
                <a:lnTo>
                  <a:pt x="110" y="184"/>
                </a:lnTo>
                <a:lnTo>
                  <a:pt x="125" y="199"/>
                </a:lnTo>
                <a:lnTo>
                  <a:pt x="130" y="209"/>
                </a:lnTo>
                <a:lnTo>
                  <a:pt x="130" y="219"/>
                </a:lnTo>
                <a:lnTo>
                  <a:pt x="140" y="233"/>
                </a:lnTo>
                <a:lnTo>
                  <a:pt x="149" y="248"/>
                </a:lnTo>
                <a:lnTo>
                  <a:pt x="169" y="278"/>
                </a:lnTo>
                <a:lnTo>
                  <a:pt x="179" y="293"/>
                </a:lnTo>
                <a:lnTo>
                  <a:pt x="184" y="313"/>
                </a:lnTo>
                <a:lnTo>
                  <a:pt x="194" y="328"/>
                </a:lnTo>
                <a:lnTo>
                  <a:pt x="194" y="333"/>
                </a:lnTo>
                <a:lnTo>
                  <a:pt x="194" y="343"/>
                </a:lnTo>
                <a:lnTo>
                  <a:pt x="199" y="348"/>
                </a:lnTo>
                <a:lnTo>
                  <a:pt x="204" y="343"/>
                </a:lnTo>
                <a:lnTo>
                  <a:pt x="199" y="343"/>
                </a:lnTo>
                <a:lnTo>
                  <a:pt x="199" y="333"/>
                </a:lnTo>
                <a:lnTo>
                  <a:pt x="194" y="328"/>
                </a:lnTo>
                <a:lnTo>
                  <a:pt x="189" y="308"/>
                </a:lnTo>
                <a:lnTo>
                  <a:pt x="184" y="293"/>
                </a:lnTo>
                <a:lnTo>
                  <a:pt x="174" y="278"/>
                </a:lnTo>
                <a:lnTo>
                  <a:pt x="154" y="248"/>
                </a:lnTo>
                <a:lnTo>
                  <a:pt x="144" y="233"/>
                </a:lnTo>
                <a:lnTo>
                  <a:pt x="135" y="219"/>
                </a:lnTo>
                <a:lnTo>
                  <a:pt x="135" y="209"/>
                </a:lnTo>
                <a:lnTo>
                  <a:pt x="130" y="199"/>
                </a:lnTo>
                <a:lnTo>
                  <a:pt x="115" y="184"/>
                </a:lnTo>
                <a:lnTo>
                  <a:pt x="105" y="164"/>
                </a:lnTo>
                <a:lnTo>
                  <a:pt x="100" y="154"/>
                </a:lnTo>
                <a:lnTo>
                  <a:pt x="95" y="149"/>
                </a:lnTo>
                <a:lnTo>
                  <a:pt x="85" y="139"/>
                </a:lnTo>
                <a:lnTo>
                  <a:pt x="80" y="129"/>
                </a:lnTo>
                <a:lnTo>
                  <a:pt x="75" y="119"/>
                </a:lnTo>
                <a:lnTo>
                  <a:pt x="70" y="109"/>
                </a:lnTo>
                <a:lnTo>
                  <a:pt x="55" y="90"/>
                </a:lnTo>
                <a:lnTo>
                  <a:pt x="50" y="75"/>
                </a:lnTo>
                <a:lnTo>
                  <a:pt x="35" y="55"/>
                </a:lnTo>
                <a:lnTo>
                  <a:pt x="25" y="35"/>
                </a:lnTo>
                <a:lnTo>
                  <a:pt x="20" y="25"/>
                </a:lnTo>
                <a:lnTo>
                  <a:pt x="15" y="20"/>
                </a:lnTo>
                <a:lnTo>
                  <a:pt x="5" y="10"/>
                </a:lnTo>
                <a:lnTo>
                  <a:pt x="0" y="0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634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>
            <a:spLocks/>
          </xdr:cNvSpPr>
        </xdr:nvSpPr>
        <xdr:spPr bwMode="auto">
          <a:xfrm>
            <a:off x="462" y="1077"/>
            <a:ext cx="35" cy="35"/>
          </a:xfrm>
          <a:custGeom>
            <a:avLst/>
            <a:gdLst>
              <a:gd name="T0" fmla="*/ 35 w 35"/>
              <a:gd name="T1" fmla="*/ 0 h 35"/>
              <a:gd name="T2" fmla="*/ 25 w 35"/>
              <a:gd name="T3" fmla="*/ 10 h 35"/>
              <a:gd name="T4" fmla="*/ 25 w 35"/>
              <a:gd name="T5" fmla="*/ 15 h 35"/>
              <a:gd name="T6" fmla="*/ 15 w 35"/>
              <a:gd name="T7" fmla="*/ 20 h 35"/>
              <a:gd name="T8" fmla="*/ 15 w 35"/>
              <a:gd name="T9" fmla="*/ 25 h 35"/>
              <a:gd name="T10" fmla="*/ 10 w 35"/>
              <a:gd name="T11" fmla="*/ 25 h 35"/>
              <a:gd name="T12" fmla="*/ 5 w 35"/>
              <a:gd name="T13" fmla="*/ 30 h 35"/>
              <a:gd name="T14" fmla="*/ 0 w 35"/>
              <a:gd name="T15" fmla="*/ 35 h 3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35"/>
              <a:gd name="T25" fmla="*/ 0 h 35"/>
              <a:gd name="T26" fmla="*/ 35 w 35"/>
              <a:gd name="T27" fmla="*/ 35 h 3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35" h="35">
                <a:moveTo>
                  <a:pt x="35" y="0"/>
                </a:moveTo>
                <a:lnTo>
                  <a:pt x="25" y="10"/>
                </a:lnTo>
                <a:lnTo>
                  <a:pt x="25" y="15"/>
                </a:lnTo>
                <a:lnTo>
                  <a:pt x="15" y="20"/>
                </a:lnTo>
                <a:lnTo>
                  <a:pt x="15" y="25"/>
                </a:lnTo>
                <a:lnTo>
                  <a:pt x="10" y="25"/>
                </a:lnTo>
                <a:lnTo>
                  <a:pt x="5" y="30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635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>
            <a:spLocks/>
          </xdr:cNvSpPr>
        </xdr:nvSpPr>
        <xdr:spPr bwMode="auto">
          <a:xfrm>
            <a:off x="447" y="1032"/>
            <a:ext cx="40" cy="50"/>
          </a:xfrm>
          <a:custGeom>
            <a:avLst/>
            <a:gdLst>
              <a:gd name="T0" fmla="*/ 40 w 40"/>
              <a:gd name="T1" fmla="*/ 0 h 50"/>
              <a:gd name="T2" fmla="*/ 35 w 40"/>
              <a:gd name="T3" fmla="*/ 5 h 50"/>
              <a:gd name="T4" fmla="*/ 35 w 40"/>
              <a:gd name="T5" fmla="*/ 10 h 50"/>
              <a:gd name="T6" fmla="*/ 35 w 40"/>
              <a:gd name="T7" fmla="*/ 20 h 50"/>
              <a:gd name="T8" fmla="*/ 30 w 40"/>
              <a:gd name="T9" fmla="*/ 20 h 50"/>
              <a:gd name="T10" fmla="*/ 30 w 40"/>
              <a:gd name="T11" fmla="*/ 25 h 50"/>
              <a:gd name="T12" fmla="*/ 30 w 40"/>
              <a:gd name="T13" fmla="*/ 30 h 50"/>
              <a:gd name="T14" fmla="*/ 25 w 40"/>
              <a:gd name="T15" fmla="*/ 35 h 50"/>
              <a:gd name="T16" fmla="*/ 20 w 40"/>
              <a:gd name="T17" fmla="*/ 40 h 50"/>
              <a:gd name="T18" fmla="*/ 15 w 40"/>
              <a:gd name="T19" fmla="*/ 40 h 50"/>
              <a:gd name="T20" fmla="*/ 5 w 40"/>
              <a:gd name="T21" fmla="*/ 45 h 50"/>
              <a:gd name="T22" fmla="*/ 0 w 40"/>
              <a:gd name="T23" fmla="*/ 50 h 5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40"/>
              <a:gd name="T37" fmla="*/ 0 h 50"/>
              <a:gd name="T38" fmla="*/ 40 w 40"/>
              <a:gd name="T39" fmla="*/ 50 h 5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40" h="50">
                <a:moveTo>
                  <a:pt x="40" y="0"/>
                </a:moveTo>
                <a:lnTo>
                  <a:pt x="35" y="5"/>
                </a:lnTo>
                <a:lnTo>
                  <a:pt x="35" y="10"/>
                </a:lnTo>
                <a:lnTo>
                  <a:pt x="35" y="20"/>
                </a:lnTo>
                <a:lnTo>
                  <a:pt x="30" y="20"/>
                </a:lnTo>
                <a:lnTo>
                  <a:pt x="30" y="25"/>
                </a:lnTo>
                <a:lnTo>
                  <a:pt x="30" y="30"/>
                </a:lnTo>
                <a:lnTo>
                  <a:pt x="25" y="35"/>
                </a:lnTo>
                <a:lnTo>
                  <a:pt x="20" y="40"/>
                </a:lnTo>
                <a:lnTo>
                  <a:pt x="15" y="40"/>
                </a:lnTo>
                <a:lnTo>
                  <a:pt x="5" y="45"/>
                </a:lnTo>
                <a:lnTo>
                  <a:pt x="0" y="5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" name="Freeform 636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>
            <a:spLocks/>
          </xdr:cNvSpPr>
        </xdr:nvSpPr>
        <xdr:spPr bwMode="auto">
          <a:xfrm>
            <a:off x="328" y="1112"/>
            <a:ext cx="129" cy="20"/>
          </a:xfrm>
          <a:custGeom>
            <a:avLst/>
            <a:gdLst>
              <a:gd name="T0" fmla="*/ 129 w 129"/>
              <a:gd name="T1" fmla="*/ 0 h 20"/>
              <a:gd name="T2" fmla="*/ 124 w 129"/>
              <a:gd name="T3" fmla="*/ 5 h 20"/>
              <a:gd name="T4" fmla="*/ 114 w 129"/>
              <a:gd name="T5" fmla="*/ 5 h 20"/>
              <a:gd name="T6" fmla="*/ 104 w 129"/>
              <a:gd name="T7" fmla="*/ 10 h 20"/>
              <a:gd name="T8" fmla="*/ 94 w 129"/>
              <a:gd name="T9" fmla="*/ 10 h 20"/>
              <a:gd name="T10" fmla="*/ 84 w 129"/>
              <a:gd name="T11" fmla="*/ 15 h 20"/>
              <a:gd name="T12" fmla="*/ 80 w 129"/>
              <a:gd name="T13" fmla="*/ 15 h 20"/>
              <a:gd name="T14" fmla="*/ 75 w 129"/>
              <a:gd name="T15" fmla="*/ 20 h 20"/>
              <a:gd name="T16" fmla="*/ 75 w 129"/>
              <a:gd name="T17" fmla="*/ 20 h 20"/>
              <a:gd name="T18" fmla="*/ 70 w 129"/>
              <a:gd name="T19" fmla="*/ 20 h 20"/>
              <a:gd name="T20" fmla="*/ 65 w 129"/>
              <a:gd name="T21" fmla="*/ 20 h 20"/>
              <a:gd name="T22" fmla="*/ 55 w 129"/>
              <a:gd name="T23" fmla="*/ 15 h 20"/>
              <a:gd name="T24" fmla="*/ 50 w 129"/>
              <a:gd name="T25" fmla="*/ 15 h 20"/>
              <a:gd name="T26" fmla="*/ 50 w 129"/>
              <a:gd name="T27" fmla="*/ 15 h 20"/>
              <a:gd name="T28" fmla="*/ 45 w 129"/>
              <a:gd name="T29" fmla="*/ 15 h 20"/>
              <a:gd name="T30" fmla="*/ 35 w 129"/>
              <a:gd name="T31" fmla="*/ 15 h 20"/>
              <a:gd name="T32" fmla="*/ 25 w 129"/>
              <a:gd name="T33" fmla="*/ 10 h 20"/>
              <a:gd name="T34" fmla="*/ 15 w 129"/>
              <a:gd name="T35" fmla="*/ 10 h 20"/>
              <a:gd name="T36" fmla="*/ 10 w 129"/>
              <a:gd name="T37" fmla="*/ 5 h 20"/>
              <a:gd name="T38" fmla="*/ 5 w 129"/>
              <a:gd name="T39" fmla="*/ 5 h 20"/>
              <a:gd name="T40" fmla="*/ 0 w 129"/>
              <a:gd name="T41" fmla="*/ 5 h 20"/>
              <a:gd name="T42" fmla="*/ 0 w 129"/>
              <a:gd name="T43" fmla="*/ 5 h 20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129"/>
              <a:gd name="T67" fmla="*/ 0 h 20"/>
              <a:gd name="T68" fmla="*/ 129 w 129"/>
              <a:gd name="T69" fmla="*/ 20 h 20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129" h="20">
                <a:moveTo>
                  <a:pt x="129" y="0"/>
                </a:moveTo>
                <a:lnTo>
                  <a:pt x="124" y="5"/>
                </a:lnTo>
                <a:lnTo>
                  <a:pt x="114" y="5"/>
                </a:lnTo>
                <a:lnTo>
                  <a:pt x="104" y="10"/>
                </a:lnTo>
                <a:lnTo>
                  <a:pt x="94" y="10"/>
                </a:lnTo>
                <a:lnTo>
                  <a:pt x="84" y="15"/>
                </a:lnTo>
                <a:lnTo>
                  <a:pt x="80" y="15"/>
                </a:lnTo>
                <a:lnTo>
                  <a:pt x="75" y="20"/>
                </a:lnTo>
                <a:lnTo>
                  <a:pt x="70" y="20"/>
                </a:lnTo>
                <a:lnTo>
                  <a:pt x="65" y="20"/>
                </a:lnTo>
                <a:lnTo>
                  <a:pt x="55" y="15"/>
                </a:lnTo>
                <a:lnTo>
                  <a:pt x="50" y="15"/>
                </a:lnTo>
                <a:lnTo>
                  <a:pt x="45" y="15"/>
                </a:lnTo>
                <a:lnTo>
                  <a:pt x="35" y="15"/>
                </a:lnTo>
                <a:lnTo>
                  <a:pt x="25" y="10"/>
                </a:lnTo>
                <a:lnTo>
                  <a:pt x="15" y="10"/>
                </a:lnTo>
                <a:lnTo>
                  <a:pt x="10" y="5"/>
                </a:lnTo>
                <a:lnTo>
                  <a:pt x="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Freeform 637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>
            <a:spLocks/>
          </xdr:cNvSpPr>
        </xdr:nvSpPr>
        <xdr:spPr bwMode="auto">
          <a:xfrm>
            <a:off x="278" y="1082"/>
            <a:ext cx="164" cy="15"/>
          </a:xfrm>
          <a:custGeom>
            <a:avLst/>
            <a:gdLst>
              <a:gd name="T0" fmla="*/ 164 w 164"/>
              <a:gd name="T1" fmla="*/ 0 h 15"/>
              <a:gd name="T2" fmla="*/ 154 w 164"/>
              <a:gd name="T3" fmla="*/ 0 h 15"/>
              <a:gd name="T4" fmla="*/ 144 w 164"/>
              <a:gd name="T5" fmla="*/ 0 h 15"/>
              <a:gd name="T6" fmla="*/ 130 w 164"/>
              <a:gd name="T7" fmla="*/ 0 h 15"/>
              <a:gd name="T8" fmla="*/ 120 w 164"/>
              <a:gd name="T9" fmla="*/ 0 h 15"/>
              <a:gd name="T10" fmla="*/ 100 w 164"/>
              <a:gd name="T11" fmla="*/ 5 h 15"/>
              <a:gd name="T12" fmla="*/ 85 w 164"/>
              <a:gd name="T13" fmla="*/ 10 h 15"/>
              <a:gd name="T14" fmla="*/ 65 w 164"/>
              <a:gd name="T15" fmla="*/ 15 h 15"/>
              <a:gd name="T16" fmla="*/ 45 w 164"/>
              <a:gd name="T17" fmla="*/ 15 h 15"/>
              <a:gd name="T18" fmla="*/ 40 w 164"/>
              <a:gd name="T19" fmla="*/ 15 h 15"/>
              <a:gd name="T20" fmla="*/ 35 w 164"/>
              <a:gd name="T21" fmla="*/ 15 h 15"/>
              <a:gd name="T22" fmla="*/ 30 w 164"/>
              <a:gd name="T23" fmla="*/ 15 h 15"/>
              <a:gd name="T24" fmla="*/ 25 w 164"/>
              <a:gd name="T25" fmla="*/ 15 h 15"/>
              <a:gd name="T26" fmla="*/ 0 w 164"/>
              <a:gd name="T27" fmla="*/ 5 h 15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64"/>
              <a:gd name="T43" fmla="*/ 0 h 15"/>
              <a:gd name="T44" fmla="*/ 164 w 164"/>
              <a:gd name="T45" fmla="*/ 15 h 15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64" h="15">
                <a:moveTo>
                  <a:pt x="164" y="0"/>
                </a:moveTo>
                <a:lnTo>
                  <a:pt x="154" y="0"/>
                </a:lnTo>
                <a:lnTo>
                  <a:pt x="144" y="0"/>
                </a:lnTo>
                <a:lnTo>
                  <a:pt x="130" y="0"/>
                </a:lnTo>
                <a:lnTo>
                  <a:pt x="120" y="0"/>
                </a:lnTo>
                <a:lnTo>
                  <a:pt x="100" y="5"/>
                </a:lnTo>
                <a:lnTo>
                  <a:pt x="85" y="10"/>
                </a:lnTo>
                <a:lnTo>
                  <a:pt x="65" y="15"/>
                </a:lnTo>
                <a:lnTo>
                  <a:pt x="45" y="15"/>
                </a:lnTo>
                <a:lnTo>
                  <a:pt x="40" y="15"/>
                </a:lnTo>
                <a:lnTo>
                  <a:pt x="35" y="15"/>
                </a:lnTo>
                <a:lnTo>
                  <a:pt x="30" y="15"/>
                </a:lnTo>
                <a:lnTo>
                  <a:pt x="25" y="1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638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>
            <a:spLocks/>
          </xdr:cNvSpPr>
        </xdr:nvSpPr>
        <xdr:spPr bwMode="auto">
          <a:xfrm>
            <a:off x="417" y="908"/>
            <a:ext cx="55" cy="114"/>
          </a:xfrm>
          <a:custGeom>
            <a:avLst/>
            <a:gdLst>
              <a:gd name="T0" fmla="*/ 55 w 55"/>
              <a:gd name="T1" fmla="*/ 0 h 114"/>
              <a:gd name="T2" fmla="*/ 50 w 55"/>
              <a:gd name="T3" fmla="*/ 10 h 114"/>
              <a:gd name="T4" fmla="*/ 50 w 55"/>
              <a:gd name="T5" fmla="*/ 15 h 114"/>
              <a:gd name="T6" fmla="*/ 50 w 55"/>
              <a:gd name="T7" fmla="*/ 25 h 114"/>
              <a:gd name="T8" fmla="*/ 45 w 55"/>
              <a:gd name="T9" fmla="*/ 30 h 114"/>
              <a:gd name="T10" fmla="*/ 45 w 55"/>
              <a:gd name="T11" fmla="*/ 40 h 114"/>
              <a:gd name="T12" fmla="*/ 40 w 55"/>
              <a:gd name="T13" fmla="*/ 45 h 114"/>
              <a:gd name="T14" fmla="*/ 35 w 55"/>
              <a:gd name="T15" fmla="*/ 55 h 114"/>
              <a:gd name="T16" fmla="*/ 30 w 55"/>
              <a:gd name="T17" fmla="*/ 60 h 114"/>
              <a:gd name="T18" fmla="*/ 20 w 55"/>
              <a:gd name="T19" fmla="*/ 75 h 114"/>
              <a:gd name="T20" fmla="*/ 15 w 55"/>
              <a:gd name="T21" fmla="*/ 80 h 114"/>
              <a:gd name="T22" fmla="*/ 10 w 55"/>
              <a:gd name="T23" fmla="*/ 85 h 114"/>
              <a:gd name="T24" fmla="*/ 5 w 55"/>
              <a:gd name="T25" fmla="*/ 95 h 114"/>
              <a:gd name="T26" fmla="*/ 0 w 55"/>
              <a:gd name="T27" fmla="*/ 100 h 114"/>
              <a:gd name="T28" fmla="*/ 0 w 55"/>
              <a:gd name="T29" fmla="*/ 109 h 114"/>
              <a:gd name="T30" fmla="*/ 0 w 55"/>
              <a:gd name="T31" fmla="*/ 114 h 11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55"/>
              <a:gd name="T49" fmla="*/ 0 h 114"/>
              <a:gd name="T50" fmla="*/ 55 w 55"/>
              <a:gd name="T51" fmla="*/ 114 h 11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55" h="114">
                <a:moveTo>
                  <a:pt x="55" y="0"/>
                </a:moveTo>
                <a:lnTo>
                  <a:pt x="50" y="10"/>
                </a:lnTo>
                <a:lnTo>
                  <a:pt x="50" y="15"/>
                </a:lnTo>
                <a:lnTo>
                  <a:pt x="50" y="25"/>
                </a:lnTo>
                <a:lnTo>
                  <a:pt x="45" y="30"/>
                </a:lnTo>
                <a:lnTo>
                  <a:pt x="45" y="40"/>
                </a:lnTo>
                <a:lnTo>
                  <a:pt x="40" y="45"/>
                </a:lnTo>
                <a:lnTo>
                  <a:pt x="35" y="55"/>
                </a:lnTo>
                <a:lnTo>
                  <a:pt x="30" y="60"/>
                </a:lnTo>
                <a:lnTo>
                  <a:pt x="20" y="75"/>
                </a:lnTo>
                <a:lnTo>
                  <a:pt x="15" y="80"/>
                </a:lnTo>
                <a:lnTo>
                  <a:pt x="10" y="85"/>
                </a:lnTo>
                <a:lnTo>
                  <a:pt x="5" y="95"/>
                </a:lnTo>
                <a:lnTo>
                  <a:pt x="0" y="100"/>
                </a:lnTo>
                <a:lnTo>
                  <a:pt x="0" y="109"/>
                </a:lnTo>
                <a:lnTo>
                  <a:pt x="0" y="11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Freeform 639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>
            <a:spLocks/>
          </xdr:cNvSpPr>
        </xdr:nvSpPr>
        <xdr:spPr bwMode="auto">
          <a:xfrm>
            <a:off x="427" y="963"/>
            <a:ext cx="50" cy="30"/>
          </a:xfrm>
          <a:custGeom>
            <a:avLst/>
            <a:gdLst>
              <a:gd name="T0" fmla="*/ 50 w 50"/>
              <a:gd name="T1" fmla="*/ 0 h 30"/>
              <a:gd name="T2" fmla="*/ 50 w 50"/>
              <a:gd name="T3" fmla="*/ 0 h 30"/>
              <a:gd name="T4" fmla="*/ 50 w 50"/>
              <a:gd name="T5" fmla="*/ 5 h 30"/>
              <a:gd name="T6" fmla="*/ 45 w 50"/>
              <a:gd name="T7" fmla="*/ 10 h 30"/>
              <a:gd name="T8" fmla="*/ 40 w 50"/>
              <a:gd name="T9" fmla="*/ 15 h 30"/>
              <a:gd name="T10" fmla="*/ 35 w 50"/>
              <a:gd name="T11" fmla="*/ 15 h 30"/>
              <a:gd name="T12" fmla="*/ 10 w 50"/>
              <a:gd name="T13" fmla="*/ 25 h 30"/>
              <a:gd name="T14" fmla="*/ 5 w 50"/>
              <a:gd name="T15" fmla="*/ 30 h 30"/>
              <a:gd name="T16" fmla="*/ 0 w 50"/>
              <a:gd name="T17" fmla="*/ 30 h 30"/>
              <a:gd name="T18" fmla="*/ 0 w 50"/>
              <a:gd name="T19" fmla="*/ 30 h 3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0"/>
              <a:gd name="T31" fmla="*/ 0 h 30"/>
              <a:gd name="T32" fmla="*/ 50 w 50"/>
              <a:gd name="T33" fmla="*/ 30 h 3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0" h="30">
                <a:moveTo>
                  <a:pt x="50" y="0"/>
                </a:moveTo>
                <a:lnTo>
                  <a:pt x="50" y="0"/>
                </a:lnTo>
                <a:lnTo>
                  <a:pt x="50" y="5"/>
                </a:lnTo>
                <a:lnTo>
                  <a:pt x="45" y="10"/>
                </a:lnTo>
                <a:lnTo>
                  <a:pt x="40" y="15"/>
                </a:lnTo>
                <a:lnTo>
                  <a:pt x="35" y="15"/>
                </a:lnTo>
                <a:lnTo>
                  <a:pt x="10" y="25"/>
                </a:lnTo>
                <a:lnTo>
                  <a:pt x="5" y="30"/>
                </a:lnTo>
                <a:lnTo>
                  <a:pt x="0" y="3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" name="Freeform 640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>
            <a:spLocks/>
          </xdr:cNvSpPr>
        </xdr:nvSpPr>
        <xdr:spPr bwMode="auto">
          <a:xfrm>
            <a:off x="437" y="913"/>
            <a:ext cx="20" cy="70"/>
          </a:xfrm>
          <a:custGeom>
            <a:avLst/>
            <a:gdLst>
              <a:gd name="T0" fmla="*/ 20 w 20"/>
              <a:gd name="T1" fmla="*/ 0 h 70"/>
              <a:gd name="T2" fmla="*/ 20 w 20"/>
              <a:gd name="T3" fmla="*/ 5 h 70"/>
              <a:gd name="T4" fmla="*/ 15 w 20"/>
              <a:gd name="T5" fmla="*/ 10 h 70"/>
              <a:gd name="T6" fmla="*/ 10 w 20"/>
              <a:gd name="T7" fmla="*/ 25 h 70"/>
              <a:gd name="T8" fmla="*/ 5 w 20"/>
              <a:gd name="T9" fmla="*/ 40 h 70"/>
              <a:gd name="T10" fmla="*/ 0 w 20"/>
              <a:gd name="T11" fmla="*/ 45 h 70"/>
              <a:gd name="T12" fmla="*/ 0 w 20"/>
              <a:gd name="T13" fmla="*/ 50 h 70"/>
              <a:gd name="T14" fmla="*/ 0 w 20"/>
              <a:gd name="T15" fmla="*/ 70 h 7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70"/>
              <a:gd name="T26" fmla="*/ 20 w 20"/>
              <a:gd name="T27" fmla="*/ 70 h 7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70">
                <a:moveTo>
                  <a:pt x="20" y="0"/>
                </a:moveTo>
                <a:lnTo>
                  <a:pt x="20" y="5"/>
                </a:lnTo>
                <a:lnTo>
                  <a:pt x="15" y="10"/>
                </a:lnTo>
                <a:lnTo>
                  <a:pt x="10" y="25"/>
                </a:lnTo>
                <a:lnTo>
                  <a:pt x="5" y="40"/>
                </a:lnTo>
                <a:lnTo>
                  <a:pt x="0" y="45"/>
                </a:lnTo>
                <a:lnTo>
                  <a:pt x="0" y="50"/>
                </a:lnTo>
                <a:lnTo>
                  <a:pt x="0" y="7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641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>
            <a:spLocks/>
          </xdr:cNvSpPr>
        </xdr:nvSpPr>
        <xdr:spPr bwMode="auto">
          <a:xfrm>
            <a:off x="383" y="834"/>
            <a:ext cx="10" cy="134"/>
          </a:xfrm>
          <a:custGeom>
            <a:avLst/>
            <a:gdLst>
              <a:gd name="T0" fmla="*/ 0 w 10"/>
              <a:gd name="T1" fmla="*/ 0 h 134"/>
              <a:gd name="T2" fmla="*/ 0 w 10"/>
              <a:gd name="T3" fmla="*/ 15 h 134"/>
              <a:gd name="T4" fmla="*/ 0 w 10"/>
              <a:gd name="T5" fmla="*/ 30 h 134"/>
              <a:gd name="T6" fmla="*/ 0 w 10"/>
              <a:gd name="T7" fmla="*/ 35 h 134"/>
              <a:gd name="T8" fmla="*/ 0 w 10"/>
              <a:gd name="T9" fmla="*/ 45 h 134"/>
              <a:gd name="T10" fmla="*/ 5 w 10"/>
              <a:gd name="T11" fmla="*/ 54 h 134"/>
              <a:gd name="T12" fmla="*/ 5 w 10"/>
              <a:gd name="T13" fmla="*/ 69 h 134"/>
              <a:gd name="T14" fmla="*/ 10 w 10"/>
              <a:gd name="T15" fmla="*/ 74 h 134"/>
              <a:gd name="T16" fmla="*/ 10 w 10"/>
              <a:gd name="T17" fmla="*/ 79 h 134"/>
              <a:gd name="T18" fmla="*/ 5 w 10"/>
              <a:gd name="T19" fmla="*/ 89 h 134"/>
              <a:gd name="T20" fmla="*/ 5 w 10"/>
              <a:gd name="T21" fmla="*/ 94 h 134"/>
              <a:gd name="T22" fmla="*/ 5 w 10"/>
              <a:gd name="T23" fmla="*/ 109 h 134"/>
              <a:gd name="T24" fmla="*/ 0 w 10"/>
              <a:gd name="T25" fmla="*/ 119 h 134"/>
              <a:gd name="T26" fmla="*/ 0 w 10"/>
              <a:gd name="T27" fmla="*/ 129 h 134"/>
              <a:gd name="T28" fmla="*/ 0 w 10"/>
              <a:gd name="T29" fmla="*/ 134 h 134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0"/>
              <a:gd name="T46" fmla="*/ 0 h 134"/>
              <a:gd name="T47" fmla="*/ 10 w 10"/>
              <a:gd name="T48" fmla="*/ 134 h 134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0" h="134">
                <a:moveTo>
                  <a:pt x="0" y="0"/>
                </a:moveTo>
                <a:lnTo>
                  <a:pt x="0" y="15"/>
                </a:lnTo>
                <a:lnTo>
                  <a:pt x="0" y="30"/>
                </a:lnTo>
                <a:lnTo>
                  <a:pt x="0" y="35"/>
                </a:lnTo>
                <a:lnTo>
                  <a:pt x="0" y="45"/>
                </a:lnTo>
                <a:lnTo>
                  <a:pt x="5" y="54"/>
                </a:lnTo>
                <a:lnTo>
                  <a:pt x="5" y="69"/>
                </a:lnTo>
                <a:lnTo>
                  <a:pt x="10" y="74"/>
                </a:lnTo>
                <a:lnTo>
                  <a:pt x="10" y="79"/>
                </a:lnTo>
                <a:lnTo>
                  <a:pt x="5" y="89"/>
                </a:lnTo>
                <a:lnTo>
                  <a:pt x="5" y="94"/>
                </a:lnTo>
                <a:lnTo>
                  <a:pt x="5" y="109"/>
                </a:lnTo>
                <a:lnTo>
                  <a:pt x="0" y="119"/>
                </a:lnTo>
                <a:lnTo>
                  <a:pt x="0" y="129"/>
                </a:lnTo>
                <a:lnTo>
                  <a:pt x="0" y="1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" name="Freeform 642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>
            <a:spLocks/>
          </xdr:cNvSpPr>
        </xdr:nvSpPr>
        <xdr:spPr bwMode="auto">
          <a:xfrm>
            <a:off x="388" y="888"/>
            <a:ext cx="24" cy="55"/>
          </a:xfrm>
          <a:custGeom>
            <a:avLst/>
            <a:gdLst>
              <a:gd name="T0" fmla="*/ 24 w 24"/>
              <a:gd name="T1" fmla="*/ 0 h 55"/>
              <a:gd name="T2" fmla="*/ 20 w 24"/>
              <a:gd name="T3" fmla="*/ 5 h 55"/>
              <a:gd name="T4" fmla="*/ 20 w 24"/>
              <a:gd name="T5" fmla="*/ 15 h 55"/>
              <a:gd name="T6" fmla="*/ 15 w 24"/>
              <a:gd name="T7" fmla="*/ 20 h 55"/>
              <a:gd name="T8" fmla="*/ 15 w 24"/>
              <a:gd name="T9" fmla="*/ 30 h 55"/>
              <a:gd name="T10" fmla="*/ 5 w 24"/>
              <a:gd name="T11" fmla="*/ 40 h 55"/>
              <a:gd name="T12" fmla="*/ 0 w 24"/>
              <a:gd name="T13" fmla="*/ 55 h 5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4"/>
              <a:gd name="T22" fmla="*/ 0 h 55"/>
              <a:gd name="T23" fmla="*/ 24 w 24"/>
              <a:gd name="T24" fmla="*/ 55 h 5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4" h="55">
                <a:moveTo>
                  <a:pt x="24" y="0"/>
                </a:moveTo>
                <a:lnTo>
                  <a:pt x="20" y="5"/>
                </a:lnTo>
                <a:lnTo>
                  <a:pt x="20" y="15"/>
                </a:lnTo>
                <a:lnTo>
                  <a:pt x="15" y="20"/>
                </a:lnTo>
                <a:lnTo>
                  <a:pt x="15" y="30"/>
                </a:lnTo>
                <a:lnTo>
                  <a:pt x="5" y="40"/>
                </a:lnTo>
                <a:lnTo>
                  <a:pt x="0" y="5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Freeform 643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/>
          </xdr:cNvSpPr>
        </xdr:nvSpPr>
        <xdr:spPr bwMode="auto">
          <a:xfrm>
            <a:off x="368" y="849"/>
            <a:ext cx="20" cy="54"/>
          </a:xfrm>
          <a:custGeom>
            <a:avLst/>
            <a:gdLst>
              <a:gd name="T0" fmla="*/ 0 w 20"/>
              <a:gd name="T1" fmla="*/ 0 h 54"/>
              <a:gd name="T2" fmla="*/ 0 w 20"/>
              <a:gd name="T3" fmla="*/ 15 h 54"/>
              <a:gd name="T4" fmla="*/ 0 w 20"/>
              <a:gd name="T5" fmla="*/ 25 h 54"/>
              <a:gd name="T6" fmla="*/ 0 w 20"/>
              <a:gd name="T7" fmla="*/ 30 h 54"/>
              <a:gd name="T8" fmla="*/ 5 w 20"/>
              <a:gd name="T9" fmla="*/ 34 h 54"/>
              <a:gd name="T10" fmla="*/ 5 w 20"/>
              <a:gd name="T11" fmla="*/ 34 h 54"/>
              <a:gd name="T12" fmla="*/ 5 w 20"/>
              <a:gd name="T13" fmla="*/ 39 h 54"/>
              <a:gd name="T14" fmla="*/ 10 w 20"/>
              <a:gd name="T15" fmla="*/ 44 h 54"/>
              <a:gd name="T16" fmla="*/ 15 w 20"/>
              <a:gd name="T17" fmla="*/ 49 h 54"/>
              <a:gd name="T18" fmla="*/ 20 w 20"/>
              <a:gd name="T19" fmla="*/ 49 h 54"/>
              <a:gd name="T20" fmla="*/ 20 w 20"/>
              <a:gd name="T21" fmla="*/ 54 h 5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54"/>
              <a:gd name="T35" fmla="*/ 20 w 20"/>
              <a:gd name="T36" fmla="*/ 54 h 5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54">
                <a:moveTo>
                  <a:pt x="0" y="0"/>
                </a:moveTo>
                <a:lnTo>
                  <a:pt x="0" y="15"/>
                </a:lnTo>
                <a:lnTo>
                  <a:pt x="0" y="25"/>
                </a:lnTo>
                <a:lnTo>
                  <a:pt x="0" y="30"/>
                </a:lnTo>
                <a:lnTo>
                  <a:pt x="5" y="34"/>
                </a:lnTo>
                <a:lnTo>
                  <a:pt x="5" y="39"/>
                </a:lnTo>
                <a:lnTo>
                  <a:pt x="10" y="44"/>
                </a:lnTo>
                <a:lnTo>
                  <a:pt x="15" y="49"/>
                </a:lnTo>
                <a:lnTo>
                  <a:pt x="20" y="49"/>
                </a:lnTo>
                <a:lnTo>
                  <a:pt x="20" y="5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644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>
            <a:spLocks/>
          </xdr:cNvSpPr>
        </xdr:nvSpPr>
        <xdr:spPr bwMode="auto">
          <a:xfrm>
            <a:off x="318" y="824"/>
            <a:ext cx="10" cy="35"/>
          </a:xfrm>
          <a:custGeom>
            <a:avLst/>
            <a:gdLst>
              <a:gd name="T0" fmla="*/ 10 w 10"/>
              <a:gd name="T1" fmla="*/ 0 h 35"/>
              <a:gd name="T2" fmla="*/ 10 w 10"/>
              <a:gd name="T3" fmla="*/ 5 h 35"/>
              <a:gd name="T4" fmla="*/ 10 w 10"/>
              <a:gd name="T5" fmla="*/ 10 h 35"/>
              <a:gd name="T6" fmla="*/ 10 w 10"/>
              <a:gd name="T7" fmla="*/ 15 h 35"/>
              <a:gd name="T8" fmla="*/ 5 w 10"/>
              <a:gd name="T9" fmla="*/ 20 h 35"/>
              <a:gd name="T10" fmla="*/ 0 w 10"/>
              <a:gd name="T11" fmla="*/ 25 h 35"/>
              <a:gd name="T12" fmla="*/ 0 w 10"/>
              <a:gd name="T13" fmla="*/ 30 h 35"/>
              <a:gd name="T14" fmla="*/ 0 w 10"/>
              <a:gd name="T15" fmla="*/ 35 h 3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0"/>
              <a:gd name="T25" fmla="*/ 0 h 35"/>
              <a:gd name="T26" fmla="*/ 10 w 10"/>
              <a:gd name="T27" fmla="*/ 35 h 3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0" h="35">
                <a:moveTo>
                  <a:pt x="10" y="0"/>
                </a:moveTo>
                <a:lnTo>
                  <a:pt x="10" y="5"/>
                </a:lnTo>
                <a:lnTo>
                  <a:pt x="10" y="10"/>
                </a:lnTo>
                <a:lnTo>
                  <a:pt x="10" y="15"/>
                </a:lnTo>
                <a:lnTo>
                  <a:pt x="5" y="20"/>
                </a:lnTo>
                <a:lnTo>
                  <a:pt x="0" y="25"/>
                </a:lnTo>
                <a:lnTo>
                  <a:pt x="0" y="30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Freeform 645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/>
          </xdr:cNvSpPr>
        </xdr:nvSpPr>
        <xdr:spPr bwMode="auto">
          <a:xfrm>
            <a:off x="303" y="774"/>
            <a:ext cx="5" cy="75"/>
          </a:xfrm>
          <a:custGeom>
            <a:avLst/>
            <a:gdLst>
              <a:gd name="T0" fmla="*/ 5 w 5"/>
              <a:gd name="T1" fmla="*/ 0 h 75"/>
              <a:gd name="T2" fmla="*/ 5 w 5"/>
              <a:gd name="T3" fmla="*/ 5 h 75"/>
              <a:gd name="T4" fmla="*/ 5 w 5"/>
              <a:gd name="T5" fmla="*/ 10 h 75"/>
              <a:gd name="T6" fmla="*/ 5 w 5"/>
              <a:gd name="T7" fmla="*/ 20 h 75"/>
              <a:gd name="T8" fmla="*/ 0 w 5"/>
              <a:gd name="T9" fmla="*/ 30 h 75"/>
              <a:gd name="T10" fmla="*/ 0 w 5"/>
              <a:gd name="T11" fmla="*/ 35 h 75"/>
              <a:gd name="T12" fmla="*/ 0 w 5"/>
              <a:gd name="T13" fmla="*/ 40 h 75"/>
              <a:gd name="T14" fmla="*/ 5 w 5"/>
              <a:gd name="T15" fmla="*/ 60 h 75"/>
              <a:gd name="T16" fmla="*/ 5 w 5"/>
              <a:gd name="T17" fmla="*/ 65 h 75"/>
              <a:gd name="T18" fmla="*/ 5 w 5"/>
              <a:gd name="T19" fmla="*/ 75 h 7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"/>
              <a:gd name="T31" fmla="*/ 0 h 75"/>
              <a:gd name="T32" fmla="*/ 5 w 5"/>
              <a:gd name="T33" fmla="*/ 75 h 7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" h="75">
                <a:moveTo>
                  <a:pt x="5" y="0"/>
                </a:moveTo>
                <a:lnTo>
                  <a:pt x="5" y="5"/>
                </a:lnTo>
                <a:lnTo>
                  <a:pt x="5" y="10"/>
                </a:lnTo>
                <a:lnTo>
                  <a:pt x="5" y="20"/>
                </a:lnTo>
                <a:lnTo>
                  <a:pt x="0" y="30"/>
                </a:lnTo>
                <a:lnTo>
                  <a:pt x="0" y="35"/>
                </a:lnTo>
                <a:lnTo>
                  <a:pt x="0" y="40"/>
                </a:lnTo>
                <a:lnTo>
                  <a:pt x="5" y="60"/>
                </a:lnTo>
                <a:lnTo>
                  <a:pt x="5" y="65"/>
                </a:lnTo>
                <a:lnTo>
                  <a:pt x="5" y="7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" name="Freeform 646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>
            <a:spLocks/>
          </xdr:cNvSpPr>
        </xdr:nvSpPr>
        <xdr:spPr bwMode="auto">
          <a:xfrm>
            <a:off x="244" y="819"/>
            <a:ext cx="59" cy="30"/>
          </a:xfrm>
          <a:custGeom>
            <a:avLst/>
            <a:gdLst>
              <a:gd name="T0" fmla="*/ 59 w 59"/>
              <a:gd name="T1" fmla="*/ 30 h 30"/>
              <a:gd name="T2" fmla="*/ 59 w 59"/>
              <a:gd name="T3" fmla="*/ 30 h 30"/>
              <a:gd name="T4" fmla="*/ 54 w 59"/>
              <a:gd name="T5" fmla="*/ 30 h 30"/>
              <a:gd name="T6" fmla="*/ 49 w 59"/>
              <a:gd name="T7" fmla="*/ 30 h 30"/>
              <a:gd name="T8" fmla="*/ 44 w 59"/>
              <a:gd name="T9" fmla="*/ 25 h 30"/>
              <a:gd name="T10" fmla="*/ 39 w 59"/>
              <a:gd name="T11" fmla="*/ 25 h 30"/>
              <a:gd name="T12" fmla="*/ 29 w 59"/>
              <a:gd name="T13" fmla="*/ 20 h 30"/>
              <a:gd name="T14" fmla="*/ 19 w 59"/>
              <a:gd name="T15" fmla="*/ 15 h 30"/>
              <a:gd name="T16" fmla="*/ 9 w 59"/>
              <a:gd name="T17" fmla="*/ 10 h 30"/>
              <a:gd name="T18" fmla="*/ 4 w 59"/>
              <a:gd name="T19" fmla="*/ 5 h 30"/>
              <a:gd name="T20" fmla="*/ 0 w 59"/>
              <a:gd name="T21" fmla="*/ 5 h 30"/>
              <a:gd name="T22" fmla="*/ 0 w 59"/>
              <a:gd name="T23" fmla="*/ 0 h 3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9"/>
              <a:gd name="T37" fmla="*/ 0 h 30"/>
              <a:gd name="T38" fmla="*/ 59 w 59"/>
              <a:gd name="T39" fmla="*/ 30 h 3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9" h="30">
                <a:moveTo>
                  <a:pt x="59" y="30"/>
                </a:moveTo>
                <a:lnTo>
                  <a:pt x="59" y="30"/>
                </a:lnTo>
                <a:lnTo>
                  <a:pt x="54" y="30"/>
                </a:lnTo>
                <a:lnTo>
                  <a:pt x="49" y="30"/>
                </a:lnTo>
                <a:lnTo>
                  <a:pt x="44" y="25"/>
                </a:lnTo>
                <a:lnTo>
                  <a:pt x="39" y="25"/>
                </a:lnTo>
                <a:lnTo>
                  <a:pt x="29" y="20"/>
                </a:lnTo>
                <a:lnTo>
                  <a:pt x="19" y="15"/>
                </a:lnTo>
                <a:lnTo>
                  <a:pt x="9" y="10"/>
                </a:lnTo>
                <a:lnTo>
                  <a:pt x="4" y="5"/>
                </a:lnTo>
                <a:lnTo>
                  <a:pt x="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647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/>
          </xdr:cNvSpPr>
        </xdr:nvSpPr>
        <xdr:spPr bwMode="auto">
          <a:xfrm>
            <a:off x="253" y="839"/>
            <a:ext cx="60" cy="25"/>
          </a:xfrm>
          <a:custGeom>
            <a:avLst/>
            <a:gdLst>
              <a:gd name="T0" fmla="*/ 60 w 60"/>
              <a:gd name="T1" fmla="*/ 25 h 25"/>
              <a:gd name="T2" fmla="*/ 60 w 60"/>
              <a:gd name="T3" fmla="*/ 25 h 25"/>
              <a:gd name="T4" fmla="*/ 50 w 60"/>
              <a:gd name="T5" fmla="*/ 25 h 25"/>
              <a:gd name="T6" fmla="*/ 40 w 60"/>
              <a:gd name="T7" fmla="*/ 25 h 25"/>
              <a:gd name="T8" fmla="*/ 30 w 60"/>
              <a:gd name="T9" fmla="*/ 20 h 25"/>
              <a:gd name="T10" fmla="*/ 25 w 60"/>
              <a:gd name="T11" fmla="*/ 20 h 25"/>
              <a:gd name="T12" fmla="*/ 20 w 60"/>
              <a:gd name="T13" fmla="*/ 15 h 25"/>
              <a:gd name="T14" fmla="*/ 15 w 60"/>
              <a:gd name="T15" fmla="*/ 10 h 25"/>
              <a:gd name="T16" fmla="*/ 10 w 60"/>
              <a:gd name="T17" fmla="*/ 5 h 25"/>
              <a:gd name="T18" fmla="*/ 5 w 60"/>
              <a:gd name="T19" fmla="*/ 0 h 25"/>
              <a:gd name="T20" fmla="*/ 0 w 60"/>
              <a:gd name="T21" fmla="*/ 0 h 25"/>
              <a:gd name="T22" fmla="*/ 0 w 60"/>
              <a:gd name="T23" fmla="*/ 0 h 2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0"/>
              <a:gd name="T37" fmla="*/ 0 h 25"/>
              <a:gd name="T38" fmla="*/ 60 w 60"/>
              <a:gd name="T39" fmla="*/ 25 h 2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0" h="25">
                <a:moveTo>
                  <a:pt x="60" y="25"/>
                </a:moveTo>
                <a:lnTo>
                  <a:pt x="60" y="25"/>
                </a:lnTo>
                <a:lnTo>
                  <a:pt x="50" y="25"/>
                </a:lnTo>
                <a:lnTo>
                  <a:pt x="40" y="25"/>
                </a:lnTo>
                <a:lnTo>
                  <a:pt x="30" y="20"/>
                </a:lnTo>
                <a:lnTo>
                  <a:pt x="25" y="20"/>
                </a:lnTo>
                <a:lnTo>
                  <a:pt x="20" y="15"/>
                </a:lnTo>
                <a:lnTo>
                  <a:pt x="15" y="10"/>
                </a:lnTo>
                <a:lnTo>
                  <a:pt x="10" y="5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" name="Freeform 648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>
            <a:spLocks/>
          </xdr:cNvSpPr>
        </xdr:nvSpPr>
        <xdr:spPr bwMode="auto">
          <a:xfrm>
            <a:off x="209" y="864"/>
            <a:ext cx="169" cy="109"/>
          </a:xfrm>
          <a:custGeom>
            <a:avLst/>
            <a:gdLst>
              <a:gd name="T0" fmla="*/ 169 w 169"/>
              <a:gd name="T1" fmla="*/ 109 h 109"/>
              <a:gd name="T2" fmla="*/ 169 w 169"/>
              <a:gd name="T3" fmla="*/ 109 h 109"/>
              <a:gd name="T4" fmla="*/ 164 w 169"/>
              <a:gd name="T5" fmla="*/ 104 h 109"/>
              <a:gd name="T6" fmla="*/ 159 w 169"/>
              <a:gd name="T7" fmla="*/ 99 h 109"/>
              <a:gd name="T8" fmla="*/ 154 w 169"/>
              <a:gd name="T9" fmla="*/ 94 h 109"/>
              <a:gd name="T10" fmla="*/ 149 w 169"/>
              <a:gd name="T11" fmla="*/ 94 h 109"/>
              <a:gd name="T12" fmla="*/ 139 w 169"/>
              <a:gd name="T13" fmla="*/ 84 h 109"/>
              <a:gd name="T14" fmla="*/ 124 w 169"/>
              <a:gd name="T15" fmla="*/ 79 h 109"/>
              <a:gd name="T16" fmla="*/ 104 w 169"/>
              <a:gd name="T17" fmla="*/ 69 h 109"/>
              <a:gd name="T18" fmla="*/ 79 w 169"/>
              <a:gd name="T19" fmla="*/ 54 h 109"/>
              <a:gd name="T20" fmla="*/ 69 w 169"/>
              <a:gd name="T21" fmla="*/ 49 h 109"/>
              <a:gd name="T22" fmla="*/ 54 w 169"/>
              <a:gd name="T23" fmla="*/ 44 h 109"/>
              <a:gd name="T24" fmla="*/ 49 w 169"/>
              <a:gd name="T25" fmla="*/ 39 h 109"/>
              <a:gd name="T26" fmla="*/ 44 w 169"/>
              <a:gd name="T27" fmla="*/ 29 h 109"/>
              <a:gd name="T28" fmla="*/ 30 w 169"/>
              <a:gd name="T29" fmla="*/ 19 h 109"/>
              <a:gd name="T30" fmla="*/ 25 w 169"/>
              <a:gd name="T31" fmla="*/ 15 h 109"/>
              <a:gd name="T32" fmla="*/ 15 w 169"/>
              <a:gd name="T33" fmla="*/ 10 h 109"/>
              <a:gd name="T34" fmla="*/ 5 w 169"/>
              <a:gd name="T35" fmla="*/ 0 h 109"/>
              <a:gd name="T36" fmla="*/ 0 w 169"/>
              <a:gd name="T37" fmla="*/ 0 h 109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169"/>
              <a:gd name="T58" fmla="*/ 0 h 109"/>
              <a:gd name="T59" fmla="*/ 169 w 169"/>
              <a:gd name="T60" fmla="*/ 109 h 109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169" h="109">
                <a:moveTo>
                  <a:pt x="169" y="109"/>
                </a:moveTo>
                <a:lnTo>
                  <a:pt x="169" y="109"/>
                </a:lnTo>
                <a:lnTo>
                  <a:pt x="164" y="104"/>
                </a:lnTo>
                <a:lnTo>
                  <a:pt x="159" y="99"/>
                </a:lnTo>
                <a:lnTo>
                  <a:pt x="154" y="94"/>
                </a:lnTo>
                <a:lnTo>
                  <a:pt x="149" y="94"/>
                </a:lnTo>
                <a:lnTo>
                  <a:pt x="139" y="84"/>
                </a:lnTo>
                <a:lnTo>
                  <a:pt x="124" y="79"/>
                </a:lnTo>
                <a:lnTo>
                  <a:pt x="104" y="69"/>
                </a:lnTo>
                <a:lnTo>
                  <a:pt x="79" y="54"/>
                </a:lnTo>
                <a:lnTo>
                  <a:pt x="69" y="49"/>
                </a:lnTo>
                <a:lnTo>
                  <a:pt x="54" y="44"/>
                </a:lnTo>
                <a:lnTo>
                  <a:pt x="49" y="39"/>
                </a:lnTo>
                <a:lnTo>
                  <a:pt x="44" y="29"/>
                </a:lnTo>
                <a:lnTo>
                  <a:pt x="30" y="19"/>
                </a:lnTo>
                <a:lnTo>
                  <a:pt x="25" y="15"/>
                </a:lnTo>
                <a:lnTo>
                  <a:pt x="15" y="10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Freeform 649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/>
          </xdr:cNvSpPr>
        </xdr:nvSpPr>
        <xdr:spPr bwMode="auto">
          <a:xfrm>
            <a:off x="219" y="864"/>
            <a:ext cx="59" cy="54"/>
          </a:xfrm>
          <a:custGeom>
            <a:avLst/>
            <a:gdLst>
              <a:gd name="T0" fmla="*/ 10 w 59"/>
              <a:gd name="T1" fmla="*/ 0 h 54"/>
              <a:gd name="T2" fmla="*/ 20 w 59"/>
              <a:gd name="T3" fmla="*/ 10 h 54"/>
              <a:gd name="T4" fmla="*/ 34 w 59"/>
              <a:gd name="T5" fmla="*/ 24 h 54"/>
              <a:gd name="T6" fmla="*/ 49 w 59"/>
              <a:gd name="T7" fmla="*/ 34 h 54"/>
              <a:gd name="T8" fmla="*/ 59 w 59"/>
              <a:gd name="T9" fmla="*/ 49 h 54"/>
              <a:gd name="T10" fmla="*/ 59 w 59"/>
              <a:gd name="T11" fmla="*/ 49 h 54"/>
              <a:gd name="T12" fmla="*/ 54 w 59"/>
              <a:gd name="T13" fmla="*/ 54 h 54"/>
              <a:gd name="T14" fmla="*/ 49 w 59"/>
              <a:gd name="T15" fmla="*/ 49 h 54"/>
              <a:gd name="T16" fmla="*/ 39 w 59"/>
              <a:gd name="T17" fmla="*/ 49 h 54"/>
              <a:gd name="T18" fmla="*/ 29 w 59"/>
              <a:gd name="T19" fmla="*/ 44 h 54"/>
              <a:gd name="T20" fmla="*/ 20 w 59"/>
              <a:gd name="T21" fmla="*/ 39 h 54"/>
              <a:gd name="T22" fmla="*/ 15 w 59"/>
              <a:gd name="T23" fmla="*/ 34 h 54"/>
              <a:gd name="T24" fmla="*/ 5 w 59"/>
              <a:gd name="T25" fmla="*/ 34 h 54"/>
              <a:gd name="T26" fmla="*/ 5 w 59"/>
              <a:gd name="T27" fmla="*/ 34 h 54"/>
              <a:gd name="T28" fmla="*/ 0 w 59"/>
              <a:gd name="T29" fmla="*/ 34 h 54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59"/>
              <a:gd name="T46" fmla="*/ 0 h 54"/>
              <a:gd name="T47" fmla="*/ 59 w 59"/>
              <a:gd name="T48" fmla="*/ 54 h 54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59" h="54">
                <a:moveTo>
                  <a:pt x="10" y="0"/>
                </a:moveTo>
                <a:lnTo>
                  <a:pt x="20" y="10"/>
                </a:lnTo>
                <a:lnTo>
                  <a:pt x="34" y="24"/>
                </a:lnTo>
                <a:lnTo>
                  <a:pt x="49" y="34"/>
                </a:lnTo>
                <a:lnTo>
                  <a:pt x="59" y="49"/>
                </a:lnTo>
                <a:lnTo>
                  <a:pt x="54" y="54"/>
                </a:lnTo>
                <a:lnTo>
                  <a:pt x="49" y="49"/>
                </a:lnTo>
                <a:lnTo>
                  <a:pt x="39" y="49"/>
                </a:lnTo>
                <a:lnTo>
                  <a:pt x="29" y="44"/>
                </a:lnTo>
                <a:lnTo>
                  <a:pt x="20" y="39"/>
                </a:lnTo>
                <a:lnTo>
                  <a:pt x="15" y="34"/>
                </a:lnTo>
                <a:lnTo>
                  <a:pt x="5" y="34"/>
                </a:lnTo>
                <a:lnTo>
                  <a:pt x="0" y="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650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>
            <a:spLocks/>
          </xdr:cNvSpPr>
        </xdr:nvSpPr>
        <xdr:spPr bwMode="auto">
          <a:xfrm>
            <a:off x="199" y="978"/>
            <a:ext cx="213" cy="49"/>
          </a:xfrm>
          <a:custGeom>
            <a:avLst/>
            <a:gdLst>
              <a:gd name="T0" fmla="*/ 213 w 213"/>
              <a:gd name="T1" fmla="*/ 49 h 49"/>
              <a:gd name="T2" fmla="*/ 179 w 213"/>
              <a:gd name="T3" fmla="*/ 49 h 49"/>
              <a:gd name="T4" fmla="*/ 164 w 213"/>
              <a:gd name="T5" fmla="*/ 44 h 49"/>
              <a:gd name="T6" fmla="*/ 144 w 213"/>
              <a:gd name="T7" fmla="*/ 44 h 49"/>
              <a:gd name="T8" fmla="*/ 134 w 213"/>
              <a:gd name="T9" fmla="*/ 44 h 49"/>
              <a:gd name="T10" fmla="*/ 129 w 213"/>
              <a:gd name="T11" fmla="*/ 39 h 49"/>
              <a:gd name="T12" fmla="*/ 114 w 213"/>
              <a:gd name="T13" fmla="*/ 35 h 49"/>
              <a:gd name="T14" fmla="*/ 79 w 213"/>
              <a:gd name="T15" fmla="*/ 25 h 49"/>
              <a:gd name="T16" fmla="*/ 59 w 213"/>
              <a:gd name="T17" fmla="*/ 15 h 49"/>
              <a:gd name="T18" fmla="*/ 40 w 213"/>
              <a:gd name="T19" fmla="*/ 10 h 49"/>
              <a:gd name="T20" fmla="*/ 20 w 213"/>
              <a:gd name="T21" fmla="*/ 5 h 49"/>
              <a:gd name="T22" fmla="*/ 0 w 213"/>
              <a:gd name="T23" fmla="*/ 0 h 4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13"/>
              <a:gd name="T37" fmla="*/ 0 h 49"/>
              <a:gd name="T38" fmla="*/ 213 w 213"/>
              <a:gd name="T39" fmla="*/ 49 h 49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13" h="49">
                <a:moveTo>
                  <a:pt x="213" y="49"/>
                </a:moveTo>
                <a:lnTo>
                  <a:pt x="179" y="49"/>
                </a:lnTo>
                <a:lnTo>
                  <a:pt x="164" y="44"/>
                </a:lnTo>
                <a:lnTo>
                  <a:pt x="144" y="44"/>
                </a:lnTo>
                <a:lnTo>
                  <a:pt x="134" y="44"/>
                </a:lnTo>
                <a:lnTo>
                  <a:pt x="129" y="39"/>
                </a:lnTo>
                <a:lnTo>
                  <a:pt x="114" y="35"/>
                </a:lnTo>
                <a:lnTo>
                  <a:pt x="79" y="25"/>
                </a:lnTo>
                <a:lnTo>
                  <a:pt x="59" y="15"/>
                </a:lnTo>
                <a:lnTo>
                  <a:pt x="40" y="10"/>
                </a:lnTo>
                <a:lnTo>
                  <a:pt x="2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Freeform 651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/>
          </xdr:cNvSpPr>
        </xdr:nvSpPr>
        <xdr:spPr bwMode="auto">
          <a:xfrm>
            <a:off x="219" y="973"/>
            <a:ext cx="84" cy="49"/>
          </a:xfrm>
          <a:custGeom>
            <a:avLst/>
            <a:gdLst>
              <a:gd name="T0" fmla="*/ 0 w 84"/>
              <a:gd name="T1" fmla="*/ 0 h 49"/>
              <a:gd name="T2" fmla="*/ 10 w 84"/>
              <a:gd name="T3" fmla="*/ 5 h 49"/>
              <a:gd name="T4" fmla="*/ 25 w 84"/>
              <a:gd name="T5" fmla="*/ 10 h 49"/>
              <a:gd name="T6" fmla="*/ 44 w 84"/>
              <a:gd name="T7" fmla="*/ 15 h 49"/>
              <a:gd name="T8" fmla="*/ 54 w 84"/>
              <a:gd name="T9" fmla="*/ 20 h 49"/>
              <a:gd name="T10" fmla="*/ 64 w 84"/>
              <a:gd name="T11" fmla="*/ 25 h 49"/>
              <a:gd name="T12" fmla="*/ 74 w 84"/>
              <a:gd name="T13" fmla="*/ 30 h 49"/>
              <a:gd name="T14" fmla="*/ 79 w 84"/>
              <a:gd name="T15" fmla="*/ 35 h 49"/>
              <a:gd name="T16" fmla="*/ 84 w 84"/>
              <a:gd name="T17" fmla="*/ 40 h 49"/>
              <a:gd name="T18" fmla="*/ 84 w 84"/>
              <a:gd name="T19" fmla="*/ 40 h 49"/>
              <a:gd name="T20" fmla="*/ 79 w 84"/>
              <a:gd name="T21" fmla="*/ 44 h 49"/>
              <a:gd name="T22" fmla="*/ 74 w 84"/>
              <a:gd name="T23" fmla="*/ 44 h 49"/>
              <a:gd name="T24" fmla="*/ 74 w 84"/>
              <a:gd name="T25" fmla="*/ 44 h 49"/>
              <a:gd name="T26" fmla="*/ 64 w 84"/>
              <a:gd name="T27" fmla="*/ 44 h 49"/>
              <a:gd name="T28" fmla="*/ 54 w 84"/>
              <a:gd name="T29" fmla="*/ 44 h 49"/>
              <a:gd name="T30" fmla="*/ 49 w 84"/>
              <a:gd name="T31" fmla="*/ 44 h 49"/>
              <a:gd name="T32" fmla="*/ 34 w 84"/>
              <a:gd name="T33" fmla="*/ 49 h 49"/>
              <a:gd name="T34" fmla="*/ 29 w 84"/>
              <a:gd name="T35" fmla="*/ 49 h 49"/>
              <a:gd name="T36" fmla="*/ 25 w 84"/>
              <a:gd name="T37" fmla="*/ 49 h 49"/>
              <a:gd name="T38" fmla="*/ 20 w 84"/>
              <a:gd name="T39" fmla="*/ 49 h 49"/>
              <a:gd name="T40" fmla="*/ 15 w 84"/>
              <a:gd name="T41" fmla="*/ 49 h 49"/>
              <a:gd name="T42" fmla="*/ 10 w 84"/>
              <a:gd name="T43" fmla="*/ 49 h 49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84"/>
              <a:gd name="T67" fmla="*/ 0 h 49"/>
              <a:gd name="T68" fmla="*/ 84 w 84"/>
              <a:gd name="T69" fmla="*/ 49 h 49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84" h="49">
                <a:moveTo>
                  <a:pt x="0" y="0"/>
                </a:moveTo>
                <a:lnTo>
                  <a:pt x="10" y="5"/>
                </a:lnTo>
                <a:lnTo>
                  <a:pt x="25" y="10"/>
                </a:lnTo>
                <a:lnTo>
                  <a:pt x="44" y="15"/>
                </a:lnTo>
                <a:lnTo>
                  <a:pt x="54" y="20"/>
                </a:lnTo>
                <a:lnTo>
                  <a:pt x="64" y="25"/>
                </a:lnTo>
                <a:lnTo>
                  <a:pt x="74" y="30"/>
                </a:lnTo>
                <a:lnTo>
                  <a:pt x="79" y="35"/>
                </a:lnTo>
                <a:lnTo>
                  <a:pt x="84" y="40"/>
                </a:lnTo>
                <a:lnTo>
                  <a:pt x="79" y="44"/>
                </a:lnTo>
                <a:lnTo>
                  <a:pt x="74" y="44"/>
                </a:lnTo>
                <a:lnTo>
                  <a:pt x="64" y="44"/>
                </a:lnTo>
                <a:lnTo>
                  <a:pt x="54" y="44"/>
                </a:lnTo>
                <a:lnTo>
                  <a:pt x="49" y="44"/>
                </a:lnTo>
                <a:lnTo>
                  <a:pt x="34" y="49"/>
                </a:lnTo>
                <a:lnTo>
                  <a:pt x="29" y="49"/>
                </a:lnTo>
                <a:lnTo>
                  <a:pt x="25" y="49"/>
                </a:lnTo>
                <a:lnTo>
                  <a:pt x="20" y="49"/>
                </a:lnTo>
                <a:lnTo>
                  <a:pt x="15" y="49"/>
                </a:lnTo>
                <a:lnTo>
                  <a:pt x="10" y="4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" name="Freeform 652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/>
          </xdr:cNvSpPr>
        </xdr:nvSpPr>
        <xdr:spPr bwMode="auto">
          <a:xfrm>
            <a:off x="293" y="1082"/>
            <a:ext cx="30" cy="25"/>
          </a:xfrm>
          <a:custGeom>
            <a:avLst/>
            <a:gdLst>
              <a:gd name="T0" fmla="*/ 0 w 30"/>
              <a:gd name="T1" fmla="*/ 25 h 25"/>
              <a:gd name="T2" fmla="*/ 10 w 30"/>
              <a:gd name="T3" fmla="*/ 25 h 25"/>
              <a:gd name="T4" fmla="*/ 15 w 30"/>
              <a:gd name="T5" fmla="*/ 25 h 25"/>
              <a:gd name="T6" fmla="*/ 25 w 30"/>
              <a:gd name="T7" fmla="*/ 20 h 25"/>
              <a:gd name="T8" fmla="*/ 30 w 30"/>
              <a:gd name="T9" fmla="*/ 20 h 25"/>
              <a:gd name="T10" fmla="*/ 30 w 30"/>
              <a:gd name="T11" fmla="*/ 20 h 25"/>
              <a:gd name="T12" fmla="*/ 30 w 30"/>
              <a:gd name="T13" fmla="*/ 15 h 25"/>
              <a:gd name="T14" fmla="*/ 30 w 30"/>
              <a:gd name="T15" fmla="*/ 15 h 25"/>
              <a:gd name="T16" fmla="*/ 20 w 30"/>
              <a:gd name="T17" fmla="*/ 10 h 25"/>
              <a:gd name="T18" fmla="*/ 15 w 30"/>
              <a:gd name="T19" fmla="*/ 5 h 25"/>
              <a:gd name="T20" fmla="*/ 15 w 30"/>
              <a:gd name="T21" fmla="*/ 5 h 25"/>
              <a:gd name="T22" fmla="*/ 10 w 30"/>
              <a:gd name="T23" fmla="*/ 0 h 2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0"/>
              <a:gd name="T37" fmla="*/ 0 h 25"/>
              <a:gd name="T38" fmla="*/ 30 w 30"/>
              <a:gd name="T39" fmla="*/ 25 h 2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0" h="25">
                <a:moveTo>
                  <a:pt x="0" y="25"/>
                </a:moveTo>
                <a:lnTo>
                  <a:pt x="10" y="25"/>
                </a:lnTo>
                <a:lnTo>
                  <a:pt x="15" y="25"/>
                </a:lnTo>
                <a:lnTo>
                  <a:pt x="25" y="20"/>
                </a:lnTo>
                <a:lnTo>
                  <a:pt x="30" y="20"/>
                </a:lnTo>
                <a:lnTo>
                  <a:pt x="30" y="15"/>
                </a:lnTo>
                <a:lnTo>
                  <a:pt x="20" y="10"/>
                </a:lnTo>
                <a:lnTo>
                  <a:pt x="15" y="5"/>
                </a:lnTo>
                <a:lnTo>
                  <a:pt x="1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653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/>
          </xdr:cNvSpPr>
        </xdr:nvSpPr>
        <xdr:spPr bwMode="auto">
          <a:xfrm>
            <a:off x="134" y="1008"/>
            <a:ext cx="358" cy="441"/>
          </a:xfrm>
          <a:custGeom>
            <a:avLst/>
            <a:gdLst>
              <a:gd name="T0" fmla="*/ 333 w 358"/>
              <a:gd name="T1" fmla="*/ 392 h 441"/>
              <a:gd name="T2" fmla="*/ 358 w 358"/>
              <a:gd name="T3" fmla="*/ 347 h 441"/>
              <a:gd name="T4" fmla="*/ 343 w 358"/>
              <a:gd name="T5" fmla="*/ 342 h 441"/>
              <a:gd name="T6" fmla="*/ 323 w 358"/>
              <a:gd name="T7" fmla="*/ 302 h 441"/>
              <a:gd name="T8" fmla="*/ 303 w 358"/>
              <a:gd name="T9" fmla="*/ 297 h 441"/>
              <a:gd name="T10" fmla="*/ 328 w 358"/>
              <a:gd name="T11" fmla="*/ 233 h 441"/>
              <a:gd name="T12" fmla="*/ 328 w 358"/>
              <a:gd name="T13" fmla="*/ 208 h 441"/>
              <a:gd name="T14" fmla="*/ 328 w 358"/>
              <a:gd name="T15" fmla="*/ 163 h 441"/>
              <a:gd name="T16" fmla="*/ 318 w 358"/>
              <a:gd name="T17" fmla="*/ 158 h 441"/>
              <a:gd name="T18" fmla="*/ 308 w 358"/>
              <a:gd name="T19" fmla="*/ 153 h 441"/>
              <a:gd name="T20" fmla="*/ 278 w 358"/>
              <a:gd name="T21" fmla="*/ 188 h 441"/>
              <a:gd name="T22" fmla="*/ 254 w 358"/>
              <a:gd name="T23" fmla="*/ 183 h 441"/>
              <a:gd name="T24" fmla="*/ 254 w 358"/>
              <a:gd name="T25" fmla="*/ 134 h 441"/>
              <a:gd name="T26" fmla="*/ 254 w 358"/>
              <a:gd name="T27" fmla="*/ 129 h 441"/>
              <a:gd name="T28" fmla="*/ 244 w 358"/>
              <a:gd name="T29" fmla="*/ 99 h 441"/>
              <a:gd name="T30" fmla="*/ 224 w 358"/>
              <a:gd name="T31" fmla="*/ 74 h 441"/>
              <a:gd name="T32" fmla="*/ 209 w 358"/>
              <a:gd name="T33" fmla="*/ 79 h 441"/>
              <a:gd name="T34" fmla="*/ 194 w 358"/>
              <a:gd name="T35" fmla="*/ 114 h 441"/>
              <a:gd name="T36" fmla="*/ 174 w 358"/>
              <a:gd name="T37" fmla="*/ 99 h 441"/>
              <a:gd name="T38" fmla="*/ 169 w 358"/>
              <a:gd name="T39" fmla="*/ 59 h 441"/>
              <a:gd name="T40" fmla="*/ 159 w 358"/>
              <a:gd name="T41" fmla="*/ 59 h 441"/>
              <a:gd name="T42" fmla="*/ 149 w 358"/>
              <a:gd name="T43" fmla="*/ 59 h 441"/>
              <a:gd name="T44" fmla="*/ 139 w 358"/>
              <a:gd name="T45" fmla="*/ 5 h 441"/>
              <a:gd name="T46" fmla="*/ 124 w 358"/>
              <a:gd name="T47" fmla="*/ 14 h 441"/>
              <a:gd name="T48" fmla="*/ 105 w 358"/>
              <a:gd name="T49" fmla="*/ 29 h 441"/>
              <a:gd name="T50" fmla="*/ 90 w 358"/>
              <a:gd name="T51" fmla="*/ 14 h 441"/>
              <a:gd name="T52" fmla="*/ 80 w 358"/>
              <a:gd name="T53" fmla="*/ 14 h 441"/>
              <a:gd name="T54" fmla="*/ 100 w 358"/>
              <a:gd name="T55" fmla="*/ 49 h 441"/>
              <a:gd name="T56" fmla="*/ 90 w 358"/>
              <a:gd name="T57" fmla="*/ 64 h 441"/>
              <a:gd name="T58" fmla="*/ 60 w 358"/>
              <a:gd name="T59" fmla="*/ 59 h 441"/>
              <a:gd name="T60" fmla="*/ 60 w 358"/>
              <a:gd name="T61" fmla="*/ 69 h 441"/>
              <a:gd name="T62" fmla="*/ 95 w 358"/>
              <a:gd name="T63" fmla="*/ 104 h 441"/>
              <a:gd name="T64" fmla="*/ 95 w 358"/>
              <a:gd name="T65" fmla="*/ 119 h 441"/>
              <a:gd name="T66" fmla="*/ 50 w 358"/>
              <a:gd name="T67" fmla="*/ 104 h 441"/>
              <a:gd name="T68" fmla="*/ 40 w 358"/>
              <a:gd name="T69" fmla="*/ 109 h 441"/>
              <a:gd name="T70" fmla="*/ 10 w 358"/>
              <a:gd name="T71" fmla="*/ 99 h 441"/>
              <a:gd name="T72" fmla="*/ 10 w 358"/>
              <a:gd name="T73" fmla="*/ 104 h 441"/>
              <a:gd name="T74" fmla="*/ 35 w 358"/>
              <a:gd name="T75" fmla="*/ 134 h 441"/>
              <a:gd name="T76" fmla="*/ 25 w 358"/>
              <a:gd name="T77" fmla="*/ 148 h 441"/>
              <a:gd name="T78" fmla="*/ 60 w 358"/>
              <a:gd name="T79" fmla="*/ 163 h 441"/>
              <a:gd name="T80" fmla="*/ 105 w 358"/>
              <a:gd name="T81" fmla="*/ 193 h 441"/>
              <a:gd name="T82" fmla="*/ 100 w 358"/>
              <a:gd name="T83" fmla="*/ 213 h 441"/>
              <a:gd name="T84" fmla="*/ 50 w 358"/>
              <a:gd name="T85" fmla="*/ 223 h 441"/>
              <a:gd name="T86" fmla="*/ 30 w 358"/>
              <a:gd name="T87" fmla="*/ 228 h 441"/>
              <a:gd name="T88" fmla="*/ 10 w 358"/>
              <a:gd name="T89" fmla="*/ 233 h 441"/>
              <a:gd name="T90" fmla="*/ 10 w 358"/>
              <a:gd name="T91" fmla="*/ 243 h 441"/>
              <a:gd name="T92" fmla="*/ 50 w 358"/>
              <a:gd name="T93" fmla="*/ 263 h 441"/>
              <a:gd name="T94" fmla="*/ 50 w 358"/>
              <a:gd name="T95" fmla="*/ 277 h 441"/>
              <a:gd name="T96" fmla="*/ 50 w 358"/>
              <a:gd name="T97" fmla="*/ 292 h 441"/>
              <a:gd name="T98" fmla="*/ 129 w 358"/>
              <a:gd name="T99" fmla="*/ 317 h 441"/>
              <a:gd name="T100" fmla="*/ 144 w 358"/>
              <a:gd name="T101" fmla="*/ 337 h 441"/>
              <a:gd name="T102" fmla="*/ 124 w 358"/>
              <a:gd name="T103" fmla="*/ 352 h 441"/>
              <a:gd name="T104" fmla="*/ 85 w 358"/>
              <a:gd name="T105" fmla="*/ 347 h 441"/>
              <a:gd name="T106" fmla="*/ 95 w 358"/>
              <a:gd name="T107" fmla="*/ 357 h 441"/>
              <a:gd name="T108" fmla="*/ 95 w 358"/>
              <a:gd name="T109" fmla="*/ 367 h 441"/>
              <a:gd name="T110" fmla="*/ 95 w 358"/>
              <a:gd name="T111" fmla="*/ 367 h 441"/>
              <a:gd name="T112" fmla="*/ 134 w 358"/>
              <a:gd name="T113" fmla="*/ 392 h 441"/>
              <a:gd name="T114" fmla="*/ 154 w 358"/>
              <a:gd name="T115" fmla="*/ 407 h 441"/>
              <a:gd name="T116" fmla="*/ 174 w 358"/>
              <a:gd name="T117" fmla="*/ 421 h 441"/>
              <a:gd name="T118" fmla="*/ 179 w 358"/>
              <a:gd name="T119" fmla="*/ 431 h 441"/>
              <a:gd name="T120" fmla="*/ 219 w 358"/>
              <a:gd name="T121" fmla="*/ 436 h 441"/>
              <a:gd name="T122" fmla="*/ 298 w 358"/>
              <a:gd name="T123" fmla="*/ 412 h 44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58"/>
              <a:gd name="T187" fmla="*/ 0 h 441"/>
              <a:gd name="T188" fmla="*/ 358 w 358"/>
              <a:gd name="T189" fmla="*/ 441 h 44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58" h="441">
                <a:moveTo>
                  <a:pt x="323" y="416"/>
                </a:moveTo>
                <a:lnTo>
                  <a:pt x="323" y="412"/>
                </a:lnTo>
                <a:lnTo>
                  <a:pt x="323" y="407"/>
                </a:lnTo>
                <a:lnTo>
                  <a:pt x="323" y="402"/>
                </a:lnTo>
                <a:lnTo>
                  <a:pt x="328" y="402"/>
                </a:lnTo>
                <a:lnTo>
                  <a:pt x="333" y="392"/>
                </a:lnTo>
                <a:lnTo>
                  <a:pt x="338" y="382"/>
                </a:lnTo>
                <a:lnTo>
                  <a:pt x="343" y="372"/>
                </a:lnTo>
                <a:lnTo>
                  <a:pt x="353" y="362"/>
                </a:lnTo>
                <a:lnTo>
                  <a:pt x="353" y="357"/>
                </a:lnTo>
                <a:lnTo>
                  <a:pt x="353" y="352"/>
                </a:lnTo>
                <a:lnTo>
                  <a:pt x="358" y="347"/>
                </a:lnTo>
                <a:lnTo>
                  <a:pt x="353" y="347"/>
                </a:lnTo>
                <a:lnTo>
                  <a:pt x="348" y="347"/>
                </a:lnTo>
                <a:lnTo>
                  <a:pt x="343" y="342"/>
                </a:lnTo>
                <a:lnTo>
                  <a:pt x="338" y="337"/>
                </a:lnTo>
                <a:lnTo>
                  <a:pt x="348" y="282"/>
                </a:lnTo>
                <a:lnTo>
                  <a:pt x="343" y="287"/>
                </a:lnTo>
                <a:lnTo>
                  <a:pt x="338" y="292"/>
                </a:lnTo>
                <a:lnTo>
                  <a:pt x="333" y="297"/>
                </a:lnTo>
                <a:lnTo>
                  <a:pt x="323" y="302"/>
                </a:lnTo>
                <a:lnTo>
                  <a:pt x="318" y="302"/>
                </a:lnTo>
                <a:lnTo>
                  <a:pt x="313" y="302"/>
                </a:lnTo>
                <a:lnTo>
                  <a:pt x="308" y="302"/>
                </a:lnTo>
                <a:lnTo>
                  <a:pt x="303" y="302"/>
                </a:lnTo>
                <a:lnTo>
                  <a:pt x="303" y="297"/>
                </a:lnTo>
                <a:lnTo>
                  <a:pt x="298" y="292"/>
                </a:lnTo>
                <a:lnTo>
                  <a:pt x="303" y="282"/>
                </a:lnTo>
                <a:lnTo>
                  <a:pt x="308" y="273"/>
                </a:lnTo>
                <a:lnTo>
                  <a:pt x="323" y="253"/>
                </a:lnTo>
                <a:lnTo>
                  <a:pt x="328" y="243"/>
                </a:lnTo>
                <a:lnTo>
                  <a:pt x="328" y="233"/>
                </a:lnTo>
                <a:lnTo>
                  <a:pt x="333" y="223"/>
                </a:lnTo>
                <a:lnTo>
                  <a:pt x="333" y="218"/>
                </a:lnTo>
                <a:lnTo>
                  <a:pt x="333" y="213"/>
                </a:lnTo>
                <a:lnTo>
                  <a:pt x="328" y="208"/>
                </a:lnTo>
                <a:lnTo>
                  <a:pt x="328" y="203"/>
                </a:lnTo>
                <a:lnTo>
                  <a:pt x="328" y="198"/>
                </a:lnTo>
                <a:lnTo>
                  <a:pt x="328" y="188"/>
                </a:lnTo>
                <a:lnTo>
                  <a:pt x="328" y="178"/>
                </a:lnTo>
                <a:lnTo>
                  <a:pt x="328" y="168"/>
                </a:lnTo>
                <a:lnTo>
                  <a:pt x="328" y="163"/>
                </a:lnTo>
                <a:lnTo>
                  <a:pt x="328" y="158"/>
                </a:lnTo>
                <a:lnTo>
                  <a:pt x="323" y="153"/>
                </a:lnTo>
                <a:lnTo>
                  <a:pt x="323" y="148"/>
                </a:lnTo>
                <a:lnTo>
                  <a:pt x="318" y="153"/>
                </a:lnTo>
                <a:lnTo>
                  <a:pt x="318" y="158"/>
                </a:lnTo>
                <a:lnTo>
                  <a:pt x="313" y="158"/>
                </a:lnTo>
                <a:lnTo>
                  <a:pt x="308" y="158"/>
                </a:lnTo>
                <a:lnTo>
                  <a:pt x="308" y="153"/>
                </a:lnTo>
                <a:lnTo>
                  <a:pt x="303" y="158"/>
                </a:lnTo>
                <a:lnTo>
                  <a:pt x="298" y="168"/>
                </a:lnTo>
                <a:lnTo>
                  <a:pt x="298" y="173"/>
                </a:lnTo>
                <a:lnTo>
                  <a:pt x="293" y="178"/>
                </a:lnTo>
                <a:lnTo>
                  <a:pt x="288" y="183"/>
                </a:lnTo>
                <a:lnTo>
                  <a:pt x="278" y="188"/>
                </a:lnTo>
                <a:lnTo>
                  <a:pt x="274" y="188"/>
                </a:lnTo>
                <a:lnTo>
                  <a:pt x="269" y="188"/>
                </a:lnTo>
                <a:lnTo>
                  <a:pt x="264" y="188"/>
                </a:lnTo>
                <a:lnTo>
                  <a:pt x="259" y="188"/>
                </a:lnTo>
                <a:lnTo>
                  <a:pt x="259" y="183"/>
                </a:lnTo>
                <a:lnTo>
                  <a:pt x="254" y="183"/>
                </a:lnTo>
                <a:lnTo>
                  <a:pt x="254" y="178"/>
                </a:lnTo>
                <a:lnTo>
                  <a:pt x="254" y="173"/>
                </a:lnTo>
                <a:lnTo>
                  <a:pt x="249" y="168"/>
                </a:lnTo>
                <a:lnTo>
                  <a:pt x="254" y="163"/>
                </a:lnTo>
                <a:lnTo>
                  <a:pt x="254" y="143"/>
                </a:lnTo>
                <a:lnTo>
                  <a:pt x="254" y="134"/>
                </a:lnTo>
                <a:lnTo>
                  <a:pt x="254" y="129"/>
                </a:lnTo>
                <a:lnTo>
                  <a:pt x="249" y="134"/>
                </a:lnTo>
                <a:lnTo>
                  <a:pt x="249" y="124"/>
                </a:lnTo>
                <a:lnTo>
                  <a:pt x="249" y="119"/>
                </a:lnTo>
                <a:lnTo>
                  <a:pt x="244" y="109"/>
                </a:lnTo>
                <a:lnTo>
                  <a:pt x="244" y="99"/>
                </a:lnTo>
                <a:lnTo>
                  <a:pt x="244" y="94"/>
                </a:lnTo>
                <a:lnTo>
                  <a:pt x="239" y="89"/>
                </a:lnTo>
                <a:lnTo>
                  <a:pt x="239" y="84"/>
                </a:lnTo>
                <a:lnTo>
                  <a:pt x="234" y="84"/>
                </a:lnTo>
                <a:lnTo>
                  <a:pt x="229" y="79"/>
                </a:lnTo>
                <a:lnTo>
                  <a:pt x="224" y="74"/>
                </a:lnTo>
                <a:lnTo>
                  <a:pt x="224" y="69"/>
                </a:lnTo>
                <a:lnTo>
                  <a:pt x="219" y="69"/>
                </a:lnTo>
                <a:lnTo>
                  <a:pt x="219" y="74"/>
                </a:lnTo>
                <a:lnTo>
                  <a:pt x="214" y="74"/>
                </a:lnTo>
                <a:lnTo>
                  <a:pt x="214" y="79"/>
                </a:lnTo>
                <a:lnTo>
                  <a:pt x="209" y="79"/>
                </a:lnTo>
                <a:lnTo>
                  <a:pt x="204" y="84"/>
                </a:lnTo>
                <a:lnTo>
                  <a:pt x="199" y="99"/>
                </a:lnTo>
                <a:lnTo>
                  <a:pt x="199" y="104"/>
                </a:lnTo>
                <a:lnTo>
                  <a:pt x="194" y="109"/>
                </a:lnTo>
                <a:lnTo>
                  <a:pt x="194" y="114"/>
                </a:lnTo>
                <a:lnTo>
                  <a:pt x="189" y="114"/>
                </a:lnTo>
                <a:lnTo>
                  <a:pt x="184" y="114"/>
                </a:lnTo>
                <a:lnTo>
                  <a:pt x="179" y="109"/>
                </a:lnTo>
                <a:lnTo>
                  <a:pt x="179" y="104"/>
                </a:lnTo>
                <a:lnTo>
                  <a:pt x="174" y="99"/>
                </a:lnTo>
                <a:lnTo>
                  <a:pt x="174" y="94"/>
                </a:lnTo>
                <a:lnTo>
                  <a:pt x="169" y="84"/>
                </a:lnTo>
                <a:lnTo>
                  <a:pt x="169" y="79"/>
                </a:lnTo>
                <a:lnTo>
                  <a:pt x="169" y="74"/>
                </a:lnTo>
                <a:lnTo>
                  <a:pt x="169" y="64"/>
                </a:lnTo>
                <a:lnTo>
                  <a:pt x="169" y="59"/>
                </a:lnTo>
                <a:lnTo>
                  <a:pt x="164" y="54"/>
                </a:lnTo>
                <a:lnTo>
                  <a:pt x="159" y="59"/>
                </a:lnTo>
                <a:lnTo>
                  <a:pt x="154" y="64"/>
                </a:lnTo>
                <a:lnTo>
                  <a:pt x="149" y="59"/>
                </a:lnTo>
                <a:lnTo>
                  <a:pt x="149" y="54"/>
                </a:lnTo>
                <a:lnTo>
                  <a:pt x="144" y="24"/>
                </a:lnTo>
                <a:lnTo>
                  <a:pt x="144" y="14"/>
                </a:lnTo>
                <a:lnTo>
                  <a:pt x="139" y="0"/>
                </a:lnTo>
                <a:lnTo>
                  <a:pt x="139" y="5"/>
                </a:lnTo>
                <a:lnTo>
                  <a:pt x="134" y="5"/>
                </a:lnTo>
                <a:lnTo>
                  <a:pt x="129" y="5"/>
                </a:lnTo>
                <a:lnTo>
                  <a:pt x="129" y="9"/>
                </a:lnTo>
                <a:lnTo>
                  <a:pt x="124" y="14"/>
                </a:lnTo>
                <a:lnTo>
                  <a:pt x="124" y="24"/>
                </a:lnTo>
                <a:lnTo>
                  <a:pt x="119" y="29"/>
                </a:lnTo>
                <a:lnTo>
                  <a:pt x="114" y="29"/>
                </a:lnTo>
                <a:lnTo>
                  <a:pt x="110" y="29"/>
                </a:lnTo>
                <a:lnTo>
                  <a:pt x="105" y="29"/>
                </a:lnTo>
                <a:lnTo>
                  <a:pt x="100" y="24"/>
                </a:lnTo>
                <a:lnTo>
                  <a:pt x="95" y="24"/>
                </a:lnTo>
                <a:lnTo>
                  <a:pt x="95" y="19"/>
                </a:lnTo>
                <a:lnTo>
                  <a:pt x="90" y="14"/>
                </a:lnTo>
                <a:lnTo>
                  <a:pt x="85" y="9"/>
                </a:lnTo>
                <a:lnTo>
                  <a:pt x="90" y="14"/>
                </a:lnTo>
                <a:lnTo>
                  <a:pt x="90" y="24"/>
                </a:lnTo>
                <a:lnTo>
                  <a:pt x="85" y="24"/>
                </a:lnTo>
                <a:lnTo>
                  <a:pt x="85" y="19"/>
                </a:lnTo>
                <a:lnTo>
                  <a:pt x="80" y="19"/>
                </a:lnTo>
                <a:lnTo>
                  <a:pt x="80" y="14"/>
                </a:lnTo>
                <a:lnTo>
                  <a:pt x="80" y="19"/>
                </a:lnTo>
                <a:lnTo>
                  <a:pt x="85" y="24"/>
                </a:lnTo>
                <a:lnTo>
                  <a:pt x="90" y="34"/>
                </a:lnTo>
                <a:lnTo>
                  <a:pt x="95" y="39"/>
                </a:lnTo>
                <a:lnTo>
                  <a:pt x="95" y="44"/>
                </a:lnTo>
                <a:lnTo>
                  <a:pt x="100" y="49"/>
                </a:lnTo>
                <a:lnTo>
                  <a:pt x="95" y="54"/>
                </a:lnTo>
                <a:lnTo>
                  <a:pt x="95" y="59"/>
                </a:lnTo>
                <a:lnTo>
                  <a:pt x="90" y="59"/>
                </a:lnTo>
                <a:lnTo>
                  <a:pt x="90" y="64"/>
                </a:lnTo>
                <a:lnTo>
                  <a:pt x="85" y="64"/>
                </a:lnTo>
                <a:lnTo>
                  <a:pt x="80" y="59"/>
                </a:lnTo>
                <a:lnTo>
                  <a:pt x="75" y="59"/>
                </a:lnTo>
                <a:lnTo>
                  <a:pt x="55" y="49"/>
                </a:lnTo>
                <a:lnTo>
                  <a:pt x="60" y="54"/>
                </a:lnTo>
                <a:lnTo>
                  <a:pt x="60" y="59"/>
                </a:lnTo>
                <a:lnTo>
                  <a:pt x="60" y="64"/>
                </a:lnTo>
                <a:lnTo>
                  <a:pt x="60" y="69"/>
                </a:lnTo>
                <a:lnTo>
                  <a:pt x="60" y="74"/>
                </a:lnTo>
                <a:lnTo>
                  <a:pt x="65" y="79"/>
                </a:lnTo>
                <a:lnTo>
                  <a:pt x="80" y="89"/>
                </a:lnTo>
                <a:lnTo>
                  <a:pt x="85" y="94"/>
                </a:lnTo>
                <a:lnTo>
                  <a:pt x="90" y="99"/>
                </a:lnTo>
                <a:lnTo>
                  <a:pt x="95" y="104"/>
                </a:lnTo>
                <a:lnTo>
                  <a:pt x="95" y="109"/>
                </a:lnTo>
                <a:lnTo>
                  <a:pt x="95" y="114"/>
                </a:lnTo>
                <a:lnTo>
                  <a:pt x="95" y="119"/>
                </a:lnTo>
                <a:lnTo>
                  <a:pt x="90" y="119"/>
                </a:lnTo>
                <a:lnTo>
                  <a:pt x="85" y="119"/>
                </a:lnTo>
                <a:lnTo>
                  <a:pt x="80" y="119"/>
                </a:lnTo>
                <a:lnTo>
                  <a:pt x="70" y="119"/>
                </a:lnTo>
                <a:lnTo>
                  <a:pt x="65" y="114"/>
                </a:lnTo>
                <a:lnTo>
                  <a:pt x="50" y="104"/>
                </a:lnTo>
                <a:lnTo>
                  <a:pt x="45" y="99"/>
                </a:lnTo>
                <a:lnTo>
                  <a:pt x="35" y="99"/>
                </a:lnTo>
                <a:lnTo>
                  <a:pt x="40" y="104"/>
                </a:lnTo>
                <a:lnTo>
                  <a:pt x="40" y="109"/>
                </a:lnTo>
                <a:lnTo>
                  <a:pt x="30" y="104"/>
                </a:lnTo>
                <a:lnTo>
                  <a:pt x="20" y="99"/>
                </a:lnTo>
                <a:lnTo>
                  <a:pt x="10" y="94"/>
                </a:lnTo>
                <a:lnTo>
                  <a:pt x="0" y="89"/>
                </a:lnTo>
                <a:lnTo>
                  <a:pt x="5" y="94"/>
                </a:lnTo>
                <a:lnTo>
                  <a:pt x="10" y="99"/>
                </a:lnTo>
                <a:lnTo>
                  <a:pt x="15" y="104"/>
                </a:lnTo>
                <a:lnTo>
                  <a:pt x="10" y="104"/>
                </a:lnTo>
                <a:lnTo>
                  <a:pt x="10" y="99"/>
                </a:lnTo>
                <a:lnTo>
                  <a:pt x="15" y="104"/>
                </a:lnTo>
                <a:lnTo>
                  <a:pt x="25" y="119"/>
                </a:lnTo>
                <a:lnTo>
                  <a:pt x="30" y="124"/>
                </a:lnTo>
                <a:lnTo>
                  <a:pt x="30" y="129"/>
                </a:lnTo>
                <a:lnTo>
                  <a:pt x="35" y="134"/>
                </a:lnTo>
                <a:lnTo>
                  <a:pt x="35" y="139"/>
                </a:lnTo>
                <a:lnTo>
                  <a:pt x="35" y="143"/>
                </a:lnTo>
                <a:lnTo>
                  <a:pt x="30" y="143"/>
                </a:lnTo>
                <a:lnTo>
                  <a:pt x="25" y="148"/>
                </a:lnTo>
                <a:lnTo>
                  <a:pt x="20" y="148"/>
                </a:lnTo>
                <a:lnTo>
                  <a:pt x="15" y="148"/>
                </a:lnTo>
                <a:lnTo>
                  <a:pt x="10" y="148"/>
                </a:lnTo>
                <a:lnTo>
                  <a:pt x="35" y="153"/>
                </a:lnTo>
                <a:lnTo>
                  <a:pt x="50" y="158"/>
                </a:lnTo>
                <a:lnTo>
                  <a:pt x="60" y="163"/>
                </a:lnTo>
                <a:lnTo>
                  <a:pt x="70" y="168"/>
                </a:lnTo>
                <a:lnTo>
                  <a:pt x="80" y="173"/>
                </a:lnTo>
                <a:lnTo>
                  <a:pt x="90" y="178"/>
                </a:lnTo>
                <a:lnTo>
                  <a:pt x="100" y="188"/>
                </a:lnTo>
                <a:lnTo>
                  <a:pt x="100" y="193"/>
                </a:lnTo>
                <a:lnTo>
                  <a:pt x="105" y="193"/>
                </a:lnTo>
                <a:lnTo>
                  <a:pt x="105" y="198"/>
                </a:lnTo>
                <a:lnTo>
                  <a:pt x="105" y="203"/>
                </a:lnTo>
                <a:lnTo>
                  <a:pt x="105" y="208"/>
                </a:lnTo>
                <a:lnTo>
                  <a:pt x="100" y="208"/>
                </a:lnTo>
                <a:lnTo>
                  <a:pt x="100" y="213"/>
                </a:lnTo>
                <a:lnTo>
                  <a:pt x="95" y="218"/>
                </a:lnTo>
                <a:lnTo>
                  <a:pt x="90" y="223"/>
                </a:lnTo>
                <a:lnTo>
                  <a:pt x="85" y="223"/>
                </a:lnTo>
                <a:lnTo>
                  <a:pt x="75" y="228"/>
                </a:lnTo>
                <a:lnTo>
                  <a:pt x="60" y="223"/>
                </a:lnTo>
                <a:lnTo>
                  <a:pt x="50" y="223"/>
                </a:lnTo>
                <a:lnTo>
                  <a:pt x="35" y="223"/>
                </a:lnTo>
                <a:lnTo>
                  <a:pt x="20" y="223"/>
                </a:lnTo>
                <a:lnTo>
                  <a:pt x="25" y="223"/>
                </a:lnTo>
                <a:lnTo>
                  <a:pt x="30" y="228"/>
                </a:lnTo>
                <a:lnTo>
                  <a:pt x="25" y="228"/>
                </a:lnTo>
                <a:lnTo>
                  <a:pt x="15" y="228"/>
                </a:lnTo>
                <a:lnTo>
                  <a:pt x="0" y="233"/>
                </a:lnTo>
                <a:lnTo>
                  <a:pt x="10" y="233"/>
                </a:lnTo>
                <a:lnTo>
                  <a:pt x="10" y="238"/>
                </a:lnTo>
                <a:lnTo>
                  <a:pt x="15" y="238"/>
                </a:lnTo>
                <a:lnTo>
                  <a:pt x="15" y="243"/>
                </a:lnTo>
                <a:lnTo>
                  <a:pt x="10" y="243"/>
                </a:lnTo>
                <a:lnTo>
                  <a:pt x="15" y="248"/>
                </a:lnTo>
                <a:lnTo>
                  <a:pt x="20" y="253"/>
                </a:lnTo>
                <a:lnTo>
                  <a:pt x="35" y="258"/>
                </a:lnTo>
                <a:lnTo>
                  <a:pt x="40" y="258"/>
                </a:lnTo>
                <a:lnTo>
                  <a:pt x="45" y="263"/>
                </a:lnTo>
                <a:lnTo>
                  <a:pt x="50" y="263"/>
                </a:lnTo>
                <a:lnTo>
                  <a:pt x="50" y="268"/>
                </a:lnTo>
                <a:lnTo>
                  <a:pt x="55" y="273"/>
                </a:lnTo>
                <a:lnTo>
                  <a:pt x="50" y="277"/>
                </a:lnTo>
                <a:lnTo>
                  <a:pt x="35" y="277"/>
                </a:lnTo>
                <a:lnTo>
                  <a:pt x="40" y="282"/>
                </a:lnTo>
                <a:lnTo>
                  <a:pt x="40" y="287"/>
                </a:lnTo>
                <a:lnTo>
                  <a:pt x="45" y="287"/>
                </a:lnTo>
                <a:lnTo>
                  <a:pt x="50" y="292"/>
                </a:lnTo>
                <a:lnTo>
                  <a:pt x="60" y="297"/>
                </a:lnTo>
                <a:lnTo>
                  <a:pt x="70" y="297"/>
                </a:lnTo>
                <a:lnTo>
                  <a:pt x="110" y="307"/>
                </a:lnTo>
                <a:lnTo>
                  <a:pt x="119" y="312"/>
                </a:lnTo>
                <a:lnTo>
                  <a:pt x="124" y="312"/>
                </a:lnTo>
                <a:lnTo>
                  <a:pt x="129" y="317"/>
                </a:lnTo>
                <a:lnTo>
                  <a:pt x="134" y="322"/>
                </a:lnTo>
                <a:lnTo>
                  <a:pt x="139" y="322"/>
                </a:lnTo>
                <a:lnTo>
                  <a:pt x="139" y="327"/>
                </a:lnTo>
                <a:lnTo>
                  <a:pt x="144" y="332"/>
                </a:lnTo>
                <a:lnTo>
                  <a:pt x="144" y="337"/>
                </a:lnTo>
                <a:lnTo>
                  <a:pt x="144" y="342"/>
                </a:lnTo>
                <a:lnTo>
                  <a:pt x="139" y="347"/>
                </a:lnTo>
                <a:lnTo>
                  <a:pt x="134" y="352"/>
                </a:lnTo>
                <a:lnTo>
                  <a:pt x="124" y="352"/>
                </a:lnTo>
                <a:lnTo>
                  <a:pt x="119" y="352"/>
                </a:lnTo>
                <a:lnTo>
                  <a:pt x="110" y="352"/>
                </a:lnTo>
                <a:lnTo>
                  <a:pt x="105" y="352"/>
                </a:lnTo>
                <a:lnTo>
                  <a:pt x="95" y="347"/>
                </a:lnTo>
                <a:lnTo>
                  <a:pt x="85" y="342"/>
                </a:lnTo>
                <a:lnTo>
                  <a:pt x="85" y="347"/>
                </a:lnTo>
                <a:lnTo>
                  <a:pt x="90" y="347"/>
                </a:lnTo>
                <a:lnTo>
                  <a:pt x="90" y="352"/>
                </a:lnTo>
                <a:lnTo>
                  <a:pt x="95" y="352"/>
                </a:lnTo>
                <a:lnTo>
                  <a:pt x="95" y="357"/>
                </a:lnTo>
                <a:lnTo>
                  <a:pt x="90" y="357"/>
                </a:lnTo>
                <a:lnTo>
                  <a:pt x="85" y="357"/>
                </a:lnTo>
                <a:lnTo>
                  <a:pt x="90" y="362"/>
                </a:lnTo>
                <a:lnTo>
                  <a:pt x="95" y="367"/>
                </a:lnTo>
                <a:lnTo>
                  <a:pt x="90" y="367"/>
                </a:lnTo>
                <a:lnTo>
                  <a:pt x="95" y="367"/>
                </a:lnTo>
                <a:lnTo>
                  <a:pt x="100" y="372"/>
                </a:lnTo>
                <a:lnTo>
                  <a:pt x="105" y="377"/>
                </a:lnTo>
                <a:lnTo>
                  <a:pt x="114" y="382"/>
                </a:lnTo>
                <a:lnTo>
                  <a:pt x="119" y="387"/>
                </a:lnTo>
                <a:lnTo>
                  <a:pt x="129" y="392"/>
                </a:lnTo>
                <a:lnTo>
                  <a:pt x="134" y="392"/>
                </a:lnTo>
                <a:lnTo>
                  <a:pt x="144" y="392"/>
                </a:lnTo>
                <a:lnTo>
                  <a:pt x="149" y="392"/>
                </a:lnTo>
                <a:lnTo>
                  <a:pt x="149" y="397"/>
                </a:lnTo>
                <a:lnTo>
                  <a:pt x="154" y="407"/>
                </a:lnTo>
                <a:lnTo>
                  <a:pt x="164" y="412"/>
                </a:lnTo>
                <a:lnTo>
                  <a:pt x="169" y="412"/>
                </a:lnTo>
                <a:lnTo>
                  <a:pt x="169" y="416"/>
                </a:lnTo>
                <a:lnTo>
                  <a:pt x="174" y="421"/>
                </a:lnTo>
                <a:lnTo>
                  <a:pt x="169" y="426"/>
                </a:lnTo>
                <a:lnTo>
                  <a:pt x="169" y="421"/>
                </a:lnTo>
                <a:lnTo>
                  <a:pt x="179" y="431"/>
                </a:lnTo>
                <a:lnTo>
                  <a:pt x="189" y="436"/>
                </a:lnTo>
                <a:lnTo>
                  <a:pt x="194" y="436"/>
                </a:lnTo>
                <a:lnTo>
                  <a:pt x="199" y="436"/>
                </a:lnTo>
                <a:lnTo>
                  <a:pt x="204" y="441"/>
                </a:lnTo>
                <a:lnTo>
                  <a:pt x="209" y="436"/>
                </a:lnTo>
                <a:lnTo>
                  <a:pt x="219" y="436"/>
                </a:lnTo>
                <a:lnTo>
                  <a:pt x="229" y="431"/>
                </a:lnTo>
                <a:lnTo>
                  <a:pt x="244" y="421"/>
                </a:lnTo>
                <a:lnTo>
                  <a:pt x="254" y="421"/>
                </a:lnTo>
                <a:lnTo>
                  <a:pt x="269" y="416"/>
                </a:lnTo>
                <a:lnTo>
                  <a:pt x="283" y="412"/>
                </a:lnTo>
                <a:lnTo>
                  <a:pt x="298" y="412"/>
                </a:lnTo>
                <a:lnTo>
                  <a:pt x="308" y="412"/>
                </a:lnTo>
                <a:lnTo>
                  <a:pt x="313" y="412"/>
                </a:lnTo>
                <a:lnTo>
                  <a:pt x="323" y="416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654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/>
          </xdr:cNvSpPr>
        </xdr:nvSpPr>
        <xdr:spPr bwMode="auto">
          <a:xfrm>
            <a:off x="134" y="1008"/>
            <a:ext cx="358" cy="441"/>
          </a:xfrm>
          <a:custGeom>
            <a:avLst/>
            <a:gdLst>
              <a:gd name="T0" fmla="*/ 333 w 358"/>
              <a:gd name="T1" fmla="*/ 392 h 441"/>
              <a:gd name="T2" fmla="*/ 358 w 358"/>
              <a:gd name="T3" fmla="*/ 347 h 441"/>
              <a:gd name="T4" fmla="*/ 343 w 358"/>
              <a:gd name="T5" fmla="*/ 342 h 441"/>
              <a:gd name="T6" fmla="*/ 323 w 358"/>
              <a:gd name="T7" fmla="*/ 302 h 441"/>
              <a:gd name="T8" fmla="*/ 303 w 358"/>
              <a:gd name="T9" fmla="*/ 297 h 441"/>
              <a:gd name="T10" fmla="*/ 328 w 358"/>
              <a:gd name="T11" fmla="*/ 233 h 441"/>
              <a:gd name="T12" fmla="*/ 328 w 358"/>
              <a:gd name="T13" fmla="*/ 208 h 441"/>
              <a:gd name="T14" fmla="*/ 328 w 358"/>
              <a:gd name="T15" fmla="*/ 163 h 441"/>
              <a:gd name="T16" fmla="*/ 318 w 358"/>
              <a:gd name="T17" fmla="*/ 158 h 441"/>
              <a:gd name="T18" fmla="*/ 308 w 358"/>
              <a:gd name="T19" fmla="*/ 153 h 441"/>
              <a:gd name="T20" fmla="*/ 278 w 358"/>
              <a:gd name="T21" fmla="*/ 188 h 441"/>
              <a:gd name="T22" fmla="*/ 254 w 358"/>
              <a:gd name="T23" fmla="*/ 183 h 441"/>
              <a:gd name="T24" fmla="*/ 254 w 358"/>
              <a:gd name="T25" fmla="*/ 134 h 441"/>
              <a:gd name="T26" fmla="*/ 254 w 358"/>
              <a:gd name="T27" fmla="*/ 129 h 441"/>
              <a:gd name="T28" fmla="*/ 244 w 358"/>
              <a:gd name="T29" fmla="*/ 99 h 441"/>
              <a:gd name="T30" fmla="*/ 224 w 358"/>
              <a:gd name="T31" fmla="*/ 74 h 441"/>
              <a:gd name="T32" fmla="*/ 209 w 358"/>
              <a:gd name="T33" fmla="*/ 79 h 441"/>
              <a:gd name="T34" fmla="*/ 194 w 358"/>
              <a:gd name="T35" fmla="*/ 114 h 441"/>
              <a:gd name="T36" fmla="*/ 174 w 358"/>
              <a:gd name="T37" fmla="*/ 99 h 441"/>
              <a:gd name="T38" fmla="*/ 169 w 358"/>
              <a:gd name="T39" fmla="*/ 59 h 441"/>
              <a:gd name="T40" fmla="*/ 159 w 358"/>
              <a:gd name="T41" fmla="*/ 59 h 441"/>
              <a:gd name="T42" fmla="*/ 149 w 358"/>
              <a:gd name="T43" fmla="*/ 59 h 441"/>
              <a:gd name="T44" fmla="*/ 139 w 358"/>
              <a:gd name="T45" fmla="*/ 5 h 441"/>
              <a:gd name="T46" fmla="*/ 124 w 358"/>
              <a:gd name="T47" fmla="*/ 14 h 441"/>
              <a:gd name="T48" fmla="*/ 105 w 358"/>
              <a:gd name="T49" fmla="*/ 29 h 441"/>
              <a:gd name="T50" fmla="*/ 90 w 358"/>
              <a:gd name="T51" fmla="*/ 14 h 441"/>
              <a:gd name="T52" fmla="*/ 80 w 358"/>
              <a:gd name="T53" fmla="*/ 14 h 441"/>
              <a:gd name="T54" fmla="*/ 100 w 358"/>
              <a:gd name="T55" fmla="*/ 49 h 441"/>
              <a:gd name="T56" fmla="*/ 90 w 358"/>
              <a:gd name="T57" fmla="*/ 64 h 441"/>
              <a:gd name="T58" fmla="*/ 60 w 358"/>
              <a:gd name="T59" fmla="*/ 59 h 441"/>
              <a:gd name="T60" fmla="*/ 60 w 358"/>
              <a:gd name="T61" fmla="*/ 69 h 441"/>
              <a:gd name="T62" fmla="*/ 95 w 358"/>
              <a:gd name="T63" fmla="*/ 104 h 441"/>
              <a:gd name="T64" fmla="*/ 95 w 358"/>
              <a:gd name="T65" fmla="*/ 119 h 441"/>
              <a:gd name="T66" fmla="*/ 50 w 358"/>
              <a:gd name="T67" fmla="*/ 104 h 441"/>
              <a:gd name="T68" fmla="*/ 40 w 358"/>
              <a:gd name="T69" fmla="*/ 109 h 441"/>
              <a:gd name="T70" fmla="*/ 10 w 358"/>
              <a:gd name="T71" fmla="*/ 99 h 441"/>
              <a:gd name="T72" fmla="*/ 10 w 358"/>
              <a:gd name="T73" fmla="*/ 104 h 441"/>
              <a:gd name="T74" fmla="*/ 35 w 358"/>
              <a:gd name="T75" fmla="*/ 134 h 441"/>
              <a:gd name="T76" fmla="*/ 25 w 358"/>
              <a:gd name="T77" fmla="*/ 148 h 441"/>
              <a:gd name="T78" fmla="*/ 60 w 358"/>
              <a:gd name="T79" fmla="*/ 163 h 441"/>
              <a:gd name="T80" fmla="*/ 105 w 358"/>
              <a:gd name="T81" fmla="*/ 193 h 441"/>
              <a:gd name="T82" fmla="*/ 100 w 358"/>
              <a:gd name="T83" fmla="*/ 213 h 441"/>
              <a:gd name="T84" fmla="*/ 50 w 358"/>
              <a:gd name="T85" fmla="*/ 223 h 441"/>
              <a:gd name="T86" fmla="*/ 30 w 358"/>
              <a:gd name="T87" fmla="*/ 228 h 441"/>
              <a:gd name="T88" fmla="*/ 10 w 358"/>
              <a:gd name="T89" fmla="*/ 233 h 441"/>
              <a:gd name="T90" fmla="*/ 10 w 358"/>
              <a:gd name="T91" fmla="*/ 243 h 441"/>
              <a:gd name="T92" fmla="*/ 50 w 358"/>
              <a:gd name="T93" fmla="*/ 263 h 441"/>
              <a:gd name="T94" fmla="*/ 50 w 358"/>
              <a:gd name="T95" fmla="*/ 277 h 441"/>
              <a:gd name="T96" fmla="*/ 50 w 358"/>
              <a:gd name="T97" fmla="*/ 292 h 441"/>
              <a:gd name="T98" fmla="*/ 129 w 358"/>
              <a:gd name="T99" fmla="*/ 317 h 441"/>
              <a:gd name="T100" fmla="*/ 144 w 358"/>
              <a:gd name="T101" fmla="*/ 337 h 441"/>
              <a:gd name="T102" fmla="*/ 124 w 358"/>
              <a:gd name="T103" fmla="*/ 352 h 441"/>
              <a:gd name="T104" fmla="*/ 85 w 358"/>
              <a:gd name="T105" fmla="*/ 347 h 441"/>
              <a:gd name="T106" fmla="*/ 95 w 358"/>
              <a:gd name="T107" fmla="*/ 357 h 441"/>
              <a:gd name="T108" fmla="*/ 95 w 358"/>
              <a:gd name="T109" fmla="*/ 367 h 441"/>
              <a:gd name="T110" fmla="*/ 95 w 358"/>
              <a:gd name="T111" fmla="*/ 367 h 441"/>
              <a:gd name="T112" fmla="*/ 134 w 358"/>
              <a:gd name="T113" fmla="*/ 392 h 441"/>
              <a:gd name="T114" fmla="*/ 154 w 358"/>
              <a:gd name="T115" fmla="*/ 407 h 441"/>
              <a:gd name="T116" fmla="*/ 174 w 358"/>
              <a:gd name="T117" fmla="*/ 421 h 441"/>
              <a:gd name="T118" fmla="*/ 179 w 358"/>
              <a:gd name="T119" fmla="*/ 431 h 441"/>
              <a:gd name="T120" fmla="*/ 219 w 358"/>
              <a:gd name="T121" fmla="*/ 436 h 441"/>
              <a:gd name="T122" fmla="*/ 298 w 358"/>
              <a:gd name="T123" fmla="*/ 412 h 44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358"/>
              <a:gd name="T187" fmla="*/ 0 h 441"/>
              <a:gd name="T188" fmla="*/ 358 w 358"/>
              <a:gd name="T189" fmla="*/ 441 h 441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358" h="441">
                <a:moveTo>
                  <a:pt x="323" y="416"/>
                </a:moveTo>
                <a:lnTo>
                  <a:pt x="323" y="412"/>
                </a:lnTo>
                <a:lnTo>
                  <a:pt x="323" y="407"/>
                </a:lnTo>
                <a:lnTo>
                  <a:pt x="323" y="402"/>
                </a:lnTo>
                <a:lnTo>
                  <a:pt x="328" y="402"/>
                </a:lnTo>
                <a:lnTo>
                  <a:pt x="333" y="392"/>
                </a:lnTo>
                <a:lnTo>
                  <a:pt x="338" y="382"/>
                </a:lnTo>
                <a:lnTo>
                  <a:pt x="343" y="372"/>
                </a:lnTo>
                <a:lnTo>
                  <a:pt x="353" y="362"/>
                </a:lnTo>
                <a:lnTo>
                  <a:pt x="353" y="357"/>
                </a:lnTo>
                <a:lnTo>
                  <a:pt x="353" y="352"/>
                </a:lnTo>
                <a:lnTo>
                  <a:pt x="358" y="347"/>
                </a:lnTo>
                <a:lnTo>
                  <a:pt x="353" y="347"/>
                </a:lnTo>
                <a:lnTo>
                  <a:pt x="348" y="347"/>
                </a:lnTo>
                <a:lnTo>
                  <a:pt x="343" y="342"/>
                </a:lnTo>
                <a:lnTo>
                  <a:pt x="338" y="337"/>
                </a:lnTo>
                <a:lnTo>
                  <a:pt x="348" y="282"/>
                </a:lnTo>
                <a:lnTo>
                  <a:pt x="343" y="287"/>
                </a:lnTo>
                <a:lnTo>
                  <a:pt x="338" y="292"/>
                </a:lnTo>
                <a:lnTo>
                  <a:pt x="333" y="297"/>
                </a:lnTo>
                <a:lnTo>
                  <a:pt x="323" y="302"/>
                </a:lnTo>
                <a:lnTo>
                  <a:pt x="318" y="302"/>
                </a:lnTo>
                <a:lnTo>
                  <a:pt x="313" y="302"/>
                </a:lnTo>
                <a:lnTo>
                  <a:pt x="308" y="302"/>
                </a:lnTo>
                <a:lnTo>
                  <a:pt x="303" y="302"/>
                </a:lnTo>
                <a:lnTo>
                  <a:pt x="303" y="297"/>
                </a:lnTo>
                <a:lnTo>
                  <a:pt x="298" y="292"/>
                </a:lnTo>
                <a:lnTo>
                  <a:pt x="303" y="282"/>
                </a:lnTo>
                <a:lnTo>
                  <a:pt x="308" y="273"/>
                </a:lnTo>
                <a:lnTo>
                  <a:pt x="323" y="253"/>
                </a:lnTo>
                <a:lnTo>
                  <a:pt x="328" y="243"/>
                </a:lnTo>
                <a:lnTo>
                  <a:pt x="328" y="233"/>
                </a:lnTo>
                <a:lnTo>
                  <a:pt x="333" y="223"/>
                </a:lnTo>
                <a:lnTo>
                  <a:pt x="333" y="218"/>
                </a:lnTo>
                <a:lnTo>
                  <a:pt x="333" y="213"/>
                </a:lnTo>
                <a:lnTo>
                  <a:pt x="328" y="208"/>
                </a:lnTo>
                <a:lnTo>
                  <a:pt x="328" y="203"/>
                </a:lnTo>
                <a:lnTo>
                  <a:pt x="328" y="198"/>
                </a:lnTo>
                <a:lnTo>
                  <a:pt x="328" y="188"/>
                </a:lnTo>
                <a:lnTo>
                  <a:pt x="328" y="178"/>
                </a:lnTo>
                <a:lnTo>
                  <a:pt x="328" y="168"/>
                </a:lnTo>
                <a:lnTo>
                  <a:pt x="328" y="163"/>
                </a:lnTo>
                <a:lnTo>
                  <a:pt x="328" y="158"/>
                </a:lnTo>
                <a:lnTo>
                  <a:pt x="323" y="153"/>
                </a:lnTo>
                <a:lnTo>
                  <a:pt x="323" y="148"/>
                </a:lnTo>
                <a:lnTo>
                  <a:pt x="318" y="153"/>
                </a:lnTo>
                <a:lnTo>
                  <a:pt x="318" y="158"/>
                </a:lnTo>
                <a:lnTo>
                  <a:pt x="313" y="158"/>
                </a:lnTo>
                <a:lnTo>
                  <a:pt x="308" y="158"/>
                </a:lnTo>
                <a:lnTo>
                  <a:pt x="308" y="153"/>
                </a:lnTo>
                <a:lnTo>
                  <a:pt x="303" y="158"/>
                </a:lnTo>
                <a:lnTo>
                  <a:pt x="298" y="168"/>
                </a:lnTo>
                <a:lnTo>
                  <a:pt x="298" y="173"/>
                </a:lnTo>
                <a:lnTo>
                  <a:pt x="293" y="178"/>
                </a:lnTo>
                <a:lnTo>
                  <a:pt x="288" y="183"/>
                </a:lnTo>
                <a:lnTo>
                  <a:pt x="278" y="188"/>
                </a:lnTo>
                <a:lnTo>
                  <a:pt x="274" y="188"/>
                </a:lnTo>
                <a:lnTo>
                  <a:pt x="269" y="188"/>
                </a:lnTo>
                <a:lnTo>
                  <a:pt x="264" y="188"/>
                </a:lnTo>
                <a:lnTo>
                  <a:pt x="259" y="188"/>
                </a:lnTo>
                <a:lnTo>
                  <a:pt x="259" y="183"/>
                </a:lnTo>
                <a:lnTo>
                  <a:pt x="254" y="183"/>
                </a:lnTo>
                <a:lnTo>
                  <a:pt x="254" y="178"/>
                </a:lnTo>
                <a:lnTo>
                  <a:pt x="254" y="173"/>
                </a:lnTo>
                <a:lnTo>
                  <a:pt x="249" y="168"/>
                </a:lnTo>
                <a:lnTo>
                  <a:pt x="254" y="163"/>
                </a:lnTo>
                <a:lnTo>
                  <a:pt x="254" y="143"/>
                </a:lnTo>
                <a:lnTo>
                  <a:pt x="254" y="134"/>
                </a:lnTo>
                <a:lnTo>
                  <a:pt x="254" y="129"/>
                </a:lnTo>
                <a:lnTo>
                  <a:pt x="249" y="134"/>
                </a:lnTo>
                <a:lnTo>
                  <a:pt x="249" y="124"/>
                </a:lnTo>
                <a:lnTo>
                  <a:pt x="249" y="119"/>
                </a:lnTo>
                <a:lnTo>
                  <a:pt x="244" y="109"/>
                </a:lnTo>
                <a:lnTo>
                  <a:pt x="244" y="99"/>
                </a:lnTo>
                <a:lnTo>
                  <a:pt x="244" y="94"/>
                </a:lnTo>
                <a:lnTo>
                  <a:pt x="239" y="89"/>
                </a:lnTo>
                <a:lnTo>
                  <a:pt x="239" y="84"/>
                </a:lnTo>
                <a:lnTo>
                  <a:pt x="234" y="84"/>
                </a:lnTo>
                <a:lnTo>
                  <a:pt x="229" y="79"/>
                </a:lnTo>
                <a:lnTo>
                  <a:pt x="224" y="74"/>
                </a:lnTo>
                <a:lnTo>
                  <a:pt x="224" y="69"/>
                </a:lnTo>
                <a:lnTo>
                  <a:pt x="219" y="69"/>
                </a:lnTo>
                <a:lnTo>
                  <a:pt x="219" y="74"/>
                </a:lnTo>
                <a:lnTo>
                  <a:pt x="214" y="74"/>
                </a:lnTo>
                <a:lnTo>
                  <a:pt x="214" y="79"/>
                </a:lnTo>
                <a:lnTo>
                  <a:pt x="209" y="79"/>
                </a:lnTo>
                <a:lnTo>
                  <a:pt x="204" y="84"/>
                </a:lnTo>
                <a:lnTo>
                  <a:pt x="199" y="99"/>
                </a:lnTo>
                <a:lnTo>
                  <a:pt x="199" y="104"/>
                </a:lnTo>
                <a:lnTo>
                  <a:pt x="194" y="109"/>
                </a:lnTo>
                <a:lnTo>
                  <a:pt x="194" y="114"/>
                </a:lnTo>
                <a:lnTo>
                  <a:pt x="189" y="114"/>
                </a:lnTo>
                <a:lnTo>
                  <a:pt x="184" y="114"/>
                </a:lnTo>
                <a:lnTo>
                  <a:pt x="179" y="109"/>
                </a:lnTo>
                <a:lnTo>
                  <a:pt x="179" y="104"/>
                </a:lnTo>
                <a:lnTo>
                  <a:pt x="174" y="99"/>
                </a:lnTo>
                <a:lnTo>
                  <a:pt x="174" y="94"/>
                </a:lnTo>
                <a:lnTo>
                  <a:pt x="169" y="84"/>
                </a:lnTo>
                <a:lnTo>
                  <a:pt x="169" y="79"/>
                </a:lnTo>
                <a:lnTo>
                  <a:pt x="169" y="74"/>
                </a:lnTo>
                <a:lnTo>
                  <a:pt x="169" y="64"/>
                </a:lnTo>
                <a:lnTo>
                  <a:pt x="169" y="59"/>
                </a:lnTo>
                <a:lnTo>
                  <a:pt x="164" y="54"/>
                </a:lnTo>
                <a:lnTo>
                  <a:pt x="159" y="59"/>
                </a:lnTo>
                <a:lnTo>
                  <a:pt x="154" y="64"/>
                </a:lnTo>
                <a:lnTo>
                  <a:pt x="149" y="59"/>
                </a:lnTo>
                <a:lnTo>
                  <a:pt x="149" y="54"/>
                </a:lnTo>
                <a:lnTo>
                  <a:pt x="144" y="24"/>
                </a:lnTo>
                <a:lnTo>
                  <a:pt x="144" y="14"/>
                </a:lnTo>
                <a:lnTo>
                  <a:pt x="139" y="0"/>
                </a:lnTo>
                <a:lnTo>
                  <a:pt x="139" y="5"/>
                </a:lnTo>
                <a:lnTo>
                  <a:pt x="134" y="5"/>
                </a:lnTo>
                <a:lnTo>
                  <a:pt x="129" y="5"/>
                </a:lnTo>
                <a:lnTo>
                  <a:pt x="129" y="9"/>
                </a:lnTo>
                <a:lnTo>
                  <a:pt x="124" y="14"/>
                </a:lnTo>
                <a:lnTo>
                  <a:pt x="124" y="24"/>
                </a:lnTo>
                <a:lnTo>
                  <a:pt x="119" y="29"/>
                </a:lnTo>
                <a:lnTo>
                  <a:pt x="114" y="29"/>
                </a:lnTo>
                <a:lnTo>
                  <a:pt x="110" y="29"/>
                </a:lnTo>
                <a:lnTo>
                  <a:pt x="105" y="29"/>
                </a:lnTo>
                <a:lnTo>
                  <a:pt x="100" y="24"/>
                </a:lnTo>
                <a:lnTo>
                  <a:pt x="95" y="24"/>
                </a:lnTo>
                <a:lnTo>
                  <a:pt x="95" y="19"/>
                </a:lnTo>
                <a:lnTo>
                  <a:pt x="90" y="14"/>
                </a:lnTo>
                <a:lnTo>
                  <a:pt x="85" y="9"/>
                </a:lnTo>
                <a:lnTo>
                  <a:pt x="90" y="14"/>
                </a:lnTo>
                <a:lnTo>
                  <a:pt x="90" y="24"/>
                </a:lnTo>
                <a:lnTo>
                  <a:pt x="85" y="24"/>
                </a:lnTo>
                <a:lnTo>
                  <a:pt x="85" y="19"/>
                </a:lnTo>
                <a:lnTo>
                  <a:pt x="80" y="19"/>
                </a:lnTo>
                <a:lnTo>
                  <a:pt x="80" y="14"/>
                </a:lnTo>
                <a:lnTo>
                  <a:pt x="80" y="19"/>
                </a:lnTo>
                <a:lnTo>
                  <a:pt x="85" y="24"/>
                </a:lnTo>
                <a:lnTo>
                  <a:pt x="90" y="34"/>
                </a:lnTo>
                <a:lnTo>
                  <a:pt x="95" y="39"/>
                </a:lnTo>
                <a:lnTo>
                  <a:pt x="95" y="44"/>
                </a:lnTo>
                <a:lnTo>
                  <a:pt x="100" y="49"/>
                </a:lnTo>
                <a:lnTo>
                  <a:pt x="95" y="54"/>
                </a:lnTo>
                <a:lnTo>
                  <a:pt x="95" y="59"/>
                </a:lnTo>
                <a:lnTo>
                  <a:pt x="90" y="59"/>
                </a:lnTo>
                <a:lnTo>
                  <a:pt x="90" y="64"/>
                </a:lnTo>
                <a:lnTo>
                  <a:pt x="85" y="64"/>
                </a:lnTo>
                <a:lnTo>
                  <a:pt x="80" y="59"/>
                </a:lnTo>
                <a:lnTo>
                  <a:pt x="75" y="59"/>
                </a:lnTo>
                <a:lnTo>
                  <a:pt x="55" y="49"/>
                </a:lnTo>
                <a:lnTo>
                  <a:pt x="60" y="54"/>
                </a:lnTo>
                <a:lnTo>
                  <a:pt x="60" y="59"/>
                </a:lnTo>
                <a:lnTo>
                  <a:pt x="60" y="64"/>
                </a:lnTo>
                <a:lnTo>
                  <a:pt x="60" y="69"/>
                </a:lnTo>
                <a:lnTo>
                  <a:pt x="60" y="74"/>
                </a:lnTo>
                <a:lnTo>
                  <a:pt x="65" y="79"/>
                </a:lnTo>
                <a:lnTo>
                  <a:pt x="80" y="89"/>
                </a:lnTo>
                <a:lnTo>
                  <a:pt x="85" y="94"/>
                </a:lnTo>
                <a:lnTo>
                  <a:pt x="90" y="99"/>
                </a:lnTo>
                <a:lnTo>
                  <a:pt x="95" y="104"/>
                </a:lnTo>
                <a:lnTo>
                  <a:pt x="95" y="109"/>
                </a:lnTo>
                <a:lnTo>
                  <a:pt x="95" y="114"/>
                </a:lnTo>
                <a:lnTo>
                  <a:pt x="95" y="119"/>
                </a:lnTo>
                <a:lnTo>
                  <a:pt x="90" y="119"/>
                </a:lnTo>
                <a:lnTo>
                  <a:pt x="85" y="119"/>
                </a:lnTo>
                <a:lnTo>
                  <a:pt x="80" y="119"/>
                </a:lnTo>
                <a:lnTo>
                  <a:pt x="70" y="119"/>
                </a:lnTo>
                <a:lnTo>
                  <a:pt x="65" y="114"/>
                </a:lnTo>
                <a:lnTo>
                  <a:pt x="50" y="104"/>
                </a:lnTo>
                <a:lnTo>
                  <a:pt x="45" y="99"/>
                </a:lnTo>
                <a:lnTo>
                  <a:pt x="35" y="99"/>
                </a:lnTo>
                <a:lnTo>
                  <a:pt x="40" y="104"/>
                </a:lnTo>
                <a:lnTo>
                  <a:pt x="40" y="109"/>
                </a:lnTo>
                <a:lnTo>
                  <a:pt x="30" y="104"/>
                </a:lnTo>
                <a:lnTo>
                  <a:pt x="20" y="99"/>
                </a:lnTo>
                <a:lnTo>
                  <a:pt x="10" y="94"/>
                </a:lnTo>
                <a:lnTo>
                  <a:pt x="0" y="89"/>
                </a:lnTo>
                <a:lnTo>
                  <a:pt x="5" y="94"/>
                </a:lnTo>
                <a:lnTo>
                  <a:pt x="10" y="99"/>
                </a:lnTo>
                <a:lnTo>
                  <a:pt x="15" y="104"/>
                </a:lnTo>
                <a:lnTo>
                  <a:pt x="10" y="104"/>
                </a:lnTo>
                <a:lnTo>
                  <a:pt x="10" y="99"/>
                </a:lnTo>
                <a:lnTo>
                  <a:pt x="15" y="104"/>
                </a:lnTo>
                <a:lnTo>
                  <a:pt x="25" y="119"/>
                </a:lnTo>
                <a:lnTo>
                  <a:pt x="30" y="124"/>
                </a:lnTo>
                <a:lnTo>
                  <a:pt x="30" y="129"/>
                </a:lnTo>
                <a:lnTo>
                  <a:pt x="35" y="134"/>
                </a:lnTo>
                <a:lnTo>
                  <a:pt x="35" y="139"/>
                </a:lnTo>
                <a:lnTo>
                  <a:pt x="35" y="143"/>
                </a:lnTo>
                <a:lnTo>
                  <a:pt x="30" y="143"/>
                </a:lnTo>
                <a:lnTo>
                  <a:pt x="25" y="148"/>
                </a:lnTo>
                <a:lnTo>
                  <a:pt x="20" y="148"/>
                </a:lnTo>
                <a:lnTo>
                  <a:pt x="15" y="148"/>
                </a:lnTo>
                <a:lnTo>
                  <a:pt x="10" y="148"/>
                </a:lnTo>
                <a:lnTo>
                  <a:pt x="35" y="153"/>
                </a:lnTo>
                <a:lnTo>
                  <a:pt x="50" y="158"/>
                </a:lnTo>
                <a:lnTo>
                  <a:pt x="60" y="163"/>
                </a:lnTo>
                <a:lnTo>
                  <a:pt x="70" y="168"/>
                </a:lnTo>
                <a:lnTo>
                  <a:pt x="80" y="173"/>
                </a:lnTo>
                <a:lnTo>
                  <a:pt x="90" y="178"/>
                </a:lnTo>
                <a:lnTo>
                  <a:pt x="100" y="188"/>
                </a:lnTo>
                <a:lnTo>
                  <a:pt x="100" y="193"/>
                </a:lnTo>
                <a:lnTo>
                  <a:pt x="105" y="193"/>
                </a:lnTo>
                <a:lnTo>
                  <a:pt x="105" y="198"/>
                </a:lnTo>
                <a:lnTo>
                  <a:pt x="105" y="203"/>
                </a:lnTo>
                <a:lnTo>
                  <a:pt x="105" y="208"/>
                </a:lnTo>
                <a:lnTo>
                  <a:pt x="100" y="208"/>
                </a:lnTo>
                <a:lnTo>
                  <a:pt x="100" y="213"/>
                </a:lnTo>
                <a:lnTo>
                  <a:pt x="95" y="218"/>
                </a:lnTo>
                <a:lnTo>
                  <a:pt x="90" y="223"/>
                </a:lnTo>
                <a:lnTo>
                  <a:pt x="85" y="223"/>
                </a:lnTo>
                <a:lnTo>
                  <a:pt x="75" y="228"/>
                </a:lnTo>
                <a:lnTo>
                  <a:pt x="60" y="223"/>
                </a:lnTo>
                <a:lnTo>
                  <a:pt x="50" y="223"/>
                </a:lnTo>
                <a:lnTo>
                  <a:pt x="35" y="223"/>
                </a:lnTo>
                <a:lnTo>
                  <a:pt x="20" y="223"/>
                </a:lnTo>
                <a:lnTo>
                  <a:pt x="25" y="223"/>
                </a:lnTo>
                <a:lnTo>
                  <a:pt x="30" y="228"/>
                </a:lnTo>
                <a:lnTo>
                  <a:pt x="25" y="228"/>
                </a:lnTo>
                <a:lnTo>
                  <a:pt x="15" y="228"/>
                </a:lnTo>
                <a:lnTo>
                  <a:pt x="0" y="233"/>
                </a:lnTo>
                <a:lnTo>
                  <a:pt x="10" y="233"/>
                </a:lnTo>
                <a:lnTo>
                  <a:pt x="10" y="238"/>
                </a:lnTo>
                <a:lnTo>
                  <a:pt x="15" y="238"/>
                </a:lnTo>
                <a:lnTo>
                  <a:pt x="15" y="243"/>
                </a:lnTo>
                <a:lnTo>
                  <a:pt x="10" y="243"/>
                </a:lnTo>
                <a:lnTo>
                  <a:pt x="15" y="248"/>
                </a:lnTo>
                <a:lnTo>
                  <a:pt x="20" y="253"/>
                </a:lnTo>
                <a:lnTo>
                  <a:pt x="35" y="258"/>
                </a:lnTo>
                <a:lnTo>
                  <a:pt x="40" y="258"/>
                </a:lnTo>
                <a:lnTo>
                  <a:pt x="45" y="263"/>
                </a:lnTo>
                <a:lnTo>
                  <a:pt x="50" y="263"/>
                </a:lnTo>
                <a:lnTo>
                  <a:pt x="50" y="268"/>
                </a:lnTo>
                <a:lnTo>
                  <a:pt x="55" y="273"/>
                </a:lnTo>
                <a:lnTo>
                  <a:pt x="50" y="277"/>
                </a:lnTo>
                <a:lnTo>
                  <a:pt x="35" y="277"/>
                </a:lnTo>
                <a:lnTo>
                  <a:pt x="40" y="282"/>
                </a:lnTo>
                <a:lnTo>
                  <a:pt x="40" y="287"/>
                </a:lnTo>
                <a:lnTo>
                  <a:pt x="45" y="287"/>
                </a:lnTo>
                <a:lnTo>
                  <a:pt x="50" y="292"/>
                </a:lnTo>
                <a:lnTo>
                  <a:pt x="60" y="297"/>
                </a:lnTo>
                <a:lnTo>
                  <a:pt x="70" y="297"/>
                </a:lnTo>
                <a:lnTo>
                  <a:pt x="110" y="307"/>
                </a:lnTo>
                <a:lnTo>
                  <a:pt x="119" y="312"/>
                </a:lnTo>
                <a:lnTo>
                  <a:pt x="124" y="312"/>
                </a:lnTo>
                <a:lnTo>
                  <a:pt x="129" y="317"/>
                </a:lnTo>
                <a:lnTo>
                  <a:pt x="134" y="322"/>
                </a:lnTo>
                <a:lnTo>
                  <a:pt x="139" y="322"/>
                </a:lnTo>
                <a:lnTo>
                  <a:pt x="139" y="327"/>
                </a:lnTo>
                <a:lnTo>
                  <a:pt x="144" y="332"/>
                </a:lnTo>
                <a:lnTo>
                  <a:pt x="144" y="337"/>
                </a:lnTo>
                <a:lnTo>
                  <a:pt x="144" y="342"/>
                </a:lnTo>
                <a:lnTo>
                  <a:pt x="139" y="347"/>
                </a:lnTo>
                <a:lnTo>
                  <a:pt x="134" y="352"/>
                </a:lnTo>
                <a:lnTo>
                  <a:pt x="124" y="352"/>
                </a:lnTo>
                <a:lnTo>
                  <a:pt x="119" y="352"/>
                </a:lnTo>
                <a:lnTo>
                  <a:pt x="110" y="352"/>
                </a:lnTo>
                <a:lnTo>
                  <a:pt x="105" y="352"/>
                </a:lnTo>
                <a:lnTo>
                  <a:pt x="95" y="347"/>
                </a:lnTo>
                <a:lnTo>
                  <a:pt x="85" y="342"/>
                </a:lnTo>
                <a:lnTo>
                  <a:pt x="85" y="347"/>
                </a:lnTo>
                <a:lnTo>
                  <a:pt x="90" y="347"/>
                </a:lnTo>
                <a:lnTo>
                  <a:pt x="90" y="352"/>
                </a:lnTo>
                <a:lnTo>
                  <a:pt x="95" y="352"/>
                </a:lnTo>
                <a:lnTo>
                  <a:pt x="95" y="357"/>
                </a:lnTo>
                <a:lnTo>
                  <a:pt x="90" y="357"/>
                </a:lnTo>
                <a:lnTo>
                  <a:pt x="85" y="357"/>
                </a:lnTo>
                <a:lnTo>
                  <a:pt x="90" y="362"/>
                </a:lnTo>
                <a:lnTo>
                  <a:pt x="95" y="367"/>
                </a:lnTo>
                <a:lnTo>
                  <a:pt x="90" y="367"/>
                </a:lnTo>
                <a:lnTo>
                  <a:pt x="95" y="367"/>
                </a:lnTo>
                <a:lnTo>
                  <a:pt x="100" y="372"/>
                </a:lnTo>
                <a:lnTo>
                  <a:pt x="105" y="377"/>
                </a:lnTo>
                <a:lnTo>
                  <a:pt x="114" y="382"/>
                </a:lnTo>
                <a:lnTo>
                  <a:pt x="119" y="387"/>
                </a:lnTo>
                <a:lnTo>
                  <a:pt x="129" y="392"/>
                </a:lnTo>
                <a:lnTo>
                  <a:pt x="134" y="392"/>
                </a:lnTo>
                <a:lnTo>
                  <a:pt x="144" y="392"/>
                </a:lnTo>
                <a:lnTo>
                  <a:pt x="149" y="392"/>
                </a:lnTo>
                <a:lnTo>
                  <a:pt x="149" y="397"/>
                </a:lnTo>
                <a:lnTo>
                  <a:pt x="154" y="407"/>
                </a:lnTo>
                <a:lnTo>
                  <a:pt x="164" y="412"/>
                </a:lnTo>
                <a:lnTo>
                  <a:pt x="169" y="412"/>
                </a:lnTo>
                <a:lnTo>
                  <a:pt x="169" y="416"/>
                </a:lnTo>
                <a:lnTo>
                  <a:pt x="174" y="421"/>
                </a:lnTo>
                <a:lnTo>
                  <a:pt x="169" y="426"/>
                </a:lnTo>
                <a:lnTo>
                  <a:pt x="169" y="421"/>
                </a:lnTo>
                <a:lnTo>
                  <a:pt x="179" y="431"/>
                </a:lnTo>
                <a:lnTo>
                  <a:pt x="189" y="436"/>
                </a:lnTo>
                <a:lnTo>
                  <a:pt x="194" y="436"/>
                </a:lnTo>
                <a:lnTo>
                  <a:pt x="199" y="436"/>
                </a:lnTo>
                <a:lnTo>
                  <a:pt x="204" y="441"/>
                </a:lnTo>
                <a:lnTo>
                  <a:pt x="209" y="436"/>
                </a:lnTo>
                <a:lnTo>
                  <a:pt x="219" y="436"/>
                </a:lnTo>
                <a:lnTo>
                  <a:pt x="229" y="431"/>
                </a:lnTo>
                <a:lnTo>
                  <a:pt x="244" y="421"/>
                </a:lnTo>
                <a:lnTo>
                  <a:pt x="254" y="421"/>
                </a:lnTo>
                <a:lnTo>
                  <a:pt x="269" y="416"/>
                </a:lnTo>
                <a:lnTo>
                  <a:pt x="283" y="412"/>
                </a:lnTo>
                <a:lnTo>
                  <a:pt x="298" y="412"/>
                </a:lnTo>
                <a:lnTo>
                  <a:pt x="308" y="412"/>
                </a:lnTo>
                <a:lnTo>
                  <a:pt x="313" y="412"/>
                </a:lnTo>
                <a:lnTo>
                  <a:pt x="323" y="416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Freeform 655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/>
          </xdr:cNvSpPr>
        </xdr:nvSpPr>
        <xdr:spPr bwMode="auto">
          <a:xfrm>
            <a:off x="224" y="1032"/>
            <a:ext cx="228" cy="392"/>
          </a:xfrm>
          <a:custGeom>
            <a:avLst/>
            <a:gdLst>
              <a:gd name="T0" fmla="*/ 0 w 228"/>
              <a:gd name="T1" fmla="*/ 0 h 392"/>
              <a:gd name="T2" fmla="*/ 10 w 228"/>
              <a:gd name="T3" fmla="*/ 10 h 392"/>
              <a:gd name="T4" fmla="*/ 20 w 228"/>
              <a:gd name="T5" fmla="*/ 20 h 392"/>
              <a:gd name="T6" fmla="*/ 24 w 228"/>
              <a:gd name="T7" fmla="*/ 30 h 392"/>
              <a:gd name="T8" fmla="*/ 29 w 228"/>
              <a:gd name="T9" fmla="*/ 40 h 392"/>
              <a:gd name="T10" fmla="*/ 44 w 228"/>
              <a:gd name="T11" fmla="*/ 60 h 392"/>
              <a:gd name="T12" fmla="*/ 54 w 228"/>
              <a:gd name="T13" fmla="*/ 85 h 392"/>
              <a:gd name="T14" fmla="*/ 64 w 228"/>
              <a:gd name="T15" fmla="*/ 105 h 392"/>
              <a:gd name="T16" fmla="*/ 74 w 228"/>
              <a:gd name="T17" fmla="*/ 124 h 392"/>
              <a:gd name="T18" fmla="*/ 79 w 228"/>
              <a:gd name="T19" fmla="*/ 134 h 392"/>
              <a:gd name="T20" fmla="*/ 84 w 228"/>
              <a:gd name="T21" fmla="*/ 149 h 392"/>
              <a:gd name="T22" fmla="*/ 94 w 228"/>
              <a:gd name="T23" fmla="*/ 159 h 392"/>
              <a:gd name="T24" fmla="*/ 104 w 228"/>
              <a:gd name="T25" fmla="*/ 169 h 392"/>
              <a:gd name="T26" fmla="*/ 109 w 228"/>
              <a:gd name="T27" fmla="*/ 179 h 392"/>
              <a:gd name="T28" fmla="*/ 114 w 228"/>
              <a:gd name="T29" fmla="*/ 184 h 392"/>
              <a:gd name="T30" fmla="*/ 129 w 228"/>
              <a:gd name="T31" fmla="*/ 209 h 392"/>
              <a:gd name="T32" fmla="*/ 139 w 228"/>
              <a:gd name="T33" fmla="*/ 229 h 392"/>
              <a:gd name="T34" fmla="*/ 144 w 228"/>
              <a:gd name="T35" fmla="*/ 239 h 392"/>
              <a:gd name="T36" fmla="*/ 149 w 228"/>
              <a:gd name="T37" fmla="*/ 249 h 392"/>
              <a:gd name="T38" fmla="*/ 159 w 228"/>
              <a:gd name="T39" fmla="*/ 263 h 392"/>
              <a:gd name="T40" fmla="*/ 174 w 228"/>
              <a:gd name="T41" fmla="*/ 283 h 392"/>
              <a:gd name="T42" fmla="*/ 193 w 228"/>
              <a:gd name="T43" fmla="*/ 318 h 392"/>
              <a:gd name="T44" fmla="*/ 203 w 228"/>
              <a:gd name="T45" fmla="*/ 333 h 392"/>
              <a:gd name="T46" fmla="*/ 213 w 228"/>
              <a:gd name="T47" fmla="*/ 353 h 392"/>
              <a:gd name="T48" fmla="*/ 218 w 228"/>
              <a:gd name="T49" fmla="*/ 368 h 392"/>
              <a:gd name="T50" fmla="*/ 223 w 228"/>
              <a:gd name="T51" fmla="*/ 378 h 392"/>
              <a:gd name="T52" fmla="*/ 223 w 228"/>
              <a:gd name="T53" fmla="*/ 388 h 392"/>
              <a:gd name="T54" fmla="*/ 223 w 228"/>
              <a:gd name="T55" fmla="*/ 392 h 392"/>
              <a:gd name="T56" fmla="*/ 228 w 228"/>
              <a:gd name="T57" fmla="*/ 388 h 392"/>
              <a:gd name="T58" fmla="*/ 228 w 228"/>
              <a:gd name="T59" fmla="*/ 388 h 392"/>
              <a:gd name="T60" fmla="*/ 228 w 228"/>
              <a:gd name="T61" fmla="*/ 378 h 392"/>
              <a:gd name="T62" fmla="*/ 223 w 228"/>
              <a:gd name="T63" fmla="*/ 368 h 392"/>
              <a:gd name="T64" fmla="*/ 218 w 228"/>
              <a:gd name="T65" fmla="*/ 353 h 392"/>
              <a:gd name="T66" fmla="*/ 208 w 228"/>
              <a:gd name="T67" fmla="*/ 333 h 392"/>
              <a:gd name="T68" fmla="*/ 198 w 228"/>
              <a:gd name="T69" fmla="*/ 313 h 392"/>
              <a:gd name="T70" fmla="*/ 179 w 228"/>
              <a:gd name="T71" fmla="*/ 283 h 392"/>
              <a:gd name="T72" fmla="*/ 169 w 228"/>
              <a:gd name="T73" fmla="*/ 263 h 392"/>
              <a:gd name="T74" fmla="*/ 159 w 228"/>
              <a:gd name="T75" fmla="*/ 249 h 392"/>
              <a:gd name="T76" fmla="*/ 154 w 228"/>
              <a:gd name="T77" fmla="*/ 239 h 392"/>
              <a:gd name="T78" fmla="*/ 144 w 228"/>
              <a:gd name="T79" fmla="*/ 229 h 392"/>
              <a:gd name="T80" fmla="*/ 134 w 228"/>
              <a:gd name="T81" fmla="*/ 204 h 392"/>
              <a:gd name="T82" fmla="*/ 119 w 228"/>
              <a:gd name="T83" fmla="*/ 184 h 392"/>
              <a:gd name="T84" fmla="*/ 114 w 228"/>
              <a:gd name="T85" fmla="*/ 179 h 392"/>
              <a:gd name="T86" fmla="*/ 109 w 228"/>
              <a:gd name="T87" fmla="*/ 169 h 392"/>
              <a:gd name="T88" fmla="*/ 99 w 228"/>
              <a:gd name="T89" fmla="*/ 159 h 392"/>
              <a:gd name="T90" fmla="*/ 94 w 228"/>
              <a:gd name="T91" fmla="*/ 149 h 392"/>
              <a:gd name="T92" fmla="*/ 84 w 228"/>
              <a:gd name="T93" fmla="*/ 134 h 392"/>
              <a:gd name="T94" fmla="*/ 79 w 228"/>
              <a:gd name="T95" fmla="*/ 124 h 392"/>
              <a:gd name="T96" fmla="*/ 69 w 228"/>
              <a:gd name="T97" fmla="*/ 105 h 392"/>
              <a:gd name="T98" fmla="*/ 54 w 228"/>
              <a:gd name="T99" fmla="*/ 85 h 392"/>
              <a:gd name="T100" fmla="*/ 44 w 228"/>
              <a:gd name="T101" fmla="*/ 60 h 392"/>
              <a:gd name="T102" fmla="*/ 29 w 228"/>
              <a:gd name="T103" fmla="*/ 40 h 392"/>
              <a:gd name="T104" fmla="*/ 24 w 228"/>
              <a:gd name="T105" fmla="*/ 30 h 392"/>
              <a:gd name="T106" fmla="*/ 20 w 228"/>
              <a:gd name="T107" fmla="*/ 20 h 392"/>
              <a:gd name="T108" fmla="*/ 10 w 228"/>
              <a:gd name="T109" fmla="*/ 10 h 392"/>
              <a:gd name="T110" fmla="*/ 0 w 228"/>
              <a:gd name="T111" fmla="*/ 0 h 39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28"/>
              <a:gd name="T169" fmla="*/ 0 h 392"/>
              <a:gd name="T170" fmla="*/ 228 w 228"/>
              <a:gd name="T171" fmla="*/ 392 h 39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28" h="392">
                <a:moveTo>
                  <a:pt x="0" y="0"/>
                </a:moveTo>
                <a:lnTo>
                  <a:pt x="10" y="10"/>
                </a:lnTo>
                <a:lnTo>
                  <a:pt x="20" y="20"/>
                </a:lnTo>
                <a:lnTo>
                  <a:pt x="24" y="30"/>
                </a:lnTo>
                <a:lnTo>
                  <a:pt x="29" y="40"/>
                </a:lnTo>
                <a:lnTo>
                  <a:pt x="44" y="60"/>
                </a:lnTo>
                <a:lnTo>
                  <a:pt x="54" y="85"/>
                </a:lnTo>
                <a:lnTo>
                  <a:pt x="64" y="105"/>
                </a:lnTo>
                <a:lnTo>
                  <a:pt x="74" y="124"/>
                </a:lnTo>
                <a:lnTo>
                  <a:pt x="79" y="134"/>
                </a:lnTo>
                <a:lnTo>
                  <a:pt x="84" y="149"/>
                </a:lnTo>
                <a:lnTo>
                  <a:pt x="94" y="159"/>
                </a:lnTo>
                <a:lnTo>
                  <a:pt x="104" y="169"/>
                </a:lnTo>
                <a:lnTo>
                  <a:pt x="109" y="179"/>
                </a:lnTo>
                <a:lnTo>
                  <a:pt x="114" y="184"/>
                </a:lnTo>
                <a:lnTo>
                  <a:pt x="129" y="209"/>
                </a:lnTo>
                <a:lnTo>
                  <a:pt x="139" y="229"/>
                </a:lnTo>
                <a:lnTo>
                  <a:pt x="144" y="239"/>
                </a:lnTo>
                <a:lnTo>
                  <a:pt x="149" y="249"/>
                </a:lnTo>
                <a:lnTo>
                  <a:pt x="159" y="263"/>
                </a:lnTo>
                <a:lnTo>
                  <a:pt x="174" y="283"/>
                </a:lnTo>
                <a:lnTo>
                  <a:pt x="193" y="318"/>
                </a:lnTo>
                <a:lnTo>
                  <a:pt x="203" y="333"/>
                </a:lnTo>
                <a:lnTo>
                  <a:pt x="213" y="353"/>
                </a:lnTo>
                <a:lnTo>
                  <a:pt x="218" y="368"/>
                </a:lnTo>
                <a:lnTo>
                  <a:pt x="223" y="378"/>
                </a:lnTo>
                <a:lnTo>
                  <a:pt x="223" y="388"/>
                </a:lnTo>
                <a:lnTo>
                  <a:pt x="223" y="392"/>
                </a:lnTo>
                <a:lnTo>
                  <a:pt x="228" y="388"/>
                </a:lnTo>
                <a:lnTo>
                  <a:pt x="228" y="378"/>
                </a:lnTo>
                <a:lnTo>
                  <a:pt x="223" y="368"/>
                </a:lnTo>
                <a:lnTo>
                  <a:pt x="218" y="353"/>
                </a:lnTo>
                <a:lnTo>
                  <a:pt x="208" y="333"/>
                </a:lnTo>
                <a:lnTo>
                  <a:pt x="198" y="313"/>
                </a:lnTo>
                <a:lnTo>
                  <a:pt x="179" y="283"/>
                </a:lnTo>
                <a:lnTo>
                  <a:pt x="169" y="263"/>
                </a:lnTo>
                <a:lnTo>
                  <a:pt x="159" y="249"/>
                </a:lnTo>
                <a:lnTo>
                  <a:pt x="154" y="239"/>
                </a:lnTo>
                <a:lnTo>
                  <a:pt x="144" y="229"/>
                </a:lnTo>
                <a:lnTo>
                  <a:pt x="134" y="204"/>
                </a:lnTo>
                <a:lnTo>
                  <a:pt x="119" y="184"/>
                </a:lnTo>
                <a:lnTo>
                  <a:pt x="114" y="179"/>
                </a:lnTo>
                <a:lnTo>
                  <a:pt x="109" y="169"/>
                </a:lnTo>
                <a:lnTo>
                  <a:pt x="99" y="159"/>
                </a:lnTo>
                <a:lnTo>
                  <a:pt x="94" y="149"/>
                </a:lnTo>
                <a:lnTo>
                  <a:pt x="84" y="134"/>
                </a:lnTo>
                <a:lnTo>
                  <a:pt x="79" y="124"/>
                </a:lnTo>
                <a:lnTo>
                  <a:pt x="69" y="105"/>
                </a:lnTo>
                <a:lnTo>
                  <a:pt x="54" y="85"/>
                </a:lnTo>
                <a:lnTo>
                  <a:pt x="44" y="60"/>
                </a:lnTo>
                <a:lnTo>
                  <a:pt x="29" y="40"/>
                </a:lnTo>
                <a:lnTo>
                  <a:pt x="24" y="30"/>
                </a:lnTo>
                <a:lnTo>
                  <a:pt x="20" y="20"/>
                </a:lnTo>
                <a:lnTo>
                  <a:pt x="10" y="10"/>
                </a:lnTo>
                <a:lnTo>
                  <a:pt x="0" y="0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656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/>
          </xdr:cNvSpPr>
        </xdr:nvSpPr>
        <xdr:spPr bwMode="auto">
          <a:xfrm>
            <a:off x="224" y="1032"/>
            <a:ext cx="228" cy="392"/>
          </a:xfrm>
          <a:custGeom>
            <a:avLst/>
            <a:gdLst>
              <a:gd name="T0" fmla="*/ 0 w 228"/>
              <a:gd name="T1" fmla="*/ 0 h 392"/>
              <a:gd name="T2" fmla="*/ 10 w 228"/>
              <a:gd name="T3" fmla="*/ 10 h 392"/>
              <a:gd name="T4" fmla="*/ 20 w 228"/>
              <a:gd name="T5" fmla="*/ 20 h 392"/>
              <a:gd name="T6" fmla="*/ 24 w 228"/>
              <a:gd name="T7" fmla="*/ 30 h 392"/>
              <a:gd name="T8" fmla="*/ 29 w 228"/>
              <a:gd name="T9" fmla="*/ 40 h 392"/>
              <a:gd name="T10" fmla="*/ 44 w 228"/>
              <a:gd name="T11" fmla="*/ 60 h 392"/>
              <a:gd name="T12" fmla="*/ 54 w 228"/>
              <a:gd name="T13" fmla="*/ 85 h 392"/>
              <a:gd name="T14" fmla="*/ 64 w 228"/>
              <a:gd name="T15" fmla="*/ 105 h 392"/>
              <a:gd name="T16" fmla="*/ 74 w 228"/>
              <a:gd name="T17" fmla="*/ 124 h 392"/>
              <a:gd name="T18" fmla="*/ 79 w 228"/>
              <a:gd name="T19" fmla="*/ 134 h 392"/>
              <a:gd name="T20" fmla="*/ 84 w 228"/>
              <a:gd name="T21" fmla="*/ 149 h 392"/>
              <a:gd name="T22" fmla="*/ 94 w 228"/>
              <a:gd name="T23" fmla="*/ 159 h 392"/>
              <a:gd name="T24" fmla="*/ 104 w 228"/>
              <a:gd name="T25" fmla="*/ 169 h 392"/>
              <a:gd name="T26" fmla="*/ 109 w 228"/>
              <a:gd name="T27" fmla="*/ 179 h 392"/>
              <a:gd name="T28" fmla="*/ 114 w 228"/>
              <a:gd name="T29" fmla="*/ 184 h 392"/>
              <a:gd name="T30" fmla="*/ 129 w 228"/>
              <a:gd name="T31" fmla="*/ 209 h 392"/>
              <a:gd name="T32" fmla="*/ 139 w 228"/>
              <a:gd name="T33" fmla="*/ 229 h 392"/>
              <a:gd name="T34" fmla="*/ 144 w 228"/>
              <a:gd name="T35" fmla="*/ 239 h 392"/>
              <a:gd name="T36" fmla="*/ 149 w 228"/>
              <a:gd name="T37" fmla="*/ 249 h 392"/>
              <a:gd name="T38" fmla="*/ 159 w 228"/>
              <a:gd name="T39" fmla="*/ 263 h 392"/>
              <a:gd name="T40" fmla="*/ 174 w 228"/>
              <a:gd name="T41" fmla="*/ 283 h 392"/>
              <a:gd name="T42" fmla="*/ 193 w 228"/>
              <a:gd name="T43" fmla="*/ 318 h 392"/>
              <a:gd name="T44" fmla="*/ 203 w 228"/>
              <a:gd name="T45" fmla="*/ 333 h 392"/>
              <a:gd name="T46" fmla="*/ 213 w 228"/>
              <a:gd name="T47" fmla="*/ 353 h 392"/>
              <a:gd name="T48" fmla="*/ 218 w 228"/>
              <a:gd name="T49" fmla="*/ 368 h 392"/>
              <a:gd name="T50" fmla="*/ 223 w 228"/>
              <a:gd name="T51" fmla="*/ 378 h 392"/>
              <a:gd name="T52" fmla="*/ 223 w 228"/>
              <a:gd name="T53" fmla="*/ 388 h 392"/>
              <a:gd name="T54" fmla="*/ 223 w 228"/>
              <a:gd name="T55" fmla="*/ 392 h 392"/>
              <a:gd name="T56" fmla="*/ 228 w 228"/>
              <a:gd name="T57" fmla="*/ 388 h 392"/>
              <a:gd name="T58" fmla="*/ 228 w 228"/>
              <a:gd name="T59" fmla="*/ 388 h 392"/>
              <a:gd name="T60" fmla="*/ 228 w 228"/>
              <a:gd name="T61" fmla="*/ 378 h 392"/>
              <a:gd name="T62" fmla="*/ 223 w 228"/>
              <a:gd name="T63" fmla="*/ 368 h 392"/>
              <a:gd name="T64" fmla="*/ 218 w 228"/>
              <a:gd name="T65" fmla="*/ 353 h 392"/>
              <a:gd name="T66" fmla="*/ 208 w 228"/>
              <a:gd name="T67" fmla="*/ 333 h 392"/>
              <a:gd name="T68" fmla="*/ 198 w 228"/>
              <a:gd name="T69" fmla="*/ 313 h 392"/>
              <a:gd name="T70" fmla="*/ 179 w 228"/>
              <a:gd name="T71" fmla="*/ 283 h 392"/>
              <a:gd name="T72" fmla="*/ 169 w 228"/>
              <a:gd name="T73" fmla="*/ 263 h 392"/>
              <a:gd name="T74" fmla="*/ 159 w 228"/>
              <a:gd name="T75" fmla="*/ 249 h 392"/>
              <a:gd name="T76" fmla="*/ 154 w 228"/>
              <a:gd name="T77" fmla="*/ 239 h 392"/>
              <a:gd name="T78" fmla="*/ 144 w 228"/>
              <a:gd name="T79" fmla="*/ 229 h 392"/>
              <a:gd name="T80" fmla="*/ 134 w 228"/>
              <a:gd name="T81" fmla="*/ 204 h 392"/>
              <a:gd name="T82" fmla="*/ 119 w 228"/>
              <a:gd name="T83" fmla="*/ 184 h 392"/>
              <a:gd name="T84" fmla="*/ 114 w 228"/>
              <a:gd name="T85" fmla="*/ 179 h 392"/>
              <a:gd name="T86" fmla="*/ 109 w 228"/>
              <a:gd name="T87" fmla="*/ 169 h 392"/>
              <a:gd name="T88" fmla="*/ 99 w 228"/>
              <a:gd name="T89" fmla="*/ 159 h 392"/>
              <a:gd name="T90" fmla="*/ 94 w 228"/>
              <a:gd name="T91" fmla="*/ 149 h 392"/>
              <a:gd name="T92" fmla="*/ 84 w 228"/>
              <a:gd name="T93" fmla="*/ 134 h 392"/>
              <a:gd name="T94" fmla="*/ 79 w 228"/>
              <a:gd name="T95" fmla="*/ 124 h 392"/>
              <a:gd name="T96" fmla="*/ 69 w 228"/>
              <a:gd name="T97" fmla="*/ 105 h 392"/>
              <a:gd name="T98" fmla="*/ 54 w 228"/>
              <a:gd name="T99" fmla="*/ 85 h 392"/>
              <a:gd name="T100" fmla="*/ 44 w 228"/>
              <a:gd name="T101" fmla="*/ 60 h 392"/>
              <a:gd name="T102" fmla="*/ 29 w 228"/>
              <a:gd name="T103" fmla="*/ 40 h 392"/>
              <a:gd name="T104" fmla="*/ 24 w 228"/>
              <a:gd name="T105" fmla="*/ 30 h 392"/>
              <a:gd name="T106" fmla="*/ 20 w 228"/>
              <a:gd name="T107" fmla="*/ 20 h 392"/>
              <a:gd name="T108" fmla="*/ 10 w 228"/>
              <a:gd name="T109" fmla="*/ 10 h 392"/>
              <a:gd name="T110" fmla="*/ 0 w 228"/>
              <a:gd name="T111" fmla="*/ 0 h 392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228"/>
              <a:gd name="T169" fmla="*/ 0 h 392"/>
              <a:gd name="T170" fmla="*/ 228 w 228"/>
              <a:gd name="T171" fmla="*/ 392 h 392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228" h="392">
                <a:moveTo>
                  <a:pt x="0" y="0"/>
                </a:moveTo>
                <a:lnTo>
                  <a:pt x="10" y="10"/>
                </a:lnTo>
                <a:lnTo>
                  <a:pt x="20" y="20"/>
                </a:lnTo>
                <a:lnTo>
                  <a:pt x="24" y="30"/>
                </a:lnTo>
                <a:lnTo>
                  <a:pt x="29" y="40"/>
                </a:lnTo>
                <a:lnTo>
                  <a:pt x="44" y="60"/>
                </a:lnTo>
                <a:lnTo>
                  <a:pt x="54" y="85"/>
                </a:lnTo>
                <a:lnTo>
                  <a:pt x="64" y="105"/>
                </a:lnTo>
                <a:lnTo>
                  <a:pt x="74" y="124"/>
                </a:lnTo>
                <a:lnTo>
                  <a:pt x="79" y="134"/>
                </a:lnTo>
                <a:lnTo>
                  <a:pt x="84" y="149"/>
                </a:lnTo>
                <a:lnTo>
                  <a:pt x="94" y="159"/>
                </a:lnTo>
                <a:lnTo>
                  <a:pt x="104" y="169"/>
                </a:lnTo>
                <a:lnTo>
                  <a:pt x="109" y="179"/>
                </a:lnTo>
                <a:lnTo>
                  <a:pt x="114" y="184"/>
                </a:lnTo>
                <a:lnTo>
                  <a:pt x="129" y="209"/>
                </a:lnTo>
                <a:lnTo>
                  <a:pt x="139" y="229"/>
                </a:lnTo>
                <a:lnTo>
                  <a:pt x="144" y="239"/>
                </a:lnTo>
                <a:lnTo>
                  <a:pt x="149" y="249"/>
                </a:lnTo>
                <a:lnTo>
                  <a:pt x="159" y="263"/>
                </a:lnTo>
                <a:lnTo>
                  <a:pt x="174" y="283"/>
                </a:lnTo>
                <a:lnTo>
                  <a:pt x="193" y="318"/>
                </a:lnTo>
                <a:lnTo>
                  <a:pt x="203" y="333"/>
                </a:lnTo>
                <a:lnTo>
                  <a:pt x="213" y="353"/>
                </a:lnTo>
                <a:lnTo>
                  <a:pt x="218" y="368"/>
                </a:lnTo>
                <a:lnTo>
                  <a:pt x="223" y="378"/>
                </a:lnTo>
                <a:lnTo>
                  <a:pt x="223" y="388"/>
                </a:lnTo>
                <a:lnTo>
                  <a:pt x="223" y="392"/>
                </a:lnTo>
                <a:lnTo>
                  <a:pt x="228" y="388"/>
                </a:lnTo>
                <a:lnTo>
                  <a:pt x="228" y="378"/>
                </a:lnTo>
                <a:lnTo>
                  <a:pt x="223" y="368"/>
                </a:lnTo>
                <a:lnTo>
                  <a:pt x="218" y="353"/>
                </a:lnTo>
                <a:lnTo>
                  <a:pt x="208" y="333"/>
                </a:lnTo>
                <a:lnTo>
                  <a:pt x="198" y="313"/>
                </a:lnTo>
                <a:lnTo>
                  <a:pt x="179" y="283"/>
                </a:lnTo>
                <a:lnTo>
                  <a:pt x="169" y="263"/>
                </a:lnTo>
                <a:lnTo>
                  <a:pt x="159" y="249"/>
                </a:lnTo>
                <a:lnTo>
                  <a:pt x="154" y="239"/>
                </a:lnTo>
                <a:lnTo>
                  <a:pt x="144" y="229"/>
                </a:lnTo>
                <a:lnTo>
                  <a:pt x="134" y="204"/>
                </a:lnTo>
                <a:lnTo>
                  <a:pt x="119" y="184"/>
                </a:lnTo>
                <a:lnTo>
                  <a:pt x="114" y="179"/>
                </a:lnTo>
                <a:lnTo>
                  <a:pt x="109" y="169"/>
                </a:lnTo>
                <a:lnTo>
                  <a:pt x="99" y="159"/>
                </a:lnTo>
                <a:lnTo>
                  <a:pt x="94" y="149"/>
                </a:lnTo>
                <a:lnTo>
                  <a:pt x="84" y="134"/>
                </a:lnTo>
                <a:lnTo>
                  <a:pt x="79" y="124"/>
                </a:lnTo>
                <a:lnTo>
                  <a:pt x="69" y="105"/>
                </a:lnTo>
                <a:lnTo>
                  <a:pt x="54" y="85"/>
                </a:lnTo>
                <a:lnTo>
                  <a:pt x="44" y="60"/>
                </a:lnTo>
                <a:lnTo>
                  <a:pt x="29" y="40"/>
                </a:lnTo>
                <a:lnTo>
                  <a:pt x="24" y="30"/>
                </a:lnTo>
                <a:lnTo>
                  <a:pt x="20" y="20"/>
                </a:lnTo>
                <a:lnTo>
                  <a:pt x="10" y="10"/>
                </a:lnTo>
                <a:lnTo>
                  <a:pt x="0" y="0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" name="Freeform 657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/>
          </xdr:cNvSpPr>
        </xdr:nvSpPr>
        <xdr:spPr bwMode="auto">
          <a:xfrm>
            <a:off x="447" y="1360"/>
            <a:ext cx="40" cy="35"/>
          </a:xfrm>
          <a:custGeom>
            <a:avLst/>
            <a:gdLst>
              <a:gd name="T0" fmla="*/ 40 w 40"/>
              <a:gd name="T1" fmla="*/ 0 h 35"/>
              <a:gd name="T2" fmla="*/ 30 w 40"/>
              <a:gd name="T3" fmla="*/ 10 h 35"/>
              <a:gd name="T4" fmla="*/ 25 w 40"/>
              <a:gd name="T5" fmla="*/ 15 h 35"/>
              <a:gd name="T6" fmla="*/ 20 w 40"/>
              <a:gd name="T7" fmla="*/ 25 h 35"/>
              <a:gd name="T8" fmla="*/ 15 w 40"/>
              <a:gd name="T9" fmla="*/ 25 h 35"/>
              <a:gd name="T10" fmla="*/ 10 w 40"/>
              <a:gd name="T11" fmla="*/ 30 h 35"/>
              <a:gd name="T12" fmla="*/ 5 w 40"/>
              <a:gd name="T13" fmla="*/ 30 h 35"/>
              <a:gd name="T14" fmla="*/ 0 w 40"/>
              <a:gd name="T15" fmla="*/ 35 h 35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0"/>
              <a:gd name="T25" fmla="*/ 0 h 35"/>
              <a:gd name="T26" fmla="*/ 40 w 40"/>
              <a:gd name="T27" fmla="*/ 35 h 35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0" h="35">
                <a:moveTo>
                  <a:pt x="40" y="0"/>
                </a:moveTo>
                <a:lnTo>
                  <a:pt x="30" y="10"/>
                </a:lnTo>
                <a:lnTo>
                  <a:pt x="25" y="15"/>
                </a:lnTo>
                <a:lnTo>
                  <a:pt x="20" y="25"/>
                </a:lnTo>
                <a:lnTo>
                  <a:pt x="15" y="25"/>
                </a:lnTo>
                <a:lnTo>
                  <a:pt x="10" y="30"/>
                </a:lnTo>
                <a:lnTo>
                  <a:pt x="5" y="30"/>
                </a:lnTo>
                <a:lnTo>
                  <a:pt x="0" y="3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Freeform 65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/>
          </xdr:cNvSpPr>
        </xdr:nvSpPr>
        <xdr:spPr bwMode="auto">
          <a:xfrm>
            <a:off x="432" y="1305"/>
            <a:ext cx="40" cy="55"/>
          </a:xfrm>
          <a:custGeom>
            <a:avLst/>
            <a:gdLst>
              <a:gd name="T0" fmla="*/ 40 w 40"/>
              <a:gd name="T1" fmla="*/ 0 h 55"/>
              <a:gd name="T2" fmla="*/ 40 w 40"/>
              <a:gd name="T3" fmla="*/ 5 h 55"/>
              <a:gd name="T4" fmla="*/ 35 w 40"/>
              <a:gd name="T5" fmla="*/ 10 h 55"/>
              <a:gd name="T6" fmla="*/ 35 w 40"/>
              <a:gd name="T7" fmla="*/ 20 h 55"/>
              <a:gd name="T8" fmla="*/ 30 w 40"/>
              <a:gd name="T9" fmla="*/ 25 h 55"/>
              <a:gd name="T10" fmla="*/ 30 w 40"/>
              <a:gd name="T11" fmla="*/ 30 h 55"/>
              <a:gd name="T12" fmla="*/ 30 w 40"/>
              <a:gd name="T13" fmla="*/ 35 h 55"/>
              <a:gd name="T14" fmla="*/ 25 w 40"/>
              <a:gd name="T15" fmla="*/ 40 h 55"/>
              <a:gd name="T16" fmla="*/ 15 w 40"/>
              <a:gd name="T17" fmla="*/ 45 h 55"/>
              <a:gd name="T18" fmla="*/ 10 w 40"/>
              <a:gd name="T19" fmla="*/ 50 h 55"/>
              <a:gd name="T20" fmla="*/ 5 w 40"/>
              <a:gd name="T21" fmla="*/ 50 h 55"/>
              <a:gd name="T22" fmla="*/ 0 w 40"/>
              <a:gd name="T23" fmla="*/ 55 h 5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40"/>
              <a:gd name="T37" fmla="*/ 0 h 55"/>
              <a:gd name="T38" fmla="*/ 40 w 40"/>
              <a:gd name="T39" fmla="*/ 55 h 5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40" h="55">
                <a:moveTo>
                  <a:pt x="40" y="0"/>
                </a:moveTo>
                <a:lnTo>
                  <a:pt x="40" y="5"/>
                </a:lnTo>
                <a:lnTo>
                  <a:pt x="35" y="10"/>
                </a:lnTo>
                <a:lnTo>
                  <a:pt x="35" y="20"/>
                </a:lnTo>
                <a:lnTo>
                  <a:pt x="30" y="25"/>
                </a:lnTo>
                <a:lnTo>
                  <a:pt x="30" y="30"/>
                </a:lnTo>
                <a:lnTo>
                  <a:pt x="30" y="35"/>
                </a:lnTo>
                <a:lnTo>
                  <a:pt x="25" y="40"/>
                </a:lnTo>
                <a:lnTo>
                  <a:pt x="15" y="45"/>
                </a:lnTo>
                <a:lnTo>
                  <a:pt x="10" y="50"/>
                </a:lnTo>
                <a:lnTo>
                  <a:pt x="5" y="50"/>
                </a:lnTo>
                <a:lnTo>
                  <a:pt x="0" y="5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65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>
            <a:spLocks/>
          </xdr:cNvSpPr>
        </xdr:nvSpPr>
        <xdr:spPr bwMode="auto">
          <a:xfrm>
            <a:off x="293" y="1400"/>
            <a:ext cx="144" cy="20"/>
          </a:xfrm>
          <a:custGeom>
            <a:avLst/>
            <a:gdLst>
              <a:gd name="T0" fmla="*/ 144 w 144"/>
              <a:gd name="T1" fmla="*/ 0 h 20"/>
              <a:gd name="T2" fmla="*/ 139 w 144"/>
              <a:gd name="T3" fmla="*/ 0 h 20"/>
              <a:gd name="T4" fmla="*/ 134 w 144"/>
              <a:gd name="T5" fmla="*/ 5 h 20"/>
              <a:gd name="T6" fmla="*/ 119 w 144"/>
              <a:gd name="T7" fmla="*/ 10 h 20"/>
              <a:gd name="T8" fmla="*/ 105 w 144"/>
              <a:gd name="T9" fmla="*/ 10 h 20"/>
              <a:gd name="T10" fmla="*/ 100 w 144"/>
              <a:gd name="T11" fmla="*/ 15 h 20"/>
              <a:gd name="T12" fmla="*/ 90 w 144"/>
              <a:gd name="T13" fmla="*/ 15 h 20"/>
              <a:gd name="T14" fmla="*/ 90 w 144"/>
              <a:gd name="T15" fmla="*/ 20 h 20"/>
              <a:gd name="T16" fmla="*/ 85 w 144"/>
              <a:gd name="T17" fmla="*/ 20 h 20"/>
              <a:gd name="T18" fmla="*/ 80 w 144"/>
              <a:gd name="T19" fmla="*/ 20 h 20"/>
              <a:gd name="T20" fmla="*/ 75 w 144"/>
              <a:gd name="T21" fmla="*/ 15 h 20"/>
              <a:gd name="T22" fmla="*/ 65 w 144"/>
              <a:gd name="T23" fmla="*/ 15 h 20"/>
              <a:gd name="T24" fmla="*/ 60 w 144"/>
              <a:gd name="T25" fmla="*/ 15 h 20"/>
              <a:gd name="T26" fmla="*/ 55 w 144"/>
              <a:gd name="T27" fmla="*/ 15 h 20"/>
              <a:gd name="T28" fmla="*/ 50 w 144"/>
              <a:gd name="T29" fmla="*/ 15 h 20"/>
              <a:gd name="T30" fmla="*/ 45 w 144"/>
              <a:gd name="T31" fmla="*/ 15 h 20"/>
              <a:gd name="T32" fmla="*/ 30 w 144"/>
              <a:gd name="T33" fmla="*/ 10 h 20"/>
              <a:gd name="T34" fmla="*/ 20 w 144"/>
              <a:gd name="T35" fmla="*/ 5 h 20"/>
              <a:gd name="T36" fmla="*/ 10 w 144"/>
              <a:gd name="T37" fmla="*/ 5 h 20"/>
              <a:gd name="T38" fmla="*/ 5 w 144"/>
              <a:gd name="T39" fmla="*/ 5 h 20"/>
              <a:gd name="T40" fmla="*/ 5 w 144"/>
              <a:gd name="T41" fmla="*/ 5 h 20"/>
              <a:gd name="T42" fmla="*/ 0 w 144"/>
              <a:gd name="T43" fmla="*/ 5 h 20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144"/>
              <a:gd name="T67" fmla="*/ 0 h 20"/>
              <a:gd name="T68" fmla="*/ 144 w 144"/>
              <a:gd name="T69" fmla="*/ 20 h 20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144" h="20">
                <a:moveTo>
                  <a:pt x="144" y="0"/>
                </a:moveTo>
                <a:lnTo>
                  <a:pt x="139" y="0"/>
                </a:lnTo>
                <a:lnTo>
                  <a:pt x="134" y="5"/>
                </a:lnTo>
                <a:lnTo>
                  <a:pt x="119" y="10"/>
                </a:lnTo>
                <a:lnTo>
                  <a:pt x="105" y="10"/>
                </a:lnTo>
                <a:lnTo>
                  <a:pt x="100" y="15"/>
                </a:lnTo>
                <a:lnTo>
                  <a:pt x="90" y="15"/>
                </a:lnTo>
                <a:lnTo>
                  <a:pt x="90" y="20"/>
                </a:lnTo>
                <a:lnTo>
                  <a:pt x="85" y="20"/>
                </a:lnTo>
                <a:lnTo>
                  <a:pt x="80" y="20"/>
                </a:lnTo>
                <a:lnTo>
                  <a:pt x="75" y="15"/>
                </a:lnTo>
                <a:lnTo>
                  <a:pt x="65" y="15"/>
                </a:lnTo>
                <a:lnTo>
                  <a:pt x="60" y="15"/>
                </a:lnTo>
                <a:lnTo>
                  <a:pt x="55" y="15"/>
                </a:lnTo>
                <a:lnTo>
                  <a:pt x="50" y="15"/>
                </a:lnTo>
                <a:lnTo>
                  <a:pt x="45" y="15"/>
                </a:lnTo>
                <a:lnTo>
                  <a:pt x="30" y="10"/>
                </a:lnTo>
                <a:lnTo>
                  <a:pt x="20" y="5"/>
                </a:lnTo>
                <a:lnTo>
                  <a:pt x="10" y="5"/>
                </a:lnTo>
                <a:lnTo>
                  <a:pt x="5" y="5"/>
                </a:lnTo>
                <a:lnTo>
                  <a:pt x="0" y="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8" name="Freeform 66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SpPr>
            <a:spLocks/>
          </xdr:cNvSpPr>
        </xdr:nvSpPr>
        <xdr:spPr bwMode="auto">
          <a:xfrm>
            <a:off x="239" y="1360"/>
            <a:ext cx="183" cy="25"/>
          </a:xfrm>
          <a:custGeom>
            <a:avLst/>
            <a:gdLst>
              <a:gd name="T0" fmla="*/ 183 w 183"/>
              <a:gd name="T1" fmla="*/ 5 h 25"/>
              <a:gd name="T2" fmla="*/ 173 w 183"/>
              <a:gd name="T3" fmla="*/ 5 h 25"/>
              <a:gd name="T4" fmla="*/ 159 w 183"/>
              <a:gd name="T5" fmla="*/ 0 h 25"/>
              <a:gd name="T6" fmla="*/ 149 w 183"/>
              <a:gd name="T7" fmla="*/ 5 h 25"/>
              <a:gd name="T8" fmla="*/ 134 w 183"/>
              <a:gd name="T9" fmla="*/ 5 h 25"/>
              <a:gd name="T10" fmla="*/ 114 w 183"/>
              <a:gd name="T11" fmla="*/ 10 h 25"/>
              <a:gd name="T12" fmla="*/ 94 w 183"/>
              <a:gd name="T13" fmla="*/ 15 h 25"/>
              <a:gd name="T14" fmla="*/ 74 w 183"/>
              <a:gd name="T15" fmla="*/ 20 h 25"/>
              <a:gd name="T16" fmla="*/ 49 w 183"/>
              <a:gd name="T17" fmla="*/ 25 h 25"/>
              <a:gd name="T18" fmla="*/ 44 w 183"/>
              <a:gd name="T19" fmla="*/ 25 h 25"/>
              <a:gd name="T20" fmla="*/ 39 w 183"/>
              <a:gd name="T21" fmla="*/ 20 h 25"/>
              <a:gd name="T22" fmla="*/ 29 w 183"/>
              <a:gd name="T23" fmla="*/ 20 h 25"/>
              <a:gd name="T24" fmla="*/ 24 w 183"/>
              <a:gd name="T25" fmla="*/ 20 h 25"/>
              <a:gd name="T26" fmla="*/ 0 w 183"/>
              <a:gd name="T27" fmla="*/ 10 h 25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83"/>
              <a:gd name="T43" fmla="*/ 0 h 25"/>
              <a:gd name="T44" fmla="*/ 183 w 183"/>
              <a:gd name="T45" fmla="*/ 25 h 25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83" h="25">
                <a:moveTo>
                  <a:pt x="183" y="5"/>
                </a:moveTo>
                <a:lnTo>
                  <a:pt x="173" y="5"/>
                </a:lnTo>
                <a:lnTo>
                  <a:pt x="159" y="0"/>
                </a:lnTo>
                <a:lnTo>
                  <a:pt x="149" y="5"/>
                </a:lnTo>
                <a:lnTo>
                  <a:pt x="134" y="5"/>
                </a:lnTo>
                <a:lnTo>
                  <a:pt x="114" y="10"/>
                </a:lnTo>
                <a:lnTo>
                  <a:pt x="94" y="15"/>
                </a:lnTo>
                <a:lnTo>
                  <a:pt x="74" y="20"/>
                </a:lnTo>
                <a:lnTo>
                  <a:pt x="49" y="25"/>
                </a:lnTo>
                <a:lnTo>
                  <a:pt x="44" y="25"/>
                </a:lnTo>
                <a:lnTo>
                  <a:pt x="39" y="20"/>
                </a:lnTo>
                <a:lnTo>
                  <a:pt x="29" y="20"/>
                </a:lnTo>
                <a:lnTo>
                  <a:pt x="24" y="20"/>
                </a:lnTo>
                <a:lnTo>
                  <a:pt x="0" y="1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Freeform 661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>
            <a:spLocks/>
          </xdr:cNvSpPr>
        </xdr:nvSpPr>
        <xdr:spPr bwMode="auto">
          <a:xfrm>
            <a:off x="393" y="1166"/>
            <a:ext cx="59" cy="134"/>
          </a:xfrm>
          <a:custGeom>
            <a:avLst/>
            <a:gdLst>
              <a:gd name="T0" fmla="*/ 59 w 59"/>
              <a:gd name="T1" fmla="*/ 0 h 134"/>
              <a:gd name="T2" fmla="*/ 59 w 59"/>
              <a:gd name="T3" fmla="*/ 10 h 134"/>
              <a:gd name="T4" fmla="*/ 59 w 59"/>
              <a:gd name="T5" fmla="*/ 20 h 134"/>
              <a:gd name="T6" fmla="*/ 54 w 59"/>
              <a:gd name="T7" fmla="*/ 30 h 134"/>
              <a:gd name="T8" fmla="*/ 54 w 59"/>
              <a:gd name="T9" fmla="*/ 35 h 134"/>
              <a:gd name="T10" fmla="*/ 49 w 59"/>
              <a:gd name="T11" fmla="*/ 45 h 134"/>
              <a:gd name="T12" fmla="*/ 44 w 59"/>
              <a:gd name="T13" fmla="*/ 55 h 134"/>
              <a:gd name="T14" fmla="*/ 39 w 59"/>
              <a:gd name="T15" fmla="*/ 60 h 134"/>
              <a:gd name="T16" fmla="*/ 34 w 59"/>
              <a:gd name="T17" fmla="*/ 70 h 134"/>
              <a:gd name="T18" fmla="*/ 24 w 59"/>
              <a:gd name="T19" fmla="*/ 85 h 134"/>
              <a:gd name="T20" fmla="*/ 19 w 59"/>
              <a:gd name="T21" fmla="*/ 90 h 134"/>
              <a:gd name="T22" fmla="*/ 10 w 59"/>
              <a:gd name="T23" fmla="*/ 100 h 134"/>
              <a:gd name="T24" fmla="*/ 5 w 59"/>
              <a:gd name="T25" fmla="*/ 105 h 134"/>
              <a:gd name="T26" fmla="*/ 5 w 59"/>
              <a:gd name="T27" fmla="*/ 115 h 134"/>
              <a:gd name="T28" fmla="*/ 0 w 59"/>
              <a:gd name="T29" fmla="*/ 124 h 134"/>
              <a:gd name="T30" fmla="*/ 0 w 59"/>
              <a:gd name="T31" fmla="*/ 134 h 13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59"/>
              <a:gd name="T49" fmla="*/ 0 h 134"/>
              <a:gd name="T50" fmla="*/ 59 w 59"/>
              <a:gd name="T51" fmla="*/ 134 h 13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59" h="134">
                <a:moveTo>
                  <a:pt x="59" y="0"/>
                </a:moveTo>
                <a:lnTo>
                  <a:pt x="59" y="10"/>
                </a:lnTo>
                <a:lnTo>
                  <a:pt x="59" y="20"/>
                </a:lnTo>
                <a:lnTo>
                  <a:pt x="54" y="30"/>
                </a:lnTo>
                <a:lnTo>
                  <a:pt x="54" y="35"/>
                </a:lnTo>
                <a:lnTo>
                  <a:pt x="49" y="45"/>
                </a:lnTo>
                <a:lnTo>
                  <a:pt x="44" y="55"/>
                </a:lnTo>
                <a:lnTo>
                  <a:pt x="39" y="60"/>
                </a:lnTo>
                <a:lnTo>
                  <a:pt x="34" y="70"/>
                </a:lnTo>
                <a:lnTo>
                  <a:pt x="24" y="85"/>
                </a:lnTo>
                <a:lnTo>
                  <a:pt x="19" y="90"/>
                </a:lnTo>
                <a:lnTo>
                  <a:pt x="10" y="100"/>
                </a:lnTo>
                <a:lnTo>
                  <a:pt x="5" y="105"/>
                </a:lnTo>
                <a:lnTo>
                  <a:pt x="5" y="115"/>
                </a:lnTo>
                <a:lnTo>
                  <a:pt x="0" y="124"/>
                </a:lnTo>
                <a:lnTo>
                  <a:pt x="0" y="13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662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>
            <a:spLocks/>
          </xdr:cNvSpPr>
        </xdr:nvSpPr>
        <xdr:spPr bwMode="auto">
          <a:xfrm>
            <a:off x="408" y="1226"/>
            <a:ext cx="54" cy="40"/>
          </a:xfrm>
          <a:custGeom>
            <a:avLst/>
            <a:gdLst>
              <a:gd name="T0" fmla="*/ 54 w 54"/>
              <a:gd name="T1" fmla="*/ 0 h 40"/>
              <a:gd name="T2" fmla="*/ 54 w 54"/>
              <a:gd name="T3" fmla="*/ 5 h 40"/>
              <a:gd name="T4" fmla="*/ 54 w 54"/>
              <a:gd name="T5" fmla="*/ 10 h 40"/>
              <a:gd name="T6" fmla="*/ 49 w 54"/>
              <a:gd name="T7" fmla="*/ 15 h 40"/>
              <a:gd name="T8" fmla="*/ 44 w 54"/>
              <a:gd name="T9" fmla="*/ 20 h 40"/>
              <a:gd name="T10" fmla="*/ 34 w 54"/>
              <a:gd name="T11" fmla="*/ 20 h 40"/>
              <a:gd name="T12" fmla="*/ 9 w 54"/>
              <a:gd name="T13" fmla="*/ 30 h 40"/>
              <a:gd name="T14" fmla="*/ 0 w 54"/>
              <a:gd name="T15" fmla="*/ 35 h 40"/>
              <a:gd name="T16" fmla="*/ 0 w 54"/>
              <a:gd name="T17" fmla="*/ 35 h 40"/>
              <a:gd name="T18" fmla="*/ 0 w 54"/>
              <a:gd name="T19" fmla="*/ 40 h 4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4"/>
              <a:gd name="T31" fmla="*/ 0 h 40"/>
              <a:gd name="T32" fmla="*/ 54 w 54"/>
              <a:gd name="T33" fmla="*/ 40 h 4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4" h="40">
                <a:moveTo>
                  <a:pt x="54" y="0"/>
                </a:moveTo>
                <a:lnTo>
                  <a:pt x="54" y="5"/>
                </a:lnTo>
                <a:lnTo>
                  <a:pt x="54" y="10"/>
                </a:lnTo>
                <a:lnTo>
                  <a:pt x="49" y="15"/>
                </a:lnTo>
                <a:lnTo>
                  <a:pt x="44" y="20"/>
                </a:lnTo>
                <a:lnTo>
                  <a:pt x="34" y="20"/>
                </a:lnTo>
                <a:lnTo>
                  <a:pt x="9" y="30"/>
                </a:lnTo>
                <a:lnTo>
                  <a:pt x="0" y="35"/>
                </a:lnTo>
                <a:lnTo>
                  <a:pt x="0" y="4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663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>
            <a:spLocks/>
          </xdr:cNvSpPr>
        </xdr:nvSpPr>
        <xdr:spPr bwMode="auto">
          <a:xfrm>
            <a:off x="417" y="1171"/>
            <a:ext cx="20" cy="80"/>
          </a:xfrm>
          <a:custGeom>
            <a:avLst/>
            <a:gdLst>
              <a:gd name="T0" fmla="*/ 20 w 20"/>
              <a:gd name="T1" fmla="*/ 0 h 80"/>
              <a:gd name="T2" fmla="*/ 20 w 20"/>
              <a:gd name="T3" fmla="*/ 5 h 80"/>
              <a:gd name="T4" fmla="*/ 15 w 20"/>
              <a:gd name="T5" fmla="*/ 15 h 80"/>
              <a:gd name="T6" fmla="*/ 10 w 20"/>
              <a:gd name="T7" fmla="*/ 30 h 80"/>
              <a:gd name="T8" fmla="*/ 5 w 20"/>
              <a:gd name="T9" fmla="*/ 45 h 80"/>
              <a:gd name="T10" fmla="*/ 0 w 20"/>
              <a:gd name="T11" fmla="*/ 50 h 80"/>
              <a:gd name="T12" fmla="*/ 0 w 20"/>
              <a:gd name="T13" fmla="*/ 60 h 80"/>
              <a:gd name="T14" fmla="*/ 0 w 20"/>
              <a:gd name="T15" fmla="*/ 80 h 8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80"/>
              <a:gd name="T26" fmla="*/ 20 w 20"/>
              <a:gd name="T27" fmla="*/ 80 h 8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80">
                <a:moveTo>
                  <a:pt x="20" y="0"/>
                </a:moveTo>
                <a:lnTo>
                  <a:pt x="20" y="5"/>
                </a:lnTo>
                <a:lnTo>
                  <a:pt x="15" y="15"/>
                </a:lnTo>
                <a:lnTo>
                  <a:pt x="10" y="30"/>
                </a:lnTo>
                <a:lnTo>
                  <a:pt x="5" y="45"/>
                </a:lnTo>
                <a:lnTo>
                  <a:pt x="0" y="50"/>
                </a:lnTo>
                <a:lnTo>
                  <a:pt x="0" y="60"/>
                </a:lnTo>
                <a:lnTo>
                  <a:pt x="0" y="8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Freeform 664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SpPr>
            <a:spLocks/>
          </xdr:cNvSpPr>
        </xdr:nvSpPr>
        <xdr:spPr bwMode="auto">
          <a:xfrm>
            <a:off x="358" y="1082"/>
            <a:ext cx="5" cy="154"/>
          </a:xfrm>
          <a:custGeom>
            <a:avLst/>
            <a:gdLst>
              <a:gd name="T0" fmla="*/ 0 w 5"/>
              <a:gd name="T1" fmla="*/ 0 h 154"/>
              <a:gd name="T2" fmla="*/ 0 w 5"/>
              <a:gd name="T3" fmla="*/ 20 h 154"/>
              <a:gd name="T4" fmla="*/ 0 w 5"/>
              <a:gd name="T5" fmla="*/ 35 h 154"/>
              <a:gd name="T6" fmla="*/ 0 w 5"/>
              <a:gd name="T7" fmla="*/ 45 h 154"/>
              <a:gd name="T8" fmla="*/ 0 w 5"/>
              <a:gd name="T9" fmla="*/ 50 h 154"/>
              <a:gd name="T10" fmla="*/ 5 w 5"/>
              <a:gd name="T11" fmla="*/ 65 h 154"/>
              <a:gd name="T12" fmla="*/ 5 w 5"/>
              <a:gd name="T13" fmla="*/ 79 h 154"/>
              <a:gd name="T14" fmla="*/ 5 w 5"/>
              <a:gd name="T15" fmla="*/ 84 h 154"/>
              <a:gd name="T16" fmla="*/ 5 w 5"/>
              <a:gd name="T17" fmla="*/ 94 h 154"/>
              <a:gd name="T18" fmla="*/ 5 w 5"/>
              <a:gd name="T19" fmla="*/ 99 h 154"/>
              <a:gd name="T20" fmla="*/ 5 w 5"/>
              <a:gd name="T21" fmla="*/ 109 h 154"/>
              <a:gd name="T22" fmla="*/ 0 w 5"/>
              <a:gd name="T23" fmla="*/ 124 h 154"/>
              <a:gd name="T24" fmla="*/ 0 w 5"/>
              <a:gd name="T25" fmla="*/ 139 h 154"/>
              <a:gd name="T26" fmla="*/ 0 w 5"/>
              <a:gd name="T27" fmla="*/ 144 h 154"/>
              <a:gd name="T28" fmla="*/ 0 w 5"/>
              <a:gd name="T29" fmla="*/ 154 h 154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5"/>
              <a:gd name="T46" fmla="*/ 0 h 154"/>
              <a:gd name="T47" fmla="*/ 5 w 5"/>
              <a:gd name="T48" fmla="*/ 154 h 154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5" h="154">
                <a:moveTo>
                  <a:pt x="0" y="0"/>
                </a:moveTo>
                <a:lnTo>
                  <a:pt x="0" y="20"/>
                </a:lnTo>
                <a:lnTo>
                  <a:pt x="0" y="35"/>
                </a:lnTo>
                <a:lnTo>
                  <a:pt x="0" y="45"/>
                </a:lnTo>
                <a:lnTo>
                  <a:pt x="0" y="50"/>
                </a:lnTo>
                <a:lnTo>
                  <a:pt x="5" y="65"/>
                </a:lnTo>
                <a:lnTo>
                  <a:pt x="5" y="79"/>
                </a:lnTo>
                <a:lnTo>
                  <a:pt x="5" y="84"/>
                </a:lnTo>
                <a:lnTo>
                  <a:pt x="5" y="94"/>
                </a:lnTo>
                <a:lnTo>
                  <a:pt x="5" y="99"/>
                </a:lnTo>
                <a:lnTo>
                  <a:pt x="5" y="109"/>
                </a:lnTo>
                <a:lnTo>
                  <a:pt x="0" y="124"/>
                </a:lnTo>
                <a:lnTo>
                  <a:pt x="0" y="139"/>
                </a:lnTo>
                <a:lnTo>
                  <a:pt x="0" y="144"/>
                </a:lnTo>
                <a:lnTo>
                  <a:pt x="0" y="15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665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>
            <a:spLocks/>
          </xdr:cNvSpPr>
        </xdr:nvSpPr>
        <xdr:spPr bwMode="auto">
          <a:xfrm>
            <a:off x="358" y="1142"/>
            <a:ext cx="30" cy="64"/>
          </a:xfrm>
          <a:custGeom>
            <a:avLst/>
            <a:gdLst>
              <a:gd name="T0" fmla="*/ 30 w 30"/>
              <a:gd name="T1" fmla="*/ 0 h 64"/>
              <a:gd name="T2" fmla="*/ 25 w 30"/>
              <a:gd name="T3" fmla="*/ 9 h 64"/>
              <a:gd name="T4" fmla="*/ 25 w 30"/>
              <a:gd name="T5" fmla="*/ 19 h 64"/>
              <a:gd name="T6" fmla="*/ 20 w 30"/>
              <a:gd name="T7" fmla="*/ 24 h 64"/>
              <a:gd name="T8" fmla="*/ 20 w 30"/>
              <a:gd name="T9" fmla="*/ 34 h 64"/>
              <a:gd name="T10" fmla="*/ 10 w 30"/>
              <a:gd name="T11" fmla="*/ 49 h 64"/>
              <a:gd name="T12" fmla="*/ 0 w 30"/>
              <a:gd name="T13" fmla="*/ 64 h 6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0"/>
              <a:gd name="T22" fmla="*/ 0 h 64"/>
              <a:gd name="T23" fmla="*/ 30 w 30"/>
              <a:gd name="T24" fmla="*/ 64 h 6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0" h="64">
                <a:moveTo>
                  <a:pt x="30" y="0"/>
                </a:moveTo>
                <a:lnTo>
                  <a:pt x="25" y="9"/>
                </a:lnTo>
                <a:lnTo>
                  <a:pt x="25" y="19"/>
                </a:lnTo>
                <a:lnTo>
                  <a:pt x="20" y="24"/>
                </a:lnTo>
                <a:lnTo>
                  <a:pt x="20" y="34"/>
                </a:lnTo>
                <a:lnTo>
                  <a:pt x="10" y="49"/>
                </a:lnTo>
                <a:lnTo>
                  <a:pt x="0" y="6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4" name="Freeform 666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>
            <a:spLocks/>
          </xdr:cNvSpPr>
        </xdr:nvSpPr>
        <xdr:spPr bwMode="auto">
          <a:xfrm>
            <a:off x="343" y="1102"/>
            <a:ext cx="20" cy="59"/>
          </a:xfrm>
          <a:custGeom>
            <a:avLst/>
            <a:gdLst>
              <a:gd name="T0" fmla="*/ 0 w 20"/>
              <a:gd name="T1" fmla="*/ 0 h 59"/>
              <a:gd name="T2" fmla="*/ 0 w 20"/>
              <a:gd name="T3" fmla="*/ 15 h 59"/>
              <a:gd name="T4" fmla="*/ 0 w 20"/>
              <a:gd name="T5" fmla="*/ 25 h 59"/>
              <a:gd name="T6" fmla="*/ 0 w 20"/>
              <a:gd name="T7" fmla="*/ 30 h 59"/>
              <a:gd name="T8" fmla="*/ 0 w 20"/>
              <a:gd name="T9" fmla="*/ 35 h 59"/>
              <a:gd name="T10" fmla="*/ 0 w 20"/>
              <a:gd name="T11" fmla="*/ 40 h 59"/>
              <a:gd name="T12" fmla="*/ 5 w 20"/>
              <a:gd name="T13" fmla="*/ 40 h 59"/>
              <a:gd name="T14" fmla="*/ 10 w 20"/>
              <a:gd name="T15" fmla="*/ 45 h 59"/>
              <a:gd name="T16" fmla="*/ 15 w 20"/>
              <a:gd name="T17" fmla="*/ 54 h 59"/>
              <a:gd name="T18" fmla="*/ 15 w 20"/>
              <a:gd name="T19" fmla="*/ 54 h 59"/>
              <a:gd name="T20" fmla="*/ 20 w 20"/>
              <a:gd name="T21" fmla="*/ 59 h 5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59"/>
              <a:gd name="T35" fmla="*/ 20 w 20"/>
              <a:gd name="T36" fmla="*/ 59 h 5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59">
                <a:moveTo>
                  <a:pt x="0" y="0"/>
                </a:moveTo>
                <a:lnTo>
                  <a:pt x="0" y="15"/>
                </a:lnTo>
                <a:lnTo>
                  <a:pt x="0" y="25"/>
                </a:lnTo>
                <a:lnTo>
                  <a:pt x="0" y="30"/>
                </a:lnTo>
                <a:lnTo>
                  <a:pt x="0" y="35"/>
                </a:lnTo>
                <a:lnTo>
                  <a:pt x="0" y="40"/>
                </a:lnTo>
                <a:lnTo>
                  <a:pt x="5" y="40"/>
                </a:lnTo>
                <a:lnTo>
                  <a:pt x="10" y="45"/>
                </a:lnTo>
                <a:lnTo>
                  <a:pt x="15" y="54"/>
                </a:lnTo>
                <a:lnTo>
                  <a:pt x="20" y="5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66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>
            <a:spLocks/>
          </xdr:cNvSpPr>
        </xdr:nvSpPr>
        <xdr:spPr bwMode="auto">
          <a:xfrm>
            <a:off x="278" y="1072"/>
            <a:ext cx="20" cy="40"/>
          </a:xfrm>
          <a:custGeom>
            <a:avLst/>
            <a:gdLst>
              <a:gd name="T0" fmla="*/ 15 w 20"/>
              <a:gd name="T1" fmla="*/ 0 h 40"/>
              <a:gd name="T2" fmla="*/ 20 w 20"/>
              <a:gd name="T3" fmla="*/ 5 h 40"/>
              <a:gd name="T4" fmla="*/ 15 w 20"/>
              <a:gd name="T5" fmla="*/ 10 h 40"/>
              <a:gd name="T6" fmla="*/ 15 w 20"/>
              <a:gd name="T7" fmla="*/ 15 h 40"/>
              <a:gd name="T8" fmla="*/ 10 w 20"/>
              <a:gd name="T9" fmla="*/ 20 h 40"/>
              <a:gd name="T10" fmla="*/ 5 w 20"/>
              <a:gd name="T11" fmla="*/ 30 h 40"/>
              <a:gd name="T12" fmla="*/ 5 w 20"/>
              <a:gd name="T13" fmla="*/ 35 h 40"/>
              <a:gd name="T14" fmla="*/ 0 w 20"/>
              <a:gd name="T15" fmla="*/ 40 h 4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40"/>
              <a:gd name="T26" fmla="*/ 20 w 20"/>
              <a:gd name="T27" fmla="*/ 40 h 4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40">
                <a:moveTo>
                  <a:pt x="15" y="0"/>
                </a:moveTo>
                <a:lnTo>
                  <a:pt x="20" y="5"/>
                </a:lnTo>
                <a:lnTo>
                  <a:pt x="15" y="10"/>
                </a:lnTo>
                <a:lnTo>
                  <a:pt x="15" y="15"/>
                </a:lnTo>
                <a:lnTo>
                  <a:pt x="10" y="20"/>
                </a:lnTo>
                <a:lnTo>
                  <a:pt x="5" y="30"/>
                </a:lnTo>
                <a:lnTo>
                  <a:pt x="5" y="35"/>
                </a:lnTo>
                <a:lnTo>
                  <a:pt x="0" y="4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668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>
            <a:spLocks/>
          </xdr:cNvSpPr>
        </xdr:nvSpPr>
        <xdr:spPr bwMode="auto">
          <a:xfrm>
            <a:off x="268" y="1017"/>
            <a:ext cx="5" cy="80"/>
          </a:xfrm>
          <a:custGeom>
            <a:avLst/>
            <a:gdLst>
              <a:gd name="T0" fmla="*/ 5 w 5"/>
              <a:gd name="T1" fmla="*/ 0 h 80"/>
              <a:gd name="T2" fmla="*/ 5 w 5"/>
              <a:gd name="T3" fmla="*/ 5 h 80"/>
              <a:gd name="T4" fmla="*/ 5 w 5"/>
              <a:gd name="T5" fmla="*/ 10 h 80"/>
              <a:gd name="T6" fmla="*/ 0 w 5"/>
              <a:gd name="T7" fmla="*/ 20 h 80"/>
              <a:gd name="T8" fmla="*/ 0 w 5"/>
              <a:gd name="T9" fmla="*/ 30 h 80"/>
              <a:gd name="T10" fmla="*/ 0 w 5"/>
              <a:gd name="T11" fmla="*/ 35 h 80"/>
              <a:gd name="T12" fmla="*/ 0 w 5"/>
              <a:gd name="T13" fmla="*/ 40 h 80"/>
              <a:gd name="T14" fmla="*/ 0 w 5"/>
              <a:gd name="T15" fmla="*/ 65 h 80"/>
              <a:gd name="T16" fmla="*/ 5 w 5"/>
              <a:gd name="T17" fmla="*/ 75 h 80"/>
              <a:gd name="T18" fmla="*/ 0 w 5"/>
              <a:gd name="T19" fmla="*/ 80 h 8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"/>
              <a:gd name="T31" fmla="*/ 0 h 80"/>
              <a:gd name="T32" fmla="*/ 5 w 5"/>
              <a:gd name="T33" fmla="*/ 80 h 8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" h="80">
                <a:moveTo>
                  <a:pt x="5" y="0"/>
                </a:moveTo>
                <a:lnTo>
                  <a:pt x="5" y="5"/>
                </a:lnTo>
                <a:lnTo>
                  <a:pt x="5" y="10"/>
                </a:lnTo>
                <a:lnTo>
                  <a:pt x="0" y="20"/>
                </a:lnTo>
                <a:lnTo>
                  <a:pt x="0" y="30"/>
                </a:lnTo>
                <a:lnTo>
                  <a:pt x="0" y="35"/>
                </a:lnTo>
                <a:lnTo>
                  <a:pt x="0" y="40"/>
                </a:lnTo>
                <a:lnTo>
                  <a:pt x="0" y="65"/>
                </a:lnTo>
                <a:lnTo>
                  <a:pt x="5" y="75"/>
                </a:lnTo>
                <a:lnTo>
                  <a:pt x="0" y="8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" name="Freeform 669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>
            <a:spLocks/>
          </xdr:cNvSpPr>
        </xdr:nvSpPr>
        <xdr:spPr bwMode="auto">
          <a:xfrm>
            <a:off x="199" y="1067"/>
            <a:ext cx="69" cy="35"/>
          </a:xfrm>
          <a:custGeom>
            <a:avLst/>
            <a:gdLst>
              <a:gd name="T0" fmla="*/ 69 w 69"/>
              <a:gd name="T1" fmla="*/ 35 h 35"/>
              <a:gd name="T2" fmla="*/ 64 w 69"/>
              <a:gd name="T3" fmla="*/ 35 h 35"/>
              <a:gd name="T4" fmla="*/ 64 w 69"/>
              <a:gd name="T5" fmla="*/ 30 h 35"/>
              <a:gd name="T6" fmla="*/ 54 w 69"/>
              <a:gd name="T7" fmla="*/ 30 h 35"/>
              <a:gd name="T8" fmla="*/ 49 w 69"/>
              <a:gd name="T9" fmla="*/ 30 h 35"/>
              <a:gd name="T10" fmla="*/ 45 w 69"/>
              <a:gd name="T11" fmla="*/ 25 h 35"/>
              <a:gd name="T12" fmla="*/ 35 w 69"/>
              <a:gd name="T13" fmla="*/ 25 h 35"/>
              <a:gd name="T14" fmla="*/ 20 w 69"/>
              <a:gd name="T15" fmla="*/ 20 h 35"/>
              <a:gd name="T16" fmla="*/ 10 w 69"/>
              <a:gd name="T17" fmla="*/ 10 h 35"/>
              <a:gd name="T18" fmla="*/ 5 w 69"/>
              <a:gd name="T19" fmla="*/ 5 h 35"/>
              <a:gd name="T20" fmla="*/ 0 w 69"/>
              <a:gd name="T21" fmla="*/ 5 h 35"/>
              <a:gd name="T22" fmla="*/ 0 w 69"/>
              <a:gd name="T23" fmla="*/ 0 h 3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9"/>
              <a:gd name="T37" fmla="*/ 0 h 35"/>
              <a:gd name="T38" fmla="*/ 69 w 69"/>
              <a:gd name="T39" fmla="*/ 35 h 3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9" h="35">
                <a:moveTo>
                  <a:pt x="69" y="35"/>
                </a:moveTo>
                <a:lnTo>
                  <a:pt x="64" y="35"/>
                </a:lnTo>
                <a:lnTo>
                  <a:pt x="64" y="30"/>
                </a:lnTo>
                <a:lnTo>
                  <a:pt x="54" y="30"/>
                </a:lnTo>
                <a:lnTo>
                  <a:pt x="49" y="30"/>
                </a:lnTo>
                <a:lnTo>
                  <a:pt x="45" y="25"/>
                </a:lnTo>
                <a:lnTo>
                  <a:pt x="35" y="25"/>
                </a:lnTo>
                <a:lnTo>
                  <a:pt x="20" y="20"/>
                </a:lnTo>
                <a:lnTo>
                  <a:pt x="10" y="10"/>
                </a:lnTo>
                <a:lnTo>
                  <a:pt x="5" y="5"/>
                </a:lnTo>
                <a:lnTo>
                  <a:pt x="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Freeform 670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>
            <a:spLocks/>
          </xdr:cNvSpPr>
        </xdr:nvSpPr>
        <xdr:spPr bwMode="auto">
          <a:xfrm>
            <a:off x="209" y="1087"/>
            <a:ext cx="64" cy="30"/>
          </a:xfrm>
          <a:custGeom>
            <a:avLst/>
            <a:gdLst>
              <a:gd name="T0" fmla="*/ 64 w 64"/>
              <a:gd name="T1" fmla="*/ 30 h 30"/>
              <a:gd name="T2" fmla="*/ 64 w 64"/>
              <a:gd name="T3" fmla="*/ 30 h 30"/>
              <a:gd name="T4" fmla="*/ 54 w 64"/>
              <a:gd name="T5" fmla="*/ 30 h 30"/>
              <a:gd name="T6" fmla="*/ 44 w 64"/>
              <a:gd name="T7" fmla="*/ 30 h 30"/>
              <a:gd name="T8" fmla="*/ 35 w 64"/>
              <a:gd name="T9" fmla="*/ 25 h 30"/>
              <a:gd name="T10" fmla="*/ 30 w 64"/>
              <a:gd name="T11" fmla="*/ 25 h 30"/>
              <a:gd name="T12" fmla="*/ 25 w 64"/>
              <a:gd name="T13" fmla="*/ 20 h 30"/>
              <a:gd name="T14" fmla="*/ 20 w 64"/>
              <a:gd name="T15" fmla="*/ 15 h 30"/>
              <a:gd name="T16" fmla="*/ 15 w 64"/>
              <a:gd name="T17" fmla="*/ 10 h 30"/>
              <a:gd name="T18" fmla="*/ 5 w 64"/>
              <a:gd name="T19" fmla="*/ 5 h 30"/>
              <a:gd name="T20" fmla="*/ 5 w 64"/>
              <a:gd name="T21" fmla="*/ 0 h 30"/>
              <a:gd name="T22" fmla="*/ 0 w 64"/>
              <a:gd name="T23" fmla="*/ 0 h 3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4"/>
              <a:gd name="T37" fmla="*/ 0 h 30"/>
              <a:gd name="T38" fmla="*/ 64 w 64"/>
              <a:gd name="T39" fmla="*/ 30 h 3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4" h="30">
                <a:moveTo>
                  <a:pt x="64" y="30"/>
                </a:moveTo>
                <a:lnTo>
                  <a:pt x="64" y="30"/>
                </a:lnTo>
                <a:lnTo>
                  <a:pt x="54" y="30"/>
                </a:lnTo>
                <a:lnTo>
                  <a:pt x="44" y="30"/>
                </a:lnTo>
                <a:lnTo>
                  <a:pt x="35" y="25"/>
                </a:lnTo>
                <a:lnTo>
                  <a:pt x="30" y="25"/>
                </a:lnTo>
                <a:lnTo>
                  <a:pt x="25" y="20"/>
                </a:lnTo>
                <a:lnTo>
                  <a:pt x="20" y="15"/>
                </a:lnTo>
                <a:lnTo>
                  <a:pt x="15" y="10"/>
                </a:lnTo>
                <a:lnTo>
                  <a:pt x="5" y="5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671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>
            <a:spLocks/>
          </xdr:cNvSpPr>
        </xdr:nvSpPr>
        <xdr:spPr bwMode="auto">
          <a:xfrm>
            <a:off x="159" y="1117"/>
            <a:ext cx="194" cy="124"/>
          </a:xfrm>
          <a:custGeom>
            <a:avLst/>
            <a:gdLst>
              <a:gd name="T0" fmla="*/ 194 w 194"/>
              <a:gd name="T1" fmla="*/ 124 h 124"/>
              <a:gd name="T2" fmla="*/ 189 w 194"/>
              <a:gd name="T3" fmla="*/ 124 h 124"/>
              <a:gd name="T4" fmla="*/ 184 w 194"/>
              <a:gd name="T5" fmla="*/ 119 h 124"/>
              <a:gd name="T6" fmla="*/ 179 w 194"/>
              <a:gd name="T7" fmla="*/ 114 h 124"/>
              <a:gd name="T8" fmla="*/ 174 w 194"/>
              <a:gd name="T9" fmla="*/ 109 h 124"/>
              <a:gd name="T10" fmla="*/ 169 w 194"/>
              <a:gd name="T11" fmla="*/ 104 h 124"/>
              <a:gd name="T12" fmla="*/ 154 w 194"/>
              <a:gd name="T13" fmla="*/ 94 h 124"/>
              <a:gd name="T14" fmla="*/ 144 w 194"/>
              <a:gd name="T15" fmla="*/ 89 h 124"/>
              <a:gd name="T16" fmla="*/ 114 w 194"/>
              <a:gd name="T17" fmla="*/ 74 h 124"/>
              <a:gd name="T18" fmla="*/ 89 w 194"/>
              <a:gd name="T19" fmla="*/ 64 h 124"/>
              <a:gd name="T20" fmla="*/ 75 w 194"/>
              <a:gd name="T21" fmla="*/ 54 h 124"/>
              <a:gd name="T22" fmla="*/ 65 w 194"/>
              <a:gd name="T23" fmla="*/ 49 h 124"/>
              <a:gd name="T24" fmla="*/ 55 w 194"/>
              <a:gd name="T25" fmla="*/ 44 h 124"/>
              <a:gd name="T26" fmla="*/ 50 w 194"/>
              <a:gd name="T27" fmla="*/ 34 h 124"/>
              <a:gd name="T28" fmla="*/ 35 w 194"/>
              <a:gd name="T29" fmla="*/ 20 h 124"/>
              <a:gd name="T30" fmla="*/ 25 w 194"/>
              <a:gd name="T31" fmla="*/ 15 h 124"/>
              <a:gd name="T32" fmla="*/ 15 w 194"/>
              <a:gd name="T33" fmla="*/ 10 h 124"/>
              <a:gd name="T34" fmla="*/ 10 w 194"/>
              <a:gd name="T35" fmla="*/ 5 h 124"/>
              <a:gd name="T36" fmla="*/ 0 w 194"/>
              <a:gd name="T37" fmla="*/ 0 h 12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194"/>
              <a:gd name="T58" fmla="*/ 0 h 124"/>
              <a:gd name="T59" fmla="*/ 194 w 194"/>
              <a:gd name="T60" fmla="*/ 124 h 124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194" h="124">
                <a:moveTo>
                  <a:pt x="194" y="124"/>
                </a:moveTo>
                <a:lnTo>
                  <a:pt x="189" y="124"/>
                </a:lnTo>
                <a:lnTo>
                  <a:pt x="184" y="119"/>
                </a:lnTo>
                <a:lnTo>
                  <a:pt x="179" y="114"/>
                </a:lnTo>
                <a:lnTo>
                  <a:pt x="174" y="109"/>
                </a:lnTo>
                <a:lnTo>
                  <a:pt x="169" y="104"/>
                </a:lnTo>
                <a:lnTo>
                  <a:pt x="154" y="94"/>
                </a:lnTo>
                <a:lnTo>
                  <a:pt x="144" y="89"/>
                </a:lnTo>
                <a:lnTo>
                  <a:pt x="114" y="74"/>
                </a:lnTo>
                <a:lnTo>
                  <a:pt x="89" y="64"/>
                </a:lnTo>
                <a:lnTo>
                  <a:pt x="75" y="54"/>
                </a:lnTo>
                <a:lnTo>
                  <a:pt x="65" y="49"/>
                </a:lnTo>
                <a:lnTo>
                  <a:pt x="55" y="44"/>
                </a:lnTo>
                <a:lnTo>
                  <a:pt x="50" y="34"/>
                </a:lnTo>
                <a:lnTo>
                  <a:pt x="35" y="20"/>
                </a:lnTo>
                <a:lnTo>
                  <a:pt x="25" y="15"/>
                </a:lnTo>
                <a:lnTo>
                  <a:pt x="15" y="10"/>
                </a:lnTo>
                <a:lnTo>
                  <a:pt x="10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Freeform 672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>
            <a:spLocks/>
          </xdr:cNvSpPr>
        </xdr:nvSpPr>
        <xdr:spPr bwMode="auto">
          <a:xfrm>
            <a:off x="169" y="1117"/>
            <a:ext cx="70" cy="59"/>
          </a:xfrm>
          <a:custGeom>
            <a:avLst/>
            <a:gdLst>
              <a:gd name="T0" fmla="*/ 10 w 70"/>
              <a:gd name="T1" fmla="*/ 0 h 59"/>
              <a:gd name="T2" fmla="*/ 25 w 70"/>
              <a:gd name="T3" fmla="*/ 10 h 59"/>
              <a:gd name="T4" fmla="*/ 40 w 70"/>
              <a:gd name="T5" fmla="*/ 25 h 59"/>
              <a:gd name="T6" fmla="*/ 55 w 70"/>
              <a:gd name="T7" fmla="*/ 39 h 59"/>
              <a:gd name="T8" fmla="*/ 70 w 70"/>
              <a:gd name="T9" fmla="*/ 59 h 59"/>
              <a:gd name="T10" fmla="*/ 65 w 70"/>
              <a:gd name="T11" fmla="*/ 59 h 59"/>
              <a:gd name="T12" fmla="*/ 65 w 70"/>
              <a:gd name="T13" fmla="*/ 59 h 59"/>
              <a:gd name="T14" fmla="*/ 55 w 70"/>
              <a:gd name="T15" fmla="*/ 59 h 59"/>
              <a:gd name="T16" fmla="*/ 50 w 70"/>
              <a:gd name="T17" fmla="*/ 54 h 59"/>
              <a:gd name="T18" fmla="*/ 35 w 70"/>
              <a:gd name="T19" fmla="*/ 49 h 59"/>
              <a:gd name="T20" fmla="*/ 25 w 70"/>
              <a:gd name="T21" fmla="*/ 44 h 59"/>
              <a:gd name="T22" fmla="*/ 15 w 70"/>
              <a:gd name="T23" fmla="*/ 39 h 59"/>
              <a:gd name="T24" fmla="*/ 10 w 70"/>
              <a:gd name="T25" fmla="*/ 39 h 59"/>
              <a:gd name="T26" fmla="*/ 5 w 70"/>
              <a:gd name="T27" fmla="*/ 39 h 59"/>
              <a:gd name="T28" fmla="*/ 0 w 70"/>
              <a:gd name="T29" fmla="*/ 39 h 5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70"/>
              <a:gd name="T46" fmla="*/ 0 h 59"/>
              <a:gd name="T47" fmla="*/ 70 w 70"/>
              <a:gd name="T48" fmla="*/ 59 h 5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70" h="59">
                <a:moveTo>
                  <a:pt x="10" y="0"/>
                </a:moveTo>
                <a:lnTo>
                  <a:pt x="25" y="10"/>
                </a:lnTo>
                <a:lnTo>
                  <a:pt x="40" y="25"/>
                </a:lnTo>
                <a:lnTo>
                  <a:pt x="55" y="39"/>
                </a:lnTo>
                <a:lnTo>
                  <a:pt x="70" y="59"/>
                </a:lnTo>
                <a:lnTo>
                  <a:pt x="65" y="59"/>
                </a:lnTo>
                <a:lnTo>
                  <a:pt x="55" y="59"/>
                </a:lnTo>
                <a:lnTo>
                  <a:pt x="50" y="54"/>
                </a:lnTo>
                <a:lnTo>
                  <a:pt x="35" y="49"/>
                </a:lnTo>
                <a:lnTo>
                  <a:pt x="25" y="44"/>
                </a:lnTo>
                <a:lnTo>
                  <a:pt x="15" y="39"/>
                </a:lnTo>
                <a:lnTo>
                  <a:pt x="10" y="39"/>
                </a:lnTo>
                <a:lnTo>
                  <a:pt x="5" y="39"/>
                </a:lnTo>
                <a:lnTo>
                  <a:pt x="0" y="3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1" name="Freeform 673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SpPr>
            <a:spLocks/>
          </xdr:cNvSpPr>
        </xdr:nvSpPr>
        <xdr:spPr bwMode="auto">
          <a:xfrm>
            <a:off x="144" y="1246"/>
            <a:ext cx="244" cy="54"/>
          </a:xfrm>
          <a:custGeom>
            <a:avLst/>
            <a:gdLst>
              <a:gd name="T0" fmla="*/ 244 w 244"/>
              <a:gd name="T1" fmla="*/ 54 h 54"/>
              <a:gd name="T2" fmla="*/ 204 w 244"/>
              <a:gd name="T3" fmla="*/ 54 h 54"/>
              <a:gd name="T4" fmla="*/ 184 w 244"/>
              <a:gd name="T5" fmla="*/ 54 h 54"/>
              <a:gd name="T6" fmla="*/ 169 w 244"/>
              <a:gd name="T7" fmla="*/ 49 h 54"/>
              <a:gd name="T8" fmla="*/ 159 w 244"/>
              <a:gd name="T9" fmla="*/ 49 h 54"/>
              <a:gd name="T10" fmla="*/ 149 w 244"/>
              <a:gd name="T11" fmla="*/ 44 h 54"/>
              <a:gd name="T12" fmla="*/ 129 w 244"/>
              <a:gd name="T13" fmla="*/ 39 h 54"/>
              <a:gd name="T14" fmla="*/ 95 w 244"/>
              <a:gd name="T15" fmla="*/ 25 h 54"/>
              <a:gd name="T16" fmla="*/ 70 w 244"/>
              <a:gd name="T17" fmla="*/ 20 h 54"/>
              <a:gd name="T18" fmla="*/ 50 w 244"/>
              <a:gd name="T19" fmla="*/ 10 h 54"/>
              <a:gd name="T20" fmla="*/ 25 w 244"/>
              <a:gd name="T21" fmla="*/ 5 h 54"/>
              <a:gd name="T22" fmla="*/ 0 w 244"/>
              <a:gd name="T23" fmla="*/ 0 h 54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44"/>
              <a:gd name="T37" fmla="*/ 0 h 54"/>
              <a:gd name="T38" fmla="*/ 244 w 244"/>
              <a:gd name="T39" fmla="*/ 54 h 54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44" h="54">
                <a:moveTo>
                  <a:pt x="244" y="54"/>
                </a:moveTo>
                <a:lnTo>
                  <a:pt x="204" y="54"/>
                </a:lnTo>
                <a:lnTo>
                  <a:pt x="184" y="54"/>
                </a:lnTo>
                <a:lnTo>
                  <a:pt x="169" y="49"/>
                </a:lnTo>
                <a:lnTo>
                  <a:pt x="159" y="49"/>
                </a:lnTo>
                <a:lnTo>
                  <a:pt x="149" y="44"/>
                </a:lnTo>
                <a:lnTo>
                  <a:pt x="129" y="39"/>
                </a:lnTo>
                <a:lnTo>
                  <a:pt x="95" y="25"/>
                </a:lnTo>
                <a:lnTo>
                  <a:pt x="70" y="20"/>
                </a:lnTo>
                <a:lnTo>
                  <a:pt x="50" y="10"/>
                </a:lnTo>
                <a:lnTo>
                  <a:pt x="25" y="5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2" name="Freeform 674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SpPr>
            <a:spLocks/>
          </xdr:cNvSpPr>
        </xdr:nvSpPr>
        <xdr:spPr bwMode="auto">
          <a:xfrm>
            <a:off x="174" y="1241"/>
            <a:ext cx="94" cy="59"/>
          </a:xfrm>
          <a:custGeom>
            <a:avLst/>
            <a:gdLst>
              <a:gd name="T0" fmla="*/ 0 w 94"/>
              <a:gd name="T1" fmla="*/ 0 h 59"/>
              <a:gd name="T2" fmla="*/ 10 w 94"/>
              <a:gd name="T3" fmla="*/ 5 h 59"/>
              <a:gd name="T4" fmla="*/ 25 w 94"/>
              <a:gd name="T5" fmla="*/ 10 h 59"/>
              <a:gd name="T6" fmla="*/ 50 w 94"/>
              <a:gd name="T7" fmla="*/ 15 h 59"/>
              <a:gd name="T8" fmla="*/ 60 w 94"/>
              <a:gd name="T9" fmla="*/ 20 h 59"/>
              <a:gd name="T10" fmla="*/ 70 w 94"/>
              <a:gd name="T11" fmla="*/ 25 h 59"/>
              <a:gd name="T12" fmla="*/ 84 w 94"/>
              <a:gd name="T13" fmla="*/ 35 h 59"/>
              <a:gd name="T14" fmla="*/ 89 w 94"/>
              <a:gd name="T15" fmla="*/ 40 h 59"/>
              <a:gd name="T16" fmla="*/ 94 w 94"/>
              <a:gd name="T17" fmla="*/ 44 h 59"/>
              <a:gd name="T18" fmla="*/ 89 w 94"/>
              <a:gd name="T19" fmla="*/ 44 h 59"/>
              <a:gd name="T20" fmla="*/ 89 w 94"/>
              <a:gd name="T21" fmla="*/ 49 h 59"/>
              <a:gd name="T22" fmla="*/ 84 w 94"/>
              <a:gd name="T23" fmla="*/ 49 h 59"/>
              <a:gd name="T24" fmla="*/ 79 w 94"/>
              <a:gd name="T25" fmla="*/ 49 h 59"/>
              <a:gd name="T26" fmla="*/ 70 w 94"/>
              <a:gd name="T27" fmla="*/ 49 h 59"/>
              <a:gd name="T28" fmla="*/ 60 w 94"/>
              <a:gd name="T29" fmla="*/ 49 h 59"/>
              <a:gd name="T30" fmla="*/ 50 w 94"/>
              <a:gd name="T31" fmla="*/ 54 h 59"/>
              <a:gd name="T32" fmla="*/ 40 w 94"/>
              <a:gd name="T33" fmla="*/ 54 h 59"/>
              <a:gd name="T34" fmla="*/ 30 w 94"/>
              <a:gd name="T35" fmla="*/ 59 h 59"/>
              <a:gd name="T36" fmla="*/ 25 w 94"/>
              <a:gd name="T37" fmla="*/ 59 h 59"/>
              <a:gd name="T38" fmla="*/ 15 w 94"/>
              <a:gd name="T39" fmla="*/ 59 h 59"/>
              <a:gd name="T40" fmla="*/ 15 w 94"/>
              <a:gd name="T41" fmla="*/ 54 h 59"/>
              <a:gd name="T42" fmla="*/ 10 w 94"/>
              <a:gd name="T43" fmla="*/ 54 h 59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94"/>
              <a:gd name="T67" fmla="*/ 0 h 59"/>
              <a:gd name="T68" fmla="*/ 94 w 94"/>
              <a:gd name="T69" fmla="*/ 59 h 59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94" h="59">
                <a:moveTo>
                  <a:pt x="0" y="0"/>
                </a:moveTo>
                <a:lnTo>
                  <a:pt x="10" y="5"/>
                </a:lnTo>
                <a:lnTo>
                  <a:pt x="25" y="10"/>
                </a:lnTo>
                <a:lnTo>
                  <a:pt x="50" y="15"/>
                </a:lnTo>
                <a:lnTo>
                  <a:pt x="60" y="20"/>
                </a:lnTo>
                <a:lnTo>
                  <a:pt x="70" y="25"/>
                </a:lnTo>
                <a:lnTo>
                  <a:pt x="84" y="35"/>
                </a:lnTo>
                <a:lnTo>
                  <a:pt x="89" y="40"/>
                </a:lnTo>
                <a:lnTo>
                  <a:pt x="94" y="44"/>
                </a:lnTo>
                <a:lnTo>
                  <a:pt x="89" y="44"/>
                </a:lnTo>
                <a:lnTo>
                  <a:pt x="89" y="49"/>
                </a:lnTo>
                <a:lnTo>
                  <a:pt x="84" y="49"/>
                </a:lnTo>
                <a:lnTo>
                  <a:pt x="79" y="49"/>
                </a:lnTo>
                <a:lnTo>
                  <a:pt x="70" y="49"/>
                </a:lnTo>
                <a:lnTo>
                  <a:pt x="60" y="49"/>
                </a:lnTo>
                <a:lnTo>
                  <a:pt x="50" y="54"/>
                </a:lnTo>
                <a:lnTo>
                  <a:pt x="40" y="54"/>
                </a:lnTo>
                <a:lnTo>
                  <a:pt x="30" y="59"/>
                </a:lnTo>
                <a:lnTo>
                  <a:pt x="25" y="59"/>
                </a:lnTo>
                <a:lnTo>
                  <a:pt x="15" y="59"/>
                </a:lnTo>
                <a:lnTo>
                  <a:pt x="15" y="54"/>
                </a:lnTo>
                <a:lnTo>
                  <a:pt x="10" y="54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Freeform 675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/>
          </xdr:cNvSpPr>
        </xdr:nvSpPr>
        <xdr:spPr bwMode="auto">
          <a:xfrm>
            <a:off x="258" y="1365"/>
            <a:ext cx="35" cy="25"/>
          </a:xfrm>
          <a:custGeom>
            <a:avLst/>
            <a:gdLst>
              <a:gd name="T0" fmla="*/ 0 w 35"/>
              <a:gd name="T1" fmla="*/ 25 h 25"/>
              <a:gd name="T2" fmla="*/ 5 w 35"/>
              <a:gd name="T3" fmla="*/ 25 h 25"/>
              <a:gd name="T4" fmla="*/ 15 w 35"/>
              <a:gd name="T5" fmla="*/ 25 h 25"/>
              <a:gd name="T6" fmla="*/ 25 w 35"/>
              <a:gd name="T7" fmla="*/ 25 h 25"/>
              <a:gd name="T8" fmla="*/ 30 w 35"/>
              <a:gd name="T9" fmla="*/ 20 h 25"/>
              <a:gd name="T10" fmla="*/ 35 w 35"/>
              <a:gd name="T11" fmla="*/ 20 h 25"/>
              <a:gd name="T12" fmla="*/ 30 w 35"/>
              <a:gd name="T13" fmla="*/ 15 h 25"/>
              <a:gd name="T14" fmla="*/ 25 w 35"/>
              <a:gd name="T15" fmla="*/ 15 h 25"/>
              <a:gd name="T16" fmla="*/ 20 w 35"/>
              <a:gd name="T17" fmla="*/ 10 h 25"/>
              <a:gd name="T18" fmla="*/ 15 w 35"/>
              <a:gd name="T19" fmla="*/ 5 h 25"/>
              <a:gd name="T20" fmla="*/ 10 w 35"/>
              <a:gd name="T21" fmla="*/ 5 h 25"/>
              <a:gd name="T22" fmla="*/ 10 w 35"/>
              <a:gd name="T23" fmla="*/ 0 h 25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5"/>
              <a:gd name="T37" fmla="*/ 0 h 25"/>
              <a:gd name="T38" fmla="*/ 35 w 35"/>
              <a:gd name="T39" fmla="*/ 25 h 25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5" h="25">
                <a:moveTo>
                  <a:pt x="0" y="25"/>
                </a:moveTo>
                <a:lnTo>
                  <a:pt x="5" y="25"/>
                </a:lnTo>
                <a:lnTo>
                  <a:pt x="15" y="25"/>
                </a:lnTo>
                <a:lnTo>
                  <a:pt x="25" y="25"/>
                </a:lnTo>
                <a:lnTo>
                  <a:pt x="30" y="20"/>
                </a:lnTo>
                <a:lnTo>
                  <a:pt x="35" y="20"/>
                </a:lnTo>
                <a:lnTo>
                  <a:pt x="30" y="15"/>
                </a:lnTo>
                <a:lnTo>
                  <a:pt x="25" y="15"/>
                </a:lnTo>
                <a:lnTo>
                  <a:pt x="20" y="10"/>
                </a:lnTo>
                <a:lnTo>
                  <a:pt x="15" y="5"/>
                </a:lnTo>
                <a:lnTo>
                  <a:pt x="10" y="5"/>
                </a:lnTo>
                <a:lnTo>
                  <a:pt x="1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Freeform 676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/>
          </xdr:cNvSpPr>
        </xdr:nvSpPr>
        <xdr:spPr bwMode="auto">
          <a:xfrm>
            <a:off x="343" y="1410"/>
            <a:ext cx="283" cy="287"/>
          </a:xfrm>
          <a:custGeom>
            <a:avLst/>
            <a:gdLst>
              <a:gd name="T0" fmla="*/ 209 w 283"/>
              <a:gd name="T1" fmla="*/ 287 h 287"/>
              <a:gd name="T2" fmla="*/ 233 w 283"/>
              <a:gd name="T3" fmla="*/ 248 h 287"/>
              <a:gd name="T4" fmla="*/ 253 w 283"/>
              <a:gd name="T5" fmla="*/ 203 h 287"/>
              <a:gd name="T6" fmla="*/ 268 w 283"/>
              <a:gd name="T7" fmla="*/ 178 h 287"/>
              <a:gd name="T8" fmla="*/ 273 w 283"/>
              <a:gd name="T9" fmla="*/ 153 h 287"/>
              <a:gd name="T10" fmla="*/ 283 w 283"/>
              <a:gd name="T11" fmla="*/ 129 h 287"/>
              <a:gd name="T12" fmla="*/ 283 w 283"/>
              <a:gd name="T13" fmla="*/ 109 h 287"/>
              <a:gd name="T14" fmla="*/ 273 w 283"/>
              <a:gd name="T15" fmla="*/ 84 h 287"/>
              <a:gd name="T16" fmla="*/ 263 w 283"/>
              <a:gd name="T17" fmla="*/ 64 h 287"/>
              <a:gd name="T18" fmla="*/ 238 w 283"/>
              <a:gd name="T19" fmla="*/ 39 h 287"/>
              <a:gd name="T20" fmla="*/ 209 w 283"/>
              <a:gd name="T21" fmla="*/ 19 h 287"/>
              <a:gd name="T22" fmla="*/ 179 w 283"/>
              <a:gd name="T23" fmla="*/ 10 h 287"/>
              <a:gd name="T24" fmla="*/ 149 w 283"/>
              <a:gd name="T25" fmla="*/ 0 h 287"/>
              <a:gd name="T26" fmla="*/ 119 w 283"/>
              <a:gd name="T27" fmla="*/ 0 h 287"/>
              <a:gd name="T28" fmla="*/ 89 w 283"/>
              <a:gd name="T29" fmla="*/ 10 h 287"/>
              <a:gd name="T30" fmla="*/ 65 w 283"/>
              <a:gd name="T31" fmla="*/ 24 h 287"/>
              <a:gd name="T32" fmla="*/ 45 w 283"/>
              <a:gd name="T33" fmla="*/ 44 h 287"/>
              <a:gd name="T34" fmla="*/ 20 w 283"/>
              <a:gd name="T35" fmla="*/ 69 h 287"/>
              <a:gd name="T36" fmla="*/ 5 w 283"/>
              <a:gd name="T37" fmla="*/ 104 h 287"/>
              <a:gd name="T38" fmla="*/ 0 w 283"/>
              <a:gd name="T39" fmla="*/ 124 h 287"/>
              <a:gd name="T40" fmla="*/ 0 w 283"/>
              <a:gd name="T41" fmla="*/ 144 h 287"/>
              <a:gd name="T42" fmla="*/ 0 w 283"/>
              <a:gd name="T43" fmla="*/ 163 h 287"/>
              <a:gd name="T44" fmla="*/ 5 w 283"/>
              <a:gd name="T45" fmla="*/ 183 h 287"/>
              <a:gd name="T46" fmla="*/ 10 w 283"/>
              <a:gd name="T47" fmla="*/ 203 h 287"/>
              <a:gd name="T48" fmla="*/ 20 w 283"/>
              <a:gd name="T49" fmla="*/ 223 h 287"/>
              <a:gd name="T50" fmla="*/ 35 w 283"/>
              <a:gd name="T51" fmla="*/ 238 h 287"/>
              <a:gd name="T52" fmla="*/ 50 w 283"/>
              <a:gd name="T53" fmla="*/ 253 h 287"/>
              <a:gd name="T54" fmla="*/ 79 w 283"/>
              <a:gd name="T55" fmla="*/ 273 h 287"/>
              <a:gd name="T56" fmla="*/ 104 w 283"/>
              <a:gd name="T57" fmla="*/ 282 h 287"/>
              <a:gd name="T58" fmla="*/ 139 w 283"/>
              <a:gd name="T59" fmla="*/ 287 h 287"/>
              <a:gd name="T60" fmla="*/ 169 w 283"/>
              <a:gd name="T61" fmla="*/ 287 h 287"/>
              <a:gd name="T62" fmla="*/ 189 w 283"/>
              <a:gd name="T63" fmla="*/ 287 h 287"/>
              <a:gd name="T64" fmla="*/ 209 w 283"/>
              <a:gd name="T65" fmla="*/ 287 h 2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283"/>
              <a:gd name="T100" fmla="*/ 0 h 287"/>
              <a:gd name="T101" fmla="*/ 283 w 283"/>
              <a:gd name="T102" fmla="*/ 287 h 28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283" h="287">
                <a:moveTo>
                  <a:pt x="209" y="287"/>
                </a:moveTo>
                <a:lnTo>
                  <a:pt x="233" y="248"/>
                </a:lnTo>
                <a:lnTo>
                  <a:pt x="253" y="203"/>
                </a:lnTo>
                <a:lnTo>
                  <a:pt x="268" y="178"/>
                </a:lnTo>
                <a:lnTo>
                  <a:pt x="273" y="153"/>
                </a:lnTo>
                <a:lnTo>
                  <a:pt x="283" y="129"/>
                </a:lnTo>
                <a:lnTo>
                  <a:pt x="283" y="109"/>
                </a:lnTo>
                <a:lnTo>
                  <a:pt x="273" y="84"/>
                </a:lnTo>
                <a:lnTo>
                  <a:pt x="263" y="64"/>
                </a:lnTo>
                <a:lnTo>
                  <a:pt x="238" y="39"/>
                </a:lnTo>
                <a:lnTo>
                  <a:pt x="209" y="19"/>
                </a:lnTo>
                <a:lnTo>
                  <a:pt x="179" y="10"/>
                </a:lnTo>
                <a:lnTo>
                  <a:pt x="149" y="0"/>
                </a:lnTo>
                <a:lnTo>
                  <a:pt x="119" y="0"/>
                </a:lnTo>
                <a:lnTo>
                  <a:pt x="89" y="10"/>
                </a:lnTo>
                <a:lnTo>
                  <a:pt x="65" y="24"/>
                </a:lnTo>
                <a:lnTo>
                  <a:pt x="45" y="44"/>
                </a:lnTo>
                <a:lnTo>
                  <a:pt x="20" y="69"/>
                </a:lnTo>
                <a:lnTo>
                  <a:pt x="5" y="104"/>
                </a:lnTo>
                <a:lnTo>
                  <a:pt x="0" y="124"/>
                </a:lnTo>
                <a:lnTo>
                  <a:pt x="0" y="144"/>
                </a:lnTo>
                <a:lnTo>
                  <a:pt x="0" y="163"/>
                </a:lnTo>
                <a:lnTo>
                  <a:pt x="5" y="183"/>
                </a:lnTo>
                <a:lnTo>
                  <a:pt x="10" y="203"/>
                </a:lnTo>
                <a:lnTo>
                  <a:pt x="20" y="223"/>
                </a:lnTo>
                <a:lnTo>
                  <a:pt x="35" y="238"/>
                </a:lnTo>
                <a:lnTo>
                  <a:pt x="50" y="253"/>
                </a:lnTo>
                <a:lnTo>
                  <a:pt x="79" y="273"/>
                </a:lnTo>
                <a:lnTo>
                  <a:pt x="104" y="282"/>
                </a:lnTo>
                <a:lnTo>
                  <a:pt x="139" y="287"/>
                </a:lnTo>
                <a:lnTo>
                  <a:pt x="169" y="287"/>
                </a:lnTo>
                <a:lnTo>
                  <a:pt x="189" y="287"/>
                </a:lnTo>
                <a:lnTo>
                  <a:pt x="209" y="287"/>
                </a:lnTo>
                <a:close/>
              </a:path>
            </a:pathLst>
          </a:custGeom>
          <a:solidFill>
            <a:srgbClr val="FFF5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677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SpPr>
            <a:spLocks/>
          </xdr:cNvSpPr>
        </xdr:nvSpPr>
        <xdr:spPr bwMode="auto">
          <a:xfrm>
            <a:off x="343" y="1410"/>
            <a:ext cx="283" cy="287"/>
          </a:xfrm>
          <a:custGeom>
            <a:avLst/>
            <a:gdLst>
              <a:gd name="T0" fmla="*/ 209 w 283"/>
              <a:gd name="T1" fmla="*/ 287 h 287"/>
              <a:gd name="T2" fmla="*/ 233 w 283"/>
              <a:gd name="T3" fmla="*/ 248 h 287"/>
              <a:gd name="T4" fmla="*/ 253 w 283"/>
              <a:gd name="T5" fmla="*/ 203 h 287"/>
              <a:gd name="T6" fmla="*/ 268 w 283"/>
              <a:gd name="T7" fmla="*/ 178 h 287"/>
              <a:gd name="T8" fmla="*/ 273 w 283"/>
              <a:gd name="T9" fmla="*/ 153 h 287"/>
              <a:gd name="T10" fmla="*/ 283 w 283"/>
              <a:gd name="T11" fmla="*/ 129 h 287"/>
              <a:gd name="T12" fmla="*/ 283 w 283"/>
              <a:gd name="T13" fmla="*/ 109 h 287"/>
              <a:gd name="T14" fmla="*/ 273 w 283"/>
              <a:gd name="T15" fmla="*/ 84 h 287"/>
              <a:gd name="T16" fmla="*/ 263 w 283"/>
              <a:gd name="T17" fmla="*/ 64 h 287"/>
              <a:gd name="T18" fmla="*/ 238 w 283"/>
              <a:gd name="T19" fmla="*/ 39 h 287"/>
              <a:gd name="T20" fmla="*/ 209 w 283"/>
              <a:gd name="T21" fmla="*/ 19 h 287"/>
              <a:gd name="T22" fmla="*/ 179 w 283"/>
              <a:gd name="T23" fmla="*/ 10 h 287"/>
              <a:gd name="T24" fmla="*/ 149 w 283"/>
              <a:gd name="T25" fmla="*/ 0 h 287"/>
              <a:gd name="T26" fmla="*/ 119 w 283"/>
              <a:gd name="T27" fmla="*/ 0 h 287"/>
              <a:gd name="T28" fmla="*/ 89 w 283"/>
              <a:gd name="T29" fmla="*/ 10 h 287"/>
              <a:gd name="T30" fmla="*/ 65 w 283"/>
              <a:gd name="T31" fmla="*/ 24 h 287"/>
              <a:gd name="T32" fmla="*/ 45 w 283"/>
              <a:gd name="T33" fmla="*/ 44 h 287"/>
              <a:gd name="T34" fmla="*/ 20 w 283"/>
              <a:gd name="T35" fmla="*/ 69 h 287"/>
              <a:gd name="T36" fmla="*/ 5 w 283"/>
              <a:gd name="T37" fmla="*/ 104 h 287"/>
              <a:gd name="T38" fmla="*/ 0 w 283"/>
              <a:gd name="T39" fmla="*/ 124 h 287"/>
              <a:gd name="T40" fmla="*/ 0 w 283"/>
              <a:gd name="T41" fmla="*/ 144 h 287"/>
              <a:gd name="T42" fmla="*/ 0 w 283"/>
              <a:gd name="T43" fmla="*/ 163 h 287"/>
              <a:gd name="T44" fmla="*/ 5 w 283"/>
              <a:gd name="T45" fmla="*/ 183 h 287"/>
              <a:gd name="T46" fmla="*/ 10 w 283"/>
              <a:gd name="T47" fmla="*/ 203 h 287"/>
              <a:gd name="T48" fmla="*/ 20 w 283"/>
              <a:gd name="T49" fmla="*/ 223 h 287"/>
              <a:gd name="T50" fmla="*/ 35 w 283"/>
              <a:gd name="T51" fmla="*/ 238 h 287"/>
              <a:gd name="T52" fmla="*/ 50 w 283"/>
              <a:gd name="T53" fmla="*/ 253 h 287"/>
              <a:gd name="T54" fmla="*/ 79 w 283"/>
              <a:gd name="T55" fmla="*/ 273 h 287"/>
              <a:gd name="T56" fmla="*/ 104 w 283"/>
              <a:gd name="T57" fmla="*/ 282 h 287"/>
              <a:gd name="T58" fmla="*/ 139 w 283"/>
              <a:gd name="T59" fmla="*/ 287 h 287"/>
              <a:gd name="T60" fmla="*/ 169 w 283"/>
              <a:gd name="T61" fmla="*/ 287 h 287"/>
              <a:gd name="T62" fmla="*/ 189 w 283"/>
              <a:gd name="T63" fmla="*/ 287 h 287"/>
              <a:gd name="T64" fmla="*/ 209 w 283"/>
              <a:gd name="T65" fmla="*/ 287 h 2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283"/>
              <a:gd name="T100" fmla="*/ 0 h 287"/>
              <a:gd name="T101" fmla="*/ 283 w 283"/>
              <a:gd name="T102" fmla="*/ 287 h 287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283" h="287">
                <a:moveTo>
                  <a:pt x="209" y="287"/>
                </a:moveTo>
                <a:lnTo>
                  <a:pt x="233" y="248"/>
                </a:lnTo>
                <a:lnTo>
                  <a:pt x="253" y="203"/>
                </a:lnTo>
                <a:lnTo>
                  <a:pt x="268" y="178"/>
                </a:lnTo>
                <a:lnTo>
                  <a:pt x="273" y="153"/>
                </a:lnTo>
                <a:lnTo>
                  <a:pt x="283" y="129"/>
                </a:lnTo>
                <a:lnTo>
                  <a:pt x="283" y="109"/>
                </a:lnTo>
                <a:lnTo>
                  <a:pt x="273" y="84"/>
                </a:lnTo>
                <a:lnTo>
                  <a:pt x="263" y="64"/>
                </a:lnTo>
                <a:lnTo>
                  <a:pt x="238" y="39"/>
                </a:lnTo>
                <a:lnTo>
                  <a:pt x="209" y="19"/>
                </a:lnTo>
                <a:lnTo>
                  <a:pt x="179" y="10"/>
                </a:lnTo>
                <a:lnTo>
                  <a:pt x="149" y="0"/>
                </a:lnTo>
                <a:lnTo>
                  <a:pt x="119" y="0"/>
                </a:lnTo>
                <a:lnTo>
                  <a:pt x="89" y="10"/>
                </a:lnTo>
                <a:lnTo>
                  <a:pt x="65" y="24"/>
                </a:lnTo>
                <a:lnTo>
                  <a:pt x="45" y="44"/>
                </a:lnTo>
                <a:lnTo>
                  <a:pt x="20" y="69"/>
                </a:lnTo>
                <a:lnTo>
                  <a:pt x="5" y="104"/>
                </a:lnTo>
                <a:lnTo>
                  <a:pt x="0" y="124"/>
                </a:lnTo>
                <a:lnTo>
                  <a:pt x="0" y="144"/>
                </a:lnTo>
                <a:lnTo>
                  <a:pt x="0" y="163"/>
                </a:lnTo>
                <a:lnTo>
                  <a:pt x="5" y="183"/>
                </a:lnTo>
                <a:lnTo>
                  <a:pt x="10" y="203"/>
                </a:lnTo>
                <a:lnTo>
                  <a:pt x="20" y="223"/>
                </a:lnTo>
                <a:lnTo>
                  <a:pt x="35" y="238"/>
                </a:lnTo>
                <a:lnTo>
                  <a:pt x="50" y="253"/>
                </a:lnTo>
                <a:lnTo>
                  <a:pt x="79" y="273"/>
                </a:lnTo>
                <a:lnTo>
                  <a:pt x="104" y="282"/>
                </a:lnTo>
                <a:lnTo>
                  <a:pt x="139" y="287"/>
                </a:lnTo>
                <a:lnTo>
                  <a:pt x="169" y="287"/>
                </a:lnTo>
                <a:lnTo>
                  <a:pt x="189" y="287"/>
                </a:lnTo>
                <a:lnTo>
                  <a:pt x="209" y="287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6" name="Freeform 678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/>
          </xdr:cNvSpPr>
        </xdr:nvSpPr>
        <xdr:spPr bwMode="auto">
          <a:xfrm>
            <a:off x="383" y="1410"/>
            <a:ext cx="129" cy="228"/>
          </a:xfrm>
          <a:custGeom>
            <a:avLst/>
            <a:gdLst>
              <a:gd name="T0" fmla="*/ 94 w 129"/>
              <a:gd name="T1" fmla="*/ 0 h 228"/>
              <a:gd name="T2" fmla="*/ 109 w 129"/>
              <a:gd name="T3" fmla="*/ 24 h 228"/>
              <a:gd name="T4" fmla="*/ 124 w 129"/>
              <a:gd name="T5" fmla="*/ 39 h 228"/>
              <a:gd name="T6" fmla="*/ 129 w 129"/>
              <a:gd name="T7" fmla="*/ 64 h 228"/>
              <a:gd name="T8" fmla="*/ 129 w 129"/>
              <a:gd name="T9" fmla="*/ 94 h 228"/>
              <a:gd name="T10" fmla="*/ 104 w 129"/>
              <a:gd name="T11" fmla="*/ 74 h 228"/>
              <a:gd name="T12" fmla="*/ 94 w 129"/>
              <a:gd name="T13" fmla="*/ 74 h 228"/>
              <a:gd name="T14" fmla="*/ 89 w 129"/>
              <a:gd name="T15" fmla="*/ 84 h 228"/>
              <a:gd name="T16" fmla="*/ 94 w 129"/>
              <a:gd name="T17" fmla="*/ 109 h 228"/>
              <a:gd name="T18" fmla="*/ 74 w 129"/>
              <a:gd name="T19" fmla="*/ 79 h 228"/>
              <a:gd name="T20" fmla="*/ 54 w 129"/>
              <a:gd name="T21" fmla="*/ 64 h 228"/>
              <a:gd name="T22" fmla="*/ 49 w 129"/>
              <a:gd name="T23" fmla="*/ 64 h 228"/>
              <a:gd name="T24" fmla="*/ 44 w 129"/>
              <a:gd name="T25" fmla="*/ 69 h 228"/>
              <a:gd name="T26" fmla="*/ 39 w 129"/>
              <a:gd name="T27" fmla="*/ 74 h 228"/>
              <a:gd name="T28" fmla="*/ 39 w 129"/>
              <a:gd name="T29" fmla="*/ 79 h 228"/>
              <a:gd name="T30" fmla="*/ 34 w 129"/>
              <a:gd name="T31" fmla="*/ 99 h 228"/>
              <a:gd name="T32" fmla="*/ 39 w 129"/>
              <a:gd name="T33" fmla="*/ 119 h 228"/>
              <a:gd name="T34" fmla="*/ 44 w 129"/>
              <a:gd name="T35" fmla="*/ 139 h 228"/>
              <a:gd name="T36" fmla="*/ 49 w 129"/>
              <a:gd name="T37" fmla="*/ 158 h 228"/>
              <a:gd name="T38" fmla="*/ 69 w 129"/>
              <a:gd name="T39" fmla="*/ 193 h 228"/>
              <a:gd name="T40" fmla="*/ 89 w 129"/>
              <a:gd name="T41" fmla="*/ 228 h 228"/>
              <a:gd name="T42" fmla="*/ 79 w 129"/>
              <a:gd name="T43" fmla="*/ 228 h 228"/>
              <a:gd name="T44" fmla="*/ 64 w 129"/>
              <a:gd name="T45" fmla="*/ 228 h 228"/>
              <a:gd name="T46" fmla="*/ 59 w 129"/>
              <a:gd name="T47" fmla="*/ 218 h 228"/>
              <a:gd name="T48" fmla="*/ 49 w 129"/>
              <a:gd name="T49" fmla="*/ 213 h 228"/>
              <a:gd name="T50" fmla="*/ 39 w 129"/>
              <a:gd name="T51" fmla="*/ 188 h 228"/>
              <a:gd name="T52" fmla="*/ 29 w 129"/>
              <a:gd name="T53" fmla="*/ 163 h 228"/>
              <a:gd name="T54" fmla="*/ 25 w 129"/>
              <a:gd name="T55" fmla="*/ 104 h 228"/>
              <a:gd name="T56" fmla="*/ 20 w 129"/>
              <a:gd name="T57" fmla="*/ 59 h 228"/>
              <a:gd name="T58" fmla="*/ 0 w 129"/>
              <a:gd name="T59" fmla="*/ 44 h 228"/>
              <a:gd name="T60" fmla="*/ 25 w 129"/>
              <a:gd name="T61" fmla="*/ 24 h 228"/>
              <a:gd name="T62" fmla="*/ 44 w 129"/>
              <a:gd name="T63" fmla="*/ 14 h 228"/>
              <a:gd name="T64" fmla="*/ 64 w 129"/>
              <a:gd name="T65" fmla="*/ 5 h 228"/>
              <a:gd name="T66" fmla="*/ 94 w 129"/>
              <a:gd name="T67" fmla="*/ 0 h 228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29"/>
              <a:gd name="T103" fmla="*/ 0 h 228"/>
              <a:gd name="T104" fmla="*/ 129 w 129"/>
              <a:gd name="T105" fmla="*/ 228 h 228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29" h="228">
                <a:moveTo>
                  <a:pt x="94" y="0"/>
                </a:moveTo>
                <a:lnTo>
                  <a:pt x="109" y="24"/>
                </a:lnTo>
                <a:lnTo>
                  <a:pt x="124" y="39"/>
                </a:lnTo>
                <a:lnTo>
                  <a:pt x="129" y="64"/>
                </a:lnTo>
                <a:lnTo>
                  <a:pt x="129" y="94"/>
                </a:lnTo>
                <a:lnTo>
                  <a:pt x="104" y="74"/>
                </a:lnTo>
                <a:lnTo>
                  <a:pt x="94" y="74"/>
                </a:lnTo>
                <a:lnTo>
                  <a:pt x="89" y="84"/>
                </a:lnTo>
                <a:lnTo>
                  <a:pt x="94" y="109"/>
                </a:lnTo>
                <a:lnTo>
                  <a:pt x="74" y="79"/>
                </a:lnTo>
                <a:lnTo>
                  <a:pt x="54" y="64"/>
                </a:lnTo>
                <a:lnTo>
                  <a:pt x="49" y="64"/>
                </a:lnTo>
                <a:lnTo>
                  <a:pt x="44" y="69"/>
                </a:lnTo>
                <a:lnTo>
                  <a:pt x="39" y="74"/>
                </a:lnTo>
                <a:lnTo>
                  <a:pt x="39" y="79"/>
                </a:lnTo>
                <a:lnTo>
                  <a:pt x="34" y="99"/>
                </a:lnTo>
                <a:lnTo>
                  <a:pt x="39" y="119"/>
                </a:lnTo>
                <a:lnTo>
                  <a:pt x="44" y="139"/>
                </a:lnTo>
                <a:lnTo>
                  <a:pt x="49" y="158"/>
                </a:lnTo>
                <a:lnTo>
                  <a:pt x="69" y="193"/>
                </a:lnTo>
                <a:lnTo>
                  <a:pt x="89" y="228"/>
                </a:lnTo>
                <a:lnTo>
                  <a:pt x="79" y="228"/>
                </a:lnTo>
                <a:lnTo>
                  <a:pt x="64" y="228"/>
                </a:lnTo>
                <a:lnTo>
                  <a:pt x="59" y="218"/>
                </a:lnTo>
                <a:lnTo>
                  <a:pt x="49" y="213"/>
                </a:lnTo>
                <a:lnTo>
                  <a:pt x="39" y="188"/>
                </a:lnTo>
                <a:lnTo>
                  <a:pt x="29" y="163"/>
                </a:lnTo>
                <a:lnTo>
                  <a:pt x="25" y="104"/>
                </a:lnTo>
                <a:lnTo>
                  <a:pt x="20" y="59"/>
                </a:lnTo>
                <a:lnTo>
                  <a:pt x="0" y="44"/>
                </a:lnTo>
                <a:lnTo>
                  <a:pt x="25" y="24"/>
                </a:lnTo>
                <a:lnTo>
                  <a:pt x="44" y="14"/>
                </a:lnTo>
                <a:lnTo>
                  <a:pt x="64" y="5"/>
                </a:lnTo>
                <a:lnTo>
                  <a:pt x="94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79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/>
          </xdr:cNvSpPr>
        </xdr:nvSpPr>
        <xdr:spPr bwMode="auto">
          <a:xfrm>
            <a:off x="403" y="744"/>
            <a:ext cx="233" cy="249"/>
          </a:xfrm>
          <a:custGeom>
            <a:avLst/>
            <a:gdLst>
              <a:gd name="T0" fmla="*/ 164 w 233"/>
              <a:gd name="T1" fmla="*/ 249 h 249"/>
              <a:gd name="T2" fmla="*/ 183 w 233"/>
              <a:gd name="T3" fmla="*/ 209 h 249"/>
              <a:gd name="T4" fmla="*/ 218 w 233"/>
              <a:gd name="T5" fmla="*/ 164 h 249"/>
              <a:gd name="T6" fmla="*/ 228 w 233"/>
              <a:gd name="T7" fmla="*/ 144 h 249"/>
              <a:gd name="T8" fmla="*/ 233 w 233"/>
              <a:gd name="T9" fmla="*/ 125 h 249"/>
              <a:gd name="T10" fmla="*/ 233 w 233"/>
              <a:gd name="T11" fmla="*/ 105 h 249"/>
              <a:gd name="T12" fmla="*/ 228 w 233"/>
              <a:gd name="T13" fmla="*/ 85 h 249"/>
              <a:gd name="T14" fmla="*/ 213 w 233"/>
              <a:gd name="T15" fmla="*/ 65 h 249"/>
              <a:gd name="T16" fmla="*/ 203 w 233"/>
              <a:gd name="T17" fmla="*/ 45 h 249"/>
              <a:gd name="T18" fmla="*/ 183 w 233"/>
              <a:gd name="T19" fmla="*/ 30 h 249"/>
              <a:gd name="T20" fmla="*/ 164 w 233"/>
              <a:gd name="T21" fmla="*/ 15 h 249"/>
              <a:gd name="T22" fmla="*/ 149 w 233"/>
              <a:gd name="T23" fmla="*/ 10 h 249"/>
              <a:gd name="T24" fmla="*/ 134 w 233"/>
              <a:gd name="T25" fmla="*/ 5 h 249"/>
              <a:gd name="T26" fmla="*/ 119 w 233"/>
              <a:gd name="T27" fmla="*/ 0 h 249"/>
              <a:gd name="T28" fmla="*/ 104 w 233"/>
              <a:gd name="T29" fmla="*/ 0 h 249"/>
              <a:gd name="T30" fmla="*/ 84 w 233"/>
              <a:gd name="T31" fmla="*/ 5 h 249"/>
              <a:gd name="T32" fmla="*/ 69 w 233"/>
              <a:gd name="T33" fmla="*/ 10 h 249"/>
              <a:gd name="T34" fmla="*/ 54 w 233"/>
              <a:gd name="T35" fmla="*/ 20 h 249"/>
              <a:gd name="T36" fmla="*/ 34 w 233"/>
              <a:gd name="T37" fmla="*/ 35 h 249"/>
              <a:gd name="T38" fmla="*/ 14 w 233"/>
              <a:gd name="T39" fmla="*/ 60 h 249"/>
              <a:gd name="T40" fmla="*/ 5 w 233"/>
              <a:gd name="T41" fmla="*/ 90 h 249"/>
              <a:gd name="T42" fmla="*/ 0 w 233"/>
              <a:gd name="T43" fmla="*/ 105 h 249"/>
              <a:gd name="T44" fmla="*/ 0 w 233"/>
              <a:gd name="T45" fmla="*/ 120 h 249"/>
              <a:gd name="T46" fmla="*/ 5 w 233"/>
              <a:gd name="T47" fmla="*/ 135 h 249"/>
              <a:gd name="T48" fmla="*/ 9 w 233"/>
              <a:gd name="T49" fmla="*/ 154 h 249"/>
              <a:gd name="T50" fmla="*/ 24 w 233"/>
              <a:gd name="T51" fmla="*/ 179 h 249"/>
              <a:gd name="T52" fmla="*/ 39 w 233"/>
              <a:gd name="T53" fmla="*/ 199 h 249"/>
              <a:gd name="T54" fmla="*/ 64 w 233"/>
              <a:gd name="T55" fmla="*/ 214 h 249"/>
              <a:gd name="T56" fmla="*/ 94 w 233"/>
              <a:gd name="T57" fmla="*/ 224 h 249"/>
              <a:gd name="T58" fmla="*/ 129 w 233"/>
              <a:gd name="T59" fmla="*/ 234 h 249"/>
              <a:gd name="T60" fmla="*/ 164 w 233"/>
              <a:gd name="T61" fmla="*/ 249 h 249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233"/>
              <a:gd name="T94" fmla="*/ 0 h 249"/>
              <a:gd name="T95" fmla="*/ 233 w 233"/>
              <a:gd name="T96" fmla="*/ 249 h 249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233" h="249">
                <a:moveTo>
                  <a:pt x="164" y="249"/>
                </a:moveTo>
                <a:lnTo>
                  <a:pt x="183" y="209"/>
                </a:lnTo>
                <a:lnTo>
                  <a:pt x="218" y="164"/>
                </a:lnTo>
                <a:lnTo>
                  <a:pt x="228" y="144"/>
                </a:lnTo>
                <a:lnTo>
                  <a:pt x="233" y="125"/>
                </a:lnTo>
                <a:lnTo>
                  <a:pt x="233" y="105"/>
                </a:lnTo>
                <a:lnTo>
                  <a:pt x="228" y="85"/>
                </a:lnTo>
                <a:lnTo>
                  <a:pt x="213" y="65"/>
                </a:lnTo>
                <a:lnTo>
                  <a:pt x="203" y="45"/>
                </a:lnTo>
                <a:lnTo>
                  <a:pt x="183" y="30"/>
                </a:lnTo>
                <a:lnTo>
                  <a:pt x="164" y="15"/>
                </a:lnTo>
                <a:lnTo>
                  <a:pt x="149" y="10"/>
                </a:lnTo>
                <a:lnTo>
                  <a:pt x="134" y="5"/>
                </a:lnTo>
                <a:lnTo>
                  <a:pt x="119" y="0"/>
                </a:lnTo>
                <a:lnTo>
                  <a:pt x="104" y="0"/>
                </a:lnTo>
                <a:lnTo>
                  <a:pt x="84" y="5"/>
                </a:lnTo>
                <a:lnTo>
                  <a:pt x="69" y="10"/>
                </a:lnTo>
                <a:lnTo>
                  <a:pt x="54" y="20"/>
                </a:lnTo>
                <a:lnTo>
                  <a:pt x="34" y="35"/>
                </a:lnTo>
                <a:lnTo>
                  <a:pt x="14" y="60"/>
                </a:lnTo>
                <a:lnTo>
                  <a:pt x="5" y="90"/>
                </a:lnTo>
                <a:lnTo>
                  <a:pt x="0" y="105"/>
                </a:lnTo>
                <a:lnTo>
                  <a:pt x="0" y="120"/>
                </a:lnTo>
                <a:lnTo>
                  <a:pt x="5" y="135"/>
                </a:lnTo>
                <a:lnTo>
                  <a:pt x="9" y="154"/>
                </a:lnTo>
                <a:lnTo>
                  <a:pt x="24" y="179"/>
                </a:lnTo>
                <a:lnTo>
                  <a:pt x="39" y="199"/>
                </a:lnTo>
                <a:lnTo>
                  <a:pt x="64" y="214"/>
                </a:lnTo>
                <a:lnTo>
                  <a:pt x="94" y="224"/>
                </a:lnTo>
                <a:lnTo>
                  <a:pt x="129" y="234"/>
                </a:lnTo>
                <a:lnTo>
                  <a:pt x="164" y="249"/>
                </a:lnTo>
                <a:close/>
              </a:path>
            </a:pathLst>
          </a:custGeom>
          <a:solidFill>
            <a:srgbClr val="FFF5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680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SpPr>
            <a:spLocks/>
          </xdr:cNvSpPr>
        </xdr:nvSpPr>
        <xdr:spPr bwMode="auto">
          <a:xfrm>
            <a:off x="403" y="744"/>
            <a:ext cx="233" cy="249"/>
          </a:xfrm>
          <a:custGeom>
            <a:avLst/>
            <a:gdLst>
              <a:gd name="T0" fmla="*/ 164 w 233"/>
              <a:gd name="T1" fmla="*/ 249 h 249"/>
              <a:gd name="T2" fmla="*/ 183 w 233"/>
              <a:gd name="T3" fmla="*/ 209 h 249"/>
              <a:gd name="T4" fmla="*/ 218 w 233"/>
              <a:gd name="T5" fmla="*/ 164 h 249"/>
              <a:gd name="T6" fmla="*/ 228 w 233"/>
              <a:gd name="T7" fmla="*/ 144 h 249"/>
              <a:gd name="T8" fmla="*/ 233 w 233"/>
              <a:gd name="T9" fmla="*/ 125 h 249"/>
              <a:gd name="T10" fmla="*/ 233 w 233"/>
              <a:gd name="T11" fmla="*/ 105 h 249"/>
              <a:gd name="T12" fmla="*/ 228 w 233"/>
              <a:gd name="T13" fmla="*/ 85 h 249"/>
              <a:gd name="T14" fmla="*/ 213 w 233"/>
              <a:gd name="T15" fmla="*/ 65 h 249"/>
              <a:gd name="T16" fmla="*/ 203 w 233"/>
              <a:gd name="T17" fmla="*/ 45 h 249"/>
              <a:gd name="T18" fmla="*/ 183 w 233"/>
              <a:gd name="T19" fmla="*/ 30 h 249"/>
              <a:gd name="T20" fmla="*/ 164 w 233"/>
              <a:gd name="T21" fmla="*/ 15 h 249"/>
              <a:gd name="T22" fmla="*/ 149 w 233"/>
              <a:gd name="T23" fmla="*/ 10 h 249"/>
              <a:gd name="T24" fmla="*/ 134 w 233"/>
              <a:gd name="T25" fmla="*/ 5 h 249"/>
              <a:gd name="T26" fmla="*/ 119 w 233"/>
              <a:gd name="T27" fmla="*/ 0 h 249"/>
              <a:gd name="T28" fmla="*/ 104 w 233"/>
              <a:gd name="T29" fmla="*/ 0 h 249"/>
              <a:gd name="T30" fmla="*/ 84 w 233"/>
              <a:gd name="T31" fmla="*/ 5 h 249"/>
              <a:gd name="T32" fmla="*/ 69 w 233"/>
              <a:gd name="T33" fmla="*/ 10 h 249"/>
              <a:gd name="T34" fmla="*/ 54 w 233"/>
              <a:gd name="T35" fmla="*/ 20 h 249"/>
              <a:gd name="T36" fmla="*/ 34 w 233"/>
              <a:gd name="T37" fmla="*/ 35 h 249"/>
              <a:gd name="T38" fmla="*/ 14 w 233"/>
              <a:gd name="T39" fmla="*/ 60 h 249"/>
              <a:gd name="T40" fmla="*/ 5 w 233"/>
              <a:gd name="T41" fmla="*/ 90 h 249"/>
              <a:gd name="T42" fmla="*/ 0 w 233"/>
              <a:gd name="T43" fmla="*/ 105 h 249"/>
              <a:gd name="T44" fmla="*/ 0 w 233"/>
              <a:gd name="T45" fmla="*/ 120 h 249"/>
              <a:gd name="T46" fmla="*/ 5 w 233"/>
              <a:gd name="T47" fmla="*/ 135 h 249"/>
              <a:gd name="T48" fmla="*/ 9 w 233"/>
              <a:gd name="T49" fmla="*/ 154 h 249"/>
              <a:gd name="T50" fmla="*/ 24 w 233"/>
              <a:gd name="T51" fmla="*/ 179 h 249"/>
              <a:gd name="T52" fmla="*/ 39 w 233"/>
              <a:gd name="T53" fmla="*/ 199 h 249"/>
              <a:gd name="T54" fmla="*/ 64 w 233"/>
              <a:gd name="T55" fmla="*/ 214 h 249"/>
              <a:gd name="T56" fmla="*/ 94 w 233"/>
              <a:gd name="T57" fmla="*/ 224 h 249"/>
              <a:gd name="T58" fmla="*/ 129 w 233"/>
              <a:gd name="T59" fmla="*/ 234 h 249"/>
              <a:gd name="T60" fmla="*/ 164 w 233"/>
              <a:gd name="T61" fmla="*/ 249 h 249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233"/>
              <a:gd name="T94" fmla="*/ 0 h 249"/>
              <a:gd name="T95" fmla="*/ 233 w 233"/>
              <a:gd name="T96" fmla="*/ 249 h 249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233" h="249">
                <a:moveTo>
                  <a:pt x="164" y="249"/>
                </a:moveTo>
                <a:lnTo>
                  <a:pt x="183" y="209"/>
                </a:lnTo>
                <a:lnTo>
                  <a:pt x="218" y="164"/>
                </a:lnTo>
                <a:lnTo>
                  <a:pt x="228" y="144"/>
                </a:lnTo>
                <a:lnTo>
                  <a:pt x="233" y="125"/>
                </a:lnTo>
                <a:lnTo>
                  <a:pt x="233" y="105"/>
                </a:lnTo>
                <a:lnTo>
                  <a:pt x="228" y="85"/>
                </a:lnTo>
                <a:lnTo>
                  <a:pt x="213" y="65"/>
                </a:lnTo>
                <a:lnTo>
                  <a:pt x="203" y="45"/>
                </a:lnTo>
                <a:lnTo>
                  <a:pt x="183" y="30"/>
                </a:lnTo>
                <a:lnTo>
                  <a:pt x="164" y="15"/>
                </a:lnTo>
                <a:lnTo>
                  <a:pt x="149" y="10"/>
                </a:lnTo>
                <a:lnTo>
                  <a:pt x="134" y="5"/>
                </a:lnTo>
                <a:lnTo>
                  <a:pt x="119" y="0"/>
                </a:lnTo>
                <a:lnTo>
                  <a:pt x="104" y="0"/>
                </a:lnTo>
                <a:lnTo>
                  <a:pt x="84" y="5"/>
                </a:lnTo>
                <a:lnTo>
                  <a:pt x="69" y="10"/>
                </a:lnTo>
                <a:lnTo>
                  <a:pt x="54" y="20"/>
                </a:lnTo>
                <a:lnTo>
                  <a:pt x="34" y="35"/>
                </a:lnTo>
                <a:lnTo>
                  <a:pt x="14" y="60"/>
                </a:lnTo>
                <a:lnTo>
                  <a:pt x="5" y="90"/>
                </a:lnTo>
                <a:lnTo>
                  <a:pt x="0" y="105"/>
                </a:lnTo>
                <a:lnTo>
                  <a:pt x="0" y="120"/>
                </a:lnTo>
                <a:lnTo>
                  <a:pt x="5" y="135"/>
                </a:lnTo>
                <a:lnTo>
                  <a:pt x="9" y="154"/>
                </a:lnTo>
                <a:lnTo>
                  <a:pt x="24" y="179"/>
                </a:lnTo>
                <a:lnTo>
                  <a:pt x="39" y="199"/>
                </a:lnTo>
                <a:lnTo>
                  <a:pt x="64" y="214"/>
                </a:lnTo>
                <a:lnTo>
                  <a:pt x="94" y="224"/>
                </a:lnTo>
                <a:lnTo>
                  <a:pt x="129" y="234"/>
                </a:lnTo>
                <a:lnTo>
                  <a:pt x="164" y="24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Freeform 681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/>
          </xdr:cNvSpPr>
        </xdr:nvSpPr>
        <xdr:spPr bwMode="auto">
          <a:xfrm>
            <a:off x="412" y="799"/>
            <a:ext cx="155" cy="179"/>
          </a:xfrm>
          <a:custGeom>
            <a:avLst/>
            <a:gdLst>
              <a:gd name="T0" fmla="*/ 0 w 155"/>
              <a:gd name="T1" fmla="*/ 15 h 179"/>
              <a:gd name="T2" fmla="*/ 5 w 155"/>
              <a:gd name="T3" fmla="*/ 50 h 179"/>
              <a:gd name="T4" fmla="*/ 10 w 155"/>
              <a:gd name="T5" fmla="*/ 80 h 179"/>
              <a:gd name="T6" fmla="*/ 20 w 155"/>
              <a:gd name="T7" fmla="*/ 99 h 179"/>
              <a:gd name="T8" fmla="*/ 40 w 155"/>
              <a:gd name="T9" fmla="*/ 119 h 179"/>
              <a:gd name="T10" fmla="*/ 85 w 155"/>
              <a:gd name="T11" fmla="*/ 149 h 179"/>
              <a:gd name="T12" fmla="*/ 150 w 155"/>
              <a:gd name="T13" fmla="*/ 179 h 179"/>
              <a:gd name="T14" fmla="*/ 145 w 155"/>
              <a:gd name="T15" fmla="*/ 174 h 179"/>
              <a:gd name="T16" fmla="*/ 155 w 155"/>
              <a:gd name="T17" fmla="*/ 169 h 179"/>
              <a:gd name="T18" fmla="*/ 100 w 155"/>
              <a:gd name="T19" fmla="*/ 139 h 179"/>
              <a:gd name="T20" fmla="*/ 55 w 155"/>
              <a:gd name="T21" fmla="*/ 104 h 179"/>
              <a:gd name="T22" fmla="*/ 35 w 155"/>
              <a:gd name="T23" fmla="*/ 84 h 179"/>
              <a:gd name="T24" fmla="*/ 25 w 155"/>
              <a:gd name="T25" fmla="*/ 60 h 179"/>
              <a:gd name="T26" fmla="*/ 15 w 155"/>
              <a:gd name="T27" fmla="*/ 35 h 179"/>
              <a:gd name="T28" fmla="*/ 10 w 155"/>
              <a:gd name="T29" fmla="*/ 0 h 179"/>
              <a:gd name="T30" fmla="*/ 0 w 155"/>
              <a:gd name="T31" fmla="*/ 15 h 179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55"/>
              <a:gd name="T49" fmla="*/ 0 h 179"/>
              <a:gd name="T50" fmla="*/ 155 w 155"/>
              <a:gd name="T51" fmla="*/ 179 h 179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55" h="179">
                <a:moveTo>
                  <a:pt x="0" y="15"/>
                </a:moveTo>
                <a:lnTo>
                  <a:pt x="5" y="50"/>
                </a:lnTo>
                <a:lnTo>
                  <a:pt x="10" y="80"/>
                </a:lnTo>
                <a:lnTo>
                  <a:pt x="20" y="99"/>
                </a:lnTo>
                <a:lnTo>
                  <a:pt x="40" y="119"/>
                </a:lnTo>
                <a:lnTo>
                  <a:pt x="85" y="149"/>
                </a:lnTo>
                <a:lnTo>
                  <a:pt x="150" y="179"/>
                </a:lnTo>
                <a:lnTo>
                  <a:pt x="145" y="174"/>
                </a:lnTo>
                <a:lnTo>
                  <a:pt x="155" y="169"/>
                </a:lnTo>
                <a:lnTo>
                  <a:pt x="100" y="139"/>
                </a:lnTo>
                <a:lnTo>
                  <a:pt x="55" y="104"/>
                </a:lnTo>
                <a:lnTo>
                  <a:pt x="35" y="84"/>
                </a:lnTo>
                <a:lnTo>
                  <a:pt x="25" y="60"/>
                </a:lnTo>
                <a:lnTo>
                  <a:pt x="15" y="35"/>
                </a:lnTo>
                <a:lnTo>
                  <a:pt x="10" y="0"/>
                </a:lnTo>
                <a:lnTo>
                  <a:pt x="0" y="15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682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/>
          </xdr:cNvSpPr>
        </xdr:nvSpPr>
        <xdr:spPr bwMode="auto">
          <a:xfrm>
            <a:off x="412" y="799"/>
            <a:ext cx="155" cy="179"/>
          </a:xfrm>
          <a:custGeom>
            <a:avLst/>
            <a:gdLst>
              <a:gd name="T0" fmla="*/ 0 w 155"/>
              <a:gd name="T1" fmla="*/ 15 h 179"/>
              <a:gd name="T2" fmla="*/ 5 w 155"/>
              <a:gd name="T3" fmla="*/ 50 h 179"/>
              <a:gd name="T4" fmla="*/ 10 w 155"/>
              <a:gd name="T5" fmla="*/ 80 h 179"/>
              <a:gd name="T6" fmla="*/ 20 w 155"/>
              <a:gd name="T7" fmla="*/ 99 h 179"/>
              <a:gd name="T8" fmla="*/ 40 w 155"/>
              <a:gd name="T9" fmla="*/ 119 h 179"/>
              <a:gd name="T10" fmla="*/ 85 w 155"/>
              <a:gd name="T11" fmla="*/ 149 h 179"/>
              <a:gd name="T12" fmla="*/ 150 w 155"/>
              <a:gd name="T13" fmla="*/ 179 h 179"/>
              <a:gd name="T14" fmla="*/ 145 w 155"/>
              <a:gd name="T15" fmla="*/ 174 h 179"/>
              <a:gd name="T16" fmla="*/ 155 w 155"/>
              <a:gd name="T17" fmla="*/ 169 h 179"/>
              <a:gd name="T18" fmla="*/ 100 w 155"/>
              <a:gd name="T19" fmla="*/ 139 h 179"/>
              <a:gd name="T20" fmla="*/ 55 w 155"/>
              <a:gd name="T21" fmla="*/ 104 h 179"/>
              <a:gd name="T22" fmla="*/ 35 w 155"/>
              <a:gd name="T23" fmla="*/ 84 h 179"/>
              <a:gd name="T24" fmla="*/ 25 w 155"/>
              <a:gd name="T25" fmla="*/ 60 h 179"/>
              <a:gd name="T26" fmla="*/ 15 w 155"/>
              <a:gd name="T27" fmla="*/ 35 h 179"/>
              <a:gd name="T28" fmla="*/ 10 w 155"/>
              <a:gd name="T29" fmla="*/ 0 h 179"/>
              <a:gd name="T30" fmla="*/ 0 w 155"/>
              <a:gd name="T31" fmla="*/ 15 h 179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55"/>
              <a:gd name="T49" fmla="*/ 0 h 179"/>
              <a:gd name="T50" fmla="*/ 155 w 155"/>
              <a:gd name="T51" fmla="*/ 179 h 179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55" h="179">
                <a:moveTo>
                  <a:pt x="0" y="15"/>
                </a:moveTo>
                <a:lnTo>
                  <a:pt x="5" y="50"/>
                </a:lnTo>
                <a:lnTo>
                  <a:pt x="10" y="80"/>
                </a:lnTo>
                <a:lnTo>
                  <a:pt x="20" y="99"/>
                </a:lnTo>
                <a:lnTo>
                  <a:pt x="40" y="119"/>
                </a:lnTo>
                <a:lnTo>
                  <a:pt x="85" y="149"/>
                </a:lnTo>
                <a:lnTo>
                  <a:pt x="150" y="179"/>
                </a:lnTo>
                <a:lnTo>
                  <a:pt x="145" y="174"/>
                </a:lnTo>
                <a:lnTo>
                  <a:pt x="155" y="169"/>
                </a:lnTo>
                <a:lnTo>
                  <a:pt x="100" y="139"/>
                </a:lnTo>
                <a:lnTo>
                  <a:pt x="55" y="104"/>
                </a:lnTo>
                <a:lnTo>
                  <a:pt x="35" y="84"/>
                </a:lnTo>
                <a:lnTo>
                  <a:pt x="25" y="60"/>
                </a:lnTo>
                <a:lnTo>
                  <a:pt x="15" y="35"/>
                </a:lnTo>
                <a:lnTo>
                  <a:pt x="10" y="0"/>
                </a:lnTo>
                <a:lnTo>
                  <a:pt x="0" y="1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683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>
            <a:spLocks/>
          </xdr:cNvSpPr>
        </xdr:nvSpPr>
        <xdr:spPr bwMode="auto">
          <a:xfrm>
            <a:off x="527" y="754"/>
            <a:ext cx="64" cy="164"/>
          </a:xfrm>
          <a:custGeom>
            <a:avLst/>
            <a:gdLst>
              <a:gd name="T0" fmla="*/ 0 w 64"/>
              <a:gd name="T1" fmla="*/ 0 h 164"/>
              <a:gd name="T2" fmla="*/ 0 w 64"/>
              <a:gd name="T3" fmla="*/ 5 h 164"/>
              <a:gd name="T4" fmla="*/ 25 w 64"/>
              <a:gd name="T5" fmla="*/ 45 h 164"/>
              <a:gd name="T6" fmla="*/ 44 w 64"/>
              <a:gd name="T7" fmla="*/ 75 h 164"/>
              <a:gd name="T8" fmla="*/ 49 w 64"/>
              <a:gd name="T9" fmla="*/ 110 h 164"/>
              <a:gd name="T10" fmla="*/ 54 w 64"/>
              <a:gd name="T11" fmla="*/ 154 h 164"/>
              <a:gd name="T12" fmla="*/ 64 w 64"/>
              <a:gd name="T13" fmla="*/ 164 h 164"/>
              <a:gd name="T14" fmla="*/ 64 w 64"/>
              <a:gd name="T15" fmla="*/ 115 h 164"/>
              <a:gd name="T16" fmla="*/ 54 w 64"/>
              <a:gd name="T17" fmla="*/ 70 h 164"/>
              <a:gd name="T18" fmla="*/ 49 w 64"/>
              <a:gd name="T19" fmla="*/ 55 h 164"/>
              <a:gd name="T20" fmla="*/ 40 w 64"/>
              <a:gd name="T21" fmla="*/ 35 h 164"/>
              <a:gd name="T22" fmla="*/ 20 w 64"/>
              <a:gd name="T23" fmla="*/ 15 h 164"/>
              <a:gd name="T24" fmla="*/ 0 w 64"/>
              <a:gd name="T25" fmla="*/ 0 h 164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4"/>
              <a:gd name="T40" fmla="*/ 0 h 164"/>
              <a:gd name="T41" fmla="*/ 64 w 64"/>
              <a:gd name="T42" fmla="*/ 164 h 164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4" h="164">
                <a:moveTo>
                  <a:pt x="0" y="0"/>
                </a:moveTo>
                <a:lnTo>
                  <a:pt x="0" y="5"/>
                </a:lnTo>
                <a:lnTo>
                  <a:pt x="25" y="45"/>
                </a:lnTo>
                <a:lnTo>
                  <a:pt x="44" y="75"/>
                </a:lnTo>
                <a:lnTo>
                  <a:pt x="49" y="110"/>
                </a:lnTo>
                <a:lnTo>
                  <a:pt x="54" y="154"/>
                </a:lnTo>
                <a:lnTo>
                  <a:pt x="64" y="164"/>
                </a:lnTo>
                <a:lnTo>
                  <a:pt x="64" y="115"/>
                </a:lnTo>
                <a:lnTo>
                  <a:pt x="54" y="70"/>
                </a:lnTo>
                <a:lnTo>
                  <a:pt x="49" y="55"/>
                </a:lnTo>
                <a:lnTo>
                  <a:pt x="40" y="35"/>
                </a:lnTo>
                <a:lnTo>
                  <a:pt x="20" y="15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684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>
            <a:spLocks/>
          </xdr:cNvSpPr>
        </xdr:nvSpPr>
        <xdr:spPr bwMode="auto">
          <a:xfrm>
            <a:off x="969" y="1975"/>
            <a:ext cx="462" cy="209"/>
          </a:xfrm>
          <a:custGeom>
            <a:avLst/>
            <a:gdLst>
              <a:gd name="T0" fmla="*/ 219 w 462"/>
              <a:gd name="T1" fmla="*/ 45 h 209"/>
              <a:gd name="T2" fmla="*/ 164 w 462"/>
              <a:gd name="T3" fmla="*/ 85 h 209"/>
              <a:gd name="T4" fmla="*/ 104 w 462"/>
              <a:gd name="T5" fmla="*/ 129 h 209"/>
              <a:gd name="T6" fmla="*/ 70 w 462"/>
              <a:gd name="T7" fmla="*/ 134 h 209"/>
              <a:gd name="T8" fmla="*/ 40 w 462"/>
              <a:gd name="T9" fmla="*/ 144 h 209"/>
              <a:gd name="T10" fmla="*/ 25 w 462"/>
              <a:gd name="T11" fmla="*/ 149 h 209"/>
              <a:gd name="T12" fmla="*/ 15 w 462"/>
              <a:gd name="T13" fmla="*/ 164 h 209"/>
              <a:gd name="T14" fmla="*/ 5 w 462"/>
              <a:gd name="T15" fmla="*/ 179 h 209"/>
              <a:gd name="T16" fmla="*/ 0 w 462"/>
              <a:gd name="T17" fmla="*/ 194 h 209"/>
              <a:gd name="T18" fmla="*/ 0 w 462"/>
              <a:gd name="T19" fmla="*/ 204 h 209"/>
              <a:gd name="T20" fmla="*/ 5 w 462"/>
              <a:gd name="T21" fmla="*/ 209 h 209"/>
              <a:gd name="T22" fmla="*/ 10 w 462"/>
              <a:gd name="T23" fmla="*/ 209 h 209"/>
              <a:gd name="T24" fmla="*/ 20 w 462"/>
              <a:gd name="T25" fmla="*/ 209 h 209"/>
              <a:gd name="T26" fmla="*/ 50 w 462"/>
              <a:gd name="T27" fmla="*/ 204 h 209"/>
              <a:gd name="T28" fmla="*/ 75 w 462"/>
              <a:gd name="T29" fmla="*/ 204 h 209"/>
              <a:gd name="T30" fmla="*/ 94 w 462"/>
              <a:gd name="T31" fmla="*/ 209 h 209"/>
              <a:gd name="T32" fmla="*/ 114 w 462"/>
              <a:gd name="T33" fmla="*/ 209 h 209"/>
              <a:gd name="T34" fmla="*/ 134 w 462"/>
              <a:gd name="T35" fmla="*/ 204 h 209"/>
              <a:gd name="T36" fmla="*/ 159 w 462"/>
              <a:gd name="T37" fmla="*/ 179 h 209"/>
              <a:gd name="T38" fmla="*/ 179 w 462"/>
              <a:gd name="T39" fmla="*/ 164 h 209"/>
              <a:gd name="T40" fmla="*/ 204 w 462"/>
              <a:gd name="T41" fmla="*/ 149 h 209"/>
              <a:gd name="T42" fmla="*/ 229 w 462"/>
              <a:gd name="T43" fmla="*/ 139 h 209"/>
              <a:gd name="T44" fmla="*/ 263 w 462"/>
              <a:gd name="T45" fmla="*/ 129 h 209"/>
              <a:gd name="T46" fmla="*/ 318 w 462"/>
              <a:gd name="T47" fmla="*/ 110 h 209"/>
              <a:gd name="T48" fmla="*/ 368 w 462"/>
              <a:gd name="T49" fmla="*/ 85 h 209"/>
              <a:gd name="T50" fmla="*/ 393 w 462"/>
              <a:gd name="T51" fmla="*/ 70 h 209"/>
              <a:gd name="T52" fmla="*/ 418 w 462"/>
              <a:gd name="T53" fmla="*/ 50 h 209"/>
              <a:gd name="T54" fmla="*/ 437 w 462"/>
              <a:gd name="T55" fmla="*/ 25 h 209"/>
              <a:gd name="T56" fmla="*/ 462 w 462"/>
              <a:gd name="T57" fmla="*/ 0 h 209"/>
              <a:gd name="T58" fmla="*/ 403 w 462"/>
              <a:gd name="T59" fmla="*/ 15 h 209"/>
              <a:gd name="T60" fmla="*/ 343 w 462"/>
              <a:gd name="T61" fmla="*/ 30 h 209"/>
              <a:gd name="T62" fmla="*/ 283 w 462"/>
              <a:gd name="T63" fmla="*/ 40 h 209"/>
              <a:gd name="T64" fmla="*/ 219 w 462"/>
              <a:gd name="T65" fmla="*/ 45 h 209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2"/>
              <a:gd name="T100" fmla="*/ 0 h 209"/>
              <a:gd name="T101" fmla="*/ 462 w 462"/>
              <a:gd name="T102" fmla="*/ 209 h 209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2" h="209">
                <a:moveTo>
                  <a:pt x="219" y="45"/>
                </a:moveTo>
                <a:lnTo>
                  <a:pt x="164" y="85"/>
                </a:lnTo>
                <a:lnTo>
                  <a:pt x="104" y="129"/>
                </a:lnTo>
                <a:lnTo>
                  <a:pt x="70" y="134"/>
                </a:lnTo>
                <a:lnTo>
                  <a:pt x="40" y="144"/>
                </a:lnTo>
                <a:lnTo>
                  <a:pt x="25" y="149"/>
                </a:lnTo>
                <a:lnTo>
                  <a:pt x="15" y="164"/>
                </a:lnTo>
                <a:lnTo>
                  <a:pt x="5" y="179"/>
                </a:lnTo>
                <a:lnTo>
                  <a:pt x="0" y="194"/>
                </a:lnTo>
                <a:lnTo>
                  <a:pt x="0" y="204"/>
                </a:lnTo>
                <a:lnTo>
                  <a:pt x="5" y="209"/>
                </a:lnTo>
                <a:lnTo>
                  <a:pt x="10" y="209"/>
                </a:lnTo>
                <a:lnTo>
                  <a:pt x="20" y="209"/>
                </a:lnTo>
                <a:lnTo>
                  <a:pt x="50" y="204"/>
                </a:lnTo>
                <a:lnTo>
                  <a:pt x="75" y="204"/>
                </a:lnTo>
                <a:lnTo>
                  <a:pt x="94" y="209"/>
                </a:lnTo>
                <a:lnTo>
                  <a:pt x="114" y="209"/>
                </a:lnTo>
                <a:lnTo>
                  <a:pt x="134" y="204"/>
                </a:lnTo>
                <a:lnTo>
                  <a:pt x="159" y="179"/>
                </a:lnTo>
                <a:lnTo>
                  <a:pt x="179" y="164"/>
                </a:lnTo>
                <a:lnTo>
                  <a:pt x="204" y="149"/>
                </a:lnTo>
                <a:lnTo>
                  <a:pt x="229" y="139"/>
                </a:lnTo>
                <a:lnTo>
                  <a:pt x="263" y="129"/>
                </a:lnTo>
                <a:lnTo>
                  <a:pt x="318" y="110"/>
                </a:lnTo>
                <a:lnTo>
                  <a:pt x="368" y="85"/>
                </a:lnTo>
                <a:lnTo>
                  <a:pt x="393" y="70"/>
                </a:lnTo>
                <a:lnTo>
                  <a:pt x="418" y="50"/>
                </a:lnTo>
                <a:lnTo>
                  <a:pt x="437" y="25"/>
                </a:lnTo>
                <a:lnTo>
                  <a:pt x="462" y="0"/>
                </a:lnTo>
                <a:lnTo>
                  <a:pt x="403" y="15"/>
                </a:lnTo>
                <a:lnTo>
                  <a:pt x="343" y="30"/>
                </a:lnTo>
                <a:lnTo>
                  <a:pt x="283" y="40"/>
                </a:lnTo>
                <a:lnTo>
                  <a:pt x="219" y="45"/>
                </a:lnTo>
                <a:close/>
              </a:path>
            </a:pathLst>
          </a:custGeom>
          <a:solidFill>
            <a:srgbClr val="0092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685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>
            <a:spLocks/>
          </xdr:cNvSpPr>
        </xdr:nvSpPr>
        <xdr:spPr bwMode="auto">
          <a:xfrm>
            <a:off x="969" y="1975"/>
            <a:ext cx="462" cy="209"/>
          </a:xfrm>
          <a:custGeom>
            <a:avLst/>
            <a:gdLst>
              <a:gd name="T0" fmla="*/ 219 w 462"/>
              <a:gd name="T1" fmla="*/ 45 h 209"/>
              <a:gd name="T2" fmla="*/ 164 w 462"/>
              <a:gd name="T3" fmla="*/ 85 h 209"/>
              <a:gd name="T4" fmla="*/ 104 w 462"/>
              <a:gd name="T5" fmla="*/ 129 h 209"/>
              <a:gd name="T6" fmla="*/ 70 w 462"/>
              <a:gd name="T7" fmla="*/ 134 h 209"/>
              <a:gd name="T8" fmla="*/ 40 w 462"/>
              <a:gd name="T9" fmla="*/ 144 h 209"/>
              <a:gd name="T10" fmla="*/ 25 w 462"/>
              <a:gd name="T11" fmla="*/ 149 h 209"/>
              <a:gd name="T12" fmla="*/ 15 w 462"/>
              <a:gd name="T13" fmla="*/ 164 h 209"/>
              <a:gd name="T14" fmla="*/ 5 w 462"/>
              <a:gd name="T15" fmla="*/ 179 h 209"/>
              <a:gd name="T16" fmla="*/ 0 w 462"/>
              <a:gd name="T17" fmla="*/ 194 h 209"/>
              <a:gd name="T18" fmla="*/ 0 w 462"/>
              <a:gd name="T19" fmla="*/ 204 h 209"/>
              <a:gd name="T20" fmla="*/ 5 w 462"/>
              <a:gd name="T21" fmla="*/ 209 h 209"/>
              <a:gd name="T22" fmla="*/ 10 w 462"/>
              <a:gd name="T23" fmla="*/ 209 h 209"/>
              <a:gd name="T24" fmla="*/ 20 w 462"/>
              <a:gd name="T25" fmla="*/ 209 h 209"/>
              <a:gd name="T26" fmla="*/ 50 w 462"/>
              <a:gd name="T27" fmla="*/ 204 h 209"/>
              <a:gd name="T28" fmla="*/ 75 w 462"/>
              <a:gd name="T29" fmla="*/ 204 h 209"/>
              <a:gd name="T30" fmla="*/ 94 w 462"/>
              <a:gd name="T31" fmla="*/ 209 h 209"/>
              <a:gd name="T32" fmla="*/ 114 w 462"/>
              <a:gd name="T33" fmla="*/ 209 h 209"/>
              <a:gd name="T34" fmla="*/ 134 w 462"/>
              <a:gd name="T35" fmla="*/ 204 h 209"/>
              <a:gd name="T36" fmla="*/ 159 w 462"/>
              <a:gd name="T37" fmla="*/ 179 h 209"/>
              <a:gd name="T38" fmla="*/ 179 w 462"/>
              <a:gd name="T39" fmla="*/ 164 h 209"/>
              <a:gd name="T40" fmla="*/ 204 w 462"/>
              <a:gd name="T41" fmla="*/ 149 h 209"/>
              <a:gd name="T42" fmla="*/ 229 w 462"/>
              <a:gd name="T43" fmla="*/ 139 h 209"/>
              <a:gd name="T44" fmla="*/ 263 w 462"/>
              <a:gd name="T45" fmla="*/ 129 h 209"/>
              <a:gd name="T46" fmla="*/ 318 w 462"/>
              <a:gd name="T47" fmla="*/ 110 h 209"/>
              <a:gd name="T48" fmla="*/ 368 w 462"/>
              <a:gd name="T49" fmla="*/ 85 h 209"/>
              <a:gd name="T50" fmla="*/ 393 w 462"/>
              <a:gd name="T51" fmla="*/ 70 h 209"/>
              <a:gd name="T52" fmla="*/ 418 w 462"/>
              <a:gd name="T53" fmla="*/ 50 h 209"/>
              <a:gd name="T54" fmla="*/ 437 w 462"/>
              <a:gd name="T55" fmla="*/ 25 h 209"/>
              <a:gd name="T56" fmla="*/ 462 w 462"/>
              <a:gd name="T57" fmla="*/ 0 h 209"/>
              <a:gd name="T58" fmla="*/ 403 w 462"/>
              <a:gd name="T59" fmla="*/ 15 h 209"/>
              <a:gd name="T60" fmla="*/ 343 w 462"/>
              <a:gd name="T61" fmla="*/ 30 h 209"/>
              <a:gd name="T62" fmla="*/ 283 w 462"/>
              <a:gd name="T63" fmla="*/ 40 h 209"/>
              <a:gd name="T64" fmla="*/ 219 w 462"/>
              <a:gd name="T65" fmla="*/ 45 h 209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2"/>
              <a:gd name="T100" fmla="*/ 0 h 209"/>
              <a:gd name="T101" fmla="*/ 462 w 462"/>
              <a:gd name="T102" fmla="*/ 209 h 209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2" h="209">
                <a:moveTo>
                  <a:pt x="219" y="45"/>
                </a:moveTo>
                <a:lnTo>
                  <a:pt x="164" y="85"/>
                </a:lnTo>
                <a:lnTo>
                  <a:pt x="104" y="129"/>
                </a:lnTo>
                <a:lnTo>
                  <a:pt x="70" y="134"/>
                </a:lnTo>
                <a:lnTo>
                  <a:pt x="40" y="144"/>
                </a:lnTo>
                <a:lnTo>
                  <a:pt x="25" y="149"/>
                </a:lnTo>
                <a:lnTo>
                  <a:pt x="15" y="164"/>
                </a:lnTo>
                <a:lnTo>
                  <a:pt x="5" y="179"/>
                </a:lnTo>
                <a:lnTo>
                  <a:pt x="0" y="194"/>
                </a:lnTo>
                <a:lnTo>
                  <a:pt x="0" y="204"/>
                </a:lnTo>
                <a:lnTo>
                  <a:pt x="5" y="209"/>
                </a:lnTo>
                <a:lnTo>
                  <a:pt x="10" y="209"/>
                </a:lnTo>
                <a:lnTo>
                  <a:pt x="20" y="209"/>
                </a:lnTo>
                <a:lnTo>
                  <a:pt x="50" y="204"/>
                </a:lnTo>
                <a:lnTo>
                  <a:pt x="75" y="204"/>
                </a:lnTo>
                <a:lnTo>
                  <a:pt x="94" y="209"/>
                </a:lnTo>
                <a:lnTo>
                  <a:pt x="114" y="209"/>
                </a:lnTo>
                <a:lnTo>
                  <a:pt x="134" y="204"/>
                </a:lnTo>
                <a:lnTo>
                  <a:pt x="159" y="179"/>
                </a:lnTo>
                <a:lnTo>
                  <a:pt x="179" y="164"/>
                </a:lnTo>
                <a:lnTo>
                  <a:pt x="204" y="149"/>
                </a:lnTo>
                <a:lnTo>
                  <a:pt x="229" y="139"/>
                </a:lnTo>
                <a:lnTo>
                  <a:pt x="263" y="129"/>
                </a:lnTo>
                <a:lnTo>
                  <a:pt x="318" y="110"/>
                </a:lnTo>
                <a:lnTo>
                  <a:pt x="368" y="85"/>
                </a:lnTo>
                <a:lnTo>
                  <a:pt x="393" y="70"/>
                </a:lnTo>
                <a:lnTo>
                  <a:pt x="418" y="50"/>
                </a:lnTo>
                <a:lnTo>
                  <a:pt x="437" y="25"/>
                </a:lnTo>
                <a:lnTo>
                  <a:pt x="462" y="0"/>
                </a:lnTo>
                <a:lnTo>
                  <a:pt x="403" y="15"/>
                </a:lnTo>
                <a:lnTo>
                  <a:pt x="343" y="30"/>
                </a:lnTo>
                <a:lnTo>
                  <a:pt x="283" y="40"/>
                </a:lnTo>
                <a:lnTo>
                  <a:pt x="219" y="4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686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>
            <a:spLocks/>
          </xdr:cNvSpPr>
        </xdr:nvSpPr>
        <xdr:spPr bwMode="auto">
          <a:xfrm>
            <a:off x="1128" y="2020"/>
            <a:ext cx="139" cy="65"/>
          </a:xfrm>
          <a:custGeom>
            <a:avLst/>
            <a:gdLst>
              <a:gd name="T0" fmla="*/ 139 w 139"/>
              <a:gd name="T1" fmla="*/ 0 h 65"/>
              <a:gd name="T2" fmla="*/ 70 w 139"/>
              <a:gd name="T3" fmla="*/ 40 h 65"/>
              <a:gd name="T4" fmla="*/ 0 w 139"/>
              <a:gd name="T5" fmla="*/ 65 h 65"/>
              <a:gd name="T6" fmla="*/ 0 60000 65536"/>
              <a:gd name="T7" fmla="*/ 0 60000 65536"/>
              <a:gd name="T8" fmla="*/ 0 60000 65536"/>
              <a:gd name="T9" fmla="*/ 0 w 139"/>
              <a:gd name="T10" fmla="*/ 0 h 65"/>
              <a:gd name="T11" fmla="*/ 139 w 139"/>
              <a:gd name="T12" fmla="*/ 65 h 6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9" h="65">
                <a:moveTo>
                  <a:pt x="139" y="0"/>
                </a:moveTo>
                <a:lnTo>
                  <a:pt x="70" y="40"/>
                </a:lnTo>
                <a:lnTo>
                  <a:pt x="0" y="6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Freeform 687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>
            <a:spLocks/>
          </xdr:cNvSpPr>
        </xdr:nvSpPr>
        <xdr:spPr bwMode="auto">
          <a:xfrm>
            <a:off x="1049" y="2104"/>
            <a:ext cx="74" cy="45"/>
          </a:xfrm>
          <a:custGeom>
            <a:avLst/>
            <a:gdLst>
              <a:gd name="T0" fmla="*/ 0 w 74"/>
              <a:gd name="T1" fmla="*/ 45 h 45"/>
              <a:gd name="T2" fmla="*/ 44 w 74"/>
              <a:gd name="T3" fmla="*/ 35 h 45"/>
              <a:gd name="T4" fmla="*/ 74 w 74"/>
              <a:gd name="T5" fmla="*/ 0 h 45"/>
              <a:gd name="T6" fmla="*/ 0 60000 65536"/>
              <a:gd name="T7" fmla="*/ 0 60000 65536"/>
              <a:gd name="T8" fmla="*/ 0 60000 65536"/>
              <a:gd name="T9" fmla="*/ 0 w 74"/>
              <a:gd name="T10" fmla="*/ 0 h 45"/>
              <a:gd name="T11" fmla="*/ 74 w 74"/>
              <a:gd name="T12" fmla="*/ 45 h 4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74" h="45">
                <a:moveTo>
                  <a:pt x="0" y="45"/>
                </a:moveTo>
                <a:lnTo>
                  <a:pt x="44" y="35"/>
                </a:lnTo>
                <a:lnTo>
                  <a:pt x="74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Line 688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68" y="2149"/>
            <a:ext cx="5" cy="25"/>
          </a:xfrm>
          <a:prstGeom prst="line">
            <a:avLst/>
          </a:prstGeom>
          <a:noFill/>
          <a:ln w="3175">
            <a:solidFill>
              <a:srgbClr val="1F1A17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Freeform 689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SpPr>
            <a:spLocks/>
          </xdr:cNvSpPr>
        </xdr:nvSpPr>
        <xdr:spPr bwMode="auto">
          <a:xfrm>
            <a:off x="1098" y="2075"/>
            <a:ext cx="134" cy="64"/>
          </a:xfrm>
          <a:custGeom>
            <a:avLst/>
            <a:gdLst>
              <a:gd name="T0" fmla="*/ 0 w 134"/>
              <a:gd name="T1" fmla="*/ 64 h 64"/>
              <a:gd name="T2" fmla="*/ 55 w 134"/>
              <a:gd name="T3" fmla="*/ 49 h 64"/>
              <a:gd name="T4" fmla="*/ 120 w 134"/>
              <a:gd name="T5" fmla="*/ 20 h 64"/>
              <a:gd name="T6" fmla="*/ 134 w 134"/>
              <a:gd name="T7" fmla="*/ 0 h 64"/>
              <a:gd name="T8" fmla="*/ 0 60000 65536"/>
              <a:gd name="T9" fmla="*/ 0 60000 65536"/>
              <a:gd name="T10" fmla="*/ 0 60000 65536"/>
              <a:gd name="T11" fmla="*/ 0 60000 65536"/>
              <a:gd name="T12" fmla="*/ 0 w 134"/>
              <a:gd name="T13" fmla="*/ 0 h 64"/>
              <a:gd name="T14" fmla="*/ 134 w 134"/>
              <a:gd name="T15" fmla="*/ 64 h 6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34" h="64">
                <a:moveTo>
                  <a:pt x="0" y="64"/>
                </a:moveTo>
                <a:lnTo>
                  <a:pt x="55" y="49"/>
                </a:lnTo>
                <a:lnTo>
                  <a:pt x="120" y="20"/>
                </a:lnTo>
                <a:lnTo>
                  <a:pt x="134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8" name="Freeform 690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>
            <a:spLocks/>
          </xdr:cNvSpPr>
        </xdr:nvSpPr>
        <xdr:spPr bwMode="auto">
          <a:xfrm>
            <a:off x="969" y="2000"/>
            <a:ext cx="358" cy="174"/>
          </a:xfrm>
          <a:custGeom>
            <a:avLst/>
            <a:gdLst>
              <a:gd name="T0" fmla="*/ 0 w 358"/>
              <a:gd name="T1" fmla="*/ 0 h 174"/>
              <a:gd name="T2" fmla="*/ 85 w 358"/>
              <a:gd name="T3" fmla="*/ 55 h 174"/>
              <a:gd name="T4" fmla="*/ 174 w 358"/>
              <a:gd name="T5" fmla="*/ 99 h 174"/>
              <a:gd name="T6" fmla="*/ 263 w 358"/>
              <a:gd name="T7" fmla="*/ 134 h 174"/>
              <a:gd name="T8" fmla="*/ 358 w 358"/>
              <a:gd name="T9" fmla="*/ 174 h 174"/>
              <a:gd name="T10" fmla="*/ 348 w 358"/>
              <a:gd name="T11" fmla="*/ 134 h 174"/>
              <a:gd name="T12" fmla="*/ 278 w 358"/>
              <a:gd name="T13" fmla="*/ 109 h 174"/>
              <a:gd name="T14" fmla="*/ 219 w 358"/>
              <a:gd name="T15" fmla="*/ 85 h 174"/>
              <a:gd name="T16" fmla="*/ 154 w 358"/>
              <a:gd name="T17" fmla="*/ 55 h 174"/>
              <a:gd name="T18" fmla="*/ 94 w 358"/>
              <a:gd name="T19" fmla="*/ 20 h 174"/>
              <a:gd name="T20" fmla="*/ 0 w 358"/>
              <a:gd name="T21" fmla="*/ 0 h 1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358"/>
              <a:gd name="T34" fmla="*/ 0 h 174"/>
              <a:gd name="T35" fmla="*/ 358 w 358"/>
              <a:gd name="T36" fmla="*/ 174 h 1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358" h="174">
                <a:moveTo>
                  <a:pt x="0" y="0"/>
                </a:moveTo>
                <a:lnTo>
                  <a:pt x="85" y="55"/>
                </a:lnTo>
                <a:lnTo>
                  <a:pt x="174" y="99"/>
                </a:lnTo>
                <a:lnTo>
                  <a:pt x="263" y="134"/>
                </a:lnTo>
                <a:lnTo>
                  <a:pt x="358" y="174"/>
                </a:lnTo>
                <a:lnTo>
                  <a:pt x="348" y="134"/>
                </a:lnTo>
                <a:lnTo>
                  <a:pt x="278" y="109"/>
                </a:lnTo>
                <a:lnTo>
                  <a:pt x="219" y="85"/>
                </a:lnTo>
                <a:lnTo>
                  <a:pt x="154" y="55"/>
                </a:lnTo>
                <a:lnTo>
                  <a:pt x="94" y="20"/>
                </a:lnTo>
                <a:lnTo>
                  <a:pt x="0" y="0"/>
                </a:lnTo>
                <a:close/>
              </a:path>
            </a:pathLst>
          </a:custGeom>
          <a:solidFill>
            <a:srgbClr val="FFF5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691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SpPr>
            <a:spLocks/>
          </xdr:cNvSpPr>
        </xdr:nvSpPr>
        <xdr:spPr bwMode="auto">
          <a:xfrm>
            <a:off x="969" y="2000"/>
            <a:ext cx="358" cy="174"/>
          </a:xfrm>
          <a:custGeom>
            <a:avLst/>
            <a:gdLst>
              <a:gd name="T0" fmla="*/ 0 w 358"/>
              <a:gd name="T1" fmla="*/ 0 h 174"/>
              <a:gd name="T2" fmla="*/ 85 w 358"/>
              <a:gd name="T3" fmla="*/ 55 h 174"/>
              <a:gd name="T4" fmla="*/ 174 w 358"/>
              <a:gd name="T5" fmla="*/ 99 h 174"/>
              <a:gd name="T6" fmla="*/ 263 w 358"/>
              <a:gd name="T7" fmla="*/ 134 h 174"/>
              <a:gd name="T8" fmla="*/ 358 w 358"/>
              <a:gd name="T9" fmla="*/ 174 h 174"/>
              <a:gd name="T10" fmla="*/ 348 w 358"/>
              <a:gd name="T11" fmla="*/ 134 h 174"/>
              <a:gd name="T12" fmla="*/ 278 w 358"/>
              <a:gd name="T13" fmla="*/ 109 h 174"/>
              <a:gd name="T14" fmla="*/ 219 w 358"/>
              <a:gd name="T15" fmla="*/ 85 h 174"/>
              <a:gd name="T16" fmla="*/ 154 w 358"/>
              <a:gd name="T17" fmla="*/ 55 h 174"/>
              <a:gd name="T18" fmla="*/ 94 w 358"/>
              <a:gd name="T19" fmla="*/ 20 h 174"/>
              <a:gd name="T20" fmla="*/ 0 w 358"/>
              <a:gd name="T21" fmla="*/ 0 h 17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358"/>
              <a:gd name="T34" fmla="*/ 0 h 174"/>
              <a:gd name="T35" fmla="*/ 358 w 358"/>
              <a:gd name="T36" fmla="*/ 174 h 17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358" h="174">
                <a:moveTo>
                  <a:pt x="0" y="0"/>
                </a:moveTo>
                <a:lnTo>
                  <a:pt x="85" y="55"/>
                </a:lnTo>
                <a:lnTo>
                  <a:pt x="174" y="99"/>
                </a:lnTo>
                <a:lnTo>
                  <a:pt x="263" y="134"/>
                </a:lnTo>
                <a:lnTo>
                  <a:pt x="358" y="174"/>
                </a:lnTo>
                <a:lnTo>
                  <a:pt x="348" y="134"/>
                </a:lnTo>
                <a:lnTo>
                  <a:pt x="278" y="109"/>
                </a:lnTo>
                <a:lnTo>
                  <a:pt x="219" y="85"/>
                </a:lnTo>
                <a:lnTo>
                  <a:pt x="154" y="55"/>
                </a:lnTo>
                <a:lnTo>
                  <a:pt x="94" y="20"/>
                </a:lnTo>
                <a:lnTo>
                  <a:pt x="0" y="0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0" name="Freeform 692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>
            <a:spLocks/>
          </xdr:cNvSpPr>
        </xdr:nvSpPr>
        <xdr:spPr bwMode="auto">
          <a:xfrm>
            <a:off x="651" y="680"/>
            <a:ext cx="969" cy="1161"/>
          </a:xfrm>
          <a:custGeom>
            <a:avLst/>
            <a:gdLst>
              <a:gd name="T0" fmla="*/ 969 w 969"/>
              <a:gd name="T1" fmla="*/ 695 h 1161"/>
              <a:gd name="T2" fmla="*/ 969 w 969"/>
              <a:gd name="T3" fmla="*/ 0 h 1161"/>
              <a:gd name="T4" fmla="*/ 0 w 969"/>
              <a:gd name="T5" fmla="*/ 0 h 1161"/>
              <a:gd name="T6" fmla="*/ 0 w 969"/>
              <a:gd name="T7" fmla="*/ 705 h 1161"/>
              <a:gd name="T8" fmla="*/ 0 w 969"/>
              <a:gd name="T9" fmla="*/ 759 h 1161"/>
              <a:gd name="T10" fmla="*/ 10 w 969"/>
              <a:gd name="T11" fmla="*/ 814 h 1161"/>
              <a:gd name="T12" fmla="*/ 20 w 969"/>
              <a:gd name="T13" fmla="*/ 859 h 1161"/>
              <a:gd name="T14" fmla="*/ 40 w 969"/>
              <a:gd name="T15" fmla="*/ 903 h 1161"/>
              <a:gd name="T16" fmla="*/ 60 w 969"/>
              <a:gd name="T17" fmla="*/ 943 h 1161"/>
              <a:gd name="T18" fmla="*/ 89 w 969"/>
              <a:gd name="T19" fmla="*/ 983 h 1161"/>
              <a:gd name="T20" fmla="*/ 119 w 969"/>
              <a:gd name="T21" fmla="*/ 1017 h 1161"/>
              <a:gd name="T22" fmla="*/ 149 w 969"/>
              <a:gd name="T23" fmla="*/ 1047 h 1161"/>
              <a:gd name="T24" fmla="*/ 184 w 969"/>
              <a:gd name="T25" fmla="*/ 1072 h 1161"/>
              <a:gd name="T26" fmla="*/ 224 w 969"/>
              <a:gd name="T27" fmla="*/ 1097 h 1161"/>
              <a:gd name="T28" fmla="*/ 263 w 969"/>
              <a:gd name="T29" fmla="*/ 1117 h 1161"/>
              <a:gd name="T30" fmla="*/ 303 w 969"/>
              <a:gd name="T31" fmla="*/ 1132 h 1161"/>
              <a:gd name="T32" fmla="*/ 348 w 969"/>
              <a:gd name="T33" fmla="*/ 1146 h 1161"/>
              <a:gd name="T34" fmla="*/ 393 w 969"/>
              <a:gd name="T35" fmla="*/ 1156 h 1161"/>
              <a:gd name="T36" fmla="*/ 437 w 969"/>
              <a:gd name="T37" fmla="*/ 1161 h 1161"/>
              <a:gd name="T38" fmla="*/ 482 w 969"/>
              <a:gd name="T39" fmla="*/ 1161 h 1161"/>
              <a:gd name="T40" fmla="*/ 527 w 969"/>
              <a:gd name="T41" fmla="*/ 1161 h 1161"/>
              <a:gd name="T42" fmla="*/ 572 w 969"/>
              <a:gd name="T43" fmla="*/ 1156 h 1161"/>
              <a:gd name="T44" fmla="*/ 616 w 969"/>
              <a:gd name="T45" fmla="*/ 1146 h 1161"/>
              <a:gd name="T46" fmla="*/ 661 w 969"/>
              <a:gd name="T47" fmla="*/ 1137 h 1161"/>
              <a:gd name="T48" fmla="*/ 701 w 969"/>
              <a:gd name="T49" fmla="*/ 1117 h 1161"/>
              <a:gd name="T50" fmla="*/ 740 w 969"/>
              <a:gd name="T51" fmla="*/ 1102 h 1161"/>
              <a:gd name="T52" fmla="*/ 780 w 969"/>
              <a:gd name="T53" fmla="*/ 1077 h 1161"/>
              <a:gd name="T54" fmla="*/ 815 w 969"/>
              <a:gd name="T55" fmla="*/ 1047 h 1161"/>
              <a:gd name="T56" fmla="*/ 850 w 969"/>
              <a:gd name="T57" fmla="*/ 1017 h 1161"/>
              <a:gd name="T58" fmla="*/ 880 w 969"/>
              <a:gd name="T59" fmla="*/ 983 h 1161"/>
              <a:gd name="T60" fmla="*/ 904 w 969"/>
              <a:gd name="T61" fmla="*/ 943 h 1161"/>
              <a:gd name="T62" fmla="*/ 924 w 969"/>
              <a:gd name="T63" fmla="*/ 903 h 1161"/>
              <a:gd name="T64" fmla="*/ 944 w 969"/>
              <a:gd name="T65" fmla="*/ 859 h 1161"/>
              <a:gd name="T66" fmla="*/ 954 w 969"/>
              <a:gd name="T67" fmla="*/ 809 h 1161"/>
              <a:gd name="T68" fmla="*/ 964 w 969"/>
              <a:gd name="T69" fmla="*/ 754 h 1161"/>
              <a:gd name="T70" fmla="*/ 969 w 969"/>
              <a:gd name="T71" fmla="*/ 695 h 116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969"/>
              <a:gd name="T109" fmla="*/ 0 h 1161"/>
              <a:gd name="T110" fmla="*/ 969 w 969"/>
              <a:gd name="T111" fmla="*/ 1161 h 1161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969" h="1161">
                <a:moveTo>
                  <a:pt x="969" y="695"/>
                </a:moveTo>
                <a:lnTo>
                  <a:pt x="969" y="0"/>
                </a:lnTo>
                <a:lnTo>
                  <a:pt x="0" y="0"/>
                </a:lnTo>
                <a:lnTo>
                  <a:pt x="0" y="705"/>
                </a:lnTo>
                <a:lnTo>
                  <a:pt x="0" y="759"/>
                </a:lnTo>
                <a:lnTo>
                  <a:pt x="10" y="814"/>
                </a:lnTo>
                <a:lnTo>
                  <a:pt x="20" y="859"/>
                </a:lnTo>
                <a:lnTo>
                  <a:pt x="40" y="903"/>
                </a:lnTo>
                <a:lnTo>
                  <a:pt x="60" y="943"/>
                </a:lnTo>
                <a:lnTo>
                  <a:pt x="89" y="983"/>
                </a:lnTo>
                <a:lnTo>
                  <a:pt x="119" y="1017"/>
                </a:lnTo>
                <a:lnTo>
                  <a:pt x="149" y="1047"/>
                </a:lnTo>
                <a:lnTo>
                  <a:pt x="184" y="1072"/>
                </a:lnTo>
                <a:lnTo>
                  <a:pt x="224" y="1097"/>
                </a:lnTo>
                <a:lnTo>
                  <a:pt x="263" y="1117"/>
                </a:lnTo>
                <a:lnTo>
                  <a:pt x="303" y="1132"/>
                </a:lnTo>
                <a:lnTo>
                  <a:pt x="348" y="1146"/>
                </a:lnTo>
                <a:lnTo>
                  <a:pt x="393" y="1156"/>
                </a:lnTo>
                <a:lnTo>
                  <a:pt x="437" y="1161"/>
                </a:lnTo>
                <a:lnTo>
                  <a:pt x="482" y="1161"/>
                </a:lnTo>
                <a:lnTo>
                  <a:pt x="527" y="1161"/>
                </a:lnTo>
                <a:lnTo>
                  <a:pt x="572" y="1156"/>
                </a:lnTo>
                <a:lnTo>
                  <a:pt x="616" y="1146"/>
                </a:lnTo>
                <a:lnTo>
                  <a:pt x="661" y="1137"/>
                </a:lnTo>
                <a:lnTo>
                  <a:pt x="701" y="1117"/>
                </a:lnTo>
                <a:lnTo>
                  <a:pt x="740" y="1102"/>
                </a:lnTo>
                <a:lnTo>
                  <a:pt x="780" y="1077"/>
                </a:lnTo>
                <a:lnTo>
                  <a:pt x="815" y="1047"/>
                </a:lnTo>
                <a:lnTo>
                  <a:pt x="850" y="1017"/>
                </a:lnTo>
                <a:lnTo>
                  <a:pt x="880" y="983"/>
                </a:lnTo>
                <a:lnTo>
                  <a:pt x="904" y="943"/>
                </a:lnTo>
                <a:lnTo>
                  <a:pt x="924" y="903"/>
                </a:lnTo>
                <a:lnTo>
                  <a:pt x="944" y="859"/>
                </a:lnTo>
                <a:lnTo>
                  <a:pt x="954" y="809"/>
                </a:lnTo>
                <a:lnTo>
                  <a:pt x="964" y="754"/>
                </a:lnTo>
                <a:lnTo>
                  <a:pt x="969" y="695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693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SpPr>
            <a:spLocks/>
          </xdr:cNvSpPr>
        </xdr:nvSpPr>
        <xdr:spPr bwMode="auto">
          <a:xfrm>
            <a:off x="651" y="680"/>
            <a:ext cx="969" cy="1161"/>
          </a:xfrm>
          <a:custGeom>
            <a:avLst/>
            <a:gdLst>
              <a:gd name="T0" fmla="*/ 969 w 969"/>
              <a:gd name="T1" fmla="*/ 695 h 1161"/>
              <a:gd name="T2" fmla="*/ 969 w 969"/>
              <a:gd name="T3" fmla="*/ 0 h 1161"/>
              <a:gd name="T4" fmla="*/ 0 w 969"/>
              <a:gd name="T5" fmla="*/ 0 h 1161"/>
              <a:gd name="T6" fmla="*/ 0 w 969"/>
              <a:gd name="T7" fmla="*/ 705 h 1161"/>
              <a:gd name="T8" fmla="*/ 0 w 969"/>
              <a:gd name="T9" fmla="*/ 759 h 1161"/>
              <a:gd name="T10" fmla="*/ 10 w 969"/>
              <a:gd name="T11" fmla="*/ 814 h 1161"/>
              <a:gd name="T12" fmla="*/ 20 w 969"/>
              <a:gd name="T13" fmla="*/ 859 h 1161"/>
              <a:gd name="T14" fmla="*/ 40 w 969"/>
              <a:gd name="T15" fmla="*/ 903 h 1161"/>
              <a:gd name="T16" fmla="*/ 60 w 969"/>
              <a:gd name="T17" fmla="*/ 943 h 1161"/>
              <a:gd name="T18" fmla="*/ 89 w 969"/>
              <a:gd name="T19" fmla="*/ 983 h 1161"/>
              <a:gd name="T20" fmla="*/ 119 w 969"/>
              <a:gd name="T21" fmla="*/ 1017 h 1161"/>
              <a:gd name="T22" fmla="*/ 149 w 969"/>
              <a:gd name="T23" fmla="*/ 1047 h 1161"/>
              <a:gd name="T24" fmla="*/ 184 w 969"/>
              <a:gd name="T25" fmla="*/ 1072 h 1161"/>
              <a:gd name="T26" fmla="*/ 224 w 969"/>
              <a:gd name="T27" fmla="*/ 1097 h 1161"/>
              <a:gd name="T28" fmla="*/ 263 w 969"/>
              <a:gd name="T29" fmla="*/ 1117 h 1161"/>
              <a:gd name="T30" fmla="*/ 303 w 969"/>
              <a:gd name="T31" fmla="*/ 1132 h 1161"/>
              <a:gd name="T32" fmla="*/ 348 w 969"/>
              <a:gd name="T33" fmla="*/ 1146 h 1161"/>
              <a:gd name="T34" fmla="*/ 393 w 969"/>
              <a:gd name="T35" fmla="*/ 1156 h 1161"/>
              <a:gd name="T36" fmla="*/ 437 w 969"/>
              <a:gd name="T37" fmla="*/ 1161 h 1161"/>
              <a:gd name="T38" fmla="*/ 482 w 969"/>
              <a:gd name="T39" fmla="*/ 1161 h 1161"/>
              <a:gd name="T40" fmla="*/ 527 w 969"/>
              <a:gd name="T41" fmla="*/ 1161 h 1161"/>
              <a:gd name="T42" fmla="*/ 572 w 969"/>
              <a:gd name="T43" fmla="*/ 1156 h 1161"/>
              <a:gd name="T44" fmla="*/ 616 w 969"/>
              <a:gd name="T45" fmla="*/ 1146 h 1161"/>
              <a:gd name="T46" fmla="*/ 661 w 969"/>
              <a:gd name="T47" fmla="*/ 1137 h 1161"/>
              <a:gd name="T48" fmla="*/ 701 w 969"/>
              <a:gd name="T49" fmla="*/ 1117 h 1161"/>
              <a:gd name="T50" fmla="*/ 740 w 969"/>
              <a:gd name="T51" fmla="*/ 1102 h 1161"/>
              <a:gd name="T52" fmla="*/ 780 w 969"/>
              <a:gd name="T53" fmla="*/ 1077 h 1161"/>
              <a:gd name="T54" fmla="*/ 815 w 969"/>
              <a:gd name="T55" fmla="*/ 1047 h 1161"/>
              <a:gd name="T56" fmla="*/ 850 w 969"/>
              <a:gd name="T57" fmla="*/ 1017 h 1161"/>
              <a:gd name="T58" fmla="*/ 880 w 969"/>
              <a:gd name="T59" fmla="*/ 983 h 1161"/>
              <a:gd name="T60" fmla="*/ 904 w 969"/>
              <a:gd name="T61" fmla="*/ 943 h 1161"/>
              <a:gd name="T62" fmla="*/ 924 w 969"/>
              <a:gd name="T63" fmla="*/ 903 h 1161"/>
              <a:gd name="T64" fmla="*/ 944 w 969"/>
              <a:gd name="T65" fmla="*/ 859 h 1161"/>
              <a:gd name="T66" fmla="*/ 954 w 969"/>
              <a:gd name="T67" fmla="*/ 809 h 1161"/>
              <a:gd name="T68" fmla="*/ 964 w 969"/>
              <a:gd name="T69" fmla="*/ 754 h 1161"/>
              <a:gd name="T70" fmla="*/ 969 w 969"/>
              <a:gd name="T71" fmla="*/ 695 h 1161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969"/>
              <a:gd name="T109" fmla="*/ 0 h 1161"/>
              <a:gd name="T110" fmla="*/ 969 w 969"/>
              <a:gd name="T111" fmla="*/ 1161 h 1161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969" h="1161">
                <a:moveTo>
                  <a:pt x="969" y="695"/>
                </a:moveTo>
                <a:lnTo>
                  <a:pt x="969" y="0"/>
                </a:lnTo>
                <a:lnTo>
                  <a:pt x="0" y="0"/>
                </a:lnTo>
                <a:lnTo>
                  <a:pt x="0" y="705"/>
                </a:lnTo>
                <a:lnTo>
                  <a:pt x="0" y="759"/>
                </a:lnTo>
                <a:lnTo>
                  <a:pt x="10" y="814"/>
                </a:lnTo>
                <a:lnTo>
                  <a:pt x="20" y="859"/>
                </a:lnTo>
                <a:lnTo>
                  <a:pt x="40" y="903"/>
                </a:lnTo>
                <a:lnTo>
                  <a:pt x="60" y="943"/>
                </a:lnTo>
                <a:lnTo>
                  <a:pt x="89" y="983"/>
                </a:lnTo>
                <a:lnTo>
                  <a:pt x="119" y="1017"/>
                </a:lnTo>
                <a:lnTo>
                  <a:pt x="149" y="1047"/>
                </a:lnTo>
                <a:lnTo>
                  <a:pt x="184" y="1072"/>
                </a:lnTo>
                <a:lnTo>
                  <a:pt x="224" y="1097"/>
                </a:lnTo>
                <a:lnTo>
                  <a:pt x="263" y="1117"/>
                </a:lnTo>
                <a:lnTo>
                  <a:pt x="303" y="1132"/>
                </a:lnTo>
                <a:lnTo>
                  <a:pt x="348" y="1146"/>
                </a:lnTo>
                <a:lnTo>
                  <a:pt x="393" y="1156"/>
                </a:lnTo>
                <a:lnTo>
                  <a:pt x="437" y="1161"/>
                </a:lnTo>
                <a:lnTo>
                  <a:pt x="482" y="1161"/>
                </a:lnTo>
                <a:lnTo>
                  <a:pt x="527" y="1161"/>
                </a:lnTo>
                <a:lnTo>
                  <a:pt x="572" y="1156"/>
                </a:lnTo>
                <a:lnTo>
                  <a:pt x="616" y="1146"/>
                </a:lnTo>
                <a:lnTo>
                  <a:pt x="661" y="1137"/>
                </a:lnTo>
                <a:lnTo>
                  <a:pt x="701" y="1117"/>
                </a:lnTo>
                <a:lnTo>
                  <a:pt x="740" y="1102"/>
                </a:lnTo>
                <a:lnTo>
                  <a:pt x="780" y="1077"/>
                </a:lnTo>
                <a:lnTo>
                  <a:pt x="815" y="1047"/>
                </a:lnTo>
                <a:lnTo>
                  <a:pt x="850" y="1017"/>
                </a:lnTo>
                <a:lnTo>
                  <a:pt x="880" y="983"/>
                </a:lnTo>
                <a:lnTo>
                  <a:pt x="904" y="943"/>
                </a:lnTo>
                <a:lnTo>
                  <a:pt x="924" y="903"/>
                </a:lnTo>
                <a:lnTo>
                  <a:pt x="944" y="859"/>
                </a:lnTo>
                <a:lnTo>
                  <a:pt x="954" y="809"/>
                </a:lnTo>
                <a:lnTo>
                  <a:pt x="964" y="754"/>
                </a:lnTo>
                <a:lnTo>
                  <a:pt x="969" y="695"/>
                </a:lnTo>
              </a:path>
            </a:pathLst>
          </a:custGeom>
          <a:noFill/>
          <a:ln w="6350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Freeform 694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SpPr>
            <a:spLocks/>
          </xdr:cNvSpPr>
        </xdr:nvSpPr>
        <xdr:spPr bwMode="auto">
          <a:xfrm>
            <a:off x="676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94 w 253"/>
              <a:gd name="T3" fmla="*/ 65 h 353"/>
              <a:gd name="T4" fmla="*/ 219 w 253"/>
              <a:gd name="T5" fmla="*/ 65 h 353"/>
              <a:gd name="T6" fmla="*/ 209 w 253"/>
              <a:gd name="T7" fmla="*/ 75 h 353"/>
              <a:gd name="T8" fmla="*/ 169 w 253"/>
              <a:gd name="T9" fmla="*/ 90 h 353"/>
              <a:gd name="T10" fmla="*/ 179 w 253"/>
              <a:gd name="T11" fmla="*/ 109 h 353"/>
              <a:gd name="T12" fmla="*/ 219 w 253"/>
              <a:gd name="T13" fmla="*/ 114 h 353"/>
              <a:gd name="T14" fmla="*/ 209 w 253"/>
              <a:gd name="T15" fmla="*/ 124 h 353"/>
              <a:gd name="T16" fmla="*/ 169 w 253"/>
              <a:gd name="T17" fmla="*/ 124 h 353"/>
              <a:gd name="T18" fmla="*/ 149 w 253"/>
              <a:gd name="T19" fmla="*/ 134 h 353"/>
              <a:gd name="T20" fmla="*/ 194 w 253"/>
              <a:gd name="T21" fmla="*/ 144 h 353"/>
              <a:gd name="T22" fmla="*/ 169 w 253"/>
              <a:gd name="T23" fmla="*/ 174 h 353"/>
              <a:gd name="T24" fmla="*/ 134 w 253"/>
              <a:gd name="T25" fmla="*/ 184 h 353"/>
              <a:gd name="T26" fmla="*/ 253 w 253"/>
              <a:gd name="T27" fmla="*/ 214 h 353"/>
              <a:gd name="T28" fmla="*/ 209 w 253"/>
              <a:gd name="T29" fmla="*/ 258 h 353"/>
              <a:gd name="T30" fmla="*/ 139 w 253"/>
              <a:gd name="T31" fmla="*/ 278 h 353"/>
              <a:gd name="T32" fmla="*/ 64 w 253"/>
              <a:gd name="T33" fmla="*/ 353 h 353"/>
              <a:gd name="T34" fmla="*/ 79 w 253"/>
              <a:gd name="T35" fmla="*/ 268 h 353"/>
              <a:gd name="T36" fmla="*/ 25 w 253"/>
              <a:gd name="T37" fmla="*/ 243 h 353"/>
              <a:gd name="T38" fmla="*/ 114 w 253"/>
              <a:gd name="T39" fmla="*/ 214 h 353"/>
              <a:gd name="T40" fmla="*/ 99 w 253"/>
              <a:gd name="T41" fmla="*/ 179 h 353"/>
              <a:gd name="T42" fmla="*/ 74 w 253"/>
              <a:gd name="T43" fmla="*/ 159 h 353"/>
              <a:gd name="T44" fmla="*/ 119 w 253"/>
              <a:gd name="T45" fmla="*/ 144 h 353"/>
              <a:gd name="T46" fmla="*/ 94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9 w 253"/>
              <a:gd name="T57" fmla="*/ 80 h 353"/>
              <a:gd name="T58" fmla="*/ 20 w 253"/>
              <a:gd name="T59" fmla="*/ 75 h 353"/>
              <a:gd name="T60" fmla="*/ 50 w 253"/>
              <a:gd name="T61" fmla="*/ 60 h 353"/>
              <a:gd name="T62" fmla="*/ 74 w 253"/>
              <a:gd name="T63" fmla="*/ 70 h 353"/>
              <a:gd name="T64" fmla="*/ 119 w 253"/>
              <a:gd name="T65" fmla="*/ 119 h 353"/>
              <a:gd name="T66" fmla="*/ 124 w 253"/>
              <a:gd name="T67" fmla="*/ 5 h 353"/>
              <a:gd name="T68" fmla="*/ 134 w 253"/>
              <a:gd name="T69" fmla="*/ 5 h 353"/>
              <a:gd name="T70" fmla="*/ 139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9" y="119"/>
                </a:moveTo>
                <a:lnTo>
                  <a:pt x="154" y="90"/>
                </a:lnTo>
                <a:lnTo>
                  <a:pt x="179" y="70"/>
                </a:lnTo>
                <a:lnTo>
                  <a:pt x="194" y="65"/>
                </a:lnTo>
                <a:lnTo>
                  <a:pt x="209" y="60"/>
                </a:lnTo>
                <a:lnTo>
                  <a:pt x="219" y="65"/>
                </a:lnTo>
                <a:lnTo>
                  <a:pt x="233" y="80"/>
                </a:lnTo>
                <a:lnTo>
                  <a:pt x="209" y="75"/>
                </a:lnTo>
                <a:lnTo>
                  <a:pt x="189" y="80"/>
                </a:lnTo>
                <a:lnTo>
                  <a:pt x="169" y="90"/>
                </a:lnTo>
                <a:lnTo>
                  <a:pt x="149" y="109"/>
                </a:lnTo>
                <a:lnTo>
                  <a:pt x="179" y="109"/>
                </a:lnTo>
                <a:lnTo>
                  <a:pt x="199" y="109"/>
                </a:lnTo>
                <a:lnTo>
                  <a:pt x="219" y="114"/>
                </a:lnTo>
                <a:lnTo>
                  <a:pt x="238" y="134"/>
                </a:lnTo>
                <a:lnTo>
                  <a:pt x="209" y="124"/>
                </a:lnTo>
                <a:lnTo>
                  <a:pt x="184" y="124"/>
                </a:lnTo>
                <a:lnTo>
                  <a:pt x="169" y="124"/>
                </a:lnTo>
                <a:lnTo>
                  <a:pt x="159" y="129"/>
                </a:lnTo>
                <a:lnTo>
                  <a:pt x="149" y="134"/>
                </a:lnTo>
                <a:lnTo>
                  <a:pt x="134" y="144"/>
                </a:lnTo>
                <a:lnTo>
                  <a:pt x="194" y="144"/>
                </a:lnTo>
                <a:lnTo>
                  <a:pt x="179" y="164"/>
                </a:lnTo>
                <a:lnTo>
                  <a:pt x="169" y="174"/>
                </a:lnTo>
                <a:lnTo>
                  <a:pt x="154" y="179"/>
                </a:lnTo>
                <a:lnTo>
                  <a:pt x="134" y="184"/>
                </a:lnTo>
                <a:lnTo>
                  <a:pt x="139" y="214"/>
                </a:lnTo>
                <a:lnTo>
                  <a:pt x="253" y="214"/>
                </a:lnTo>
                <a:lnTo>
                  <a:pt x="228" y="243"/>
                </a:lnTo>
                <a:lnTo>
                  <a:pt x="209" y="258"/>
                </a:lnTo>
                <a:lnTo>
                  <a:pt x="179" y="268"/>
                </a:lnTo>
                <a:lnTo>
                  <a:pt x="139" y="278"/>
                </a:lnTo>
                <a:lnTo>
                  <a:pt x="189" y="353"/>
                </a:lnTo>
                <a:lnTo>
                  <a:pt x="64" y="353"/>
                </a:lnTo>
                <a:lnTo>
                  <a:pt x="114" y="278"/>
                </a:lnTo>
                <a:lnTo>
                  <a:pt x="79" y="268"/>
                </a:lnTo>
                <a:lnTo>
                  <a:pt x="50" y="258"/>
                </a:lnTo>
                <a:lnTo>
                  <a:pt x="25" y="243"/>
                </a:lnTo>
                <a:lnTo>
                  <a:pt x="0" y="214"/>
                </a:lnTo>
                <a:lnTo>
                  <a:pt x="114" y="214"/>
                </a:lnTo>
                <a:lnTo>
                  <a:pt x="119" y="184"/>
                </a:lnTo>
                <a:lnTo>
                  <a:pt x="99" y="179"/>
                </a:lnTo>
                <a:lnTo>
                  <a:pt x="84" y="174"/>
                </a:lnTo>
                <a:lnTo>
                  <a:pt x="74" y="159"/>
                </a:lnTo>
                <a:lnTo>
                  <a:pt x="59" y="144"/>
                </a:lnTo>
                <a:lnTo>
                  <a:pt x="119" y="144"/>
                </a:lnTo>
                <a:lnTo>
                  <a:pt x="104" y="134"/>
                </a:lnTo>
                <a:lnTo>
                  <a:pt x="94" y="129"/>
                </a:lnTo>
                <a:lnTo>
                  <a:pt x="84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40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9" y="80"/>
                </a:lnTo>
                <a:lnTo>
                  <a:pt x="45" y="75"/>
                </a:lnTo>
                <a:lnTo>
                  <a:pt x="20" y="75"/>
                </a:lnTo>
                <a:lnTo>
                  <a:pt x="35" y="65"/>
                </a:lnTo>
                <a:lnTo>
                  <a:pt x="50" y="60"/>
                </a:lnTo>
                <a:lnTo>
                  <a:pt x="64" y="65"/>
                </a:lnTo>
                <a:lnTo>
                  <a:pt x="74" y="70"/>
                </a:lnTo>
                <a:lnTo>
                  <a:pt x="99" y="90"/>
                </a:lnTo>
                <a:lnTo>
                  <a:pt x="119" y="119"/>
                </a:lnTo>
                <a:lnTo>
                  <a:pt x="119" y="30"/>
                </a:lnTo>
                <a:lnTo>
                  <a:pt x="124" y="5"/>
                </a:lnTo>
                <a:lnTo>
                  <a:pt x="129" y="0"/>
                </a:lnTo>
                <a:lnTo>
                  <a:pt x="134" y="5"/>
                </a:lnTo>
                <a:lnTo>
                  <a:pt x="139" y="30"/>
                </a:lnTo>
                <a:lnTo>
                  <a:pt x="139" y="119"/>
                </a:lnTo>
                <a:close/>
              </a:path>
            </a:pathLst>
          </a:custGeom>
          <a:solidFill>
            <a:srgbClr val="AAA9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695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>
            <a:spLocks/>
          </xdr:cNvSpPr>
        </xdr:nvSpPr>
        <xdr:spPr bwMode="auto">
          <a:xfrm>
            <a:off x="676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94 w 253"/>
              <a:gd name="T3" fmla="*/ 65 h 353"/>
              <a:gd name="T4" fmla="*/ 219 w 253"/>
              <a:gd name="T5" fmla="*/ 65 h 353"/>
              <a:gd name="T6" fmla="*/ 209 w 253"/>
              <a:gd name="T7" fmla="*/ 75 h 353"/>
              <a:gd name="T8" fmla="*/ 169 w 253"/>
              <a:gd name="T9" fmla="*/ 90 h 353"/>
              <a:gd name="T10" fmla="*/ 179 w 253"/>
              <a:gd name="T11" fmla="*/ 109 h 353"/>
              <a:gd name="T12" fmla="*/ 219 w 253"/>
              <a:gd name="T13" fmla="*/ 114 h 353"/>
              <a:gd name="T14" fmla="*/ 209 w 253"/>
              <a:gd name="T15" fmla="*/ 124 h 353"/>
              <a:gd name="T16" fmla="*/ 169 w 253"/>
              <a:gd name="T17" fmla="*/ 124 h 353"/>
              <a:gd name="T18" fmla="*/ 149 w 253"/>
              <a:gd name="T19" fmla="*/ 134 h 353"/>
              <a:gd name="T20" fmla="*/ 194 w 253"/>
              <a:gd name="T21" fmla="*/ 144 h 353"/>
              <a:gd name="T22" fmla="*/ 169 w 253"/>
              <a:gd name="T23" fmla="*/ 174 h 353"/>
              <a:gd name="T24" fmla="*/ 134 w 253"/>
              <a:gd name="T25" fmla="*/ 184 h 353"/>
              <a:gd name="T26" fmla="*/ 253 w 253"/>
              <a:gd name="T27" fmla="*/ 214 h 353"/>
              <a:gd name="T28" fmla="*/ 209 w 253"/>
              <a:gd name="T29" fmla="*/ 258 h 353"/>
              <a:gd name="T30" fmla="*/ 139 w 253"/>
              <a:gd name="T31" fmla="*/ 278 h 353"/>
              <a:gd name="T32" fmla="*/ 64 w 253"/>
              <a:gd name="T33" fmla="*/ 353 h 353"/>
              <a:gd name="T34" fmla="*/ 79 w 253"/>
              <a:gd name="T35" fmla="*/ 268 h 353"/>
              <a:gd name="T36" fmla="*/ 25 w 253"/>
              <a:gd name="T37" fmla="*/ 243 h 353"/>
              <a:gd name="T38" fmla="*/ 114 w 253"/>
              <a:gd name="T39" fmla="*/ 214 h 353"/>
              <a:gd name="T40" fmla="*/ 99 w 253"/>
              <a:gd name="T41" fmla="*/ 179 h 353"/>
              <a:gd name="T42" fmla="*/ 74 w 253"/>
              <a:gd name="T43" fmla="*/ 159 h 353"/>
              <a:gd name="T44" fmla="*/ 119 w 253"/>
              <a:gd name="T45" fmla="*/ 144 h 353"/>
              <a:gd name="T46" fmla="*/ 94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9 w 253"/>
              <a:gd name="T57" fmla="*/ 80 h 353"/>
              <a:gd name="T58" fmla="*/ 20 w 253"/>
              <a:gd name="T59" fmla="*/ 75 h 353"/>
              <a:gd name="T60" fmla="*/ 50 w 253"/>
              <a:gd name="T61" fmla="*/ 60 h 353"/>
              <a:gd name="T62" fmla="*/ 74 w 253"/>
              <a:gd name="T63" fmla="*/ 70 h 353"/>
              <a:gd name="T64" fmla="*/ 119 w 253"/>
              <a:gd name="T65" fmla="*/ 119 h 353"/>
              <a:gd name="T66" fmla="*/ 124 w 253"/>
              <a:gd name="T67" fmla="*/ 5 h 353"/>
              <a:gd name="T68" fmla="*/ 134 w 253"/>
              <a:gd name="T69" fmla="*/ 5 h 353"/>
              <a:gd name="T70" fmla="*/ 139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9" y="119"/>
                </a:moveTo>
                <a:lnTo>
                  <a:pt x="154" y="90"/>
                </a:lnTo>
                <a:lnTo>
                  <a:pt x="179" y="70"/>
                </a:lnTo>
                <a:lnTo>
                  <a:pt x="194" y="65"/>
                </a:lnTo>
                <a:lnTo>
                  <a:pt x="209" y="60"/>
                </a:lnTo>
                <a:lnTo>
                  <a:pt x="219" y="65"/>
                </a:lnTo>
                <a:lnTo>
                  <a:pt x="233" y="80"/>
                </a:lnTo>
                <a:lnTo>
                  <a:pt x="209" y="75"/>
                </a:lnTo>
                <a:lnTo>
                  <a:pt x="189" y="80"/>
                </a:lnTo>
                <a:lnTo>
                  <a:pt x="169" y="90"/>
                </a:lnTo>
                <a:lnTo>
                  <a:pt x="149" y="109"/>
                </a:lnTo>
                <a:lnTo>
                  <a:pt x="179" y="109"/>
                </a:lnTo>
                <a:lnTo>
                  <a:pt x="199" y="109"/>
                </a:lnTo>
                <a:lnTo>
                  <a:pt x="219" y="114"/>
                </a:lnTo>
                <a:lnTo>
                  <a:pt x="238" y="134"/>
                </a:lnTo>
                <a:lnTo>
                  <a:pt x="209" y="124"/>
                </a:lnTo>
                <a:lnTo>
                  <a:pt x="184" y="124"/>
                </a:lnTo>
                <a:lnTo>
                  <a:pt x="169" y="124"/>
                </a:lnTo>
                <a:lnTo>
                  <a:pt x="159" y="129"/>
                </a:lnTo>
                <a:lnTo>
                  <a:pt x="149" y="134"/>
                </a:lnTo>
                <a:lnTo>
                  <a:pt x="134" y="144"/>
                </a:lnTo>
                <a:lnTo>
                  <a:pt x="194" y="144"/>
                </a:lnTo>
                <a:lnTo>
                  <a:pt x="179" y="164"/>
                </a:lnTo>
                <a:lnTo>
                  <a:pt x="169" y="174"/>
                </a:lnTo>
                <a:lnTo>
                  <a:pt x="154" y="179"/>
                </a:lnTo>
                <a:lnTo>
                  <a:pt x="134" y="184"/>
                </a:lnTo>
                <a:lnTo>
                  <a:pt x="139" y="214"/>
                </a:lnTo>
                <a:lnTo>
                  <a:pt x="253" y="214"/>
                </a:lnTo>
                <a:lnTo>
                  <a:pt x="228" y="243"/>
                </a:lnTo>
                <a:lnTo>
                  <a:pt x="209" y="258"/>
                </a:lnTo>
                <a:lnTo>
                  <a:pt x="179" y="268"/>
                </a:lnTo>
                <a:lnTo>
                  <a:pt x="139" y="278"/>
                </a:lnTo>
                <a:lnTo>
                  <a:pt x="189" y="353"/>
                </a:lnTo>
                <a:lnTo>
                  <a:pt x="64" y="353"/>
                </a:lnTo>
                <a:lnTo>
                  <a:pt x="114" y="278"/>
                </a:lnTo>
                <a:lnTo>
                  <a:pt x="79" y="268"/>
                </a:lnTo>
                <a:lnTo>
                  <a:pt x="50" y="258"/>
                </a:lnTo>
                <a:lnTo>
                  <a:pt x="25" y="243"/>
                </a:lnTo>
                <a:lnTo>
                  <a:pt x="0" y="214"/>
                </a:lnTo>
                <a:lnTo>
                  <a:pt x="114" y="214"/>
                </a:lnTo>
                <a:lnTo>
                  <a:pt x="119" y="184"/>
                </a:lnTo>
                <a:lnTo>
                  <a:pt x="99" y="179"/>
                </a:lnTo>
                <a:lnTo>
                  <a:pt x="84" y="174"/>
                </a:lnTo>
                <a:lnTo>
                  <a:pt x="74" y="159"/>
                </a:lnTo>
                <a:lnTo>
                  <a:pt x="59" y="144"/>
                </a:lnTo>
                <a:lnTo>
                  <a:pt x="119" y="144"/>
                </a:lnTo>
                <a:lnTo>
                  <a:pt x="104" y="134"/>
                </a:lnTo>
                <a:lnTo>
                  <a:pt x="94" y="129"/>
                </a:lnTo>
                <a:lnTo>
                  <a:pt x="84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40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9" y="80"/>
                </a:lnTo>
                <a:lnTo>
                  <a:pt x="45" y="75"/>
                </a:lnTo>
                <a:lnTo>
                  <a:pt x="20" y="75"/>
                </a:lnTo>
                <a:lnTo>
                  <a:pt x="35" y="65"/>
                </a:lnTo>
                <a:lnTo>
                  <a:pt x="50" y="60"/>
                </a:lnTo>
                <a:lnTo>
                  <a:pt x="64" y="65"/>
                </a:lnTo>
                <a:lnTo>
                  <a:pt x="74" y="70"/>
                </a:lnTo>
                <a:lnTo>
                  <a:pt x="99" y="90"/>
                </a:lnTo>
                <a:lnTo>
                  <a:pt x="119" y="119"/>
                </a:lnTo>
                <a:lnTo>
                  <a:pt x="119" y="30"/>
                </a:lnTo>
                <a:lnTo>
                  <a:pt x="124" y="5"/>
                </a:lnTo>
                <a:lnTo>
                  <a:pt x="129" y="0"/>
                </a:lnTo>
                <a:lnTo>
                  <a:pt x="134" y="5"/>
                </a:lnTo>
                <a:lnTo>
                  <a:pt x="139" y="30"/>
                </a:lnTo>
                <a:lnTo>
                  <a:pt x="139" y="11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4" name="Freeform 696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>
            <a:spLocks/>
          </xdr:cNvSpPr>
        </xdr:nvSpPr>
        <xdr:spPr bwMode="auto">
          <a:xfrm>
            <a:off x="1327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89 w 253"/>
              <a:gd name="T3" fmla="*/ 65 h 353"/>
              <a:gd name="T4" fmla="*/ 219 w 253"/>
              <a:gd name="T5" fmla="*/ 65 h 353"/>
              <a:gd name="T6" fmla="*/ 204 w 253"/>
              <a:gd name="T7" fmla="*/ 75 h 353"/>
              <a:gd name="T8" fmla="*/ 169 w 253"/>
              <a:gd name="T9" fmla="*/ 90 h 353"/>
              <a:gd name="T10" fmla="*/ 174 w 253"/>
              <a:gd name="T11" fmla="*/ 109 h 353"/>
              <a:gd name="T12" fmla="*/ 214 w 253"/>
              <a:gd name="T13" fmla="*/ 114 h 353"/>
              <a:gd name="T14" fmla="*/ 204 w 253"/>
              <a:gd name="T15" fmla="*/ 124 h 353"/>
              <a:gd name="T16" fmla="*/ 169 w 253"/>
              <a:gd name="T17" fmla="*/ 124 h 353"/>
              <a:gd name="T18" fmla="*/ 144 w 253"/>
              <a:gd name="T19" fmla="*/ 134 h 353"/>
              <a:gd name="T20" fmla="*/ 189 w 253"/>
              <a:gd name="T21" fmla="*/ 144 h 353"/>
              <a:gd name="T22" fmla="*/ 164 w 253"/>
              <a:gd name="T23" fmla="*/ 174 h 353"/>
              <a:gd name="T24" fmla="*/ 129 w 253"/>
              <a:gd name="T25" fmla="*/ 184 h 353"/>
              <a:gd name="T26" fmla="*/ 253 w 253"/>
              <a:gd name="T27" fmla="*/ 214 h 353"/>
              <a:gd name="T28" fmla="*/ 204 w 253"/>
              <a:gd name="T29" fmla="*/ 258 h 353"/>
              <a:gd name="T30" fmla="*/ 134 w 253"/>
              <a:gd name="T31" fmla="*/ 278 h 353"/>
              <a:gd name="T32" fmla="*/ 60 w 253"/>
              <a:gd name="T33" fmla="*/ 353 h 353"/>
              <a:gd name="T34" fmla="*/ 74 w 253"/>
              <a:gd name="T35" fmla="*/ 268 h 353"/>
              <a:gd name="T36" fmla="*/ 20 w 253"/>
              <a:gd name="T37" fmla="*/ 243 h 353"/>
              <a:gd name="T38" fmla="*/ 109 w 253"/>
              <a:gd name="T39" fmla="*/ 214 h 353"/>
              <a:gd name="T40" fmla="*/ 94 w 253"/>
              <a:gd name="T41" fmla="*/ 179 h 353"/>
              <a:gd name="T42" fmla="*/ 69 w 253"/>
              <a:gd name="T43" fmla="*/ 159 h 353"/>
              <a:gd name="T44" fmla="*/ 114 w 253"/>
              <a:gd name="T45" fmla="*/ 144 h 353"/>
              <a:gd name="T46" fmla="*/ 89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4 w 253"/>
              <a:gd name="T57" fmla="*/ 80 h 353"/>
              <a:gd name="T58" fmla="*/ 20 w 253"/>
              <a:gd name="T59" fmla="*/ 75 h 353"/>
              <a:gd name="T60" fmla="*/ 45 w 253"/>
              <a:gd name="T61" fmla="*/ 60 h 353"/>
              <a:gd name="T62" fmla="*/ 74 w 253"/>
              <a:gd name="T63" fmla="*/ 70 h 353"/>
              <a:gd name="T64" fmla="*/ 114 w 253"/>
              <a:gd name="T65" fmla="*/ 119 h 353"/>
              <a:gd name="T66" fmla="*/ 119 w 253"/>
              <a:gd name="T67" fmla="*/ 5 h 353"/>
              <a:gd name="T68" fmla="*/ 129 w 253"/>
              <a:gd name="T69" fmla="*/ 5 h 353"/>
              <a:gd name="T70" fmla="*/ 134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4" y="119"/>
                </a:moveTo>
                <a:lnTo>
                  <a:pt x="154" y="90"/>
                </a:lnTo>
                <a:lnTo>
                  <a:pt x="179" y="70"/>
                </a:lnTo>
                <a:lnTo>
                  <a:pt x="189" y="65"/>
                </a:lnTo>
                <a:lnTo>
                  <a:pt x="204" y="60"/>
                </a:lnTo>
                <a:lnTo>
                  <a:pt x="219" y="65"/>
                </a:lnTo>
                <a:lnTo>
                  <a:pt x="228" y="80"/>
                </a:lnTo>
                <a:lnTo>
                  <a:pt x="204" y="75"/>
                </a:lnTo>
                <a:lnTo>
                  <a:pt x="184" y="80"/>
                </a:lnTo>
                <a:lnTo>
                  <a:pt x="169" y="90"/>
                </a:lnTo>
                <a:lnTo>
                  <a:pt x="149" y="109"/>
                </a:lnTo>
                <a:lnTo>
                  <a:pt x="174" y="109"/>
                </a:lnTo>
                <a:lnTo>
                  <a:pt x="194" y="109"/>
                </a:lnTo>
                <a:lnTo>
                  <a:pt x="214" y="114"/>
                </a:lnTo>
                <a:lnTo>
                  <a:pt x="233" y="134"/>
                </a:lnTo>
                <a:lnTo>
                  <a:pt x="204" y="124"/>
                </a:lnTo>
                <a:lnTo>
                  <a:pt x="179" y="124"/>
                </a:lnTo>
                <a:lnTo>
                  <a:pt x="169" y="124"/>
                </a:lnTo>
                <a:lnTo>
                  <a:pt x="154" y="129"/>
                </a:lnTo>
                <a:lnTo>
                  <a:pt x="144" y="134"/>
                </a:lnTo>
                <a:lnTo>
                  <a:pt x="129" y="144"/>
                </a:lnTo>
                <a:lnTo>
                  <a:pt x="189" y="144"/>
                </a:lnTo>
                <a:lnTo>
                  <a:pt x="179" y="164"/>
                </a:lnTo>
                <a:lnTo>
                  <a:pt x="164" y="174"/>
                </a:lnTo>
                <a:lnTo>
                  <a:pt x="149" y="179"/>
                </a:lnTo>
                <a:lnTo>
                  <a:pt x="129" y="184"/>
                </a:lnTo>
                <a:lnTo>
                  <a:pt x="134" y="214"/>
                </a:lnTo>
                <a:lnTo>
                  <a:pt x="253" y="214"/>
                </a:lnTo>
                <a:lnTo>
                  <a:pt x="228" y="243"/>
                </a:lnTo>
                <a:lnTo>
                  <a:pt x="204" y="258"/>
                </a:lnTo>
                <a:lnTo>
                  <a:pt x="174" y="268"/>
                </a:lnTo>
                <a:lnTo>
                  <a:pt x="134" y="278"/>
                </a:lnTo>
                <a:lnTo>
                  <a:pt x="184" y="353"/>
                </a:lnTo>
                <a:lnTo>
                  <a:pt x="60" y="353"/>
                </a:lnTo>
                <a:lnTo>
                  <a:pt x="109" y="278"/>
                </a:lnTo>
                <a:lnTo>
                  <a:pt x="74" y="268"/>
                </a:lnTo>
                <a:lnTo>
                  <a:pt x="45" y="258"/>
                </a:lnTo>
                <a:lnTo>
                  <a:pt x="20" y="243"/>
                </a:lnTo>
                <a:lnTo>
                  <a:pt x="0" y="214"/>
                </a:lnTo>
                <a:lnTo>
                  <a:pt x="109" y="214"/>
                </a:lnTo>
                <a:lnTo>
                  <a:pt x="114" y="184"/>
                </a:lnTo>
                <a:lnTo>
                  <a:pt x="94" y="179"/>
                </a:lnTo>
                <a:lnTo>
                  <a:pt x="79" y="174"/>
                </a:lnTo>
                <a:lnTo>
                  <a:pt x="69" y="159"/>
                </a:lnTo>
                <a:lnTo>
                  <a:pt x="55" y="144"/>
                </a:lnTo>
                <a:lnTo>
                  <a:pt x="114" y="144"/>
                </a:lnTo>
                <a:lnTo>
                  <a:pt x="104" y="134"/>
                </a:lnTo>
                <a:lnTo>
                  <a:pt x="89" y="129"/>
                </a:lnTo>
                <a:lnTo>
                  <a:pt x="79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35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4" y="80"/>
                </a:lnTo>
                <a:lnTo>
                  <a:pt x="45" y="75"/>
                </a:lnTo>
                <a:lnTo>
                  <a:pt x="20" y="75"/>
                </a:lnTo>
                <a:lnTo>
                  <a:pt x="30" y="65"/>
                </a:lnTo>
                <a:lnTo>
                  <a:pt x="45" y="60"/>
                </a:lnTo>
                <a:lnTo>
                  <a:pt x="60" y="65"/>
                </a:lnTo>
                <a:lnTo>
                  <a:pt x="74" y="70"/>
                </a:lnTo>
                <a:lnTo>
                  <a:pt x="94" y="90"/>
                </a:lnTo>
                <a:lnTo>
                  <a:pt x="114" y="119"/>
                </a:lnTo>
                <a:lnTo>
                  <a:pt x="119" y="30"/>
                </a:lnTo>
                <a:lnTo>
                  <a:pt x="119" y="5"/>
                </a:lnTo>
                <a:lnTo>
                  <a:pt x="124" y="0"/>
                </a:lnTo>
                <a:lnTo>
                  <a:pt x="129" y="5"/>
                </a:lnTo>
                <a:lnTo>
                  <a:pt x="134" y="30"/>
                </a:lnTo>
                <a:lnTo>
                  <a:pt x="134" y="119"/>
                </a:lnTo>
                <a:close/>
              </a:path>
            </a:pathLst>
          </a:custGeom>
          <a:solidFill>
            <a:srgbClr val="AAA9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697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SpPr>
            <a:spLocks/>
          </xdr:cNvSpPr>
        </xdr:nvSpPr>
        <xdr:spPr bwMode="auto">
          <a:xfrm>
            <a:off x="1327" y="923"/>
            <a:ext cx="253" cy="353"/>
          </a:xfrm>
          <a:custGeom>
            <a:avLst/>
            <a:gdLst>
              <a:gd name="T0" fmla="*/ 154 w 253"/>
              <a:gd name="T1" fmla="*/ 90 h 353"/>
              <a:gd name="T2" fmla="*/ 189 w 253"/>
              <a:gd name="T3" fmla="*/ 65 h 353"/>
              <a:gd name="T4" fmla="*/ 219 w 253"/>
              <a:gd name="T5" fmla="*/ 65 h 353"/>
              <a:gd name="T6" fmla="*/ 204 w 253"/>
              <a:gd name="T7" fmla="*/ 75 h 353"/>
              <a:gd name="T8" fmla="*/ 169 w 253"/>
              <a:gd name="T9" fmla="*/ 90 h 353"/>
              <a:gd name="T10" fmla="*/ 174 w 253"/>
              <a:gd name="T11" fmla="*/ 109 h 353"/>
              <a:gd name="T12" fmla="*/ 214 w 253"/>
              <a:gd name="T13" fmla="*/ 114 h 353"/>
              <a:gd name="T14" fmla="*/ 204 w 253"/>
              <a:gd name="T15" fmla="*/ 124 h 353"/>
              <a:gd name="T16" fmla="*/ 169 w 253"/>
              <a:gd name="T17" fmla="*/ 124 h 353"/>
              <a:gd name="T18" fmla="*/ 144 w 253"/>
              <a:gd name="T19" fmla="*/ 134 h 353"/>
              <a:gd name="T20" fmla="*/ 189 w 253"/>
              <a:gd name="T21" fmla="*/ 144 h 353"/>
              <a:gd name="T22" fmla="*/ 164 w 253"/>
              <a:gd name="T23" fmla="*/ 174 h 353"/>
              <a:gd name="T24" fmla="*/ 129 w 253"/>
              <a:gd name="T25" fmla="*/ 184 h 353"/>
              <a:gd name="T26" fmla="*/ 253 w 253"/>
              <a:gd name="T27" fmla="*/ 214 h 353"/>
              <a:gd name="T28" fmla="*/ 204 w 253"/>
              <a:gd name="T29" fmla="*/ 258 h 353"/>
              <a:gd name="T30" fmla="*/ 134 w 253"/>
              <a:gd name="T31" fmla="*/ 278 h 353"/>
              <a:gd name="T32" fmla="*/ 60 w 253"/>
              <a:gd name="T33" fmla="*/ 353 h 353"/>
              <a:gd name="T34" fmla="*/ 74 w 253"/>
              <a:gd name="T35" fmla="*/ 268 h 353"/>
              <a:gd name="T36" fmla="*/ 20 w 253"/>
              <a:gd name="T37" fmla="*/ 243 h 353"/>
              <a:gd name="T38" fmla="*/ 109 w 253"/>
              <a:gd name="T39" fmla="*/ 214 h 353"/>
              <a:gd name="T40" fmla="*/ 94 w 253"/>
              <a:gd name="T41" fmla="*/ 179 h 353"/>
              <a:gd name="T42" fmla="*/ 69 w 253"/>
              <a:gd name="T43" fmla="*/ 159 h 353"/>
              <a:gd name="T44" fmla="*/ 114 w 253"/>
              <a:gd name="T45" fmla="*/ 144 h 353"/>
              <a:gd name="T46" fmla="*/ 89 w 253"/>
              <a:gd name="T47" fmla="*/ 129 h 353"/>
              <a:gd name="T48" fmla="*/ 69 w 253"/>
              <a:gd name="T49" fmla="*/ 119 h 353"/>
              <a:gd name="T50" fmla="*/ 15 w 253"/>
              <a:gd name="T51" fmla="*/ 134 h 353"/>
              <a:gd name="T52" fmla="*/ 55 w 253"/>
              <a:gd name="T53" fmla="*/ 109 h 353"/>
              <a:gd name="T54" fmla="*/ 99 w 253"/>
              <a:gd name="T55" fmla="*/ 109 h 353"/>
              <a:gd name="T56" fmla="*/ 64 w 253"/>
              <a:gd name="T57" fmla="*/ 80 h 353"/>
              <a:gd name="T58" fmla="*/ 20 w 253"/>
              <a:gd name="T59" fmla="*/ 75 h 353"/>
              <a:gd name="T60" fmla="*/ 45 w 253"/>
              <a:gd name="T61" fmla="*/ 60 h 353"/>
              <a:gd name="T62" fmla="*/ 74 w 253"/>
              <a:gd name="T63" fmla="*/ 70 h 353"/>
              <a:gd name="T64" fmla="*/ 114 w 253"/>
              <a:gd name="T65" fmla="*/ 119 h 353"/>
              <a:gd name="T66" fmla="*/ 119 w 253"/>
              <a:gd name="T67" fmla="*/ 5 h 353"/>
              <a:gd name="T68" fmla="*/ 129 w 253"/>
              <a:gd name="T69" fmla="*/ 5 h 353"/>
              <a:gd name="T70" fmla="*/ 134 w 253"/>
              <a:gd name="T71" fmla="*/ 119 h 3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253"/>
              <a:gd name="T109" fmla="*/ 0 h 353"/>
              <a:gd name="T110" fmla="*/ 253 w 253"/>
              <a:gd name="T111" fmla="*/ 353 h 3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253" h="353">
                <a:moveTo>
                  <a:pt x="134" y="119"/>
                </a:moveTo>
                <a:lnTo>
                  <a:pt x="154" y="90"/>
                </a:lnTo>
                <a:lnTo>
                  <a:pt x="179" y="70"/>
                </a:lnTo>
                <a:lnTo>
                  <a:pt x="189" y="65"/>
                </a:lnTo>
                <a:lnTo>
                  <a:pt x="204" y="60"/>
                </a:lnTo>
                <a:lnTo>
                  <a:pt x="219" y="65"/>
                </a:lnTo>
                <a:lnTo>
                  <a:pt x="228" y="80"/>
                </a:lnTo>
                <a:lnTo>
                  <a:pt x="204" y="75"/>
                </a:lnTo>
                <a:lnTo>
                  <a:pt x="184" y="80"/>
                </a:lnTo>
                <a:lnTo>
                  <a:pt x="169" y="90"/>
                </a:lnTo>
                <a:lnTo>
                  <a:pt x="149" y="109"/>
                </a:lnTo>
                <a:lnTo>
                  <a:pt x="174" y="109"/>
                </a:lnTo>
                <a:lnTo>
                  <a:pt x="194" y="109"/>
                </a:lnTo>
                <a:lnTo>
                  <a:pt x="214" y="114"/>
                </a:lnTo>
                <a:lnTo>
                  <a:pt x="233" y="134"/>
                </a:lnTo>
                <a:lnTo>
                  <a:pt x="204" y="124"/>
                </a:lnTo>
                <a:lnTo>
                  <a:pt x="179" y="124"/>
                </a:lnTo>
                <a:lnTo>
                  <a:pt x="169" y="124"/>
                </a:lnTo>
                <a:lnTo>
                  <a:pt x="154" y="129"/>
                </a:lnTo>
                <a:lnTo>
                  <a:pt x="144" y="134"/>
                </a:lnTo>
                <a:lnTo>
                  <a:pt x="129" y="144"/>
                </a:lnTo>
                <a:lnTo>
                  <a:pt x="189" y="144"/>
                </a:lnTo>
                <a:lnTo>
                  <a:pt x="179" y="164"/>
                </a:lnTo>
                <a:lnTo>
                  <a:pt x="164" y="174"/>
                </a:lnTo>
                <a:lnTo>
                  <a:pt x="149" y="179"/>
                </a:lnTo>
                <a:lnTo>
                  <a:pt x="129" y="184"/>
                </a:lnTo>
                <a:lnTo>
                  <a:pt x="134" y="214"/>
                </a:lnTo>
                <a:lnTo>
                  <a:pt x="253" y="214"/>
                </a:lnTo>
                <a:lnTo>
                  <a:pt x="228" y="243"/>
                </a:lnTo>
                <a:lnTo>
                  <a:pt x="204" y="258"/>
                </a:lnTo>
                <a:lnTo>
                  <a:pt x="174" y="268"/>
                </a:lnTo>
                <a:lnTo>
                  <a:pt x="134" y="278"/>
                </a:lnTo>
                <a:lnTo>
                  <a:pt x="184" y="353"/>
                </a:lnTo>
                <a:lnTo>
                  <a:pt x="60" y="353"/>
                </a:lnTo>
                <a:lnTo>
                  <a:pt x="109" y="278"/>
                </a:lnTo>
                <a:lnTo>
                  <a:pt x="74" y="268"/>
                </a:lnTo>
                <a:lnTo>
                  <a:pt x="45" y="258"/>
                </a:lnTo>
                <a:lnTo>
                  <a:pt x="20" y="243"/>
                </a:lnTo>
                <a:lnTo>
                  <a:pt x="0" y="214"/>
                </a:lnTo>
                <a:lnTo>
                  <a:pt x="109" y="214"/>
                </a:lnTo>
                <a:lnTo>
                  <a:pt x="114" y="184"/>
                </a:lnTo>
                <a:lnTo>
                  <a:pt x="94" y="179"/>
                </a:lnTo>
                <a:lnTo>
                  <a:pt x="79" y="174"/>
                </a:lnTo>
                <a:lnTo>
                  <a:pt x="69" y="159"/>
                </a:lnTo>
                <a:lnTo>
                  <a:pt x="55" y="144"/>
                </a:lnTo>
                <a:lnTo>
                  <a:pt x="114" y="144"/>
                </a:lnTo>
                <a:lnTo>
                  <a:pt x="104" y="134"/>
                </a:lnTo>
                <a:lnTo>
                  <a:pt x="89" y="129"/>
                </a:lnTo>
                <a:lnTo>
                  <a:pt x="79" y="124"/>
                </a:lnTo>
                <a:lnTo>
                  <a:pt x="69" y="119"/>
                </a:lnTo>
                <a:lnTo>
                  <a:pt x="45" y="124"/>
                </a:lnTo>
                <a:lnTo>
                  <a:pt x="15" y="134"/>
                </a:lnTo>
                <a:lnTo>
                  <a:pt x="35" y="119"/>
                </a:lnTo>
                <a:lnTo>
                  <a:pt x="55" y="109"/>
                </a:lnTo>
                <a:lnTo>
                  <a:pt x="74" y="109"/>
                </a:lnTo>
                <a:lnTo>
                  <a:pt x="99" y="109"/>
                </a:lnTo>
                <a:lnTo>
                  <a:pt x="84" y="90"/>
                </a:lnTo>
                <a:lnTo>
                  <a:pt x="64" y="80"/>
                </a:lnTo>
                <a:lnTo>
                  <a:pt x="45" y="75"/>
                </a:lnTo>
                <a:lnTo>
                  <a:pt x="20" y="75"/>
                </a:lnTo>
                <a:lnTo>
                  <a:pt x="30" y="65"/>
                </a:lnTo>
                <a:lnTo>
                  <a:pt x="45" y="60"/>
                </a:lnTo>
                <a:lnTo>
                  <a:pt x="60" y="65"/>
                </a:lnTo>
                <a:lnTo>
                  <a:pt x="74" y="70"/>
                </a:lnTo>
                <a:lnTo>
                  <a:pt x="94" y="90"/>
                </a:lnTo>
                <a:lnTo>
                  <a:pt x="114" y="119"/>
                </a:lnTo>
                <a:lnTo>
                  <a:pt x="119" y="30"/>
                </a:lnTo>
                <a:lnTo>
                  <a:pt x="119" y="5"/>
                </a:lnTo>
                <a:lnTo>
                  <a:pt x="124" y="0"/>
                </a:lnTo>
                <a:lnTo>
                  <a:pt x="129" y="5"/>
                </a:lnTo>
                <a:lnTo>
                  <a:pt x="134" y="30"/>
                </a:lnTo>
                <a:lnTo>
                  <a:pt x="134" y="11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698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>
            <a:spLocks/>
          </xdr:cNvSpPr>
        </xdr:nvSpPr>
        <xdr:spPr bwMode="auto">
          <a:xfrm>
            <a:off x="1004" y="715"/>
            <a:ext cx="253" cy="317"/>
          </a:xfrm>
          <a:custGeom>
            <a:avLst/>
            <a:gdLst>
              <a:gd name="T0" fmla="*/ 154 w 253"/>
              <a:gd name="T1" fmla="*/ 84 h 317"/>
              <a:gd name="T2" fmla="*/ 194 w 253"/>
              <a:gd name="T3" fmla="*/ 59 h 317"/>
              <a:gd name="T4" fmla="*/ 219 w 253"/>
              <a:gd name="T5" fmla="*/ 59 h 317"/>
              <a:gd name="T6" fmla="*/ 204 w 253"/>
              <a:gd name="T7" fmla="*/ 69 h 317"/>
              <a:gd name="T8" fmla="*/ 169 w 253"/>
              <a:gd name="T9" fmla="*/ 84 h 317"/>
              <a:gd name="T10" fmla="*/ 174 w 253"/>
              <a:gd name="T11" fmla="*/ 99 h 317"/>
              <a:gd name="T12" fmla="*/ 214 w 253"/>
              <a:gd name="T13" fmla="*/ 109 h 317"/>
              <a:gd name="T14" fmla="*/ 209 w 253"/>
              <a:gd name="T15" fmla="*/ 114 h 317"/>
              <a:gd name="T16" fmla="*/ 159 w 253"/>
              <a:gd name="T17" fmla="*/ 119 h 317"/>
              <a:gd name="T18" fmla="*/ 194 w 253"/>
              <a:gd name="T19" fmla="*/ 134 h 317"/>
              <a:gd name="T20" fmla="*/ 169 w 253"/>
              <a:gd name="T21" fmla="*/ 159 h 317"/>
              <a:gd name="T22" fmla="*/ 134 w 253"/>
              <a:gd name="T23" fmla="*/ 164 h 317"/>
              <a:gd name="T24" fmla="*/ 253 w 253"/>
              <a:gd name="T25" fmla="*/ 193 h 317"/>
              <a:gd name="T26" fmla="*/ 204 w 253"/>
              <a:gd name="T27" fmla="*/ 233 h 317"/>
              <a:gd name="T28" fmla="*/ 139 w 253"/>
              <a:gd name="T29" fmla="*/ 248 h 317"/>
              <a:gd name="T30" fmla="*/ 59 w 253"/>
              <a:gd name="T31" fmla="*/ 317 h 317"/>
              <a:gd name="T32" fmla="*/ 74 w 253"/>
              <a:gd name="T33" fmla="*/ 243 h 317"/>
              <a:gd name="T34" fmla="*/ 25 w 253"/>
              <a:gd name="T35" fmla="*/ 218 h 317"/>
              <a:gd name="T36" fmla="*/ 114 w 253"/>
              <a:gd name="T37" fmla="*/ 193 h 317"/>
              <a:gd name="T38" fmla="*/ 99 w 253"/>
              <a:gd name="T39" fmla="*/ 164 h 317"/>
              <a:gd name="T40" fmla="*/ 69 w 253"/>
              <a:gd name="T41" fmla="*/ 144 h 317"/>
              <a:gd name="T42" fmla="*/ 119 w 253"/>
              <a:gd name="T43" fmla="*/ 134 h 317"/>
              <a:gd name="T44" fmla="*/ 69 w 253"/>
              <a:gd name="T45" fmla="*/ 109 h 317"/>
              <a:gd name="T46" fmla="*/ 15 w 253"/>
              <a:gd name="T47" fmla="*/ 119 h 317"/>
              <a:gd name="T48" fmla="*/ 55 w 253"/>
              <a:gd name="T49" fmla="*/ 99 h 317"/>
              <a:gd name="T50" fmla="*/ 99 w 253"/>
              <a:gd name="T51" fmla="*/ 99 h 317"/>
              <a:gd name="T52" fmla="*/ 64 w 253"/>
              <a:gd name="T53" fmla="*/ 74 h 317"/>
              <a:gd name="T54" fmla="*/ 20 w 253"/>
              <a:gd name="T55" fmla="*/ 69 h 317"/>
              <a:gd name="T56" fmla="*/ 50 w 253"/>
              <a:gd name="T57" fmla="*/ 54 h 317"/>
              <a:gd name="T58" fmla="*/ 74 w 253"/>
              <a:gd name="T59" fmla="*/ 64 h 317"/>
              <a:gd name="T60" fmla="*/ 114 w 253"/>
              <a:gd name="T61" fmla="*/ 109 h 317"/>
              <a:gd name="T62" fmla="*/ 124 w 253"/>
              <a:gd name="T63" fmla="*/ 10 h 317"/>
              <a:gd name="T64" fmla="*/ 134 w 253"/>
              <a:gd name="T65" fmla="*/ 10 h 317"/>
              <a:gd name="T66" fmla="*/ 139 w 253"/>
              <a:gd name="T67" fmla="*/ 109 h 317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53"/>
              <a:gd name="T103" fmla="*/ 0 h 317"/>
              <a:gd name="T104" fmla="*/ 253 w 253"/>
              <a:gd name="T105" fmla="*/ 317 h 317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53" h="317">
                <a:moveTo>
                  <a:pt x="139" y="109"/>
                </a:moveTo>
                <a:lnTo>
                  <a:pt x="154" y="84"/>
                </a:lnTo>
                <a:lnTo>
                  <a:pt x="179" y="64"/>
                </a:lnTo>
                <a:lnTo>
                  <a:pt x="194" y="59"/>
                </a:lnTo>
                <a:lnTo>
                  <a:pt x="204" y="59"/>
                </a:lnTo>
                <a:lnTo>
                  <a:pt x="219" y="59"/>
                </a:lnTo>
                <a:lnTo>
                  <a:pt x="233" y="74"/>
                </a:lnTo>
                <a:lnTo>
                  <a:pt x="204" y="69"/>
                </a:lnTo>
                <a:lnTo>
                  <a:pt x="189" y="74"/>
                </a:lnTo>
                <a:lnTo>
                  <a:pt x="169" y="84"/>
                </a:lnTo>
                <a:lnTo>
                  <a:pt x="149" y="99"/>
                </a:lnTo>
                <a:lnTo>
                  <a:pt x="174" y="99"/>
                </a:lnTo>
                <a:lnTo>
                  <a:pt x="194" y="99"/>
                </a:lnTo>
                <a:lnTo>
                  <a:pt x="214" y="109"/>
                </a:lnTo>
                <a:lnTo>
                  <a:pt x="233" y="119"/>
                </a:lnTo>
                <a:lnTo>
                  <a:pt x="209" y="114"/>
                </a:lnTo>
                <a:lnTo>
                  <a:pt x="179" y="109"/>
                </a:lnTo>
                <a:lnTo>
                  <a:pt x="159" y="119"/>
                </a:lnTo>
                <a:lnTo>
                  <a:pt x="134" y="134"/>
                </a:lnTo>
                <a:lnTo>
                  <a:pt x="194" y="134"/>
                </a:lnTo>
                <a:lnTo>
                  <a:pt x="179" y="149"/>
                </a:lnTo>
                <a:lnTo>
                  <a:pt x="169" y="159"/>
                </a:lnTo>
                <a:lnTo>
                  <a:pt x="154" y="164"/>
                </a:lnTo>
                <a:lnTo>
                  <a:pt x="134" y="164"/>
                </a:lnTo>
                <a:lnTo>
                  <a:pt x="139" y="193"/>
                </a:lnTo>
                <a:lnTo>
                  <a:pt x="253" y="193"/>
                </a:lnTo>
                <a:lnTo>
                  <a:pt x="228" y="218"/>
                </a:lnTo>
                <a:lnTo>
                  <a:pt x="204" y="233"/>
                </a:lnTo>
                <a:lnTo>
                  <a:pt x="179" y="243"/>
                </a:lnTo>
                <a:lnTo>
                  <a:pt x="139" y="248"/>
                </a:lnTo>
                <a:lnTo>
                  <a:pt x="189" y="317"/>
                </a:lnTo>
                <a:lnTo>
                  <a:pt x="59" y="317"/>
                </a:lnTo>
                <a:lnTo>
                  <a:pt x="114" y="248"/>
                </a:lnTo>
                <a:lnTo>
                  <a:pt x="74" y="243"/>
                </a:lnTo>
                <a:lnTo>
                  <a:pt x="50" y="233"/>
                </a:lnTo>
                <a:lnTo>
                  <a:pt x="25" y="218"/>
                </a:lnTo>
                <a:lnTo>
                  <a:pt x="0" y="193"/>
                </a:lnTo>
                <a:lnTo>
                  <a:pt x="114" y="193"/>
                </a:lnTo>
                <a:lnTo>
                  <a:pt x="119" y="164"/>
                </a:lnTo>
                <a:lnTo>
                  <a:pt x="99" y="164"/>
                </a:lnTo>
                <a:lnTo>
                  <a:pt x="84" y="154"/>
                </a:lnTo>
                <a:lnTo>
                  <a:pt x="69" y="144"/>
                </a:lnTo>
                <a:lnTo>
                  <a:pt x="55" y="134"/>
                </a:lnTo>
                <a:lnTo>
                  <a:pt x="119" y="134"/>
                </a:lnTo>
                <a:lnTo>
                  <a:pt x="94" y="114"/>
                </a:lnTo>
                <a:lnTo>
                  <a:pt x="69" y="109"/>
                </a:lnTo>
                <a:lnTo>
                  <a:pt x="45" y="114"/>
                </a:lnTo>
                <a:lnTo>
                  <a:pt x="15" y="119"/>
                </a:lnTo>
                <a:lnTo>
                  <a:pt x="35" y="109"/>
                </a:lnTo>
                <a:lnTo>
                  <a:pt x="55" y="99"/>
                </a:lnTo>
                <a:lnTo>
                  <a:pt x="74" y="99"/>
                </a:lnTo>
                <a:lnTo>
                  <a:pt x="99" y="99"/>
                </a:lnTo>
                <a:lnTo>
                  <a:pt x="84" y="84"/>
                </a:lnTo>
                <a:lnTo>
                  <a:pt x="64" y="74"/>
                </a:lnTo>
                <a:lnTo>
                  <a:pt x="45" y="69"/>
                </a:lnTo>
                <a:lnTo>
                  <a:pt x="20" y="69"/>
                </a:lnTo>
                <a:lnTo>
                  <a:pt x="35" y="59"/>
                </a:lnTo>
                <a:lnTo>
                  <a:pt x="50" y="54"/>
                </a:lnTo>
                <a:lnTo>
                  <a:pt x="64" y="59"/>
                </a:lnTo>
                <a:lnTo>
                  <a:pt x="74" y="64"/>
                </a:lnTo>
                <a:lnTo>
                  <a:pt x="99" y="84"/>
                </a:lnTo>
                <a:lnTo>
                  <a:pt x="114" y="109"/>
                </a:lnTo>
                <a:lnTo>
                  <a:pt x="119" y="29"/>
                </a:lnTo>
                <a:lnTo>
                  <a:pt x="124" y="10"/>
                </a:lnTo>
                <a:lnTo>
                  <a:pt x="129" y="0"/>
                </a:lnTo>
                <a:lnTo>
                  <a:pt x="134" y="10"/>
                </a:lnTo>
                <a:lnTo>
                  <a:pt x="134" y="29"/>
                </a:lnTo>
                <a:lnTo>
                  <a:pt x="139" y="109"/>
                </a:lnTo>
                <a:close/>
              </a:path>
            </a:pathLst>
          </a:custGeom>
          <a:solidFill>
            <a:srgbClr val="AAA9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699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>
            <a:spLocks/>
          </xdr:cNvSpPr>
        </xdr:nvSpPr>
        <xdr:spPr bwMode="auto">
          <a:xfrm>
            <a:off x="1004" y="715"/>
            <a:ext cx="253" cy="317"/>
          </a:xfrm>
          <a:custGeom>
            <a:avLst/>
            <a:gdLst>
              <a:gd name="T0" fmla="*/ 154 w 253"/>
              <a:gd name="T1" fmla="*/ 84 h 317"/>
              <a:gd name="T2" fmla="*/ 194 w 253"/>
              <a:gd name="T3" fmla="*/ 59 h 317"/>
              <a:gd name="T4" fmla="*/ 219 w 253"/>
              <a:gd name="T5" fmla="*/ 59 h 317"/>
              <a:gd name="T6" fmla="*/ 204 w 253"/>
              <a:gd name="T7" fmla="*/ 69 h 317"/>
              <a:gd name="T8" fmla="*/ 169 w 253"/>
              <a:gd name="T9" fmla="*/ 84 h 317"/>
              <a:gd name="T10" fmla="*/ 174 w 253"/>
              <a:gd name="T11" fmla="*/ 99 h 317"/>
              <a:gd name="T12" fmla="*/ 214 w 253"/>
              <a:gd name="T13" fmla="*/ 109 h 317"/>
              <a:gd name="T14" fmla="*/ 209 w 253"/>
              <a:gd name="T15" fmla="*/ 114 h 317"/>
              <a:gd name="T16" fmla="*/ 159 w 253"/>
              <a:gd name="T17" fmla="*/ 119 h 317"/>
              <a:gd name="T18" fmla="*/ 194 w 253"/>
              <a:gd name="T19" fmla="*/ 134 h 317"/>
              <a:gd name="T20" fmla="*/ 169 w 253"/>
              <a:gd name="T21" fmla="*/ 159 h 317"/>
              <a:gd name="T22" fmla="*/ 134 w 253"/>
              <a:gd name="T23" fmla="*/ 164 h 317"/>
              <a:gd name="T24" fmla="*/ 253 w 253"/>
              <a:gd name="T25" fmla="*/ 193 h 317"/>
              <a:gd name="T26" fmla="*/ 204 w 253"/>
              <a:gd name="T27" fmla="*/ 233 h 317"/>
              <a:gd name="T28" fmla="*/ 139 w 253"/>
              <a:gd name="T29" fmla="*/ 248 h 317"/>
              <a:gd name="T30" fmla="*/ 59 w 253"/>
              <a:gd name="T31" fmla="*/ 317 h 317"/>
              <a:gd name="T32" fmla="*/ 74 w 253"/>
              <a:gd name="T33" fmla="*/ 243 h 317"/>
              <a:gd name="T34" fmla="*/ 25 w 253"/>
              <a:gd name="T35" fmla="*/ 218 h 317"/>
              <a:gd name="T36" fmla="*/ 114 w 253"/>
              <a:gd name="T37" fmla="*/ 193 h 317"/>
              <a:gd name="T38" fmla="*/ 99 w 253"/>
              <a:gd name="T39" fmla="*/ 164 h 317"/>
              <a:gd name="T40" fmla="*/ 69 w 253"/>
              <a:gd name="T41" fmla="*/ 144 h 317"/>
              <a:gd name="T42" fmla="*/ 119 w 253"/>
              <a:gd name="T43" fmla="*/ 134 h 317"/>
              <a:gd name="T44" fmla="*/ 69 w 253"/>
              <a:gd name="T45" fmla="*/ 109 h 317"/>
              <a:gd name="T46" fmla="*/ 15 w 253"/>
              <a:gd name="T47" fmla="*/ 119 h 317"/>
              <a:gd name="T48" fmla="*/ 55 w 253"/>
              <a:gd name="T49" fmla="*/ 99 h 317"/>
              <a:gd name="T50" fmla="*/ 99 w 253"/>
              <a:gd name="T51" fmla="*/ 99 h 317"/>
              <a:gd name="T52" fmla="*/ 64 w 253"/>
              <a:gd name="T53" fmla="*/ 74 h 317"/>
              <a:gd name="T54" fmla="*/ 20 w 253"/>
              <a:gd name="T55" fmla="*/ 69 h 317"/>
              <a:gd name="T56" fmla="*/ 50 w 253"/>
              <a:gd name="T57" fmla="*/ 54 h 317"/>
              <a:gd name="T58" fmla="*/ 74 w 253"/>
              <a:gd name="T59" fmla="*/ 64 h 317"/>
              <a:gd name="T60" fmla="*/ 114 w 253"/>
              <a:gd name="T61" fmla="*/ 109 h 317"/>
              <a:gd name="T62" fmla="*/ 124 w 253"/>
              <a:gd name="T63" fmla="*/ 10 h 317"/>
              <a:gd name="T64" fmla="*/ 134 w 253"/>
              <a:gd name="T65" fmla="*/ 10 h 317"/>
              <a:gd name="T66" fmla="*/ 139 w 253"/>
              <a:gd name="T67" fmla="*/ 109 h 317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253"/>
              <a:gd name="T103" fmla="*/ 0 h 317"/>
              <a:gd name="T104" fmla="*/ 253 w 253"/>
              <a:gd name="T105" fmla="*/ 317 h 317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253" h="317">
                <a:moveTo>
                  <a:pt x="139" y="109"/>
                </a:moveTo>
                <a:lnTo>
                  <a:pt x="154" y="84"/>
                </a:lnTo>
                <a:lnTo>
                  <a:pt x="179" y="64"/>
                </a:lnTo>
                <a:lnTo>
                  <a:pt x="194" y="59"/>
                </a:lnTo>
                <a:lnTo>
                  <a:pt x="204" y="59"/>
                </a:lnTo>
                <a:lnTo>
                  <a:pt x="219" y="59"/>
                </a:lnTo>
                <a:lnTo>
                  <a:pt x="233" y="74"/>
                </a:lnTo>
                <a:lnTo>
                  <a:pt x="204" y="69"/>
                </a:lnTo>
                <a:lnTo>
                  <a:pt x="189" y="74"/>
                </a:lnTo>
                <a:lnTo>
                  <a:pt x="169" y="84"/>
                </a:lnTo>
                <a:lnTo>
                  <a:pt x="149" y="99"/>
                </a:lnTo>
                <a:lnTo>
                  <a:pt x="174" y="99"/>
                </a:lnTo>
                <a:lnTo>
                  <a:pt x="194" y="99"/>
                </a:lnTo>
                <a:lnTo>
                  <a:pt x="214" y="109"/>
                </a:lnTo>
                <a:lnTo>
                  <a:pt x="233" y="119"/>
                </a:lnTo>
                <a:lnTo>
                  <a:pt x="209" y="114"/>
                </a:lnTo>
                <a:lnTo>
                  <a:pt x="179" y="109"/>
                </a:lnTo>
                <a:lnTo>
                  <a:pt x="159" y="119"/>
                </a:lnTo>
                <a:lnTo>
                  <a:pt x="134" y="134"/>
                </a:lnTo>
                <a:lnTo>
                  <a:pt x="194" y="134"/>
                </a:lnTo>
                <a:lnTo>
                  <a:pt x="179" y="149"/>
                </a:lnTo>
                <a:lnTo>
                  <a:pt x="169" y="159"/>
                </a:lnTo>
                <a:lnTo>
                  <a:pt x="154" y="164"/>
                </a:lnTo>
                <a:lnTo>
                  <a:pt x="134" y="164"/>
                </a:lnTo>
                <a:lnTo>
                  <a:pt x="139" y="193"/>
                </a:lnTo>
                <a:lnTo>
                  <a:pt x="253" y="193"/>
                </a:lnTo>
                <a:lnTo>
                  <a:pt x="228" y="218"/>
                </a:lnTo>
                <a:lnTo>
                  <a:pt x="204" y="233"/>
                </a:lnTo>
                <a:lnTo>
                  <a:pt x="179" y="243"/>
                </a:lnTo>
                <a:lnTo>
                  <a:pt x="139" y="248"/>
                </a:lnTo>
                <a:lnTo>
                  <a:pt x="189" y="317"/>
                </a:lnTo>
                <a:lnTo>
                  <a:pt x="59" y="317"/>
                </a:lnTo>
                <a:lnTo>
                  <a:pt x="114" y="248"/>
                </a:lnTo>
                <a:lnTo>
                  <a:pt x="74" y="243"/>
                </a:lnTo>
                <a:lnTo>
                  <a:pt x="50" y="233"/>
                </a:lnTo>
                <a:lnTo>
                  <a:pt x="25" y="218"/>
                </a:lnTo>
                <a:lnTo>
                  <a:pt x="0" y="193"/>
                </a:lnTo>
                <a:lnTo>
                  <a:pt x="114" y="193"/>
                </a:lnTo>
                <a:lnTo>
                  <a:pt x="119" y="164"/>
                </a:lnTo>
                <a:lnTo>
                  <a:pt x="99" y="164"/>
                </a:lnTo>
                <a:lnTo>
                  <a:pt x="84" y="154"/>
                </a:lnTo>
                <a:lnTo>
                  <a:pt x="69" y="144"/>
                </a:lnTo>
                <a:lnTo>
                  <a:pt x="55" y="134"/>
                </a:lnTo>
                <a:lnTo>
                  <a:pt x="119" y="134"/>
                </a:lnTo>
                <a:lnTo>
                  <a:pt x="94" y="114"/>
                </a:lnTo>
                <a:lnTo>
                  <a:pt x="69" y="109"/>
                </a:lnTo>
                <a:lnTo>
                  <a:pt x="45" y="114"/>
                </a:lnTo>
                <a:lnTo>
                  <a:pt x="15" y="119"/>
                </a:lnTo>
                <a:lnTo>
                  <a:pt x="35" y="109"/>
                </a:lnTo>
                <a:lnTo>
                  <a:pt x="55" y="99"/>
                </a:lnTo>
                <a:lnTo>
                  <a:pt x="74" y="99"/>
                </a:lnTo>
                <a:lnTo>
                  <a:pt x="99" y="99"/>
                </a:lnTo>
                <a:lnTo>
                  <a:pt x="84" y="84"/>
                </a:lnTo>
                <a:lnTo>
                  <a:pt x="64" y="74"/>
                </a:lnTo>
                <a:lnTo>
                  <a:pt x="45" y="69"/>
                </a:lnTo>
                <a:lnTo>
                  <a:pt x="20" y="69"/>
                </a:lnTo>
                <a:lnTo>
                  <a:pt x="35" y="59"/>
                </a:lnTo>
                <a:lnTo>
                  <a:pt x="50" y="54"/>
                </a:lnTo>
                <a:lnTo>
                  <a:pt x="64" y="59"/>
                </a:lnTo>
                <a:lnTo>
                  <a:pt x="74" y="64"/>
                </a:lnTo>
                <a:lnTo>
                  <a:pt x="99" y="84"/>
                </a:lnTo>
                <a:lnTo>
                  <a:pt x="114" y="109"/>
                </a:lnTo>
                <a:lnTo>
                  <a:pt x="119" y="29"/>
                </a:lnTo>
                <a:lnTo>
                  <a:pt x="124" y="10"/>
                </a:lnTo>
                <a:lnTo>
                  <a:pt x="129" y="0"/>
                </a:lnTo>
                <a:lnTo>
                  <a:pt x="134" y="10"/>
                </a:lnTo>
                <a:lnTo>
                  <a:pt x="134" y="29"/>
                </a:lnTo>
                <a:lnTo>
                  <a:pt x="139" y="109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Freeform 700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>
            <a:spLocks/>
          </xdr:cNvSpPr>
        </xdr:nvSpPr>
        <xdr:spPr bwMode="auto">
          <a:xfrm>
            <a:off x="681" y="1206"/>
            <a:ext cx="904" cy="635"/>
          </a:xfrm>
          <a:custGeom>
            <a:avLst/>
            <a:gdLst>
              <a:gd name="T0" fmla="*/ 904 w 904"/>
              <a:gd name="T1" fmla="*/ 357 h 635"/>
              <a:gd name="T2" fmla="*/ 790 w 904"/>
              <a:gd name="T3" fmla="*/ 253 h 635"/>
              <a:gd name="T4" fmla="*/ 651 w 904"/>
              <a:gd name="T5" fmla="*/ 134 h 635"/>
              <a:gd name="T6" fmla="*/ 542 w 904"/>
              <a:gd name="T7" fmla="*/ 75 h 635"/>
              <a:gd name="T8" fmla="*/ 442 w 904"/>
              <a:gd name="T9" fmla="*/ 0 h 635"/>
              <a:gd name="T10" fmla="*/ 387 w 904"/>
              <a:gd name="T11" fmla="*/ 35 h 635"/>
              <a:gd name="T12" fmla="*/ 338 w 904"/>
              <a:gd name="T13" fmla="*/ 114 h 635"/>
              <a:gd name="T14" fmla="*/ 248 w 904"/>
              <a:gd name="T15" fmla="*/ 164 h 635"/>
              <a:gd name="T16" fmla="*/ 184 w 904"/>
              <a:gd name="T17" fmla="*/ 214 h 635"/>
              <a:gd name="T18" fmla="*/ 84 w 904"/>
              <a:gd name="T19" fmla="*/ 298 h 635"/>
              <a:gd name="T20" fmla="*/ 0 w 904"/>
              <a:gd name="T21" fmla="*/ 352 h 635"/>
              <a:gd name="T22" fmla="*/ 25 w 904"/>
              <a:gd name="T23" fmla="*/ 402 h 635"/>
              <a:gd name="T24" fmla="*/ 50 w 904"/>
              <a:gd name="T25" fmla="*/ 447 h 635"/>
              <a:gd name="T26" fmla="*/ 84 w 904"/>
              <a:gd name="T27" fmla="*/ 486 h 635"/>
              <a:gd name="T28" fmla="*/ 119 w 904"/>
              <a:gd name="T29" fmla="*/ 521 h 635"/>
              <a:gd name="T30" fmla="*/ 154 w 904"/>
              <a:gd name="T31" fmla="*/ 546 h 635"/>
              <a:gd name="T32" fmla="*/ 184 w 904"/>
              <a:gd name="T33" fmla="*/ 566 h 635"/>
              <a:gd name="T34" fmla="*/ 218 w 904"/>
              <a:gd name="T35" fmla="*/ 586 h 635"/>
              <a:gd name="T36" fmla="*/ 258 w 904"/>
              <a:gd name="T37" fmla="*/ 601 h 635"/>
              <a:gd name="T38" fmla="*/ 313 w 904"/>
              <a:gd name="T39" fmla="*/ 616 h 635"/>
              <a:gd name="T40" fmla="*/ 373 w 904"/>
              <a:gd name="T41" fmla="*/ 630 h 635"/>
              <a:gd name="T42" fmla="*/ 432 w 904"/>
              <a:gd name="T43" fmla="*/ 635 h 635"/>
              <a:gd name="T44" fmla="*/ 487 w 904"/>
              <a:gd name="T45" fmla="*/ 635 h 635"/>
              <a:gd name="T46" fmla="*/ 546 w 904"/>
              <a:gd name="T47" fmla="*/ 630 h 635"/>
              <a:gd name="T48" fmla="*/ 601 w 904"/>
              <a:gd name="T49" fmla="*/ 616 h 635"/>
              <a:gd name="T50" fmla="*/ 656 w 904"/>
              <a:gd name="T51" fmla="*/ 596 h 635"/>
              <a:gd name="T52" fmla="*/ 710 w 904"/>
              <a:gd name="T53" fmla="*/ 571 h 635"/>
              <a:gd name="T54" fmla="*/ 760 w 904"/>
              <a:gd name="T55" fmla="*/ 541 h 635"/>
              <a:gd name="T56" fmla="*/ 805 w 904"/>
              <a:gd name="T57" fmla="*/ 501 h 635"/>
              <a:gd name="T58" fmla="*/ 835 w 904"/>
              <a:gd name="T59" fmla="*/ 472 h 635"/>
              <a:gd name="T60" fmla="*/ 860 w 904"/>
              <a:gd name="T61" fmla="*/ 442 h 635"/>
              <a:gd name="T62" fmla="*/ 879 w 904"/>
              <a:gd name="T63" fmla="*/ 402 h 635"/>
              <a:gd name="T64" fmla="*/ 904 w 904"/>
              <a:gd name="T65" fmla="*/ 357 h 63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904"/>
              <a:gd name="T100" fmla="*/ 0 h 635"/>
              <a:gd name="T101" fmla="*/ 904 w 904"/>
              <a:gd name="T102" fmla="*/ 635 h 635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904" h="635">
                <a:moveTo>
                  <a:pt x="904" y="357"/>
                </a:moveTo>
                <a:lnTo>
                  <a:pt x="790" y="253"/>
                </a:lnTo>
                <a:lnTo>
                  <a:pt x="651" y="134"/>
                </a:lnTo>
                <a:lnTo>
                  <a:pt x="542" y="75"/>
                </a:lnTo>
                <a:lnTo>
                  <a:pt x="442" y="0"/>
                </a:lnTo>
                <a:lnTo>
                  <a:pt x="387" y="35"/>
                </a:lnTo>
                <a:lnTo>
                  <a:pt x="338" y="114"/>
                </a:lnTo>
                <a:lnTo>
                  <a:pt x="248" y="164"/>
                </a:lnTo>
                <a:lnTo>
                  <a:pt x="184" y="214"/>
                </a:lnTo>
                <a:lnTo>
                  <a:pt x="84" y="298"/>
                </a:lnTo>
                <a:lnTo>
                  <a:pt x="0" y="352"/>
                </a:lnTo>
                <a:lnTo>
                  <a:pt x="25" y="402"/>
                </a:lnTo>
                <a:lnTo>
                  <a:pt x="50" y="447"/>
                </a:lnTo>
                <a:lnTo>
                  <a:pt x="84" y="486"/>
                </a:lnTo>
                <a:lnTo>
                  <a:pt x="119" y="521"/>
                </a:lnTo>
                <a:lnTo>
                  <a:pt x="154" y="546"/>
                </a:lnTo>
                <a:lnTo>
                  <a:pt x="184" y="566"/>
                </a:lnTo>
                <a:lnTo>
                  <a:pt x="218" y="586"/>
                </a:lnTo>
                <a:lnTo>
                  <a:pt x="258" y="601"/>
                </a:lnTo>
                <a:lnTo>
                  <a:pt x="313" y="616"/>
                </a:lnTo>
                <a:lnTo>
                  <a:pt x="373" y="630"/>
                </a:lnTo>
                <a:lnTo>
                  <a:pt x="432" y="635"/>
                </a:lnTo>
                <a:lnTo>
                  <a:pt x="487" y="635"/>
                </a:lnTo>
                <a:lnTo>
                  <a:pt x="546" y="630"/>
                </a:lnTo>
                <a:lnTo>
                  <a:pt x="601" y="616"/>
                </a:lnTo>
                <a:lnTo>
                  <a:pt x="656" y="596"/>
                </a:lnTo>
                <a:lnTo>
                  <a:pt x="710" y="571"/>
                </a:lnTo>
                <a:lnTo>
                  <a:pt x="760" y="541"/>
                </a:lnTo>
                <a:lnTo>
                  <a:pt x="805" y="501"/>
                </a:lnTo>
                <a:lnTo>
                  <a:pt x="835" y="472"/>
                </a:lnTo>
                <a:lnTo>
                  <a:pt x="860" y="442"/>
                </a:lnTo>
                <a:lnTo>
                  <a:pt x="879" y="402"/>
                </a:lnTo>
                <a:lnTo>
                  <a:pt x="904" y="357"/>
                </a:lnTo>
                <a:close/>
              </a:path>
            </a:pathLst>
          </a:custGeom>
          <a:solidFill>
            <a:srgbClr val="C3C3C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701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SpPr>
            <a:spLocks/>
          </xdr:cNvSpPr>
        </xdr:nvSpPr>
        <xdr:spPr bwMode="auto">
          <a:xfrm>
            <a:off x="681" y="1206"/>
            <a:ext cx="904" cy="635"/>
          </a:xfrm>
          <a:custGeom>
            <a:avLst/>
            <a:gdLst>
              <a:gd name="T0" fmla="*/ 904 w 904"/>
              <a:gd name="T1" fmla="*/ 357 h 635"/>
              <a:gd name="T2" fmla="*/ 790 w 904"/>
              <a:gd name="T3" fmla="*/ 253 h 635"/>
              <a:gd name="T4" fmla="*/ 651 w 904"/>
              <a:gd name="T5" fmla="*/ 134 h 635"/>
              <a:gd name="T6" fmla="*/ 542 w 904"/>
              <a:gd name="T7" fmla="*/ 75 h 635"/>
              <a:gd name="T8" fmla="*/ 442 w 904"/>
              <a:gd name="T9" fmla="*/ 0 h 635"/>
              <a:gd name="T10" fmla="*/ 387 w 904"/>
              <a:gd name="T11" fmla="*/ 35 h 635"/>
              <a:gd name="T12" fmla="*/ 338 w 904"/>
              <a:gd name="T13" fmla="*/ 114 h 635"/>
              <a:gd name="T14" fmla="*/ 248 w 904"/>
              <a:gd name="T15" fmla="*/ 164 h 635"/>
              <a:gd name="T16" fmla="*/ 184 w 904"/>
              <a:gd name="T17" fmla="*/ 214 h 635"/>
              <a:gd name="T18" fmla="*/ 84 w 904"/>
              <a:gd name="T19" fmla="*/ 298 h 635"/>
              <a:gd name="T20" fmla="*/ 0 w 904"/>
              <a:gd name="T21" fmla="*/ 352 h 635"/>
              <a:gd name="T22" fmla="*/ 25 w 904"/>
              <a:gd name="T23" fmla="*/ 402 h 635"/>
              <a:gd name="T24" fmla="*/ 50 w 904"/>
              <a:gd name="T25" fmla="*/ 447 h 635"/>
              <a:gd name="T26" fmla="*/ 84 w 904"/>
              <a:gd name="T27" fmla="*/ 486 h 635"/>
              <a:gd name="T28" fmla="*/ 119 w 904"/>
              <a:gd name="T29" fmla="*/ 521 h 635"/>
              <a:gd name="T30" fmla="*/ 154 w 904"/>
              <a:gd name="T31" fmla="*/ 546 h 635"/>
              <a:gd name="T32" fmla="*/ 184 w 904"/>
              <a:gd name="T33" fmla="*/ 566 h 635"/>
              <a:gd name="T34" fmla="*/ 218 w 904"/>
              <a:gd name="T35" fmla="*/ 586 h 635"/>
              <a:gd name="T36" fmla="*/ 258 w 904"/>
              <a:gd name="T37" fmla="*/ 601 h 635"/>
              <a:gd name="T38" fmla="*/ 313 w 904"/>
              <a:gd name="T39" fmla="*/ 616 h 635"/>
              <a:gd name="T40" fmla="*/ 373 w 904"/>
              <a:gd name="T41" fmla="*/ 630 h 635"/>
              <a:gd name="T42" fmla="*/ 432 w 904"/>
              <a:gd name="T43" fmla="*/ 635 h 635"/>
              <a:gd name="T44" fmla="*/ 487 w 904"/>
              <a:gd name="T45" fmla="*/ 635 h 635"/>
              <a:gd name="T46" fmla="*/ 546 w 904"/>
              <a:gd name="T47" fmla="*/ 630 h 635"/>
              <a:gd name="T48" fmla="*/ 601 w 904"/>
              <a:gd name="T49" fmla="*/ 616 h 635"/>
              <a:gd name="T50" fmla="*/ 656 w 904"/>
              <a:gd name="T51" fmla="*/ 596 h 635"/>
              <a:gd name="T52" fmla="*/ 710 w 904"/>
              <a:gd name="T53" fmla="*/ 571 h 635"/>
              <a:gd name="T54" fmla="*/ 760 w 904"/>
              <a:gd name="T55" fmla="*/ 541 h 635"/>
              <a:gd name="T56" fmla="*/ 805 w 904"/>
              <a:gd name="T57" fmla="*/ 501 h 635"/>
              <a:gd name="T58" fmla="*/ 835 w 904"/>
              <a:gd name="T59" fmla="*/ 472 h 635"/>
              <a:gd name="T60" fmla="*/ 860 w 904"/>
              <a:gd name="T61" fmla="*/ 442 h 635"/>
              <a:gd name="T62" fmla="*/ 879 w 904"/>
              <a:gd name="T63" fmla="*/ 402 h 635"/>
              <a:gd name="T64" fmla="*/ 904 w 904"/>
              <a:gd name="T65" fmla="*/ 357 h 63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904"/>
              <a:gd name="T100" fmla="*/ 0 h 635"/>
              <a:gd name="T101" fmla="*/ 904 w 904"/>
              <a:gd name="T102" fmla="*/ 635 h 635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904" h="635">
                <a:moveTo>
                  <a:pt x="904" y="357"/>
                </a:moveTo>
                <a:lnTo>
                  <a:pt x="790" y="253"/>
                </a:lnTo>
                <a:lnTo>
                  <a:pt x="651" y="134"/>
                </a:lnTo>
                <a:lnTo>
                  <a:pt x="542" y="75"/>
                </a:lnTo>
                <a:lnTo>
                  <a:pt x="442" y="0"/>
                </a:lnTo>
                <a:lnTo>
                  <a:pt x="387" y="35"/>
                </a:lnTo>
                <a:lnTo>
                  <a:pt x="338" y="114"/>
                </a:lnTo>
                <a:lnTo>
                  <a:pt x="248" y="164"/>
                </a:lnTo>
                <a:lnTo>
                  <a:pt x="184" y="214"/>
                </a:lnTo>
                <a:lnTo>
                  <a:pt x="84" y="298"/>
                </a:lnTo>
                <a:lnTo>
                  <a:pt x="0" y="352"/>
                </a:lnTo>
                <a:lnTo>
                  <a:pt x="25" y="402"/>
                </a:lnTo>
                <a:lnTo>
                  <a:pt x="50" y="447"/>
                </a:lnTo>
                <a:lnTo>
                  <a:pt x="84" y="486"/>
                </a:lnTo>
                <a:lnTo>
                  <a:pt x="119" y="521"/>
                </a:lnTo>
                <a:lnTo>
                  <a:pt x="154" y="546"/>
                </a:lnTo>
                <a:lnTo>
                  <a:pt x="184" y="566"/>
                </a:lnTo>
                <a:lnTo>
                  <a:pt x="218" y="586"/>
                </a:lnTo>
                <a:lnTo>
                  <a:pt x="258" y="601"/>
                </a:lnTo>
                <a:lnTo>
                  <a:pt x="313" y="616"/>
                </a:lnTo>
                <a:lnTo>
                  <a:pt x="373" y="630"/>
                </a:lnTo>
                <a:lnTo>
                  <a:pt x="432" y="635"/>
                </a:lnTo>
                <a:lnTo>
                  <a:pt x="487" y="635"/>
                </a:lnTo>
                <a:lnTo>
                  <a:pt x="546" y="630"/>
                </a:lnTo>
                <a:lnTo>
                  <a:pt x="601" y="616"/>
                </a:lnTo>
                <a:lnTo>
                  <a:pt x="656" y="596"/>
                </a:lnTo>
                <a:lnTo>
                  <a:pt x="710" y="571"/>
                </a:lnTo>
                <a:lnTo>
                  <a:pt x="760" y="541"/>
                </a:lnTo>
                <a:lnTo>
                  <a:pt x="805" y="501"/>
                </a:lnTo>
                <a:lnTo>
                  <a:pt x="835" y="472"/>
                </a:lnTo>
                <a:lnTo>
                  <a:pt x="860" y="442"/>
                </a:lnTo>
                <a:lnTo>
                  <a:pt x="879" y="402"/>
                </a:lnTo>
                <a:lnTo>
                  <a:pt x="904" y="357"/>
                </a:lnTo>
                <a:close/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0" name="Freeform 702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SpPr>
            <a:spLocks/>
          </xdr:cNvSpPr>
        </xdr:nvSpPr>
        <xdr:spPr bwMode="auto">
          <a:xfrm>
            <a:off x="676" y="1196"/>
            <a:ext cx="919" cy="591"/>
          </a:xfrm>
          <a:custGeom>
            <a:avLst/>
            <a:gdLst>
              <a:gd name="T0" fmla="*/ 55 w 919"/>
              <a:gd name="T1" fmla="*/ 348 h 591"/>
              <a:gd name="T2" fmla="*/ 109 w 919"/>
              <a:gd name="T3" fmla="*/ 338 h 591"/>
              <a:gd name="T4" fmla="*/ 159 w 919"/>
              <a:gd name="T5" fmla="*/ 318 h 591"/>
              <a:gd name="T6" fmla="*/ 134 w 919"/>
              <a:gd name="T7" fmla="*/ 487 h 591"/>
              <a:gd name="T8" fmla="*/ 194 w 919"/>
              <a:gd name="T9" fmla="*/ 358 h 591"/>
              <a:gd name="T10" fmla="*/ 199 w 919"/>
              <a:gd name="T11" fmla="*/ 273 h 591"/>
              <a:gd name="T12" fmla="*/ 228 w 919"/>
              <a:gd name="T13" fmla="*/ 214 h 591"/>
              <a:gd name="T14" fmla="*/ 318 w 919"/>
              <a:gd name="T15" fmla="*/ 144 h 591"/>
              <a:gd name="T16" fmla="*/ 293 w 919"/>
              <a:gd name="T17" fmla="*/ 189 h 591"/>
              <a:gd name="T18" fmla="*/ 308 w 919"/>
              <a:gd name="T19" fmla="*/ 214 h 591"/>
              <a:gd name="T20" fmla="*/ 313 w 919"/>
              <a:gd name="T21" fmla="*/ 268 h 591"/>
              <a:gd name="T22" fmla="*/ 263 w 919"/>
              <a:gd name="T23" fmla="*/ 392 h 591"/>
              <a:gd name="T24" fmla="*/ 253 w 919"/>
              <a:gd name="T25" fmla="*/ 457 h 591"/>
              <a:gd name="T26" fmla="*/ 308 w 919"/>
              <a:gd name="T27" fmla="*/ 333 h 591"/>
              <a:gd name="T28" fmla="*/ 348 w 919"/>
              <a:gd name="T29" fmla="*/ 204 h 591"/>
              <a:gd name="T30" fmla="*/ 368 w 919"/>
              <a:gd name="T31" fmla="*/ 194 h 591"/>
              <a:gd name="T32" fmla="*/ 412 w 919"/>
              <a:gd name="T33" fmla="*/ 253 h 591"/>
              <a:gd name="T34" fmla="*/ 422 w 919"/>
              <a:gd name="T35" fmla="*/ 288 h 591"/>
              <a:gd name="T36" fmla="*/ 412 w 919"/>
              <a:gd name="T37" fmla="*/ 362 h 591"/>
              <a:gd name="T38" fmla="*/ 417 w 919"/>
              <a:gd name="T39" fmla="*/ 422 h 591"/>
              <a:gd name="T40" fmla="*/ 447 w 919"/>
              <a:gd name="T41" fmla="*/ 293 h 591"/>
              <a:gd name="T42" fmla="*/ 432 w 919"/>
              <a:gd name="T43" fmla="*/ 238 h 591"/>
              <a:gd name="T44" fmla="*/ 363 w 919"/>
              <a:gd name="T45" fmla="*/ 134 h 591"/>
              <a:gd name="T46" fmla="*/ 412 w 919"/>
              <a:gd name="T47" fmla="*/ 75 h 591"/>
              <a:gd name="T48" fmla="*/ 447 w 919"/>
              <a:gd name="T49" fmla="*/ 114 h 591"/>
              <a:gd name="T50" fmla="*/ 477 w 919"/>
              <a:gd name="T51" fmla="*/ 70 h 591"/>
              <a:gd name="T52" fmla="*/ 477 w 919"/>
              <a:gd name="T53" fmla="*/ 204 h 591"/>
              <a:gd name="T54" fmla="*/ 512 w 919"/>
              <a:gd name="T55" fmla="*/ 174 h 591"/>
              <a:gd name="T56" fmla="*/ 537 w 919"/>
              <a:gd name="T57" fmla="*/ 124 h 591"/>
              <a:gd name="T58" fmla="*/ 551 w 919"/>
              <a:gd name="T59" fmla="*/ 258 h 591"/>
              <a:gd name="T60" fmla="*/ 586 w 919"/>
              <a:gd name="T61" fmla="*/ 328 h 591"/>
              <a:gd name="T62" fmla="*/ 586 w 919"/>
              <a:gd name="T63" fmla="*/ 179 h 591"/>
              <a:gd name="T64" fmla="*/ 636 w 919"/>
              <a:gd name="T65" fmla="*/ 204 h 591"/>
              <a:gd name="T66" fmla="*/ 676 w 919"/>
              <a:gd name="T67" fmla="*/ 233 h 591"/>
              <a:gd name="T68" fmla="*/ 701 w 919"/>
              <a:gd name="T69" fmla="*/ 248 h 591"/>
              <a:gd name="T70" fmla="*/ 686 w 919"/>
              <a:gd name="T71" fmla="*/ 313 h 591"/>
              <a:gd name="T72" fmla="*/ 686 w 919"/>
              <a:gd name="T73" fmla="*/ 397 h 591"/>
              <a:gd name="T74" fmla="*/ 711 w 919"/>
              <a:gd name="T75" fmla="*/ 313 h 591"/>
              <a:gd name="T76" fmla="*/ 725 w 919"/>
              <a:gd name="T77" fmla="*/ 303 h 591"/>
              <a:gd name="T78" fmla="*/ 740 w 919"/>
              <a:gd name="T79" fmla="*/ 407 h 591"/>
              <a:gd name="T80" fmla="*/ 706 w 919"/>
              <a:gd name="T81" fmla="*/ 437 h 591"/>
              <a:gd name="T82" fmla="*/ 601 w 919"/>
              <a:gd name="T83" fmla="*/ 392 h 591"/>
              <a:gd name="T84" fmla="*/ 472 w 919"/>
              <a:gd name="T85" fmla="*/ 263 h 591"/>
              <a:gd name="T86" fmla="*/ 472 w 919"/>
              <a:gd name="T87" fmla="*/ 387 h 591"/>
              <a:gd name="T88" fmla="*/ 517 w 919"/>
              <a:gd name="T89" fmla="*/ 591 h 591"/>
              <a:gd name="T90" fmla="*/ 537 w 919"/>
              <a:gd name="T91" fmla="*/ 511 h 591"/>
              <a:gd name="T92" fmla="*/ 517 w 919"/>
              <a:gd name="T93" fmla="*/ 437 h 591"/>
              <a:gd name="T94" fmla="*/ 581 w 919"/>
              <a:gd name="T95" fmla="*/ 427 h 591"/>
              <a:gd name="T96" fmla="*/ 780 w 919"/>
              <a:gd name="T97" fmla="*/ 501 h 591"/>
              <a:gd name="T98" fmla="*/ 855 w 919"/>
              <a:gd name="T99" fmla="*/ 367 h 591"/>
              <a:gd name="T100" fmla="*/ 874 w 919"/>
              <a:gd name="T101" fmla="*/ 353 h 591"/>
              <a:gd name="T102" fmla="*/ 855 w 919"/>
              <a:gd name="T103" fmla="*/ 298 h 591"/>
              <a:gd name="T104" fmla="*/ 691 w 919"/>
              <a:gd name="T105" fmla="*/ 159 h 591"/>
              <a:gd name="T106" fmla="*/ 561 w 919"/>
              <a:gd name="T107" fmla="*/ 75 h 591"/>
              <a:gd name="T108" fmla="*/ 487 w 919"/>
              <a:gd name="T109" fmla="*/ 15 h 591"/>
              <a:gd name="T110" fmla="*/ 427 w 919"/>
              <a:gd name="T111" fmla="*/ 0 h 591"/>
              <a:gd name="T112" fmla="*/ 363 w 919"/>
              <a:gd name="T113" fmla="*/ 60 h 591"/>
              <a:gd name="T114" fmla="*/ 154 w 919"/>
              <a:gd name="T115" fmla="*/ 228 h 591"/>
              <a:gd name="T116" fmla="*/ 10 w 919"/>
              <a:gd name="T117" fmla="*/ 382 h 591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919"/>
              <a:gd name="T178" fmla="*/ 0 h 591"/>
              <a:gd name="T179" fmla="*/ 919 w 919"/>
              <a:gd name="T180" fmla="*/ 591 h 591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919" h="591">
                <a:moveTo>
                  <a:pt x="10" y="382"/>
                </a:moveTo>
                <a:lnTo>
                  <a:pt x="30" y="367"/>
                </a:lnTo>
                <a:lnTo>
                  <a:pt x="55" y="348"/>
                </a:lnTo>
                <a:lnTo>
                  <a:pt x="50" y="402"/>
                </a:lnTo>
                <a:lnTo>
                  <a:pt x="84" y="367"/>
                </a:lnTo>
                <a:lnTo>
                  <a:pt x="109" y="338"/>
                </a:lnTo>
                <a:lnTo>
                  <a:pt x="139" y="303"/>
                </a:lnTo>
                <a:lnTo>
                  <a:pt x="164" y="263"/>
                </a:lnTo>
                <a:lnTo>
                  <a:pt x="159" y="318"/>
                </a:lnTo>
                <a:lnTo>
                  <a:pt x="149" y="372"/>
                </a:lnTo>
                <a:lnTo>
                  <a:pt x="139" y="427"/>
                </a:lnTo>
                <a:lnTo>
                  <a:pt x="134" y="487"/>
                </a:lnTo>
                <a:lnTo>
                  <a:pt x="159" y="432"/>
                </a:lnTo>
                <a:lnTo>
                  <a:pt x="184" y="382"/>
                </a:lnTo>
                <a:lnTo>
                  <a:pt x="194" y="358"/>
                </a:lnTo>
                <a:lnTo>
                  <a:pt x="199" y="333"/>
                </a:lnTo>
                <a:lnTo>
                  <a:pt x="199" y="303"/>
                </a:lnTo>
                <a:lnTo>
                  <a:pt x="199" y="273"/>
                </a:lnTo>
                <a:lnTo>
                  <a:pt x="204" y="248"/>
                </a:lnTo>
                <a:lnTo>
                  <a:pt x="214" y="228"/>
                </a:lnTo>
                <a:lnTo>
                  <a:pt x="228" y="214"/>
                </a:lnTo>
                <a:lnTo>
                  <a:pt x="243" y="199"/>
                </a:lnTo>
                <a:lnTo>
                  <a:pt x="283" y="174"/>
                </a:lnTo>
                <a:lnTo>
                  <a:pt x="318" y="144"/>
                </a:lnTo>
                <a:lnTo>
                  <a:pt x="303" y="164"/>
                </a:lnTo>
                <a:lnTo>
                  <a:pt x="298" y="184"/>
                </a:lnTo>
                <a:lnTo>
                  <a:pt x="293" y="189"/>
                </a:lnTo>
                <a:lnTo>
                  <a:pt x="298" y="199"/>
                </a:lnTo>
                <a:lnTo>
                  <a:pt x="298" y="204"/>
                </a:lnTo>
                <a:lnTo>
                  <a:pt x="308" y="214"/>
                </a:lnTo>
                <a:lnTo>
                  <a:pt x="318" y="228"/>
                </a:lnTo>
                <a:lnTo>
                  <a:pt x="323" y="243"/>
                </a:lnTo>
                <a:lnTo>
                  <a:pt x="313" y="268"/>
                </a:lnTo>
                <a:lnTo>
                  <a:pt x="308" y="293"/>
                </a:lnTo>
                <a:lnTo>
                  <a:pt x="283" y="343"/>
                </a:lnTo>
                <a:lnTo>
                  <a:pt x="263" y="392"/>
                </a:lnTo>
                <a:lnTo>
                  <a:pt x="248" y="442"/>
                </a:lnTo>
                <a:lnTo>
                  <a:pt x="233" y="501"/>
                </a:lnTo>
                <a:lnTo>
                  <a:pt x="253" y="457"/>
                </a:lnTo>
                <a:lnTo>
                  <a:pt x="268" y="417"/>
                </a:lnTo>
                <a:lnTo>
                  <a:pt x="288" y="372"/>
                </a:lnTo>
                <a:lnTo>
                  <a:pt x="308" y="333"/>
                </a:lnTo>
                <a:lnTo>
                  <a:pt x="333" y="283"/>
                </a:lnTo>
                <a:lnTo>
                  <a:pt x="343" y="243"/>
                </a:lnTo>
                <a:lnTo>
                  <a:pt x="348" y="204"/>
                </a:lnTo>
                <a:lnTo>
                  <a:pt x="343" y="144"/>
                </a:lnTo>
                <a:lnTo>
                  <a:pt x="363" y="164"/>
                </a:lnTo>
                <a:lnTo>
                  <a:pt x="368" y="194"/>
                </a:lnTo>
                <a:lnTo>
                  <a:pt x="378" y="214"/>
                </a:lnTo>
                <a:lnTo>
                  <a:pt x="387" y="233"/>
                </a:lnTo>
                <a:lnTo>
                  <a:pt x="412" y="253"/>
                </a:lnTo>
                <a:lnTo>
                  <a:pt x="417" y="263"/>
                </a:lnTo>
                <a:lnTo>
                  <a:pt x="422" y="273"/>
                </a:lnTo>
                <a:lnTo>
                  <a:pt x="422" y="288"/>
                </a:lnTo>
                <a:lnTo>
                  <a:pt x="422" y="303"/>
                </a:lnTo>
                <a:lnTo>
                  <a:pt x="417" y="338"/>
                </a:lnTo>
                <a:lnTo>
                  <a:pt x="412" y="362"/>
                </a:lnTo>
                <a:lnTo>
                  <a:pt x="383" y="516"/>
                </a:lnTo>
                <a:lnTo>
                  <a:pt x="402" y="472"/>
                </a:lnTo>
                <a:lnTo>
                  <a:pt x="417" y="422"/>
                </a:lnTo>
                <a:lnTo>
                  <a:pt x="437" y="372"/>
                </a:lnTo>
                <a:lnTo>
                  <a:pt x="447" y="318"/>
                </a:lnTo>
                <a:lnTo>
                  <a:pt x="447" y="293"/>
                </a:lnTo>
                <a:lnTo>
                  <a:pt x="447" y="273"/>
                </a:lnTo>
                <a:lnTo>
                  <a:pt x="437" y="253"/>
                </a:lnTo>
                <a:lnTo>
                  <a:pt x="432" y="238"/>
                </a:lnTo>
                <a:lnTo>
                  <a:pt x="407" y="209"/>
                </a:lnTo>
                <a:lnTo>
                  <a:pt x="378" y="174"/>
                </a:lnTo>
                <a:lnTo>
                  <a:pt x="363" y="134"/>
                </a:lnTo>
                <a:lnTo>
                  <a:pt x="402" y="60"/>
                </a:lnTo>
                <a:lnTo>
                  <a:pt x="417" y="45"/>
                </a:lnTo>
                <a:lnTo>
                  <a:pt x="412" y="75"/>
                </a:lnTo>
                <a:lnTo>
                  <a:pt x="397" y="149"/>
                </a:lnTo>
                <a:lnTo>
                  <a:pt x="427" y="134"/>
                </a:lnTo>
                <a:lnTo>
                  <a:pt x="447" y="114"/>
                </a:lnTo>
                <a:lnTo>
                  <a:pt x="457" y="94"/>
                </a:lnTo>
                <a:lnTo>
                  <a:pt x="467" y="60"/>
                </a:lnTo>
                <a:lnTo>
                  <a:pt x="477" y="70"/>
                </a:lnTo>
                <a:lnTo>
                  <a:pt x="477" y="114"/>
                </a:lnTo>
                <a:lnTo>
                  <a:pt x="477" y="159"/>
                </a:lnTo>
                <a:lnTo>
                  <a:pt x="477" y="204"/>
                </a:lnTo>
                <a:lnTo>
                  <a:pt x="492" y="253"/>
                </a:lnTo>
                <a:lnTo>
                  <a:pt x="502" y="214"/>
                </a:lnTo>
                <a:lnTo>
                  <a:pt x="512" y="174"/>
                </a:lnTo>
                <a:lnTo>
                  <a:pt x="517" y="134"/>
                </a:lnTo>
                <a:lnTo>
                  <a:pt x="522" y="94"/>
                </a:lnTo>
                <a:lnTo>
                  <a:pt x="537" y="124"/>
                </a:lnTo>
                <a:lnTo>
                  <a:pt x="542" y="179"/>
                </a:lnTo>
                <a:lnTo>
                  <a:pt x="547" y="233"/>
                </a:lnTo>
                <a:lnTo>
                  <a:pt x="551" y="258"/>
                </a:lnTo>
                <a:lnTo>
                  <a:pt x="561" y="283"/>
                </a:lnTo>
                <a:lnTo>
                  <a:pt x="571" y="308"/>
                </a:lnTo>
                <a:lnTo>
                  <a:pt x="586" y="328"/>
                </a:lnTo>
                <a:lnTo>
                  <a:pt x="591" y="278"/>
                </a:lnTo>
                <a:lnTo>
                  <a:pt x="591" y="228"/>
                </a:lnTo>
                <a:lnTo>
                  <a:pt x="586" y="179"/>
                </a:lnTo>
                <a:lnTo>
                  <a:pt x="581" y="129"/>
                </a:lnTo>
                <a:lnTo>
                  <a:pt x="611" y="169"/>
                </a:lnTo>
                <a:lnTo>
                  <a:pt x="636" y="204"/>
                </a:lnTo>
                <a:lnTo>
                  <a:pt x="656" y="243"/>
                </a:lnTo>
                <a:lnTo>
                  <a:pt x="681" y="278"/>
                </a:lnTo>
                <a:lnTo>
                  <a:pt x="676" y="233"/>
                </a:lnTo>
                <a:lnTo>
                  <a:pt x="676" y="214"/>
                </a:lnTo>
                <a:lnTo>
                  <a:pt x="691" y="233"/>
                </a:lnTo>
                <a:lnTo>
                  <a:pt x="701" y="248"/>
                </a:lnTo>
                <a:lnTo>
                  <a:pt x="701" y="268"/>
                </a:lnTo>
                <a:lnTo>
                  <a:pt x="696" y="288"/>
                </a:lnTo>
                <a:lnTo>
                  <a:pt x="686" y="313"/>
                </a:lnTo>
                <a:lnTo>
                  <a:pt x="681" y="338"/>
                </a:lnTo>
                <a:lnTo>
                  <a:pt x="681" y="367"/>
                </a:lnTo>
                <a:lnTo>
                  <a:pt x="686" y="397"/>
                </a:lnTo>
                <a:lnTo>
                  <a:pt x="696" y="362"/>
                </a:lnTo>
                <a:lnTo>
                  <a:pt x="706" y="333"/>
                </a:lnTo>
                <a:lnTo>
                  <a:pt x="711" y="313"/>
                </a:lnTo>
                <a:lnTo>
                  <a:pt x="720" y="303"/>
                </a:lnTo>
                <a:lnTo>
                  <a:pt x="725" y="303"/>
                </a:lnTo>
                <a:lnTo>
                  <a:pt x="730" y="323"/>
                </a:lnTo>
                <a:lnTo>
                  <a:pt x="735" y="343"/>
                </a:lnTo>
                <a:lnTo>
                  <a:pt x="740" y="407"/>
                </a:lnTo>
                <a:lnTo>
                  <a:pt x="755" y="472"/>
                </a:lnTo>
                <a:lnTo>
                  <a:pt x="725" y="452"/>
                </a:lnTo>
                <a:lnTo>
                  <a:pt x="706" y="437"/>
                </a:lnTo>
                <a:lnTo>
                  <a:pt x="681" y="432"/>
                </a:lnTo>
                <a:lnTo>
                  <a:pt x="646" y="432"/>
                </a:lnTo>
                <a:lnTo>
                  <a:pt x="601" y="392"/>
                </a:lnTo>
                <a:lnTo>
                  <a:pt x="556" y="353"/>
                </a:lnTo>
                <a:lnTo>
                  <a:pt x="512" y="308"/>
                </a:lnTo>
                <a:lnTo>
                  <a:pt x="472" y="263"/>
                </a:lnTo>
                <a:lnTo>
                  <a:pt x="467" y="308"/>
                </a:lnTo>
                <a:lnTo>
                  <a:pt x="467" y="348"/>
                </a:lnTo>
                <a:lnTo>
                  <a:pt x="472" y="387"/>
                </a:lnTo>
                <a:lnTo>
                  <a:pt x="482" y="427"/>
                </a:lnTo>
                <a:lnTo>
                  <a:pt x="497" y="506"/>
                </a:lnTo>
                <a:lnTo>
                  <a:pt x="517" y="591"/>
                </a:lnTo>
                <a:lnTo>
                  <a:pt x="532" y="561"/>
                </a:lnTo>
                <a:lnTo>
                  <a:pt x="537" y="536"/>
                </a:lnTo>
                <a:lnTo>
                  <a:pt x="537" y="511"/>
                </a:lnTo>
                <a:lnTo>
                  <a:pt x="532" y="487"/>
                </a:lnTo>
                <a:lnTo>
                  <a:pt x="522" y="462"/>
                </a:lnTo>
                <a:lnTo>
                  <a:pt x="517" y="437"/>
                </a:lnTo>
                <a:lnTo>
                  <a:pt x="512" y="412"/>
                </a:lnTo>
                <a:lnTo>
                  <a:pt x="512" y="387"/>
                </a:lnTo>
                <a:lnTo>
                  <a:pt x="581" y="427"/>
                </a:lnTo>
                <a:lnTo>
                  <a:pt x="641" y="457"/>
                </a:lnTo>
                <a:lnTo>
                  <a:pt x="701" y="482"/>
                </a:lnTo>
                <a:lnTo>
                  <a:pt x="780" y="501"/>
                </a:lnTo>
                <a:lnTo>
                  <a:pt x="760" y="288"/>
                </a:lnTo>
                <a:lnTo>
                  <a:pt x="865" y="402"/>
                </a:lnTo>
                <a:lnTo>
                  <a:pt x="855" y="367"/>
                </a:lnTo>
                <a:lnTo>
                  <a:pt x="855" y="353"/>
                </a:lnTo>
                <a:lnTo>
                  <a:pt x="860" y="348"/>
                </a:lnTo>
                <a:lnTo>
                  <a:pt x="874" y="353"/>
                </a:lnTo>
                <a:lnTo>
                  <a:pt x="904" y="387"/>
                </a:lnTo>
                <a:lnTo>
                  <a:pt x="919" y="353"/>
                </a:lnTo>
                <a:lnTo>
                  <a:pt x="855" y="298"/>
                </a:lnTo>
                <a:lnTo>
                  <a:pt x="795" y="243"/>
                </a:lnTo>
                <a:lnTo>
                  <a:pt x="745" y="199"/>
                </a:lnTo>
                <a:lnTo>
                  <a:pt x="691" y="159"/>
                </a:lnTo>
                <a:lnTo>
                  <a:pt x="641" y="124"/>
                </a:lnTo>
                <a:lnTo>
                  <a:pt x="586" y="89"/>
                </a:lnTo>
                <a:lnTo>
                  <a:pt x="561" y="75"/>
                </a:lnTo>
                <a:lnTo>
                  <a:pt x="537" y="60"/>
                </a:lnTo>
                <a:lnTo>
                  <a:pt x="507" y="35"/>
                </a:lnTo>
                <a:lnTo>
                  <a:pt x="487" y="15"/>
                </a:lnTo>
                <a:lnTo>
                  <a:pt x="467" y="5"/>
                </a:lnTo>
                <a:lnTo>
                  <a:pt x="447" y="0"/>
                </a:lnTo>
                <a:lnTo>
                  <a:pt x="427" y="0"/>
                </a:lnTo>
                <a:lnTo>
                  <a:pt x="407" y="15"/>
                </a:lnTo>
                <a:lnTo>
                  <a:pt x="387" y="30"/>
                </a:lnTo>
                <a:lnTo>
                  <a:pt x="363" y="60"/>
                </a:lnTo>
                <a:lnTo>
                  <a:pt x="318" y="119"/>
                </a:lnTo>
                <a:lnTo>
                  <a:pt x="233" y="169"/>
                </a:lnTo>
                <a:lnTo>
                  <a:pt x="154" y="228"/>
                </a:lnTo>
                <a:lnTo>
                  <a:pt x="74" y="288"/>
                </a:lnTo>
                <a:lnTo>
                  <a:pt x="0" y="348"/>
                </a:lnTo>
                <a:lnTo>
                  <a:pt x="10" y="38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703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SpPr>
            <a:spLocks/>
          </xdr:cNvSpPr>
        </xdr:nvSpPr>
        <xdr:spPr bwMode="auto">
          <a:xfrm>
            <a:off x="676" y="1196"/>
            <a:ext cx="919" cy="591"/>
          </a:xfrm>
          <a:custGeom>
            <a:avLst/>
            <a:gdLst>
              <a:gd name="T0" fmla="*/ 55 w 919"/>
              <a:gd name="T1" fmla="*/ 348 h 591"/>
              <a:gd name="T2" fmla="*/ 109 w 919"/>
              <a:gd name="T3" fmla="*/ 338 h 591"/>
              <a:gd name="T4" fmla="*/ 159 w 919"/>
              <a:gd name="T5" fmla="*/ 318 h 591"/>
              <a:gd name="T6" fmla="*/ 134 w 919"/>
              <a:gd name="T7" fmla="*/ 487 h 591"/>
              <a:gd name="T8" fmla="*/ 194 w 919"/>
              <a:gd name="T9" fmla="*/ 358 h 591"/>
              <a:gd name="T10" fmla="*/ 199 w 919"/>
              <a:gd name="T11" fmla="*/ 273 h 591"/>
              <a:gd name="T12" fmla="*/ 228 w 919"/>
              <a:gd name="T13" fmla="*/ 214 h 591"/>
              <a:gd name="T14" fmla="*/ 318 w 919"/>
              <a:gd name="T15" fmla="*/ 144 h 591"/>
              <a:gd name="T16" fmla="*/ 293 w 919"/>
              <a:gd name="T17" fmla="*/ 189 h 591"/>
              <a:gd name="T18" fmla="*/ 308 w 919"/>
              <a:gd name="T19" fmla="*/ 214 h 591"/>
              <a:gd name="T20" fmla="*/ 313 w 919"/>
              <a:gd name="T21" fmla="*/ 268 h 591"/>
              <a:gd name="T22" fmla="*/ 263 w 919"/>
              <a:gd name="T23" fmla="*/ 392 h 591"/>
              <a:gd name="T24" fmla="*/ 253 w 919"/>
              <a:gd name="T25" fmla="*/ 457 h 591"/>
              <a:gd name="T26" fmla="*/ 308 w 919"/>
              <a:gd name="T27" fmla="*/ 333 h 591"/>
              <a:gd name="T28" fmla="*/ 348 w 919"/>
              <a:gd name="T29" fmla="*/ 204 h 591"/>
              <a:gd name="T30" fmla="*/ 368 w 919"/>
              <a:gd name="T31" fmla="*/ 194 h 591"/>
              <a:gd name="T32" fmla="*/ 412 w 919"/>
              <a:gd name="T33" fmla="*/ 253 h 591"/>
              <a:gd name="T34" fmla="*/ 422 w 919"/>
              <a:gd name="T35" fmla="*/ 288 h 591"/>
              <a:gd name="T36" fmla="*/ 412 w 919"/>
              <a:gd name="T37" fmla="*/ 362 h 591"/>
              <a:gd name="T38" fmla="*/ 417 w 919"/>
              <a:gd name="T39" fmla="*/ 422 h 591"/>
              <a:gd name="T40" fmla="*/ 447 w 919"/>
              <a:gd name="T41" fmla="*/ 293 h 591"/>
              <a:gd name="T42" fmla="*/ 432 w 919"/>
              <a:gd name="T43" fmla="*/ 238 h 591"/>
              <a:gd name="T44" fmla="*/ 363 w 919"/>
              <a:gd name="T45" fmla="*/ 134 h 591"/>
              <a:gd name="T46" fmla="*/ 412 w 919"/>
              <a:gd name="T47" fmla="*/ 75 h 591"/>
              <a:gd name="T48" fmla="*/ 447 w 919"/>
              <a:gd name="T49" fmla="*/ 114 h 591"/>
              <a:gd name="T50" fmla="*/ 477 w 919"/>
              <a:gd name="T51" fmla="*/ 70 h 591"/>
              <a:gd name="T52" fmla="*/ 477 w 919"/>
              <a:gd name="T53" fmla="*/ 204 h 591"/>
              <a:gd name="T54" fmla="*/ 512 w 919"/>
              <a:gd name="T55" fmla="*/ 174 h 591"/>
              <a:gd name="T56" fmla="*/ 537 w 919"/>
              <a:gd name="T57" fmla="*/ 124 h 591"/>
              <a:gd name="T58" fmla="*/ 551 w 919"/>
              <a:gd name="T59" fmla="*/ 258 h 591"/>
              <a:gd name="T60" fmla="*/ 586 w 919"/>
              <a:gd name="T61" fmla="*/ 328 h 591"/>
              <a:gd name="T62" fmla="*/ 586 w 919"/>
              <a:gd name="T63" fmla="*/ 179 h 591"/>
              <a:gd name="T64" fmla="*/ 636 w 919"/>
              <a:gd name="T65" fmla="*/ 204 h 591"/>
              <a:gd name="T66" fmla="*/ 676 w 919"/>
              <a:gd name="T67" fmla="*/ 233 h 591"/>
              <a:gd name="T68" fmla="*/ 701 w 919"/>
              <a:gd name="T69" fmla="*/ 248 h 591"/>
              <a:gd name="T70" fmla="*/ 686 w 919"/>
              <a:gd name="T71" fmla="*/ 313 h 591"/>
              <a:gd name="T72" fmla="*/ 686 w 919"/>
              <a:gd name="T73" fmla="*/ 397 h 591"/>
              <a:gd name="T74" fmla="*/ 711 w 919"/>
              <a:gd name="T75" fmla="*/ 313 h 591"/>
              <a:gd name="T76" fmla="*/ 725 w 919"/>
              <a:gd name="T77" fmla="*/ 303 h 591"/>
              <a:gd name="T78" fmla="*/ 740 w 919"/>
              <a:gd name="T79" fmla="*/ 407 h 591"/>
              <a:gd name="T80" fmla="*/ 706 w 919"/>
              <a:gd name="T81" fmla="*/ 437 h 591"/>
              <a:gd name="T82" fmla="*/ 601 w 919"/>
              <a:gd name="T83" fmla="*/ 392 h 591"/>
              <a:gd name="T84" fmla="*/ 472 w 919"/>
              <a:gd name="T85" fmla="*/ 263 h 591"/>
              <a:gd name="T86" fmla="*/ 472 w 919"/>
              <a:gd name="T87" fmla="*/ 387 h 591"/>
              <a:gd name="T88" fmla="*/ 517 w 919"/>
              <a:gd name="T89" fmla="*/ 591 h 591"/>
              <a:gd name="T90" fmla="*/ 537 w 919"/>
              <a:gd name="T91" fmla="*/ 511 h 591"/>
              <a:gd name="T92" fmla="*/ 517 w 919"/>
              <a:gd name="T93" fmla="*/ 437 h 591"/>
              <a:gd name="T94" fmla="*/ 581 w 919"/>
              <a:gd name="T95" fmla="*/ 427 h 591"/>
              <a:gd name="T96" fmla="*/ 780 w 919"/>
              <a:gd name="T97" fmla="*/ 501 h 591"/>
              <a:gd name="T98" fmla="*/ 855 w 919"/>
              <a:gd name="T99" fmla="*/ 367 h 591"/>
              <a:gd name="T100" fmla="*/ 874 w 919"/>
              <a:gd name="T101" fmla="*/ 353 h 591"/>
              <a:gd name="T102" fmla="*/ 855 w 919"/>
              <a:gd name="T103" fmla="*/ 298 h 591"/>
              <a:gd name="T104" fmla="*/ 691 w 919"/>
              <a:gd name="T105" fmla="*/ 159 h 591"/>
              <a:gd name="T106" fmla="*/ 561 w 919"/>
              <a:gd name="T107" fmla="*/ 75 h 591"/>
              <a:gd name="T108" fmla="*/ 487 w 919"/>
              <a:gd name="T109" fmla="*/ 15 h 591"/>
              <a:gd name="T110" fmla="*/ 427 w 919"/>
              <a:gd name="T111" fmla="*/ 0 h 591"/>
              <a:gd name="T112" fmla="*/ 363 w 919"/>
              <a:gd name="T113" fmla="*/ 60 h 591"/>
              <a:gd name="T114" fmla="*/ 154 w 919"/>
              <a:gd name="T115" fmla="*/ 228 h 591"/>
              <a:gd name="T116" fmla="*/ 10 w 919"/>
              <a:gd name="T117" fmla="*/ 382 h 591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919"/>
              <a:gd name="T178" fmla="*/ 0 h 591"/>
              <a:gd name="T179" fmla="*/ 919 w 919"/>
              <a:gd name="T180" fmla="*/ 591 h 591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919" h="591">
                <a:moveTo>
                  <a:pt x="10" y="382"/>
                </a:moveTo>
                <a:lnTo>
                  <a:pt x="30" y="367"/>
                </a:lnTo>
                <a:lnTo>
                  <a:pt x="55" y="348"/>
                </a:lnTo>
                <a:lnTo>
                  <a:pt x="50" y="402"/>
                </a:lnTo>
                <a:lnTo>
                  <a:pt x="84" y="367"/>
                </a:lnTo>
                <a:lnTo>
                  <a:pt x="109" y="338"/>
                </a:lnTo>
                <a:lnTo>
                  <a:pt x="139" y="303"/>
                </a:lnTo>
                <a:lnTo>
                  <a:pt x="164" y="263"/>
                </a:lnTo>
                <a:lnTo>
                  <a:pt x="159" y="318"/>
                </a:lnTo>
                <a:lnTo>
                  <a:pt x="149" y="372"/>
                </a:lnTo>
                <a:lnTo>
                  <a:pt x="139" y="427"/>
                </a:lnTo>
                <a:lnTo>
                  <a:pt x="134" y="487"/>
                </a:lnTo>
                <a:lnTo>
                  <a:pt x="159" y="432"/>
                </a:lnTo>
                <a:lnTo>
                  <a:pt x="184" y="382"/>
                </a:lnTo>
                <a:lnTo>
                  <a:pt x="194" y="358"/>
                </a:lnTo>
                <a:lnTo>
                  <a:pt x="199" y="333"/>
                </a:lnTo>
                <a:lnTo>
                  <a:pt x="199" y="303"/>
                </a:lnTo>
                <a:lnTo>
                  <a:pt x="199" y="273"/>
                </a:lnTo>
                <a:lnTo>
                  <a:pt x="204" y="248"/>
                </a:lnTo>
                <a:lnTo>
                  <a:pt x="214" y="228"/>
                </a:lnTo>
                <a:lnTo>
                  <a:pt x="228" y="214"/>
                </a:lnTo>
                <a:lnTo>
                  <a:pt x="243" y="199"/>
                </a:lnTo>
                <a:lnTo>
                  <a:pt x="283" y="174"/>
                </a:lnTo>
                <a:lnTo>
                  <a:pt x="318" y="144"/>
                </a:lnTo>
                <a:lnTo>
                  <a:pt x="303" y="164"/>
                </a:lnTo>
                <a:lnTo>
                  <a:pt x="298" y="184"/>
                </a:lnTo>
                <a:lnTo>
                  <a:pt x="293" y="189"/>
                </a:lnTo>
                <a:lnTo>
                  <a:pt x="298" y="199"/>
                </a:lnTo>
                <a:lnTo>
                  <a:pt x="298" y="204"/>
                </a:lnTo>
                <a:lnTo>
                  <a:pt x="308" y="214"/>
                </a:lnTo>
                <a:lnTo>
                  <a:pt x="318" y="228"/>
                </a:lnTo>
                <a:lnTo>
                  <a:pt x="323" y="243"/>
                </a:lnTo>
                <a:lnTo>
                  <a:pt x="313" y="268"/>
                </a:lnTo>
                <a:lnTo>
                  <a:pt x="308" y="293"/>
                </a:lnTo>
                <a:lnTo>
                  <a:pt x="283" y="343"/>
                </a:lnTo>
                <a:lnTo>
                  <a:pt x="263" y="392"/>
                </a:lnTo>
                <a:lnTo>
                  <a:pt x="248" y="442"/>
                </a:lnTo>
                <a:lnTo>
                  <a:pt x="233" y="501"/>
                </a:lnTo>
                <a:lnTo>
                  <a:pt x="253" y="457"/>
                </a:lnTo>
                <a:lnTo>
                  <a:pt x="268" y="417"/>
                </a:lnTo>
                <a:lnTo>
                  <a:pt x="288" y="372"/>
                </a:lnTo>
                <a:lnTo>
                  <a:pt x="308" y="333"/>
                </a:lnTo>
                <a:lnTo>
                  <a:pt x="333" y="283"/>
                </a:lnTo>
                <a:lnTo>
                  <a:pt x="343" y="243"/>
                </a:lnTo>
                <a:lnTo>
                  <a:pt x="348" y="204"/>
                </a:lnTo>
                <a:lnTo>
                  <a:pt x="343" y="144"/>
                </a:lnTo>
                <a:lnTo>
                  <a:pt x="363" y="164"/>
                </a:lnTo>
                <a:lnTo>
                  <a:pt x="368" y="194"/>
                </a:lnTo>
                <a:lnTo>
                  <a:pt x="378" y="214"/>
                </a:lnTo>
                <a:lnTo>
                  <a:pt x="387" y="233"/>
                </a:lnTo>
                <a:lnTo>
                  <a:pt x="412" y="253"/>
                </a:lnTo>
                <a:lnTo>
                  <a:pt x="417" y="263"/>
                </a:lnTo>
                <a:lnTo>
                  <a:pt x="422" y="273"/>
                </a:lnTo>
                <a:lnTo>
                  <a:pt x="422" y="288"/>
                </a:lnTo>
                <a:lnTo>
                  <a:pt x="422" y="303"/>
                </a:lnTo>
                <a:lnTo>
                  <a:pt x="417" y="338"/>
                </a:lnTo>
                <a:lnTo>
                  <a:pt x="412" y="362"/>
                </a:lnTo>
                <a:lnTo>
                  <a:pt x="383" y="516"/>
                </a:lnTo>
                <a:lnTo>
                  <a:pt x="402" y="472"/>
                </a:lnTo>
                <a:lnTo>
                  <a:pt x="417" y="422"/>
                </a:lnTo>
                <a:lnTo>
                  <a:pt x="437" y="372"/>
                </a:lnTo>
                <a:lnTo>
                  <a:pt x="447" y="318"/>
                </a:lnTo>
                <a:lnTo>
                  <a:pt x="447" y="293"/>
                </a:lnTo>
                <a:lnTo>
                  <a:pt x="447" y="273"/>
                </a:lnTo>
                <a:lnTo>
                  <a:pt x="437" y="253"/>
                </a:lnTo>
                <a:lnTo>
                  <a:pt x="432" y="238"/>
                </a:lnTo>
                <a:lnTo>
                  <a:pt x="407" y="209"/>
                </a:lnTo>
                <a:lnTo>
                  <a:pt x="378" y="174"/>
                </a:lnTo>
                <a:lnTo>
                  <a:pt x="363" y="134"/>
                </a:lnTo>
                <a:lnTo>
                  <a:pt x="402" y="60"/>
                </a:lnTo>
                <a:lnTo>
                  <a:pt x="417" y="45"/>
                </a:lnTo>
                <a:lnTo>
                  <a:pt x="412" y="75"/>
                </a:lnTo>
                <a:lnTo>
                  <a:pt x="397" y="149"/>
                </a:lnTo>
                <a:lnTo>
                  <a:pt x="427" y="134"/>
                </a:lnTo>
                <a:lnTo>
                  <a:pt x="447" y="114"/>
                </a:lnTo>
                <a:lnTo>
                  <a:pt x="457" y="94"/>
                </a:lnTo>
                <a:lnTo>
                  <a:pt x="467" y="60"/>
                </a:lnTo>
                <a:lnTo>
                  <a:pt x="477" y="70"/>
                </a:lnTo>
                <a:lnTo>
                  <a:pt x="477" y="114"/>
                </a:lnTo>
                <a:lnTo>
                  <a:pt x="477" y="159"/>
                </a:lnTo>
                <a:lnTo>
                  <a:pt x="477" y="204"/>
                </a:lnTo>
                <a:lnTo>
                  <a:pt x="492" y="253"/>
                </a:lnTo>
                <a:lnTo>
                  <a:pt x="502" y="214"/>
                </a:lnTo>
                <a:lnTo>
                  <a:pt x="512" y="174"/>
                </a:lnTo>
                <a:lnTo>
                  <a:pt x="517" y="134"/>
                </a:lnTo>
                <a:lnTo>
                  <a:pt x="522" y="94"/>
                </a:lnTo>
                <a:lnTo>
                  <a:pt x="537" y="124"/>
                </a:lnTo>
                <a:lnTo>
                  <a:pt x="542" y="179"/>
                </a:lnTo>
                <a:lnTo>
                  <a:pt x="547" y="233"/>
                </a:lnTo>
                <a:lnTo>
                  <a:pt x="551" y="258"/>
                </a:lnTo>
                <a:lnTo>
                  <a:pt x="561" y="283"/>
                </a:lnTo>
                <a:lnTo>
                  <a:pt x="571" y="308"/>
                </a:lnTo>
                <a:lnTo>
                  <a:pt x="586" y="328"/>
                </a:lnTo>
                <a:lnTo>
                  <a:pt x="591" y="278"/>
                </a:lnTo>
                <a:lnTo>
                  <a:pt x="591" y="228"/>
                </a:lnTo>
                <a:lnTo>
                  <a:pt x="586" y="179"/>
                </a:lnTo>
                <a:lnTo>
                  <a:pt x="581" y="129"/>
                </a:lnTo>
                <a:lnTo>
                  <a:pt x="611" y="169"/>
                </a:lnTo>
                <a:lnTo>
                  <a:pt x="636" y="204"/>
                </a:lnTo>
                <a:lnTo>
                  <a:pt x="656" y="243"/>
                </a:lnTo>
                <a:lnTo>
                  <a:pt x="681" y="278"/>
                </a:lnTo>
                <a:lnTo>
                  <a:pt x="676" y="233"/>
                </a:lnTo>
                <a:lnTo>
                  <a:pt x="676" y="214"/>
                </a:lnTo>
                <a:lnTo>
                  <a:pt x="691" y="233"/>
                </a:lnTo>
                <a:lnTo>
                  <a:pt x="701" y="248"/>
                </a:lnTo>
                <a:lnTo>
                  <a:pt x="701" y="268"/>
                </a:lnTo>
                <a:lnTo>
                  <a:pt x="696" y="288"/>
                </a:lnTo>
                <a:lnTo>
                  <a:pt x="686" y="313"/>
                </a:lnTo>
                <a:lnTo>
                  <a:pt x="681" y="338"/>
                </a:lnTo>
                <a:lnTo>
                  <a:pt x="681" y="367"/>
                </a:lnTo>
                <a:lnTo>
                  <a:pt x="686" y="397"/>
                </a:lnTo>
                <a:lnTo>
                  <a:pt x="696" y="362"/>
                </a:lnTo>
                <a:lnTo>
                  <a:pt x="706" y="333"/>
                </a:lnTo>
                <a:lnTo>
                  <a:pt x="711" y="313"/>
                </a:lnTo>
                <a:lnTo>
                  <a:pt x="720" y="303"/>
                </a:lnTo>
                <a:lnTo>
                  <a:pt x="725" y="303"/>
                </a:lnTo>
                <a:lnTo>
                  <a:pt x="730" y="323"/>
                </a:lnTo>
                <a:lnTo>
                  <a:pt x="735" y="343"/>
                </a:lnTo>
                <a:lnTo>
                  <a:pt x="740" y="407"/>
                </a:lnTo>
                <a:lnTo>
                  <a:pt x="755" y="472"/>
                </a:lnTo>
                <a:lnTo>
                  <a:pt x="725" y="452"/>
                </a:lnTo>
                <a:lnTo>
                  <a:pt x="706" y="437"/>
                </a:lnTo>
                <a:lnTo>
                  <a:pt x="681" y="432"/>
                </a:lnTo>
                <a:lnTo>
                  <a:pt x="646" y="432"/>
                </a:lnTo>
                <a:lnTo>
                  <a:pt x="601" y="392"/>
                </a:lnTo>
                <a:lnTo>
                  <a:pt x="556" y="353"/>
                </a:lnTo>
                <a:lnTo>
                  <a:pt x="512" y="308"/>
                </a:lnTo>
                <a:lnTo>
                  <a:pt x="472" y="263"/>
                </a:lnTo>
                <a:lnTo>
                  <a:pt x="467" y="308"/>
                </a:lnTo>
                <a:lnTo>
                  <a:pt x="467" y="348"/>
                </a:lnTo>
                <a:lnTo>
                  <a:pt x="472" y="387"/>
                </a:lnTo>
                <a:lnTo>
                  <a:pt x="482" y="427"/>
                </a:lnTo>
                <a:lnTo>
                  <a:pt x="497" y="506"/>
                </a:lnTo>
                <a:lnTo>
                  <a:pt x="517" y="591"/>
                </a:lnTo>
                <a:lnTo>
                  <a:pt x="532" y="561"/>
                </a:lnTo>
                <a:lnTo>
                  <a:pt x="537" y="536"/>
                </a:lnTo>
                <a:lnTo>
                  <a:pt x="537" y="511"/>
                </a:lnTo>
                <a:lnTo>
                  <a:pt x="532" y="487"/>
                </a:lnTo>
                <a:lnTo>
                  <a:pt x="522" y="462"/>
                </a:lnTo>
                <a:lnTo>
                  <a:pt x="517" y="437"/>
                </a:lnTo>
                <a:lnTo>
                  <a:pt x="512" y="412"/>
                </a:lnTo>
                <a:lnTo>
                  <a:pt x="512" y="387"/>
                </a:lnTo>
                <a:lnTo>
                  <a:pt x="581" y="427"/>
                </a:lnTo>
                <a:lnTo>
                  <a:pt x="641" y="457"/>
                </a:lnTo>
                <a:lnTo>
                  <a:pt x="701" y="482"/>
                </a:lnTo>
                <a:lnTo>
                  <a:pt x="780" y="501"/>
                </a:lnTo>
                <a:lnTo>
                  <a:pt x="760" y="288"/>
                </a:lnTo>
                <a:lnTo>
                  <a:pt x="865" y="402"/>
                </a:lnTo>
                <a:lnTo>
                  <a:pt x="855" y="367"/>
                </a:lnTo>
                <a:lnTo>
                  <a:pt x="855" y="353"/>
                </a:lnTo>
                <a:lnTo>
                  <a:pt x="860" y="348"/>
                </a:lnTo>
                <a:lnTo>
                  <a:pt x="874" y="353"/>
                </a:lnTo>
                <a:lnTo>
                  <a:pt x="904" y="387"/>
                </a:lnTo>
                <a:lnTo>
                  <a:pt x="919" y="353"/>
                </a:lnTo>
                <a:lnTo>
                  <a:pt x="855" y="298"/>
                </a:lnTo>
                <a:lnTo>
                  <a:pt x="795" y="243"/>
                </a:lnTo>
                <a:lnTo>
                  <a:pt x="745" y="199"/>
                </a:lnTo>
                <a:lnTo>
                  <a:pt x="691" y="159"/>
                </a:lnTo>
                <a:lnTo>
                  <a:pt x="641" y="124"/>
                </a:lnTo>
                <a:lnTo>
                  <a:pt x="586" y="89"/>
                </a:lnTo>
                <a:lnTo>
                  <a:pt x="561" y="75"/>
                </a:lnTo>
                <a:lnTo>
                  <a:pt x="537" y="60"/>
                </a:lnTo>
                <a:lnTo>
                  <a:pt x="507" y="35"/>
                </a:lnTo>
                <a:lnTo>
                  <a:pt x="487" y="15"/>
                </a:lnTo>
                <a:lnTo>
                  <a:pt x="467" y="5"/>
                </a:lnTo>
                <a:lnTo>
                  <a:pt x="447" y="0"/>
                </a:lnTo>
                <a:lnTo>
                  <a:pt x="427" y="0"/>
                </a:lnTo>
                <a:lnTo>
                  <a:pt x="407" y="15"/>
                </a:lnTo>
                <a:lnTo>
                  <a:pt x="387" y="30"/>
                </a:lnTo>
                <a:lnTo>
                  <a:pt x="363" y="60"/>
                </a:lnTo>
                <a:lnTo>
                  <a:pt x="318" y="119"/>
                </a:lnTo>
                <a:lnTo>
                  <a:pt x="233" y="169"/>
                </a:lnTo>
                <a:lnTo>
                  <a:pt x="154" y="228"/>
                </a:lnTo>
                <a:lnTo>
                  <a:pt x="74" y="288"/>
                </a:lnTo>
                <a:lnTo>
                  <a:pt x="0" y="348"/>
                </a:lnTo>
                <a:lnTo>
                  <a:pt x="10" y="382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704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SpPr>
            <a:spLocks/>
          </xdr:cNvSpPr>
        </xdr:nvSpPr>
        <xdr:spPr bwMode="auto">
          <a:xfrm>
            <a:off x="1232" y="2010"/>
            <a:ext cx="95" cy="55"/>
          </a:xfrm>
          <a:custGeom>
            <a:avLst/>
            <a:gdLst>
              <a:gd name="T0" fmla="*/ 95 w 95"/>
              <a:gd name="T1" fmla="*/ 0 h 55"/>
              <a:gd name="T2" fmla="*/ 70 w 95"/>
              <a:gd name="T3" fmla="*/ 30 h 55"/>
              <a:gd name="T4" fmla="*/ 35 w 95"/>
              <a:gd name="T5" fmla="*/ 50 h 55"/>
              <a:gd name="T6" fmla="*/ 0 w 95"/>
              <a:gd name="T7" fmla="*/ 55 h 55"/>
              <a:gd name="T8" fmla="*/ 0 60000 65536"/>
              <a:gd name="T9" fmla="*/ 0 60000 65536"/>
              <a:gd name="T10" fmla="*/ 0 60000 65536"/>
              <a:gd name="T11" fmla="*/ 0 60000 65536"/>
              <a:gd name="T12" fmla="*/ 0 w 95"/>
              <a:gd name="T13" fmla="*/ 0 h 55"/>
              <a:gd name="T14" fmla="*/ 95 w 95"/>
              <a:gd name="T15" fmla="*/ 55 h 5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5" h="55">
                <a:moveTo>
                  <a:pt x="95" y="0"/>
                </a:moveTo>
                <a:lnTo>
                  <a:pt x="70" y="30"/>
                </a:lnTo>
                <a:lnTo>
                  <a:pt x="35" y="50"/>
                </a:lnTo>
                <a:lnTo>
                  <a:pt x="0" y="55"/>
                </a:lnTo>
              </a:path>
            </a:pathLst>
          </a:custGeom>
          <a:noFill/>
          <a:ln w="3175">
            <a:solidFill>
              <a:srgbClr val="1F1A17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Freeform 70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SpPr>
            <a:spLocks/>
          </xdr:cNvSpPr>
        </xdr:nvSpPr>
        <xdr:spPr bwMode="auto">
          <a:xfrm>
            <a:off x="348" y="1663"/>
            <a:ext cx="1635" cy="362"/>
          </a:xfrm>
          <a:custGeom>
            <a:avLst/>
            <a:gdLst>
              <a:gd name="T0" fmla="*/ 60 w 1635"/>
              <a:gd name="T1" fmla="*/ 104 h 362"/>
              <a:gd name="T2" fmla="*/ 84 w 1635"/>
              <a:gd name="T3" fmla="*/ 89 h 362"/>
              <a:gd name="T4" fmla="*/ 114 w 1635"/>
              <a:gd name="T5" fmla="*/ 69 h 362"/>
              <a:gd name="T6" fmla="*/ 119 w 1635"/>
              <a:gd name="T7" fmla="*/ 59 h 362"/>
              <a:gd name="T8" fmla="*/ 159 w 1635"/>
              <a:gd name="T9" fmla="*/ 29 h 362"/>
              <a:gd name="T10" fmla="*/ 199 w 1635"/>
              <a:gd name="T11" fmla="*/ 15 h 362"/>
              <a:gd name="T12" fmla="*/ 238 w 1635"/>
              <a:gd name="T13" fmla="*/ 20 h 362"/>
              <a:gd name="T14" fmla="*/ 288 w 1635"/>
              <a:gd name="T15" fmla="*/ 39 h 362"/>
              <a:gd name="T16" fmla="*/ 397 w 1635"/>
              <a:gd name="T17" fmla="*/ 109 h 362"/>
              <a:gd name="T18" fmla="*/ 507 w 1635"/>
              <a:gd name="T19" fmla="*/ 159 h 362"/>
              <a:gd name="T20" fmla="*/ 626 w 1635"/>
              <a:gd name="T21" fmla="*/ 198 h 362"/>
              <a:gd name="T22" fmla="*/ 745 w 1635"/>
              <a:gd name="T23" fmla="*/ 213 h 362"/>
              <a:gd name="T24" fmla="*/ 875 w 1635"/>
              <a:gd name="T25" fmla="*/ 208 h 362"/>
              <a:gd name="T26" fmla="*/ 1004 w 1635"/>
              <a:gd name="T27" fmla="*/ 183 h 362"/>
              <a:gd name="T28" fmla="*/ 1138 w 1635"/>
              <a:gd name="T29" fmla="*/ 124 h 362"/>
              <a:gd name="T30" fmla="*/ 1282 w 1635"/>
              <a:gd name="T31" fmla="*/ 39 h 362"/>
              <a:gd name="T32" fmla="*/ 1337 w 1635"/>
              <a:gd name="T33" fmla="*/ 5 h 362"/>
              <a:gd name="T34" fmla="*/ 1357 w 1635"/>
              <a:gd name="T35" fmla="*/ 5 h 362"/>
              <a:gd name="T36" fmla="*/ 1391 w 1635"/>
              <a:gd name="T37" fmla="*/ 20 h 362"/>
              <a:gd name="T38" fmla="*/ 1451 w 1635"/>
              <a:gd name="T39" fmla="*/ 44 h 362"/>
              <a:gd name="T40" fmla="*/ 1486 w 1635"/>
              <a:gd name="T41" fmla="*/ 54 h 362"/>
              <a:gd name="T42" fmla="*/ 1506 w 1635"/>
              <a:gd name="T43" fmla="*/ 69 h 362"/>
              <a:gd name="T44" fmla="*/ 1605 w 1635"/>
              <a:gd name="T45" fmla="*/ 114 h 362"/>
              <a:gd name="T46" fmla="*/ 1555 w 1635"/>
              <a:gd name="T47" fmla="*/ 144 h 362"/>
              <a:gd name="T48" fmla="*/ 1471 w 1635"/>
              <a:gd name="T49" fmla="*/ 173 h 362"/>
              <a:gd name="T50" fmla="*/ 1426 w 1635"/>
              <a:gd name="T51" fmla="*/ 203 h 362"/>
              <a:gd name="T52" fmla="*/ 1381 w 1635"/>
              <a:gd name="T53" fmla="*/ 258 h 362"/>
              <a:gd name="T54" fmla="*/ 1342 w 1635"/>
              <a:gd name="T55" fmla="*/ 298 h 362"/>
              <a:gd name="T56" fmla="*/ 1302 w 1635"/>
              <a:gd name="T57" fmla="*/ 307 h 362"/>
              <a:gd name="T58" fmla="*/ 1257 w 1635"/>
              <a:gd name="T59" fmla="*/ 283 h 362"/>
              <a:gd name="T60" fmla="*/ 1128 w 1635"/>
              <a:gd name="T61" fmla="*/ 293 h 362"/>
              <a:gd name="T62" fmla="*/ 979 w 1635"/>
              <a:gd name="T63" fmla="*/ 342 h 362"/>
              <a:gd name="T64" fmla="*/ 879 w 1635"/>
              <a:gd name="T65" fmla="*/ 357 h 362"/>
              <a:gd name="T66" fmla="*/ 780 w 1635"/>
              <a:gd name="T67" fmla="*/ 362 h 362"/>
              <a:gd name="T68" fmla="*/ 671 w 1635"/>
              <a:gd name="T69" fmla="*/ 352 h 362"/>
              <a:gd name="T70" fmla="*/ 556 w 1635"/>
              <a:gd name="T71" fmla="*/ 327 h 362"/>
              <a:gd name="T72" fmla="*/ 427 w 1635"/>
              <a:gd name="T73" fmla="*/ 288 h 362"/>
              <a:gd name="T74" fmla="*/ 338 w 1635"/>
              <a:gd name="T75" fmla="*/ 283 h 362"/>
              <a:gd name="T76" fmla="*/ 293 w 1635"/>
              <a:gd name="T77" fmla="*/ 302 h 362"/>
              <a:gd name="T78" fmla="*/ 248 w 1635"/>
              <a:gd name="T79" fmla="*/ 288 h 362"/>
              <a:gd name="T80" fmla="*/ 204 w 1635"/>
              <a:gd name="T81" fmla="*/ 258 h 362"/>
              <a:gd name="T82" fmla="*/ 139 w 1635"/>
              <a:gd name="T83" fmla="*/ 203 h 362"/>
              <a:gd name="T84" fmla="*/ 55 w 1635"/>
              <a:gd name="T85" fmla="*/ 159 h 362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635"/>
              <a:gd name="T130" fmla="*/ 0 h 362"/>
              <a:gd name="T131" fmla="*/ 1635 w 1635"/>
              <a:gd name="T132" fmla="*/ 362 h 362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635" h="362">
                <a:moveTo>
                  <a:pt x="0" y="144"/>
                </a:moveTo>
                <a:lnTo>
                  <a:pt x="60" y="104"/>
                </a:lnTo>
                <a:lnTo>
                  <a:pt x="79" y="99"/>
                </a:lnTo>
                <a:lnTo>
                  <a:pt x="84" y="89"/>
                </a:lnTo>
                <a:lnTo>
                  <a:pt x="99" y="79"/>
                </a:lnTo>
                <a:lnTo>
                  <a:pt x="114" y="69"/>
                </a:lnTo>
                <a:lnTo>
                  <a:pt x="114" y="64"/>
                </a:lnTo>
                <a:lnTo>
                  <a:pt x="119" y="59"/>
                </a:lnTo>
                <a:lnTo>
                  <a:pt x="139" y="44"/>
                </a:lnTo>
                <a:lnTo>
                  <a:pt x="159" y="29"/>
                </a:lnTo>
                <a:lnTo>
                  <a:pt x="179" y="20"/>
                </a:lnTo>
                <a:lnTo>
                  <a:pt x="199" y="15"/>
                </a:lnTo>
                <a:lnTo>
                  <a:pt x="219" y="15"/>
                </a:lnTo>
                <a:lnTo>
                  <a:pt x="238" y="20"/>
                </a:lnTo>
                <a:lnTo>
                  <a:pt x="263" y="25"/>
                </a:lnTo>
                <a:lnTo>
                  <a:pt x="288" y="39"/>
                </a:lnTo>
                <a:lnTo>
                  <a:pt x="343" y="74"/>
                </a:lnTo>
                <a:lnTo>
                  <a:pt x="397" y="109"/>
                </a:lnTo>
                <a:lnTo>
                  <a:pt x="452" y="134"/>
                </a:lnTo>
                <a:lnTo>
                  <a:pt x="507" y="159"/>
                </a:lnTo>
                <a:lnTo>
                  <a:pt x="566" y="178"/>
                </a:lnTo>
                <a:lnTo>
                  <a:pt x="626" y="198"/>
                </a:lnTo>
                <a:lnTo>
                  <a:pt x="686" y="208"/>
                </a:lnTo>
                <a:lnTo>
                  <a:pt x="745" y="213"/>
                </a:lnTo>
                <a:lnTo>
                  <a:pt x="810" y="213"/>
                </a:lnTo>
                <a:lnTo>
                  <a:pt x="875" y="208"/>
                </a:lnTo>
                <a:lnTo>
                  <a:pt x="939" y="198"/>
                </a:lnTo>
                <a:lnTo>
                  <a:pt x="1004" y="183"/>
                </a:lnTo>
                <a:lnTo>
                  <a:pt x="1073" y="159"/>
                </a:lnTo>
                <a:lnTo>
                  <a:pt x="1138" y="124"/>
                </a:lnTo>
                <a:lnTo>
                  <a:pt x="1212" y="84"/>
                </a:lnTo>
                <a:lnTo>
                  <a:pt x="1282" y="39"/>
                </a:lnTo>
                <a:lnTo>
                  <a:pt x="1317" y="15"/>
                </a:lnTo>
                <a:lnTo>
                  <a:pt x="1337" y="5"/>
                </a:lnTo>
                <a:lnTo>
                  <a:pt x="1347" y="0"/>
                </a:lnTo>
                <a:lnTo>
                  <a:pt x="1357" y="5"/>
                </a:lnTo>
                <a:lnTo>
                  <a:pt x="1371" y="10"/>
                </a:lnTo>
                <a:lnTo>
                  <a:pt x="1391" y="20"/>
                </a:lnTo>
                <a:lnTo>
                  <a:pt x="1421" y="39"/>
                </a:lnTo>
                <a:lnTo>
                  <a:pt x="1451" y="44"/>
                </a:lnTo>
                <a:lnTo>
                  <a:pt x="1476" y="49"/>
                </a:lnTo>
                <a:lnTo>
                  <a:pt x="1486" y="54"/>
                </a:lnTo>
                <a:lnTo>
                  <a:pt x="1496" y="59"/>
                </a:lnTo>
                <a:lnTo>
                  <a:pt x="1506" y="69"/>
                </a:lnTo>
                <a:lnTo>
                  <a:pt x="1511" y="84"/>
                </a:lnTo>
                <a:lnTo>
                  <a:pt x="1605" y="114"/>
                </a:lnTo>
                <a:lnTo>
                  <a:pt x="1635" y="139"/>
                </a:lnTo>
                <a:lnTo>
                  <a:pt x="1555" y="144"/>
                </a:lnTo>
                <a:lnTo>
                  <a:pt x="1496" y="159"/>
                </a:lnTo>
                <a:lnTo>
                  <a:pt x="1471" y="173"/>
                </a:lnTo>
                <a:lnTo>
                  <a:pt x="1446" y="188"/>
                </a:lnTo>
                <a:lnTo>
                  <a:pt x="1426" y="203"/>
                </a:lnTo>
                <a:lnTo>
                  <a:pt x="1401" y="228"/>
                </a:lnTo>
                <a:lnTo>
                  <a:pt x="1381" y="258"/>
                </a:lnTo>
                <a:lnTo>
                  <a:pt x="1362" y="278"/>
                </a:lnTo>
                <a:lnTo>
                  <a:pt x="1342" y="298"/>
                </a:lnTo>
                <a:lnTo>
                  <a:pt x="1322" y="307"/>
                </a:lnTo>
                <a:lnTo>
                  <a:pt x="1302" y="307"/>
                </a:lnTo>
                <a:lnTo>
                  <a:pt x="1282" y="302"/>
                </a:lnTo>
                <a:lnTo>
                  <a:pt x="1257" y="283"/>
                </a:lnTo>
                <a:lnTo>
                  <a:pt x="1232" y="253"/>
                </a:lnTo>
                <a:lnTo>
                  <a:pt x="1128" y="293"/>
                </a:lnTo>
                <a:lnTo>
                  <a:pt x="1029" y="327"/>
                </a:lnTo>
                <a:lnTo>
                  <a:pt x="979" y="342"/>
                </a:lnTo>
                <a:lnTo>
                  <a:pt x="929" y="352"/>
                </a:lnTo>
                <a:lnTo>
                  <a:pt x="879" y="357"/>
                </a:lnTo>
                <a:lnTo>
                  <a:pt x="830" y="362"/>
                </a:lnTo>
                <a:lnTo>
                  <a:pt x="780" y="362"/>
                </a:lnTo>
                <a:lnTo>
                  <a:pt x="725" y="357"/>
                </a:lnTo>
                <a:lnTo>
                  <a:pt x="671" y="352"/>
                </a:lnTo>
                <a:lnTo>
                  <a:pt x="616" y="342"/>
                </a:lnTo>
                <a:lnTo>
                  <a:pt x="556" y="327"/>
                </a:lnTo>
                <a:lnTo>
                  <a:pt x="492" y="307"/>
                </a:lnTo>
                <a:lnTo>
                  <a:pt x="427" y="288"/>
                </a:lnTo>
                <a:lnTo>
                  <a:pt x="363" y="258"/>
                </a:lnTo>
                <a:lnTo>
                  <a:pt x="338" y="283"/>
                </a:lnTo>
                <a:lnTo>
                  <a:pt x="313" y="298"/>
                </a:lnTo>
                <a:lnTo>
                  <a:pt x="293" y="302"/>
                </a:lnTo>
                <a:lnTo>
                  <a:pt x="268" y="298"/>
                </a:lnTo>
                <a:lnTo>
                  <a:pt x="248" y="288"/>
                </a:lnTo>
                <a:lnTo>
                  <a:pt x="228" y="278"/>
                </a:lnTo>
                <a:lnTo>
                  <a:pt x="204" y="258"/>
                </a:lnTo>
                <a:lnTo>
                  <a:pt x="179" y="238"/>
                </a:lnTo>
                <a:lnTo>
                  <a:pt x="139" y="203"/>
                </a:lnTo>
                <a:lnTo>
                  <a:pt x="99" y="178"/>
                </a:lnTo>
                <a:lnTo>
                  <a:pt x="55" y="159"/>
                </a:lnTo>
                <a:lnTo>
                  <a:pt x="0" y="14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706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SpPr>
            <a:spLocks/>
          </xdr:cNvSpPr>
        </xdr:nvSpPr>
        <xdr:spPr bwMode="auto">
          <a:xfrm>
            <a:off x="383" y="1777"/>
            <a:ext cx="278" cy="174"/>
          </a:xfrm>
          <a:custGeom>
            <a:avLst/>
            <a:gdLst>
              <a:gd name="T0" fmla="*/ 0 w 278"/>
              <a:gd name="T1" fmla="*/ 25 h 174"/>
              <a:gd name="T2" fmla="*/ 39 w 278"/>
              <a:gd name="T3" fmla="*/ 0 h 174"/>
              <a:gd name="T4" fmla="*/ 74 w 278"/>
              <a:gd name="T5" fmla="*/ 35 h 174"/>
              <a:gd name="T6" fmla="*/ 109 w 278"/>
              <a:gd name="T7" fmla="*/ 64 h 174"/>
              <a:gd name="T8" fmla="*/ 149 w 278"/>
              <a:gd name="T9" fmla="*/ 84 h 174"/>
              <a:gd name="T10" fmla="*/ 198 w 278"/>
              <a:gd name="T11" fmla="*/ 104 h 174"/>
              <a:gd name="T12" fmla="*/ 238 w 278"/>
              <a:gd name="T13" fmla="*/ 124 h 174"/>
              <a:gd name="T14" fmla="*/ 268 w 278"/>
              <a:gd name="T15" fmla="*/ 139 h 174"/>
              <a:gd name="T16" fmla="*/ 278 w 278"/>
              <a:gd name="T17" fmla="*/ 159 h 174"/>
              <a:gd name="T18" fmla="*/ 278 w 278"/>
              <a:gd name="T19" fmla="*/ 169 h 174"/>
              <a:gd name="T20" fmla="*/ 268 w 278"/>
              <a:gd name="T21" fmla="*/ 174 h 174"/>
              <a:gd name="T22" fmla="*/ 248 w 278"/>
              <a:gd name="T23" fmla="*/ 174 h 174"/>
              <a:gd name="T24" fmla="*/ 223 w 278"/>
              <a:gd name="T25" fmla="*/ 164 h 174"/>
              <a:gd name="T26" fmla="*/ 193 w 278"/>
              <a:gd name="T27" fmla="*/ 149 h 174"/>
              <a:gd name="T28" fmla="*/ 149 w 278"/>
              <a:gd name="T29" fmla="*/ 109 h 174"/>
              <a:gd name="T30" fmla="*/ 104 w 278"/>
              <a:gd name="T31" fmla="*/ 74 h 174"/>
              <a:gd name="T32" fmla="*/ 79 w 278"/>
              <a:gd name="T33" fmla="*/ 59 h 174"/>
              <a:gd name="T34" fmla="*/ 59 w 278"/>
              <a:gd name="T35" fmla="*/ 49 h 174"/>
              <a:gd name="T36" fmla="*/ 29 w 278"/>
              <a:gd name="T37" fmla="*/ 35 h 174"/>
              <a:gd name="T38" fmla="*/ 0 w 278"/>
              <a:gd name="T39" fmla="*/ 25 h 174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78"/>
              <a:gd name="T61" fmla="*/ 0 h 174"/>
              <a:gd name="T62" fmla="*/ 278 w 278"/>
              <a:gd name="T63" fmla="*/ 174 h 174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78" h="174">
                <a:moveTo>
                  <a:pt x="0" y="25"/>
                </a:moveTo>
                <a:lnTo>
                  <a:pt x="39" y="0"/>
                </a:lnTo>
                <a:lnTo>
                  <a:pt x="74" y="35"/>
                </a:lnTo>
                <a:lnTo>
                  <a:pt x="109" y="64"/>
                </a:lnTo>
                <a:lnTo>
                  <a:pt x="149" y="84"/>
                </a:lnTo>
                <a:lnTo>
                  <a:pt x="198" y="104"/>
                </a:lnTo>
                <a:lnTo>
                  <a:pt x="238" y="124"/>
                </a:lnTo>
                <a:lnTo>
                  <a:pt x="268" y="139"/>
                </a:lnTo>
                <a:lnTo>
                  <a:pt x="278" y="159"/>
                </a:lnTo>
                <a:lnTo>
                  <a:pt x="278" y="169"/>
                </a:lnTo>
                <a:lnTo>
                  <a:pt x="268" y="174"/>
                </a:lnTo>
                <a:lnTo>
                  <a:pt x="248" y="174"/>
                </a:lnTo>
                <a:lnTo>
                  <a:pt x="223" y="164"/>
                </a:lnTo>
                <a:lnTo>
                  <a:pt x="193" y="149"/>
                </a:lnTo>
                <a:lnTo>
                  <a:pt x="149" y="109"/>
                </a:lnTo>
                <a:lnTo>
                  <a:pt x="104" y="74"/>
                </a:lnTo>
                <a:lnTo>
                  <a:pt x="79" y="59"/>
                </a:lnTo>
                <a:lnTo>
                  <a:pt x="59" y="49"/>
                </a:lnTo>
                <a:lnTo>
                  <a:pt x="29" y="35"/>
                </a:lnTo>
                <a:lnTo>
                  <a:pt x="0" y="25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707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SpPr>
            <a:spLocks/>
          </xdr:cNvSpPr>
        </xdr:nvSpPr>
        <xdr:spPr bwMode="auto">
          <a:xfrm>
            <a:off x="1645" y="1757"/>
            <a:ext cx="278" cy="194"/>
          </a:xfrm>
          <a:custGeom>
            <a:avLst/>
            <a:gdLst>
              <a:gd name="T0" fmla="*/ 278 w 278"/>
              <a:gd name="T1" fmla="*/ 35 h 194"/>
              <a:gd name="T2" fmla="*/ 214 w 278"/>
              <a:gd name="T3" fmla="*/ 0 h 194"/>
              <a:gd name="T4" fmla="*/ 199 w 278"/>
              <a:gd name="T5" fmla="*/ 20 h 194"/>
              <a:gd name="T6" fmla="*/ 184 w 278"/>
              <a:gd name="T7" fmla="*/ 35 h 194"/>
              <a:gd name="T8" fmla="*/ 169 w 278"/>
              <a:gd name="T9" fmla="*/ 50 h 194"/>
              <a:gd name="T10" fmla="*/ 149 w 278"/>
              <a:gd name="T11" fmla="*/ 65 h 194"/>
              <a:gd name="T12" fmla="*/ 114 w 278"/>
              <a:gd name="T13" fmla="*/ 84 h 194"/>
              <a:gd name="T14" fmla="*/ 65 w 278"/>
              <a:gd name="T15" fmla="*/ 109 h 194"/>
              <a:gd name="T16" fmla="*/ 30 w 278"/>
              <a:gd name="T17" fmla="*/ 139 h 194"/>
              <a:gd name="T18" fmla="*/ 5 w 278"/>
              <a:gd name="T19" fmla="*/ 159 h 194"/>
              <a:gd name="T20" fmla="*/ 0 w 278"/>
              <a:gd name="T21" fmla="*/ 169 h 194"/>
              <a:gd name="T22" fmla="*/ 0 w 278"/>
              <a:gd name="T23" fmla="*/ 179 h 194"/>
              <a:gd name="T24" fmla="*/ 0 w 278"/>
              <a:gd name="T25" fmla="*/ 184 h 194"/>
              <a:gd name="T26" fmla="*/ 0 w 278"/>
              <a:gd name="T27" fmla="*/ 189 h 194"/>
              <a:gd name="T28" fmla="*/ 15 w 278"/>
              <a:gd name="T29" fmla="*/ 194 h 194"/>
              <a:gd name="T30" fmla="*/ 30 w 278"/>
              <a:gd name="T31" fmla="*/ 194 h 194"/>
              <a:gd name="T32" fmla="*/ 55 w 278"/>
              <a:gd name="T33" fmla="*/ 179 h 194"/>
              <a:gd name="T34" fmla="*/ 79 w 278"/>
              <a:gd name="T35" fmla="*/ 154 h 194"/>
              <a:gd name="T36" fmla="*/ 99 w 278"/>
              <a:gd name="T37" fmla="*/ 129 h 194"/>
              <a:gd name="T38" fmla="*/ 124 w 278"/>
              <a:gd name="T39" fmla="*/ 104 h 194"/>
              <a:gd name="T40" fmla="*/ 144 w 278"/>
              <a:gd name="T41" fmla="*/ 89 h 194"/>
              <a:gd name="T42" fmla="*/ 169 w 278"/>
              <a:gd name="T43" fmla="*/ 74 h 194"/>
              <a:gd name="T44" fmla="*/ 224 w 278"/>
              <a:gd name="T45" fmla="*/ 50 h 194"/>
              <a:gd name="T46" fmla="*/ 278 w 278"/>
              <a:gd name="T47" fmla="*/ 35 h 19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278"/>
              <a:gd name="T73" fmla="*/ 0 h 194"/>
              <a:gd name="T74" fmla="*/ 278 w 278"/>
              <a:gd name="T75" fmla="*/ 194 h 19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278" h="194">
                <a:moveTo>
                  <a:pt x="278" y="35"/>
                </a:moveTo>
                <a:lnTo>
                  <a:pt x="214" y="0"/>
                </a:lnTo>
                <a:lnTo>
                  <a:pt x="199" y="20"/>
                </a:lnTo>
                <a:lnTo>
                  <a:pt x="184" y="35"/>
                </a:lnTo>
                <a:lnTo>
                  <a:pt x="169" y="50"/>
                </a:lnTo>
                <a:lnTo>
                  <a:pt x="149" y="65"/>
                </a:lnTo>
                <a:lnTo>
                  <a:pt x="114" y="84"/>
                </a:lnTo>
                <a:lnTo>
                  <a:pt x="65" y="109"/>
                </a:lnTo>
                <a:lnTo>
                  <a:pt x="30" y="139"/>
                </a:lnTo>
                <a:lnTo>
                  <a:pt x="5" y="159"/>
                </a:lnTo>
                <a:lnTo>
                  <a:pt x="0" y="169"/>
                </a:lnTo>
                <a:lnTo>
                  <a:pt x="0" y="179"/>
                </a:lnTo>
                <a:lnTo>
                  <a:pt x="0" y="184"/>
                </a:lnTo>
                <a:lnTo>
                  <a:pt x="0" y="189"/>
                </a:lnTo>
                <a:lnTo>
                  <a:pt x="15" y="194"/>
                </a:lnTo>
                <a:lnTo>
                  <a:pt x="30" y="194"/>
                </a:lnTo>
                <a:lnTo>
                  <a:pt x="55" y="179"/>
                </a:lnTo>
                <a:lnTo>
                  <a:pt x="79" y="154"/>
                </a:lnTo>
                <a:lnTo>
                  <a:pt x="99" y="129"/>
                </a:lnTo>
                <a:lnTo>
                  <a:pt x="124" y="104"/>
                </a:lnTo>
                <a:lnTo>
                  <a:pt x="144" y="89"/>
                </a:lnTo>
                <a:lnTo>
                  <a:pt x="169" y="74"/>
                </a:lnTo>
                <a:lnTo>
                  <a:pt x="224" y="50"/>
                </a:lnTo>
                <a:lnTo>
                  <a:pt x="278" y="35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708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SpPr>
            <a:spLocks/>
          </xdr:cNvSpPr>
        </xdr:nvSpPr>
        <xdr:spPr bwMode="auto">
          <a:xfrm>
            <a:off x="442" y="1767"/>
            <a:ext cx="264" cy="169"/>
          </a:xfrm>
          <a:custGeom>
            <a:avLst/>
            <a:gdLst>
              <a:gd name="T0" fmla="*/ 264 w 264"/>
              <a:gd name="T1" fmla="*/ 144 h 169"/>
              <a:gd name="T2" fmla="*/ 234 w 264"/>
              <a:gd name="T3" fmla="*/ 169 h 169"/>
              <a:gd name="T4" fmla="*/ 199 w 264"/>
              <a:gd name="T5" fmla="*/ 134 h 169"/>
              <a:gd name="T6" fmla="*/ 164 w 264"/>
              <a:gd name="T7" fmla="*/ 109 h 169"/>
              <a:gd name="T8" fmla="*/ 129 w 264"/>
              <a:gd name="T9" fmla="*/ 89 h 169"/>
              <a:gd name="T10" fmla="*/ 80 w 264"/>
              <a:gd name="T11" fmla="*/ 74 h 169"/>
              <a:gd name="T12" fmla="*/ 40 w 264"/>
              <a:gd name="T13" fmla="*/ 55 h 169"/>
              <a:gd name="T14" fmla="*/ 15 w 264"/>
              <a:gd name="T15" fmla="*/ 35 h 169"/>
              <a:gd name="T16" fmla="*/ 5 w 264"/>
              <a:gd name="T17" fmla="*/ 20 h 169"/>
              <a:gd name="T18" fmla="*/ 0 w 264"/>
              <a:gd name="T19" fmla="*/ 5 h 169"/>
              <a:gd name="T20" fmla="*/ 10 w 264"/>
              <a:gd name="T21" fmla="*/ 0 h 169"/>
              <a:gd name="T22" fmla="*/ 30 w 264"/>
              <a:gd name="T23" fmla="*/ 0 h 169"/>
              <a:gd name="T24" fmla="*/ 55 w 264"/>
              <a:gd name="T25" fmla="*/ 10 h 169"/>
              <a:gd name="T26" fmla="*/ 85 w 264"/>
              <a:gd name="T27" fmla="*/ 35 h 169"/>
              <a:gd name="T28" fmla="*/ 125 w 264"/>
              <a:gd name="T29" fmla="*/ 64 h 169"/>
              <a:gd name="T30" fmla="*/ 164 w 264"/>
              <a:gd name="T31" fmla="*/ 94 h 169"/>
              <a:gd name="T32" fmla="*/ 209 w 264"/>
              <a:gd name="T33" fmla="*/ 119 h 169"/>
              <a:gd name="T34" fmla="*/ 264 w 264"/>
              <a:gd name="T35" fmla="*/ 144 h 169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64"/>
              <a:gd name="T55" fmla="*/ 0 h 169"/>
              <a:gd name="T56" fmla="*/ 264 w 264"/>
              <a:gd name="T57" fmla="*/ 169 h 169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64" h="169">
                <a:moveTo>
                  <a:pt x="264" y="144"/>
                </a:moveTo>
                <a:lnTo>
                  <a:pt x="234" y="169"/>
                </a:lnTo>
                <a:lnTo>
                  <a:pt x="199" y="134"/>
                </a:lnTo>
                <a:lnTo>
                  <a:pt x="164" y="109"/>
                </a:lnTo>
                <a:lnTo>
                  <a:pt x="129" y="89"/>
                </a:lnTo>
                <a:lnTo>
                  <a:pt x="80" y="74"/>
                </a:lnTo>
                <a:lnTo>
                  <a:pt x="40" y="55"/>
                </a:lnTo>
                <a:lnTo>
                  <a:pt x="15" y="35"/>
                </a:lnTo>
                <a:lnTo>
                  <a:pt x="5" y="20"/>
                </a:lnTo>
                <a:lnTo>
                  <a:pt x="0" y="5"/>
                </a:lnTo>
                <a:lnTo>
                  <a:pt x="10" y="0"/>
                </a:lnTo>
                <a:lnTo>
                  <a:pt x="30" y="0"/>
                </a:lnTo>
                <a:lnTo>
                  <a:pt x="55" y="10"/>
                </a:lnTo>
                <a:lnTo>
                  <a:pt x="85" y="35"/>
                </a:lnTo>
                <a:lnTo>
                  <a:pt x="125" y="64"/>
                </a:lnTo>
                <a:lnTo>
                  <a:pt x="164" y="94"/>
                </a:lnTo>
                <a:lnTo>
                  <a:pt x="209" y="119"/>
                </a:lnTo>
                <a:lnTo>
                  <a:pt x="264" y="144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709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SpPr>
            <a:spLocks/>
          </xdr:cNvSpPr>
        </xdr:nvSpPr>
        <xdr:spPr bwMode="auto">
          <a:xfrm>
            <a:off x="1595" y="1742"/>
            <a:ext cx="244" cy="189"/>
          </a:xfrm>
          <a:custGeom>
            <a:avLst/>
            <a:gdLst>
              <a:gd name="T0" fmla="*/ 0 w 244"/>
              <a:gd name="T1" fmla="*/ 174 h 189"/>
              <a:gd name="T2" fmla="*/ 30 w 244"/>
              <a:gd name="T3" fmla="*/ 189 h 189"/>
              <a:gd name="T4" fmla="*/ 60 w 244"/>
              <a:gd name="T5" fmla="*/ 154 h 189"/>
              <a:gd name="T6" fmla="*/ 90 w 244"/>
              <a:gd name="T7" fmla="*/ 129 h 189"/>
              <a:gd name="T8" fmla="*/ 129 w 244"/>
              <a:gd name="T9" fmla="*/ 104 h 189"/>
              <a:gd name="T10" fmla="*/ 169 w 244"/>
              <a:gd name="T11" fmla="*/ 80 h 189"/>
              <a:gd name="T12" fmla="*/ 209 w 244"/>
              <a:gd name="T13" fmla="*/ 55 h 189"/>
              <a:gd name="T14" fmla="*/ 234 w 244"/>
              <a:gd name="T15" fmla="*/ 35 h 189"/>
              <a:gd name="T16" fmla="*/ 244 w 244"/>
              <a:gd name="T17" fmla="*/ 20 h 189"/>
              <a:gd name="T18" fmla="*/ 244 w 244"/>
              <a:gd name="T19" fmla="*/ 5 h 189"/>
              <a:gd name="T20" fmla="*/ 234 w 244"/>
              <a:gd name="T21" fmla="*/ 0 h 189"/>
              <a:gd name="T22" fmla="*/ 214 w 244"/>
              <a:gd name="T23" fmla="*/ 5 h 189"/>
              <a:gd name="T24" fmla="*/ 189 w 244"/>
              <a:gd name="T25" fmla="*/ 20 h 189"/>
              <a:gd name="T26" fmla="*/ 159 w 244"/>
              <a:gd name="T27" fmla="*/ 40 h 189"/>
              <a:gd name="T28" fmla="*/ 124 w 244"/>
              <a:gd name="T29" fmla="*/ 80 h 189"/>
              <a:gd name="T30" fmla="*/ 90 w 244"/>
              <a:gd name="T31" fmla="*/ 109 h 189"/>
              <a:gd name="T32" fmla="*/ 50 w 244"/>
              <a:gd name="T33" fmla="*/ 139 h 189"/>
              <a:gd name="T34" fmla="*/ 0 w 244"/>
              <a:gd name="T35" fmla="*/ 174 h 189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44"/>
              <a:gd name="T55" fmla="*/ 0 h 189"/>
              <a:gd name="T56" fmla="*/ 244 w 244"/>
              <a:gd name="T57" fmla="*/ 189 h 189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44" h="189">
                <a:moveTo>
                  <a:pt x="0" y="174"/>
                </a:moveTo>
                <a:lnTo>
                  <a:pt x="30" y="189"/>
                </a:lnTo>
                <a:lnTo>
                  <a:pt x="60" y="154"/>
                </a:lnTo>
                <a:lnTo>
                  <a:pt x="90" y="129"/>
                </a:lnTo>
                <a:lnTo>
                  <a:pt x="129" y="104"/>
                </a:lnTo>
                <a:lnTo>
                  <a:pt x="169" y="80"/>
                </a:lnTo>
                <a:lnTo>
                  <a:pt x="209" y="55"/>
                </a:lnTo>
                <a:lnTo>
                  <a:pt x="234" y="35"/>
                </a:lnTo>
                <a:lnTo>
                  <a:pt x="244" y="20"/>
                </a:lnTo>
                <a:lnTo>
                  <a:pt x="244" y="5"/>
                </a:lnTo>
                <a:lnTo>
                  <a:pt x="234" y="0"/>
                </a:lnTo>
                <a:lnTo>
                  <a:pt x="214" y="5"/>
                </a:lnTo>
                <a:lnTo>
                  <a:pt x="189" y="20"/>
                </a:lnTo>
                <a:lnTo>
                  <a:pt x="159" y="40"/>
                </a:lnTo>
                <a:lnTo>
                  <a:pt x="124" y="80"/>
                </a:lnTo>
                <a:lnTo>
                  <a:pt x="90" y="109"/>
                </a:lnTo>
                <a:lnTo>
                  <a:pt x="50" y="139"/>
                </a:lnTo>
                <a:lnTo>
                  <a:pt x="0" y="174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710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SpPr>
            <a:spLocks/>
          </xdr:cNvSpPr>
        </xdr:nvSpPr>
        <xdr:spPr bwMode="auto">
          <a:xfrm>
            <a:off x="477" y="1678"/>
            <a:ext cx="1322" cy="337"/>
          </a:xfrm>
          <a:custGeom>
            <a:avLst/>
            <a:gdLst>
              <a:gd name="T0" fmla="*/ 1322 w 1322"/>
              <a:gd name="T1" fmla="*/ 49 h 337"/>
              <a:gd name="T2" fmla="*/ 1272 w 1322"/>
              <a:gd name="T3" fmla="*/ 39 h 337"/>
              <a:gd name="T4" fmla="*/ 1257 w 1322"/>
              <a:gd name="T5" fmla="*/ 19 h 337"/>
              <a:gd name="T6" fmla="*/ 1237 w 1322"/>
              <a:gd name="T7" fmla="*/ 5 h 337"/>
              <a:gd name="T8" fmla="*/ 1228 w 1322"/>
              <a:gd name="T9" fmla="*/ 0 h 337"/>
              <a:gd name="T10" fmla="*/ 1223 w 1322"/>
              <a:gd name="T11" fmla="*/ 0 h 337"/>
              <a:gd name="T12" fmla="*/ 1208 w 1322"/>
              <a:gd name="T13" fmla="*/ 0 h 337"/>
              <a:gd name="T14" fmla="*/ 1198 w 1322"/>
              <a:gd name="T15" fmla="*/ 10 h 337"/>
              <a:gd name="T16" fmla="*/ 1143 w 1322"/>
              <a:gd name="T17" fmla="*/ 44 h 337"/>
              <a:gd name="T18" fmla="*/ 1088 w 1322"/>
              <a:gd name="T19" fmla="*/ 79 h 337"/>
              <a:gd name="T20" fmla="*/ 1034 w 1322"/>
              <a:gd name="T21" fmla="*/ 109 h 337"/>
              <a:gd name="T22" fmla="*/ 974 w 1322"/>
              <a:gd name="T23" fmla="*/ 139 h 337"/>
              <a:gd name="T24" fmla="*/ 914 w 1322"/>
              <a:gd name="T25" fmla="*/ 158 h 337"/>
              <a:gd name="T26" fmla="*/ 855 w 1322"/>
              <a:gd name="T27" fmla="*/ 178 h 337"/>
              <a:gd name="T28" fmla="*/ 795 w 1322"/>
              <a:gd name="T29" fmla="*/ 193 h 337"/>
              <a:gd name="T30" fmla="*/ 731 w 1322"/>
              <a:gd name="T31" fmla="*/ 203 h 337"/>
              <a:gd name="T32" fmla="*/ 661 w 1322"/>
              <a:gd name="T33" fmla="*/ 208 h 337"/>
              <a:gd name="T34" fmla="*/ 596 w 1322"/>
              <a:gd name="T35" fmla="*/ 203 h 337"/>
              <a:gd name="T36" fmla="*/ 522 w 1322"/>
              <a:gd name="T37" fmla="*/ 193 h 337"/>
              <a:gd name="T38" fmla="*/ 452 w 1322"/>
              <a:gd name="T39" fmla="*/ 173 h 337"/>
              <a:gd name="T40" fmla="*/ 378 w 1322"/>
              <a:gd name="T41" fmla="*/ 148 h 337"/>
              <a:gd name="T42" fmla="*/ 303 w 1322"/>
              <a:gd name="T43" fmla="*/ 119 h 337"/>
              <a:gd name="T44" fmla="*/ 224 w 1322"/>
              <a:gd name="T45" fmla="*/ 79 h 337"/>
              <a:gd name="T46" fmla="*/ 139 w 1322"/>
              <a:gd name="T47" fmla="*/ 24 h 337"/>
              <a:gd name="T48" fmla="*/ 119 w 1322"/>
              <a:gd name="T49" fmla="*/ 14 h 337"/>
              <a:gd name="T50" fmla="*/ 99 w 1322"/>
              <a:gd name="T51" fmla="*/ 10 h 337"/>
              <a:gd name="T52" fmla="*/ 85 w 1322"/>
              <a:gd name="T53" fmla="*/ 14 h 337"/>
              <a:gd name="T54" fmla="*/ 65 w 1322"/>
              <a:gd name="T55" fmla="*/ 19 h 337"/>
              <a:gd name="T56" fmla="*/ 30 w 1322"/>
              <a:gd name="T57" fmla="*/ 39 h 337"/>
              <a:gd name="T58" fmla="*/ 0 w 1322"/>
              <a:gd name="T59" fmla="*/ 69 h 337"/>
              <a:gd name="T60" fmla="*/ 94 w 1322"/>
              <a:gd name="T61" fmla="*/ 139 h 337"/>
              <a:gd name="T62" fmla="*/ 189 w 1322"/>
              <a:gd name="T63" fmla="*/ 193 h 337"/>
              <a:gd name="T64" fmla="*/ 278 w 1322"/>
              <a:gd name="T65" fmla="*/ 243 h 337"/>
              <a:gd name="T66" fmla="*/ 368 w 1322"/>
              <a:gd name="T67" fmla="*/ 283 h 337"/>
              <a:gd name="T68" fmla="*/ 452 w 1322"/>
              <a:gd name="T69" fmla="*/ 307 h 337"/>
              <a:gd name="T70" fmla="*/ 542 w 1322"/>
              <a:gd name="T71" fmla="*/ 327 h 337"/>
              <a:gd name="T72" fmla="*/ 626 w 1322"/>
              <a:gd name="T73" fmla="*/ 337 h 337"/>
              <a:gd name="T74" fmla="*/ 706 w 1322"/>
              <a:gd name="T75" fmla="*/ 337 h 337"/>
              <a:gd name="T76" fmla="*/ 790 w 1322"/>
              <a:gd name="T77" fmla="*/ 332 h 337"/>
              <a:gd name="T78" fmla="*/ 870 w 1322"/>
              <a:gd name="T79" fmla="*/ 312 h 337"/>
              <a:gd name="T80" fmla="*/ 949 w 1322"/>
              <a:gd name="T81" fmla="*/ 287 h 337"/>
              <a:gd name="T82" fmla="*/ 1024 w 1322"/>
              <a:gd name="T83" fmla="*/ 258 h 337"/>
              <a:gd name="T84" fmla="*/ 1098 w 1322"/>
              <a:gd name="T85" fmla="*/ 218 h 337"/>
              <a:gd name="T86" fmla="*/ 1173 w 1322"/>
              <a:gd name="T87" fmla="*/ 168 h 337"/>
              <a:gd name="T88" fmla="*/ 1247 w 1322"/>
              <a:gd name="T89" fmla="*/ 114 h 337"/>
              <a:gd name="T90" fmla="*/ 1322 w 1322"/>
              <a:gd name="T91" fmla="*/ 49 h 33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1322"/>
              <a:gd name="T139" fmla="*/ 0 h 337"/>
              <a:gd name="T140" fmla="*/ 1322 w 1322"/>
              <a:gd name="T141" fmla="*/ 337 h 337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1322" h="337">
                <a:moveTo>
                  <a:pt x="1322" y="49"/>
                </a:moveTo>
                <a:lnTo>
                  <a:pt x="1272" y="39"/>
                </a:lnTo>
                <a:lnTo>
                  <a:pt x="1257" y="19"/>
                </a:lnTo>
                <a:lnTo>
                  <a:pt x="1237" y="5"/>
                </a:lnTo>
                <a:lnTo>
                  <a:pt x="1228" y="0"/>
                </a:lnTo>
                <a:lnTo>
                  <a:pt x="1223" y="0"/>
                </a:lnTo>
                <a:lnTo>
                  <a:pt x="1208" y="0"/>
                </a:lnTo>
                <a:lnTo>
                  <a:pt x="1198" y="10"/>
                </a:lnTo>
                <a:lnTo>
                  <a:pt x="1143" y="44"/>
                </a:lnTo>
                <a:lnTo>
                  <a:pt x="1088" y="79"/>
                </a:lnTo>
                <a:lnTo>
                  <a:pt x="1034" y="109"/>
                </a:lnTo>
                <a:lnTo>
                  <a:pt x="974" y="139"/>
                </a:lnTo>
                <a:lnTo>
                  <a:pt x="914" y="158"/>
                </a:lnTo>
                <a:lnTo>
                  <a:pt x="855" y="178"/>
                </a:lnTo>
                <a:lnTo>
                  <a:pt x="795" y="193"/>
                </a:lnTo>
                <a:lnTo>
                  <a:pt x="731" y="203"/>
                </a:lnTo>
                <a:lnTo>
                  <a:pt x="661" y="208"/>
                </a:lnTo>
                <a:lnTo>
                  <a:pt x="596" y="203"/>
                </a:lnTo>
                <a:lnTo>
                  <a:pt x="522" y="193"/>
                </a:lnTo>
                <a:lnTo>
                  <a:pt x="452" y="173"/>
                </a:lnTo>
                <a:lnTo>
                  <a:pt x="378" y="148"/>
                </a:lnTo>
                <a:lnTo>
                  <a:pt x="303" y="119"/>
                </a:lnTo>
                <a:lnTo>
                  <a:pt x="224" y="79"/>
                </a:lnTo>
                <a:lnTo>
                  <a:pt x="139" y="24"/>
                </a:lnTo>
                <a:lnTo>
                  <a:pt x="119" y="14"/>
                </a:lnTo>
                <a:lnTo>
                  <a:pt x="99" y="10"/>
                </a:lnTo>
                <a:lnTo>
                  <a:pt x="85" y="14"/>
                </a:lnTo>
                <a:lnTo>
                  <a:pt x="65" y="19"/>
                </a:lnTo>
                <a:lnTo>
                  <a:pt x="30" y="39"/>
                </a:lnTo>
                <a:lnTo>
                  <a:pt x="0" y="69"/>
                </a:lnTo>
                <a:lnTo>
                  <a:pt x="94" y="139"/>
                </a:lnTo>
                <a:lnTo>
                  <a:pt x="189" y="193"/>
                </a:lnTo>
                <a:lnTo>
                  <a:pt x="278" y="243"/>
                </a:lnTo>
                <a:lnTo>
                  <a:pt x="368" y="283"/>
                </a:lnTo>
                <a:lnTo>
                  <a:pt x="452" y="307"/>
                </a:lnTo>
                <a:lnTo>
                  <a:pt x="542" y="327"/>
                </a:lnTo>
                <a:lnTo>
                  <a:pt x="626" y="337"/>
                </a:lnTo>
                <a:lnTo>
                  <a:pt x="706" y="337"/>
                </a:lnTo>
                <a:lnTo>
                  <a:pt x="790" y="332"/>
                </a:lnTo>
                <a:lnTo>
                  <a:pt x="870" y="312"/>
                </a:lnTo>
                <a:lnTo>
                  <a:pt x="949" y="287"/>
                </a:lnTo>
                <a:lnTo>
                  <a:pt x="1024" y="258"/>
                </a:lnTo>
                <a:lnTo>
                  <a:pt x="1098" y="218"/>
                </a:lnTo>
                <a:lnTo>
                  <a:pt x="1173" y="168"/>
                </a:lnTo>
                <a:lnTo>
                  <a:pt x="1247" y="114"/>
                </a:lnTo>
                <a:lnTo>
                  <a:pt x="1322" y="49"/>
                </a:lnTo>
                <a:close/>
              </a:path>
            </a:pathLst>
          </a:custGeom>
          <a:solidFill>
            <a:srgbClr val="00539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711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SpPr>
            <a:spLocks noEditPoints="1"/>
          </xdr:cNvSpPr>
        </xdr:nvSpPr>
        <xdr:spPr bwMode="auto">
          <a:xfrm>
            <a:off x="567" y="1727"/>
            <a:ext cx="1138" cy="258"/>
          </a:xfrm>
          <a:custGeom>
            <a:avLst/>
            <a:gdLst>
              <a:gd name="T0" fmla="*/ 39 w 1138"/>
              <a:gd name="T1" fmla="*/ 60 h 258"/>
              <a:gd name="T2" fmla="*/ 54 w 1138"/>
              <a:gd name="T3" fmla="*/ 95 h 258"/>
              <a:gd name="T4" fmla="*/ 29 w 1138"/>
              <a:gd name="T5" fmla="*/ 50 h 258"/>
              <a:gd name="T6" fmla="*/ 89 w 1138"/>
              <a:gd name="T7" fmla="*/ 60 h 258"/>
              <a:gd name="T8" fmla="*/ 149 w 1138"/>
              <a:gd name="T9" fmla="*/ 90 h 258"/>
              <a:gd name="T10" fmla="*/ 79 w 1138"/>
              <a:gd name="T11" fmla="*/ 75 h 258"/>
              <a:gd name="T12" fmla="*/ 129 w 1138"/>
              <a:gd name="T13" fmla="*/ 95 h 258"/>
              <a:gd name="T14" fmla="*/ 144 w 1138"/>
              <a:gd name="T15" fmla="*/ 139 h 258"/>
              <a:gd name="T16" fmla="*/ 188 w 1138"/>
              <a:gd name="T17" fmla="*/ 124 h 258"/>
              <a:gd name="T18" fmla="*/ 193 w 1138"/>
              <a:gd name="T19" fmla="*/ 164 h 258"/>
              <a:gd name="T20" fmla="*/ 149 w 1138"/>
              <a:gd name="T21" fmla="*/ 144 h 258"/>
              <a:gd name="T22" fmla="*/ 218 w 1138"/>
              <a:gd name="T23" fmla="*/ 109 h 258"/>
              <a:gd name="T24" fmla="*/ 243 w 1138"/>
              <a:gd name="T25" fmla="*/ 154 h 258"/>
              <a:gd name="T26" fmla="*/ 278 w 1138"/>
              <a:gd name="T27" fmla="*/ 129 h 258"/>
              <a:gd name="T28" fmla="*/ 308 w 1138"/>
              <a:gd name="T29" fmla="*/ 164 h 258"/>
              <a:gd name="T30" fmla="*/ 323 w 1138"/>
              <a:gd name="T31" fmla="*/ 204 h 258"/>
              <a:gd name="T32" fmla="*/ 402 w 1138"/>
              <a:gd name="T33" fmla="*/ 224 h 258"/>
              <a:gd name="T34" fmla="*/ 377 w 1138"/>
              <a:gd name="T35" fmla="*/ 179 h 258"/>
              <a:gd name="T36" fmla="*/ 397 w 1138"/>
              <a:gd name="T37" fmla="*/ 199 h 258"/>
              <a:gd name="T38" fmla="*/ 432 w 1138"/>
              <a:gd name="T39" fmla="*/ 194 h 258"/>
              <a:gd name="T40" fmla="*/ 477 w 1138"/>
              <a:gd name="T41" fmla="*/ 243 h 258"/>
              <a:gd name="T42" fmla="*/ 492 w 1138"/>
              <a:gd name="T43" fmla="*/ 184 h 258"/>
              <a:gd name="T44" fmla="*/ 521 w 1138"/>
              <a:gd name="T45" fmla="*/ 214 h 258"/>
              <a:gd name="T46" fmla="*/ 541 w 1138"/>
              <a:gd name="T47" fmla="*/ 248 h 258"/>
              <a:gd name="T48" fmla="*/ 616 w 1138"/>
              <a:gd name="T49" fmla="*/ 219 h 258"/>
              <a:gd name="T50" fmla="*/ 556 w 1138"/>
              <a:gd name="T51" fmla="*/ 253 h 258"/>
              <a:gd name="T52" fmla="*/ 581 w 1138"/>
              <a:gd name="T53" fmla="*/ 189 h 258"/>
              <a:gd name="T54" fmla="*/ 591 w 1138"/>
              <a:gd name="T55" fmla="*/ 199 h 258"/>
              <a:gd name="T56" fmla="*/ 586 w 1138"/>
              <a:gd name="T57" fmla="*/ 248 h 258"/>
              <a:gd name="T58" fmla="*/ 626 w 1138"/>
              <a:gd name="T59" fmla="*/ 258 h 258"/>
              <a:gd name="T60" fmla="*/ 670 w 1138"/>
              <a:gd name="T61" fmla="*/ 184 h 258"/>
              <a:gd name="T62" fmla="*/ 670 w 1138"/>
              <a:gd name="T63" fmla="*/ 224 h 258"/>
              <a:gd name="T64" fmla="*/ 656 w 1138"/>
              <a:gd name="T65" fmla="*/ 229 h 258"/>
              <a:gd name="T66" fmla="*/ 641 w 1138"/>
              <a:gd name="T67" fmla="*/ 253 h 258"/>
              <a:gd name="T68" fmla="*/ 665 w 1138"/>
              <a:gd name="T69" fmla="*/ 204 h 258"/>
              <a:gd name="T70" fmla="*/ 641 w 1138"/>
              <a:gd name="T71" fmla="*/ 194 h 258"/>
              <a:gd name="T72" fmla="*/ 715 w 1138"/>
              <a:gd name="T73" fmla="*/ 169 h 258"/>
              <a:gd name="T74" fmla="*/ 740 w 1138"/>
              <a:gd name="T75" fmla="*/ 189 h 258"/>
              <a:gd name="T76" fmla="*/ 750 w 1138"/>
              <a:gd name="T77" fmla="*/ 224 h 258"/>
              <a:gd name="T78" fmla="*/ 820 w 1138"/>
              <a:gd name="T79" fmla="*/ 144 h 258"/>
              <a:gd name="T80" fmla="*/ 834 w 1138"/>
              <a:gd name="T81" fmla="*/ 199 h 258"/>
              <a:gd name="T82" fmla="*/ 780 w 1138"/>
              <a:gd name="T83" fmla="*/ 169 h 258"/>
              <a:gd name="T84" fmla="*/ 820 w 1138"/>
              <a:gd name="T85" fmla="*/ 194 h 258"/>
              <a:gd name="T86" fmla="*/ 815 w 1138"/>
              <a:gd name="T87" fmla="*/ 154 h 258"/>
              <a:gd name="T88" fmla="*/ 844 w 1138"/>
              <a:gd name="T89" fmla="*/ 149 h 258"/>
              <a:gd name="T90" fmla="*/ 904 w 1138"/>
              <a:gd name="T91" fmla="*/ 124 h 258"/>
              <a:gd name="T92" fmla="*/ 844 w 1138"/>
              <a:gd name="T93" fmla="*/ 164 h 258"/>
              <a:gd name="T94" fmla="*/ 899 w 1138"/>
              <a:gd name="T95" fmla="*/ 144 h 258"/>
              <a:gd name="T96" fmla="*/ 944 w 1138"/>
              <a:gd name="T97" fmla="*/ 134 h 258"/>
              <a:gd name="T98" fmla="*/ 988 w 1138"/>
              <a:gd name="T99" fmla="*/ 124 h 258"/>
              <a:gd name="T100" fmla="*/ 949 w 1138"/>
              <a:gd name="T101" fmla="*/ 119 h 258"/>
              <a:gd name="T102" fmla="*/ 969 w 1138"/>
              <a:gd name="T103" fmla="*/ 75 h 258"/>
              <a:gd name="T104" fmla="*/ 959 w 1138"/>
              <a:gd name="T105" fmla="*/ 90 h 258"/>
              <a:gd name="T106" fmla="*/ 979 w 1138"/>
              <a:gd name="T107" fmla="*/ 99 h 258"/>
              <a:gd name="T108" fmla="*/ 993 w 1138"/>
              <a:gd name="T109" fmla="*/ 134 h 258"/>
              <a:gd name="T110" fmla="*/ 1003 w 1138"/>
              <a:gd name="T111" fmla="*/ 55 h 258"/>
              <a:gd name="T112" fmla="*/ 1043 w 1138"/>
              <a:gd name="T113" fmla="*/ 99 h 258"/>
              <a:gd name="T114" fmla="*/ 1038 w 1138"/>
              <a:gd name="T115" fmla="*/ 35 h 258"/>
              <a:gd name="T116" fmla="*/ 1053 w 1138"/>
              <a:gd name="T117" fmla="*/ 109 h 258"/>
              <a:gd name="T118" fmla="*/ 1003 w 1138"/>
              <a:gd name="T119" fmla="*/ 95 h 258"/>
              <a:gd name="T120" fmla="*/ 1073 w 1138"/>
              <a:gd name="T121" fmla="*/ 15 h 258"/>
              <a:gd name="T122" fmla="*/ 1118 w 1138"/>
              <a:gd name="T123" fmla="*/ 70 h 258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138"/>
              <a:gd name="T187" fmla="*/ 0 h 258"/>
              <a:gd name="T188" fmla="*/ 1138 w 1138"/>
              <a:gd name="T189" fmla="*/ 258 h 258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138" h="258">
                <a:moveTo>
                  <a:pt x="0" y="65"/>
                </a:moveTo>
                <a:lnTo>
                  <a:pt x="9" y="50"/>
                </a:lnTo>
                <a:lnTo>
                  <a:pt x="14" y="35"/>
                </a:lnTo>
                <a:lnTo>
                  <a:pt x="24" y="15"/>
                </a:lnTo>
                <a:lnTo>
                  <a:pt x="34" y="0"/>
                </a:lnTo>
                <a:lnTo>
                  <a:pt x="44" y="10"/>
                </a:lnTo>
                <a:lnTo>
                  <a:pt x="49" y="15"/>
                </a:lnTo>
                <a:lnTo>
                  <a:pt x="44" y="35"/>
                </a:lnTo>
                <a:lnTo>
                  <a:pt x="39" y="60"/>
                </a:lnTo>
                <a:lnTo>
                  <a:pt x="54" y="45"/>
                </a:lnTo>
                <a:lnTo>
                  <a:pt x="74" y="25"/>
                </a:lnTo>
                <a:lnTo>
                  <a:pt x="84" y="35"/>
                </a:lnTo>
                <a:lnTo>
                  <a:pt x="94" y="40"/>
                </a:lnTo>
                <a:lnTo>
                  <a:pt x="84" y="55"/>
                </a:lnTo>
                <a:lnTo>
                  <a:pt x="74" y="70"/>
                </a:lnTo>
                <a:lnTo>
                  <a:pt x="64" y="85"/>
                </a:lnTo>
                <a:lnTo>
                  <a:pt x="59" y="99"/>
                </a:lnTo>
                <a:lnTo>
                  <a:pt x="54" y="95"/>
                </a:lnTo>
                <a:lnTo>
                  <a:pt x="44" y="90"/>
                </a:lnTo>
                <a:lnTo>
                  <a:pt x="59" y="70"/>
                </a:lnTo>
                <a:lnTo>
                  <a:pt x="74" y="45"/>
                </a:lnTo>
                <a:lnTo>
                  <a:pt x="54" y="65"/>
                </a:lnTo>
                <a:lnTo>
                  <a:pt x="34" y="85"/>
                </a:lnTo>
                <a:lnTo>
                  <a:pt x="29" y="80"/>
                </a:lnTo>
                <a:lnTo>
                  <a:pt x="24" y="75"/>
                </a:lnTo>
                <a:lnTo>
                  <a:pt x="24" y="65"/>
                </a:lnTo>
                <a:lnTo>
                  <a:pt x="29" y="50"/>
                </a:lnTo>
                <a:lnTo>
                  <a:pt x="34" y="35"/>
                </a:lnTo>
                <a:lnTo>
                  <a:pt x="39" y="20"/>
                </a:lnTo>
                <a:lnTo>
                  <a:pt x="24" y="45"/>
                </a:lnTo>
                <a:lnTo>
                  <a:pt x="9" y="70"/>
                </a:lnTo>
                <a:lnTo>
                  <a:pt x="4" y="65"/>
                </a:lnTo>
                <a:lnTo>
                  <a:pt x="0" y="65"/>
                </a:lnTo>
                <a:close/>
                <a:moveTo>
                  <a:pt x="79" y="75"/>
                </a:moveTo>
                <a:lnTo>
                  <a:pt x="84" y="65"/>
                </a:lnTo>
                <a:lnTo>
                  <a:pt x="89" y="60"/>
                </a:lnTo>
                <a:lnTo>
                  <a:pt x="94" y="55"/>
                </a:lnTo>
                <a:lnTo>
                  <a:pt x="99" y="50"/>
                </a:lnTo>
                <a:lnTo>
                  <a:pt x="104" y="50"/>
                </a:lnTo>
                <a:lnTo>
                  <a:pt x="114" y="50"/>
                </a:lnTo>
                <a:lnTo>
                  <a:pt x="119" y="50"/>
                </a:lnTo>
                <a:lnTo>
                  <a:pt x="129" y="55"/>
                </a:lnTo>
                <a:lnTo>
                  <a:pt x="139" y="65"/>
                </a:lnTo>
                <a:lnTo>
                  <a:pt x="144" y="75"/>
                </a:lnTo>
                <a:lnTo>
                  <a:pt x="149" y="90"/>
                </a:lnTo>
                <a:lnTo>
                  <a:pt x="144" y="104"/>
                </a:lnTo>
                <a:lnTo>
                  <a:pt x="139" y="114"/>
                </a:lnTo>
                <a:lnTo>
                  <a:pt x="124" y="124"/>
                </a:lnTo>
                <a:lnTo>
                  <a:pt x="114" y="124"/>
                </a:lnTo>
                <a:lnTo>
                  <a:pt x="99" y="119"/>
                </a:lnTo>
                <a:lnTo>
                  <a:pt x="89" y="109"/>
                </a:lnTo>
                <a:lnTo>
                  <a:pt x="79" y="99"/>
                </a:lnTo>
                <a:lnTo>
                  <a:pt x="79" y="85"/>
                </a:lnTo>
                <a:lnTo>
                  <a:pt x="79" y="75"/>
                </a:lnTo>
                <a:close/>
                <a:moveTo>
                  <a:pt x="94" y="80"/>
                </a:moveTo>
                <a:lnTo>
                  <a:pt x="94" y="90"/>
                </a:lnTo>
                <a:lnTo>
                  <a:pt x="94" y="99"/>
                </a:lnTo>
                <a:lnTo>
                  <a:pt x="99" y="104"/>
                </a:lnTo>
                <a:lnTo>
                  <a:pt x="104" y="109"/>
                </a:lnTo>
                <a:lnTo>
                  <a:pt x="114" y="109"/>
                </a:lnTo>
                <a:lnTo>
                  <a:pt x="119" y="109"/>
                </a:lnTo>
                <a:lnTo>
                  <a:pt x="124" y="104"/>
                </a:lnTo>
                <a:lnTo>
                  <a:pt x="129" y="95"/>
                </a:lnTo>
                <a:lnTo>
                  <a:pt x="134" y="85"/>
                </a:lnTo>
                <a:lnTo>
                  <a:pt x="134" y="80"/>
                </a:lnTo>
                <a:lnTo>
                  <a:pt x="129" y="70"/>
                </a:lnTo>
                <a:lnTo>
                  <a:pt x="124" y="65"/>
                </a:lnTo>
                <a:lnTo>
                  <a:pt x="114" y="65"/>
                </a:lnTo>
                <a:lnTo>
                  <a:pt x="109" y="65"/>
                </a:lnTo>
                <a:lnTo>
                  <a:pt x="99" y="70"/>
                </a:lnTo>
                <a:lnTo>
                  <a:pt x="94" y="80"/>
                </a:lnTo>
                <a:close/>
                <a:moveTo>
                  <a:pt x="144" y="139"/>
                </a:moveTo>
                <a:lnTo>
                  <a:pt x="149" y="124"/>
                </a:lnTo>
                <a:lnTo>
                  <a:pt x="154" y="109"/>
                </a:lnTo>
                <a:lnTo>
                  <a:pt x="159" y="90"/>
                </a:lnTo>
                <a:lnTo>
                  <a:pt x="164" y="75"/>
                </a:lnTo>
                <a:lnTo>
                  <a:pt x="173" y="80"/>
                </a:lnTo>
                <a:lnTo>
                  <a:pt x="178" y="80"/>
                </a:lnTo>
                <a:lnTo>
                  <a:pt x="183" y="95"/>
                </a:lnTo>
                <a:lnTo>
                  <a:pt x="183" y="109"/>
                </a:lnTo>
                <a:lnTo>
                  <a:pt x="188" y="124"/>
                </a:lnTo>
                <a:lnTo>
                  <a:pt x="188" y="139"/>
                </a:lnTo>
                <a:lnTo>
                  <a:pt x="198" y="114"/>
                </a:lnTo>
                <a:lnTo>
                  <a:pt x="203" y="95"/>
                </a:lnTo>
                <a:lnTo>
                  <a:pt x="213" y="99"/>
                </a:lnTo>
                <a:lnTo>
                  <a:pt x="218" y="99"/>
                </a:lnTo>
                <a:lnTo>
                  <a:pt x="213" y="119"/>
                </a:lnTo>
                <a:lnTo>
                  <a:pt x="208" y="134"/>
                </a:lnTo>
                <a:lnTo>
                  <a:pt x="198" y="149"/>
                </a:lnTo>
                <a:lnTo>
                  <a:pt x="193" y="164"/>
                </a:lnTo>
                <a:lnTo>
                  <a:pt x="188" y="159"/>
                </a:lnTo>
                <a:lnTo>
                  <a:pt x="183" y="159"/>
                </a:lnTo>
                <a:lnTo>
                  <a:pt x="178" y="144"/>
                </a:lnTo>
                <a:lnTo>
                  <a:pt x="173" y="129"/>
                </a:lnTo>
                <a:lnTo>
                  <a:pt x="173" y="119"/>
                </a:lnTo>
                <a:lnTo>
                  <a:pt x="168" y="104"/>
                </a:lnTo>
                <a:lnTo>
                  <a:pt x="164" y="124"/>
                </a:lnTo>
                <a:lnTo>
                  <a:pt x="154" y="144"/>
                </a:lnTo>
                <a:lnTo>
                  <a:pt x="149" y="144"/>
                </a:lnTo>
                <a:lnTo>
                  <a:pt x="144" y="139"/>
                </a:lnTo>
                <a:close/>
                <a:moveTo>
                  <a:pt x="223" y="179"/>
                </a:moveTo>
                <a:lnTo>
                  <a:pt x="228" y="164"/>
                </a:lnTo>
                <a:lnTo>
                  <a:pt x="233" y="149"/>
                </a:lnTo>
                <a:lnTo>
                  <a:pt x="233" y="134"/>
                </a:lnTo>
                <a:lnTo>
                  <a:pt x="238" y="124"/>
                </a:lnTo>
                <a:lnTo>
                  <a:pt x="228" y="119"/>
                </a:lnTo>
                <a:lnTo>
                  <a:pt x="218" y="114"/>
                </a:lnTo>
                <a:lnTo>
                  <a:pt x="218" y="109"/>
                </a:lnTo>
                <a:lnTo>
                  <a:pt x="223" y="104"/>
                </a:lnTo>
                <a:lnTo>
                  <a:pt x="248" y="114"/>
                </a:lnTo>
                <a:lnTo>
                  <a:pt x="278" y="124"/>
                </a:lnTo>
                <a:lnTo>
                  <a:pt x="273" y="134"/>
                </a:lnTo>
                <a:lnTo>
                  <a:pt x="273" y="139"/>
                </a:lnTo>
                <a:lnTo>
                  <a:pt x="263" y="134"/>
                </a:lnTo>
                <a:lnTo>
                  <a:pt x="253" y="129"/>
                </a:lnTo>
                <a:lnTo>
                  <a:pt x="248" y="144"/>
                </a:lnTo>
                <a:lnTo>
                  <a:pt x="243" y="154"/>
                </a:lnTo>
                <a:lnTo>
                  <a:pt x="243" y="169"/>
                </a:lnTo>
                <a:lnTo>
                  <a:pt x="238" y="184"/>
                </a:lnTo>
                <a:lnTo>
                  <a:pt x="233" y="179"/>
                </a:lnTo>
                <a:lnTo>
                  <a:pt x="223" y="179"/>
                </a:lnTo>
                <a:close/>
                <a:moveTo>
                  <a:pt x="268" y="194"/>
                </a:moveTo>
                <a:lnTo>
                  <a:pt x="268" y="179"/>
                </a:lnTo>
                <a:lnTo>
                  <a:pt x="273" y="164"/>
                </a:lnTo>
                <a:lnTo>
                  <a:pt x="278" y="144"/>
                </a:lnTo>
                <a:lnTo>
                  <a:pt x="278" y="129"/>
                </a:lnTo>
                <a:lnTo>
                  <a:pt x="308" y="139"/>
                </a:lnTo>
                <a:lnTo>
                  <a:pt x="332" y="144"/>
                </a:lnTo>
                <a:lnTo>
                  <a:pt x="328" y="154"/>
                </a:lnTo>
                <a:lnTo>
                  <a:pt x="328" y="159"/>
                </a:lnTo>
                <a:lnTo>
                  <a:pt x="308" y="149"/>
                </a:lnTo>
                <a:lnTo>
                  <a:pt x="293" y="144"/>
                </a:lnTo>
                <a:lnTo>
                  <a:pt x="288" y="154"/>
                </a:lnTo>
                <a:lnTo>
                  <a:pt x="288" y="159"/>
                </a:lnTo>
                <a:lnTo>
                  <a:pt x="308" y="164"/>
                </a:lnTo>
                <a:lnTo>
                  <a:pt x="323" y="174"/>
                </a:lnTo>
                <a:lnTo>
                  <a:pt x="323" y="179"/>
                </a:lnTo>
                <a:lnTo>
                  <a:pt x="323" y="184"/>
                </a:lnTo>
                <a:lnTo>
                  <a:pt x="303" y="179"/>
                </a:lnTo>
                <a:lnTo>
                  <a:pt x="288" y="169"/>
                </a:lnTo>
                <a:lnTo>
                  <a:pt x="283" y="179"/>
                </a:lnTo>
                <a:lnTo>
                  <a:pt x="283" y="189"/>
                </a:lnTo>
                <a:lnTo>
                  <a:pt x="303" y="194"/>
                </a:lnTo>
                <a:lnTo>
                  <a:pt x="323" y="204"/>
                </a:lnTo>
                <a:lnTo>
                  <a:pt x="318" y="209"/>
                </a:lnTo>
                <a:lnTo>
                  <a:pt x="318" y="214"/>
                </a:lnTo>
                <a:lnTo>
                  <a:pt x="293" y="204"/>
                </a:lnTo>
                <a:lnTo>
                  <a:pt x="268" y="194"/>
                </a:lnTo>
                <a:close/>
                <a:moveTo>
                  <a:pt x="422" y="243"/>
                </a:moveTo>
                <a:lnTo>
                  <a:pt x="412" y="243"/>
                </a:lnTo>
                <a:lnTo>
                  <a:pt x="407" y="238"/>
                </a:lnTo>
                <a:lnTo>
                  <a:pt x="402" y="234"/>
                </a:lnTo>
                <a:lnTo>
                  <a:pt x="402" y="224"/>
                </a:lnTo>
                <a:lnTo>
                  <a:pt x="387" y="219"/>
                </a:lnTo>
                <a:lnTo>
                  <a:pt x="372" y="214"/>
                </a:lnTo>
                <a:lnTo>
                  <a:pt x="367" y="224"/>
                </a:lnTo>
                <a:lnTo>
                  <a:pt x="367" y="229"/>
                </a:lnTo>
                <a:lnTo>
                  <a:pt x="357" y="229"/>
                </a:lnTo>
                <a:lnTo>
                  <a:pt x="352" y="224"/>
                </a:lnTo>
                <a:lnTo>
                  <a:pt x="357" y="209"/>
                </a:lnTo>
                <a:lnTo>
                  <a:pt x="367" y="194"/>
                </a:lnTo>
                <a:lnTo>
                  <a:pt x="377" y="179"/>
                </a:lnTo>
                <a:lnTo>
                  <a:pt x="387" y="164"/>
                </a:lnTo>
                <a:lnTo>
                  <a:pt x="397" y="164"/>
                </a:lnTo>
                <a:lnTo>
                  <a:pt x="402" y="169"/>
                </a:lnTo>
                <a:lnTo>
                  <a:pt x="407" y="189"/>
                </a:lnTo>
                <a:lnTo>
                  <a:pt x="412" y="209"/>
                </a:lnTo>
                <a:lnTo>
                  <a:pt x="417" y="224"/>
                </a:lnTo>
                <a:lnTo>
                  <a:pt x="422" y="243"/>
                </a:lnTo>
                <a:close/>
                <a:moveTo>
                  <a:pt x="397" y="209"/>
                </a:moveTo>
                <a:lnTo>
                  <a:pt x="397" y="199"/>
                </a:lnTo>
                <a:lnTo>
                  <a:pt x="392" y="184"/>
                </a:lnTo>
                <a:lnTo>
                  <a:pt x="387" y="194"/>
                </a:lnTo>
                <a:lnTo>
                  <a:pt x="377" y="204"/>
                </a:lnTo>
                <a:lnTo>
                  <a:pt x="387" y="209"/>
                </a:lnTo>
                <a:lnTo>
                  <a:pt x="397" y="209"/>
                </a:lnTo>
                <a:close/>
                <a:moveTo>
                  <a:pt x="427" y="243"/>
                </a:moveTo>
                <a:lnTo>
                  <a:pt x="427" y="229"/>
                </a:lnTo>
                <a:lnTo>
                  <a:pt x="432" y="209"/>
                </a:lnTo>
                <a:lnTo>
                  <a:pt x="432" y="194"/>
                </a:lnTo>
                <a:lnTo>
                  <a:pt x="432" y="174"/>
                </a:lnTo>
                <a:lnTo>
                  <a:pt x="442" y="179"/>
                </a:lnTo>
                <a:lnTo>
                  <a:pt x="447" y="179"/>
                </a:lnTo>
                <a:lnTo>
                  <a:pt x="447" y="194"/>
                </a:lnTo>
                <a:lnTo>
                  <a:pt x="447" y="209"/>
                </a:lnTo>
                <a:lnTo>
                  <a:pt x="442" y="224"/>
                </a:lnTo>
                <a:lnTo>
                  <a:pt x="442" y="234"/>
                </a:lnTo>
                <a:lnTo>
                  <a:pt x="462" y="238"/>
                </a:lnTo>
                <a:lnTo>
                  <a:pt x="477" y="243"/>
                </a:lnTo>
                <a:lnTo>
                  <a:pt x="477" y="248"/>
                </a:lnTo>
                <a:lnTo>
                  <a:pt x="477" y="253"/>
                </a:lnTo>
                <a:lnTo>
                  <a:pt x="452" y="248"/>
                </a:lnTo>
                <a:lnTo>
                  <a:pt x="427" y="243"/>
                </a:lnTo>
                <a:close/>
                <a:moveTo>
                  <a:pt x="487" y="253"/>
                </a:moveTo>
                <a:lnTo>
                  <a:pt x="487" y="238"/>
                </a:lnTo>
                <a:lnTo>
                  <a:pt x="487" y="219"/>
                </a:lnTo>
                <a:lnTo>
                  <a:pt x="492" y="204"/>
                </a:lnTo>
                <a:lnTo>
                  <a:pt x="492" y="184"/>
                </a:lnTo>
                <a:lnTo>
                  <a:pt x="516" y="189"/>
                </a:lnTo>
                <a:lnTo>
                  <a:pt x="541" y="189"/>
                </a:lnTo>
                <a:lnTo>
                  <a:pt x="541" y="194"/>
                </a:lnTo>
                <a:lnTo>
                  <a:pt x="541" y="199"/>
                </a:lnTo>
                <a:lnTo>
                  <a:pt x="521" y="199"/>
                </a:lnTo>
                <a:lnTo>
                  <a:pt x="501" y="199"/>
                </a:lnTo>
                <a:lnTo>
                  <a:pt x="501" y="204"/>
                </a:lnTo>
                <a:lnTo>
                  <a:pt x="501" y="214"/>
                </a:lnTo>
                <a:lnTo>
                  <a:pt x="521" y="214"/>
                </a:lnTo>
                <a:lnTo>
                  <a:pt x="536" y="219"/>
                </a:lnTo>
                <a:lnTo>
                  <a:pt x="536" y="224"/>
                </a:lnTo>
                <a:lnTo>
                  <a:pt x="536" y="229"/>
                </a:lnTo>
                <a:lnTo>
                  <a:pt x="521" y="229"/>
                </a:lnTo>
                <a:lnTo>
                  <a:pt x="501" y="224"/>
                </a:lnTo>
                <a:lnTo>
                  <a:pt x="501" y="234"/>
                </a:lnTo>
                <a:lnTo>
                  <a:pt x="501" y="243"/>
                </a:lnTo>
                <a:lnTo>
                  <a:pt x="521" y="243"/>
                </a:lnTo>
                <a:lnTo>
                  <a:pt x="541" y="248"/>
                </a:lnTo>
                <a:lnTo>
                  <a:pt x="541" y="253"/>
                </a:lnTo>
                <a:lnTo>
                  <a:pt x="541" y="258"/>
                </a:lnTo>
                <a:lnTo>
                  <a:pt x="511" y="258"/>
                </a:lnTo>
                <a:lnTo>
                  <a:pt x="487" y="253"/>
                </a:lnTo>
                <a:close/>
                <a:moveTo>
                  <a:pt x="586" y="234"/>
                </a:moveTo>
                <a:lnTo>
                  <a:pt x="586" y="229"/>
                </a:lnTo>
                <a:lnTo>
                  <a:pt x="586" y="224"/>
                </a:lnTo>
                <a:lnTo>
                  <a:pt x="601" y="219"/>
                </a:lnTo>
                <a:lnTo>
                  <a:pt x="616" y="219"/>
                </a:lnTo>
                <a:lnTo>
                  <a:pt x="616" y="234"/>
                </a:lnTo>
                <a:lnTo>
                  <a:pt x="616" y="248"/>
                </a:lnTo>
                <a:lnTo>
                  <a:pt x="611" y="253"/>
                </a:lnTo>
                <a:lnTo>
                  <a:pt x="601" y="258"/>
                </a:lnTo>
                <a:lnTo>
                  <a:pt x="591" y="258"/>
                </a:lnTo>
                <a:lnTo>
                  <a:pt x="586" y="258"/>
                </a:lnTo>
                <a:lnTo>
                  <a:pt x="576" y="258"/>
                </a:lnTo>
                <a:lnTo>
                  <a:pt x="566" y="258"/>
                </a:lnTo>
                <a:lnTo>
                  <a:pt x="556" y="253"/>
                </a:lnTo>
                <a:lnTo>
                  <a:pt x="551" y="243"/>
                </a:lnTo>
                <a:lnTo>
                  <a:pt x="551" y="234"/>
                </a:lnTo>
                <a:lnTo>
                  <a:pt x="551" y="224"/>
                </a:lnTo>
                <a:lnTo>
                  <a:pt x="551" y="214"/>
                </a:lnTo>
                <a:lnTo>
                  <a:pt x="551" y="204"/>
                </a:lnTo>
                <a:lnTo>
                  <a:pt x="556" y="199"/>
                </a:lnTo>
                <a:lnTo>
                  <a:pt x="566" y="194"/>
                </a:lnTo>
                <a:lnTo>
                  <a:pt x="576" y="189"/>
                </a:lnTo>
                <a:lnTo>
                  <a:pt x="581" y="189"/>
                </a:lnTo>
                <a:lnTo>
                  <a:pt x="596" y="189"/>
                </a:lnTo>
                <a:lnTo>
                  <a:pt x="601" y="194"/>
                </a:lnTo>
                <a:lnTo>
                  <a:pt x="611" y="199"/>
                </a:lnTo>
                <a:lnTo>
                  <a:pt x="611" y="209"/>
                </a:lnTo>
                <a:lnTo>
                  <a:pt x="606" y="209"/>
                </a:lnTo>
                <a:lnTo>
                  <a:pt x="601" y="209"/>
                </a:lnTo>
                <a:lnTo>
                  <a:pt x="596" y="204"/>
                </a:lnTo>
                <a:lnTo>
                  <a:pt x="591" y="204"/>
                </a:lnTo>
                <a:lnTo>
                  <a:pt x="591" y="199"/>
                </a:lnTo>
                <a:lnTo>
                  <a:pt x="581" y="199"/>
                </a:lnTo>
                <a:lnTo>
                  <a:pt x="576" y="204"/>
                </a:lnTo>
                <a:lnTo>
                  <a:pt x="566" y="209"/>
                </a:lnTo>
                <a:lnTo>
                  <a:pt x="566" y="214"/>
                </a:lnTo>
                <a:lnTo>
                  <a:pt x="561" y="224"/>
                </a:lnTo>
                <a:lnTo>
                  <a:pt x="566" y="234"/>
                </a:lnTo>
                <a:lnTo>
                  <a:pt x="571" y="243"/>
                </a:lnTo>
                <a:lnTo>
                  <a:pt x="576" y="248"/>
                </a:lnTo>
                <a:lnTo>
                  <a:pt x="586" y="248"/>
                </a:lnTo>
                <a:lnTo>
                  <a:pt x="591" y="248"/>
                </a:lnTo>
                <a:lnTo>
                  <a:pt x="596" y="243"/>
                </a:lnTo>
                <a:lnTo>
                  <a:pt x="601" y="243"/>
                </a:lnTo>
                <a:lnTo>
                  <a:pt x="601" y="238"/>
                </a:lnTo>
                <a:lnTo>
                  <a:pt x="601" y="234"/>
                </a:lnTo>
                <a:lnTo>
                  <a:pt x="591" y="234"/>
                </a:lnTo>
                <a:lnTo>
                  <a:pt x="586" y="234"/>
                </a:lnTo>
                <a:close/>
                <a:moveTo>
                  <a:pt x="626" y="258"/>
                </a:moveTo>
                <a:lnTo>
                  <a:pt x="626" y="238"/>
                </a:lnTo>
                <a:lnTo>
                  <a:pt x="626" y="224"/>
                </a:lnTo>
                <a:lnTo>
                  <a:pt x="621" y="204"/>
                </a:lnTo>
                <a:lnTo>
                  <a:pt x="621" y="189"/>
                </a:lnTo>
                <a:lnTo>
                  <a:pt x="636" y="184"/>
                </a:lnTo>
                <a:lnTo>
                  <a:pt x="651" y="184"/>
                </a:lnTo>
                <a:lnTo>
                  <a:pt x="660" y="179"/>
                </a:lnTo>
                <a:lnTo>
                  <a:pt x="665" y="184"/>
                </a:lnTo>
                <a:lnTo>
                  <a:pt x="670" y="184"/>
                </a:lnTo>
                <a:lnTo>
                  <a:pt x="675" y="189"/>
                </a:lnTo>
                <a:lnTo>
                  <a:pt x="680" y="194"/>
                </a:lnTo>
                <a:lnTo>
                  <a:pt x="680" y="199"/>
                </a:lnTo>
                <a:lnTo>
                  <a:pt x="680" y="204"/>
                </a:lnTo>
                <a:lnTo>
                  <a:pt x="675" y="209"/>
                </a:lnTo>
                <a:lnTo>
                  <a:pt x="670" y="214"/>
                </a:lnTo>
                <a:lnTo>
                  <a:pt x="665" y="219"/>
                </a:lnTo>
                <a:lnTo>
                  <a:pt x="665" y="224"/>
                </a:lnTo>
                <a:lnTo>
                  <a:pt x="670" y="224"/>
                </a:lnTo>
                <a:lnTo>
                  <a:pt x="675" y="229"/>
                </a:lnTo>
                <a:lnTo>
                  <a:pt x="680" y="234"/>
                </a:lnTo>
                <a:lnTo>
                  <a:pt x="685" y="238"/>
                </a:lnTo>
                <a:lnTo>
                  <a:pt x="690" y="243"/>
                </a:lnTo>
                <a:lnTo>
                  <a:pt x="680" y="248"/>
                </a:lnTo>
                <a:lnTo>
                  <a:pt x="675" y="248"/>
                </a:lnTo>
                <a:lnTo>
                  <a:pt x="665" y="243"/>
                </a:lnTo>
                <a:lnTo>
                  <a:pt x="660" y="234"/>
                </a:lnTo>
                <a:lnTo>
                  <a:pt x="656" y="229"/>
                </a:lnTo>
                <a:lnTo>
                  <a:pt x="651" y="224"/>
                </a:lnTo>
                <a:lnTo>
                  <a:pt x="646" y="224"/>
                </a:lnTo>
                <a:lnTo>
                  <a:pt x="641" y="224"/>
                </a:lnTo>
                <a:lnTo>
                  <a:pt x="641" y="238"/>
                </a:lnTo>
                <a:lnTo>
                  <a:pt x="641" y="253"/>
                </a:lnTo>
                <a:lnTo>
                  <a:pt x="636" y="253"/>
                </a:lnTo>
                <a:lnTo>
                  <a:pt x="626" y="258"/>
                </a:lnTo>
                <a:close/>
                <a:moveTo>
                  <a:pt x="636" y="214"/>
                </a:moveTo>
                <a:lnTo>
                  <a:pt x="646" y="214"/>
                </a:lnTo>
                <a:lnTo>
                  <a:pt x="651" y="214"/>
                </a:lnTo>
                <a:lnTo>
                  <a:pt x="656" y="209"/>
                </a:lnTo>
                <a:lnTo>
                  <a:pt x="660" y="209"/>
                </a:lnTo>
                <a:lnTo>
                  <a:pt x="665" y="209"/>
                </a:lnTo>
                <a:lnTo>
                  <a:pt x="665" y="204"/>
                </a:lnTo>
                <a:lnTo>
                  <a:pt x="665" y="199"/>
                </a:lnTo>
                <a:lnTo>
                  <a:pt x="665" y="194"/>
                </a:lnTo>
                <a:lnTo>
                  <a:pt x="660" y="194"/>
                </a:lnTo>
                <a:lnTo>
                  <a:pt x="656" y="194"/>
                </a:lnTo>
                <a:lnTo>
                  <a:pt x="646" y="194"/>
                </a:lnTo>
                <a:lnTo>
                  <a:pt x="641" y="194"/>
                </a:lnTo>
                <a:lnTo>
                  <a:pt x="636" y="199"/>
                </a:lnTo>
                <a:lnTo>
                  <a:pt x="636" y="204"/>
                </a:lnTo>
                <a:lnTo>
                  <a:pt x="636" y="214"/>
                </a:lnTo>
                <a:close/>
                <a:moveTo>
                  <a:pt x="700" y="243"/>
                </a:moveTo>
                <a:lnTo>
                  <a:pt x="695" y="229"/>
                </a:lnTo>
                <a:lnTo>
                  <a:pt x="695" y="209"/>
                </a:lnTo>
                <a:lnTo>
                  <a:pt x="690" y="194"/>
                </a:lnTo>
                <a:lnTo>
                  <a:pt x="690" y="179"/>
                </a:lnTo>
                <a:lnTo>
                  <a:pt x="715" y="169"/>
                </a:lnTo>
                <a:lnTo>
                  <a:pt x="740" y="164"/>
                </a:lnTo>
                <a:lnTo>
                  <a:pt x="740" y="169"/>
                </a:lnTo>
                <a:lnTo>
                  <a:pt x="740" y="174"/>
                </a:lnTo>
                <a:lnTo>
                  <a:pt x="720" y="179"/>
                </a:lnTo>
                <a:lnTo>
                  <a:pt x="705" y="184"/>
                </a:lnTo>
                <a:lnTo>
                  <a:pt x="705" y="194"/>
                </a:lnTo>
                <a:lnTo>
                  <a:pt x="705" y="199"/>
                </a:lnTo>
                <a:lnTo>
                  <a:pt x="725" y="194"/>
                </a:lnTo>
                <a:lnTo>
                  <a:pt x="740" y="189"/>
                </a:lnTo>
                <a:lnTo>
                  <a:pt x="740" y="199"/>
                </a:lnTo>
                <a:lnTo>
                  <a:pt x="740" y="204"/>
                </a:lnTo>
                <a:lnTo>
                  <a:pt x="725" y="209"/>
                </a:lnTo>
                <a:lnTo>
                  <a:pt x="705" y="214"/>
                </a:lnTo>
                <a:lnTo>
                  <a:pt x="710" y="219"/>
                </a:lnTo>
                <a:lnTo>
                  <a:pt x="710" y="229"/>
                </a:lnTo>
                <a:lnTo>
                  <a:pt x="730" y="224"/>
                </a:lnTo>
                <a:lnTo>
                  <a:pt x="750" y="219"/>
                </a:lnTo>
                <a:lnTo>
                  <a:pt x="750" y="224"/>
                </a:lnTo>
                <a:lnTo>
                  <a:pt x="750" y="234"/>
                </a:lnTo>
                <a:lnTo>
                  <a:pt x="725" y="238"/>
                </a:lnTo>
                <a:lnTo>
                  <a:pt x="700" y="243"/>
                </a:lnTo>
                <a:close/>
                <a:moveTo>
                  <a:pt x="775" y="154"/>
                </a:moveTo>
                <a:lnTo>
                  <a:pt x="790" y="149"/>
                </a:lnTo>
                <a:lnTo>
                  <a:pt x="800" y="144"/>
                </a:lnTo>
                <a:lnTo>
                  <a:pt x="810" y="144"/>
                </a:lnTo>
                <a:lnTo>
                  <a:pt x="815" y="144"/>
                </a:lnTo>
                <a:lnTo>
                  <a:pt x="820" y="144"/>
                </a:lnTo>
                <a:lnTo>
                  <a:pt x="824" y="144"/>
                </a:lnTo>
                <a:lnTo>
                  <a:pt x="829" y="149"/>
                </a:lnTo>
                <a:lnTo>
                  <a:pt x="834" y="154"/>
                </a:lnTo>
                <a:lnTo>
                  <a:pt x="839" y="159"/>
                </a:lnTo>
                <a:lnTo>
                  <a:pt x="839" y="169"/>
                </a:lnTo>
                <a:lnTo>
                  <a:pt x="839" y="174"/>
                </a:lnTo>
                <a:lnTo>
                  <a:pt x="839" y="184"/>
                </a:lnTo>
                <a:lnTo>
                  <a:pt x="839" y="189"/>
                </a:lnTo>
                <a:lnTo>
                  <a:pt x="834" y="199"/>
                </a:lnTo>
                <a:lnTo>
                  <a:pt x="829" y="204"/>
                </a:lnTo>
                <a:lnTo>
                  <a:pt x="824" y="204"/>
                </a:lnTo>
                <a:lnTo>
                  <a:pt x="820" y="209"/>
                </a:lnTo>
                <a:lnTo>
                  <a:pt x="815" y="214"/>
                </a:lnTo>
                <a:lnTo>
                  <a:pt x="800" y="219"/>
                </a:lnTo>
                <a:lnTo>
                  <a:pt x="790" y="219"/>
                </a:lnTo>
                <a:lnTo>
                  <a:pt x="785" y="204"/>
                </a:lnTo>
                <a:lnTo>
                  <a:pt x="780" y="189"/>
                </a:lnTo>
                <a:lnTo>
                  <a:pt x="780" y="169"/>
                </a:lnTo>
                <a:lnTo>
                  <a:pt x="775" y="154"/>
                </a:lnTo>
                <a:close/>
                <a:moveTo>
                  <a:pt x="790" y="159"/>
                </a:moveTo>
                <a:lnTo>
                  <a:pt x="795" y="184"/>
                </a:lnTo>
                <a:lnTo>
                  <a:pt x="800" y="204"/>
                </a:lnTo>
                <a:lnTo>
                  <a:pt x="805" y="204"/>
                </a:lnTo>
                <a:lnTo>
                  <a:pt x="810" y="199"/>
                </a:lnTo>
                <a:lnTo>
                  <a:pt x="815" y="199"/>
                </a:lnTo>
                <a:lnTo>
                  <a:pt x="820" y="199"/>
                </a:lnTo>
                <a:lnTo>
                  <a:pt x="820" y="194"/>
                </a:lnTo>
                <a:lnTo>
                  <a:pt x="824" y="194"/>
                </a:lnTo>
                <a:lnTo>
                  <a:pt x="824" y="189"/>
                </a:lnTo>
                <a:lnTo>
                  <a:pt x="824" y="184"/>
                </a:lnTo>
                <a:lnTo>
                  <a:pt x="824" y="179"/>
                </a:lnTo>
                <a:lnTo>
                  <a:pt x="824" y="174"/>
                </a:lnTo>
                <a:lnTo>
                  <a:pt x="824" y="164"/>
                </a:lnTo>
                <a:lnTo>
                  <a:pt x="820" y="159"/>
                </a:lnTo>
                <a:lnTo>
                  <a:pt x="815" y="154"/>
                </a:lnTo>
                <a:lnTo>
                  <a:pt x="810" y="154"/>
                </a:lnTo>
                <a:lnTo>
                  <a:pt x="805" y="154"/>
                </a:lnTo>
                <a:lnTo>
                  <a:pt x="800" y="159"/>
                </a:lnTo>
                <a:lnTo>
                  <a:pt x="795" y="159"/>
                </a:lnTo>
                <a:lnTo>
                  <a:pt x="790" y="159"/>
                </a:lnTo>
                <a:close/>
                <a:moveTo>
                  <a:pt x="844" y="164"/>
                </a:moveTo>
                <a:lnTo>
                  <a:pt x="844" y="159"/>
                </a:lnTo>
                <a:lnTo>
                  <a:pt x="844" y="149"/>
                </a:lnTo>
                <a:lnTo>
                  <a:pt x="844" y="144"/>
                </a:lnTo>
                <a:lnTo>
                  <a:pt x="849" y="134"/>
                </a:lnTo>
                <a:lnTo>
                  <a:pt x="854" y="129"/>
                </a:lnTo>
                <a:lnTo>
                  <a:pt x="864" y="124"/>
                </a:lnTo>
                <a:lnTo>
                  <a:pt x="869" y="119"/>
                </a:lnTo>
                <a:lnTo>
                  <a:pt x="884" y="114"/>
                </a:lnTo>
                <a:lnTo>
                  <a:pt x="894" y="119"/>
                </a:lnTo>
                <a:lnTo>
                  <a:pt x="904" y="124"/>
                </a:lnTo>
                <a:lnTo>
                  <a:pt x="914" y="139"/>
                </a:lnTo>
                <a:lnTo>
                  <a:pt x="914" y="154"/>
                </a:lnTo>
                <a:lnTo>
                  <a:pt x="909" y="169"/>
                </a:lnTo>
                <a:lnTo>
                  <a:pt x="899" y="179"/>
                </a:lnTo>
                <a:lnTo>
                  <a:pt x="889" y="184"/>
                </a:lnTo>
                <a:lnTo>
                  <a:pt x="874" y="189"/>
                </a:lnTo>
                <a:lnTo>
                  <a:pt x="864" y="189"/>
                </a:lnTo>
                <a:lnTo>
                  <a:pt x="854" y="179"/>
                </a:lnTo>
                <a:lnTo>
                  <a:pt x="844" y="164"/>
                </a:lnTo>
                <a:close/>
                <a:moveTo>
                  <a:pt x="859" y="159"/>
                </a:moveTo>
                <a:lnTo>
                  <a:pt x="864" y="169"/>
                </a:lnTo>
                <a:lnTo>
                  <a:pt x="869" y="174"/>
                </a:lnTo>
                <a:lnTo>
                  <a:pt x="879" y="174"/>
                </a:lnTo>
                <a:lnTo>
                  <a:pt x="884" y="174"/>
                </a:lnTo>
                <a:lnTo>
                  <a:pt x="894" y="169"/>
                </a:lnTo>
                <a:lnTo>
                  <a:pt x="899" y="164"/>
                </a:lnTo>
                <a:lnTo>
                  <a:pt x="899" y="154"/>
                </a:lnTo>
                <a:lnTo>
                  <a:pt x="899" y="144"/>
                </a:lnTo>
                <a:lnTo>
                  <a:pt x="894" y="134"/>
                </a:lnTo>
                <a:lnTo>
                  <a:pt x="889" y="129"/>
                </a:lnTo>
                <a:lnTo>
                  <a:pt x="879" y="129"/>
                </a:lnTo>
                <a:lnTo>
                  <a:pt x="874" y="129"/>
                </a:lnTo>
                <a:lnTo>
                  <a:pt x="864" y="134"/>
                </a:lnTo>
                <a:lnTo>
                  <a:pt x="859" y="139"/>
                </a:lnTo>
                <a:lnTo>
                  <a:pt x="859" y="149"/>
                </a:lnTo>
                <a:lnTo>
                  <a:pt x="859" y="159"/>
                </a:lnTo>
                <a:close/>
                <a:moveTo>
                  <a:pt x="944" y="134"/>
                </a:moveTo>
                <a:lnTo>
                  <a:pt x="954" y="134"/>
                </a:lnTo>
                <a:lnTo>
                  <a:pt x="959" y="129"/>
                </a:lnTo>
                <a:lnTo>
                  <a:pt x="964" y="134"/>
                </a:lnTo>
                <a:lnTo>
                  <a:pt x="969" y="134"/>
                </a:lnTo>
                <a:lnTo>
                  <a:pt x="974" y="134"/>
                </a:lnTo>
                <a:lnTo>
                  <a:pt x="979" y="134"/>
                </a:lnTo>
                <a:lnTo>
                  <a:pt x="983" y="129"/>
                </a:lnTo>
                <a:lnTo>
                  <a:pt x="983" y="124"/>
                </a:lnTo>
                <a:lnTo>
                  <a:pt x="988" y="124"/>
                </a:lnTo>
                <a:lnTo>
                  <a:pt x="988" y="119"/>
                </a:lnTo>
                <a:lnTo>
                  <a:pt x="983" y="119"/>
                </a:lnTo>
                <a:lnTo>
                  <a:pt x="983" y="114"/>
                </a:lnTo>
                <a:lnTo>
                  <a:pt x="979" y="114"/>
                </a:lnTo>
                <a:lnTo>
                  <a:pt x="974" y="114"/>
                </a:lnTo>
                <a:lnTo>
                  <a:pt x="969" y="119"/>
                </a:lnTo>
                <a:lnTo>
                  <a:pt x="959" y="119"/>
                </a:lnTo>
                <a:lnTo>
                  <a:pt x="949" y="119"/>
                </a:lnTo>
                <a:lnTo>
                  <a:pt x="944" y="114"/>
                </a:lnTo>
                <a:lnTo>
                  <a:pt x="939" y="109"/>
                </a:lnTo>
                <a:lnTo>
                  <a:pt x="939" y="104"/>
                </a:lnTo>
                <a:lnTo>
                  <a:pt x="939" y="99"/>
                </a:lnTo>
                <a:lnTo>
                  <a:pt x="939" y="95"/>
                </a:lnTo>
                <a:lnTo>
                  <a:pt x="944" y="90"/>
                </a:lnTo>
                <a:lnTo>
                  <a:pt x="949" y="85"/>
                </a:lnTo>
                <a:lnTo>
                  <a:pt x="954" y="80"/>
                </a:lnTo>
                <a:lnTo>
                  <a:pt x="969" y="75"/>
                </a:lnTo>
                <a:lnTo>
                  <a:pt x="979" y="75"/>
                </a:lnTo>
                <a:lnTo>
                  <a:pt x="983" y="80"/>
                </a:lnTo>
                <a:lnTo>
                  <a:pt x="988" y="85"/>
                </a:lnTo>
                <a:lnTo>
                  <a:pt x="983" y="90"/>
                </a:lnTo>
                <a:lnTo>
                  <a:pt x="974" y="95"/>
                </a:lnTo>
                <a:lnTo>
                  <a:pt x="974" y="90"/>
                </a:lnTo>
                <a:lnTo>
                  <a:pt x="969" y="90"/>
                </a:lnTo>
                <a:lnTo>
                  <a:pt x="964" y="90"/>
                </a:lnTo>
                <a:lnTo>
                  <a:pt x="959" y="90"/>
                </a:lnTo>
                <a:lnTo>
                  <a:pt x="954" y="95"/>
                </a:lnTo>
                <a:lnTo>
                  <a:pt x="954" y="99"/>
                </a:lnTo>
                <a:lnTo>
                  <a:pt x="949" y="99"/>
                </a:lnTo>
                <a:lnTo>
                  <a:pt x="949" y="104"/>
                </a:lnTo>
                <a:lnTo>
                  <a:pt x="954" y="104"/>
                </a:lnTo>
                <a:lnTo>
                  <a:pt x="959" y="104"/>
                </a:lnTo>
                <a:lnTo>
                  <a:pt x="969" y="104"/>
                </a:lnTo>
                <a:lnTo>
                  <a:pt x="979" y="99"/>
                </a:lnTo>
                <a:lnTo>
                  <a:pt x="983" y="99"/>
                </a:lnTo>
                <a:lnTo>
                  <a:pt x="988" y="99"/>
                </a:lnTo>
                <a:lnTo>
                  <a:pt x="993" y="104"/>
                </a:lnTo>
                <a:lnTo>
                  <a:pt x="998" y="109"/>
                </a:lnTo>
                <a:lnTo>
                  <a:pt x="998" y="114"/>
                </a:lnTo>
                <a:lnTo>
                  <a:pt x="1003" y="119"/>
                </a:lnTo>
                <a:lnTo>
                  <a:pt x="998" y="124"/>
                </a:lnTo>
                <a:lnTo>
                  <a:pt x="998" y="129"/>
                </a:lnTo>
                <a:lnTo>
                  <a:pt x="993" y="134"/>
                </a:lnTo>
                <a:lnTo>
                  <a:pt x="988" y="139"/>
                </a:lnTo>
                <a:lnTo>
                  <a:pt x="983" y="144"/>
                </a:lnTo>
                <a:lnTo>
                  <a:pt x="969" y="149"/>
                </a:lnTo>
                <a:lnTo>
                  <a:pt x="959" y="149"/>
                </a:lnTo>
                <a:lnTo>
                  <a:pt x="954" y="144"/>
                </a:lnTo>
                <a:lnTo>
                  <a:pt x="944" y="134"/>
                </a:lnTo>
                <a:close/>
                <a:moveTo>
                  <a:pt x="988" y="65"/>
                </a:moveTo>
                <a:lnTo>
                  <a:pt x="993" y="60"/>
                </a:lnTo>
                <a:lnTo>
                  <a:pt x="1003" y="55"/>
                </a:lnTo>
                <a:lnTo>
                  <a:pt x="1008" y="75"/>
                </a:lnTo>
                <a:lnTo>
                  <a:pt x="1018" y="90"/>
                </a:lnTo>
                <a:lnTo>
                  <a:pt x="1023" y="95"/>
                </a:lnTo>
                <a:lnTo>
                  <a:pt x="1023" y="99"/>
                </a:lnTo>
                <a:lnTo>
                  <a:pt x="1028" y="104"/>
                </a:lnTo>
                <a:lnTo>
                  <a:pt x="1033" y="104"/>
                </a:lnTo>
                <a:lnTo>
                  <a:pt x="1038" y="99"/>
                </a:lnTo>
                <a:lnTo>
                  <a:pt x="1043" y="99"/>
                </a:lnTo>
                <a:lnTo>
                  <a:pt x="1048" y="95"/>
                </a:lnTo>
                <a:lnTo>
                  <a:pt x="1048" y="90"/>
                </a:lnTo>
                <a:lnTo>
                  <a:pt x="1048" y="85"/>
                </a:lnTo>
                <a:lnTo>
                  <a:pt x="1043" y="80"/>
                </a:lnTo>
                <a:lnTo>
                  <a:pt x="1033" y="60"/>
                </a:lnTo>
                <a:lnTo>
                  <a:pt x="1028" y="45"/>
                </a:lnTo>
                <a:lnTo>
                  <a:pt x="1033" y="40"/>
                </a:lnTo>
                <a:lnTo>
                  <a:pt x="1038" y="35"/>
                </a:lnTo>
                <a:lnTo>
                  <a:pt x="1048" y="55"/>
                </a:lnTo>
                <a:lnTo>
                  <a:pt x="1053" y="70"/>
                </a:lnTo>
                <a:lnTo>
                  <a:pt x="1058" y="80"/>
                </a:lnTo>
                <a:lnTo>
                  <a:pt x="1063" y="85"/>
                </a:lnTo>
                <a:lnTo>
                  <a:pt x="1063" y="90"/>
                </a:lnTo>
                <a:lnTo>
                  <a:pt x="1063" y="95"/>
                </a:lnTo>
                <a:lnTo>
                  <a:pt x="1058" y="99"/>
                </a:lnTo>
                <a:lnTo>
                  <a:pt x="1058" y="104"/>
                </a:lnTo>
                <a:lnTo>
                  <a:pt x="1053" y="109"/>
                </a:lnTo>
                <a:lnTo>
                  <a:pt x="1043" y="114"/>
                </a:lnTo>
                <a:lnTo>
                  <a:pt x="1038" y="114"/>
                </a:lnTo>
                <a:lnTo>
                  <a:pt x="1028" y="119"/>
                </a:lnTo>
                <a:lnTo>
                  <a:pt x="1023" y="119"/>
                </a:lnTo>
                <a:lnTo>
                  <a:pt x="1018" y="114"/>
                </a:lnTo>
                <a:lnTo>
                  <a:pt x="1013" y="109"/>
                </a:lnTo>
                <a:lnTo>
                  <a:pt x="1008" y="104"/>
                </a:lnTo>
                <a:lnTo>
                  <a:pt x="1003" y="95"/>
                </a:lnTo>
                <a:lnTo>
                  <a:pt x="998" y="80"/>
                </a:lnTo>
                <a:lnTo>
                  <a:pt x="988" y="65"/>
                </a:lnTo>
                <a:close/>
                <a:moveTo>
                  <a:pt x="1093" y="85"/>
                </a:moveTo>
                <a:lnTo>
                  <a:pt x="1088" y="70"/>
                </a:lnTo>
                <a:lnTo>
                  <a:pt x="1078" y="55"/>
                </a:lnTo>
                <a:lnTo>
                  <a:pt x="1068" y="40"/>
                </a:lnTo>
                <a:lnTo>
                  <a:pt x="1063" y="25"/>
                </a:lnTo>
                <a:lnTo>
                  <a:pt x="1068" y="20"/>
                </a:lnTo>
                <a:lnTo>
                  <a:pt x="1073" y="15"/>
                </a:lnTo>
                <a:lnTo>
                  <a:pt x="1083" y="30"/>
                </a:lnTo>
                <a:lnTo>
                  <a:pt x="1088" y="40"/>
                </a:lnTo>
                <a:lnTo>
                  <a:pt x="1093" y="55"/>
                </a:lnTo>
                <a:lnTo>
                  <a:pt x="1103" y="65"/>
                </a:lnTo>
                <a:lnTo>
                  <a:pt x="1118" y="60"/>
                </a:lnTo>
                <a:lnTo>
                  <a:pt x="1133" y="50"/>
                </a:lnTo>
                <a:lnTo>
                  <a:pt x="1138" y="55"/>
                </a:lnTo>
                <a:lnTo>
                  <a:pt x="1138" y="60"/>
                </a:lnTo>
                <a:lnTo>
                  <a:pt x="1118" y="70"/>
                </a:lnTo>
                <a:lnTo>
                  <a:pt x="1093" y="8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S67"/>
  <sheetViews>
    <sheetView topLeftCell="C55" zoomScaleNormal="100" workbookViewId="0">
      <selection activeCell="G62" sqref="G62"/>
    </sheetView>
  </sheetViews>
  <sheetFormatPr defaultRowHeight="15" x14ac:dyDescent="0.25"/>
  <cols>
    <col min="1" max="1" width="7.140625" customWidth="1"/>
    <col min="2" max="2" width="15.5703125" style="19" customWidth="1"/>
    <col min="3" max="3" width="38.5703125" customWidth="1"/>
    <col min="4" max="4" width="5.5703125" customWidth="1"/>
    <col min="5" max="5" width="11.140625" customWidth="1"/>
    <col min="6" max="6" width="12.85546875" bestFit="1" customWidth="1"/>
    <col min="7" max="7" width="44.7109375" bestFit="1" customWidth="1"/>
    <col min="8" max="8" width="37" style="11" customWidth="1"/>
  </cols>
  <sheetData>
    <row r="1" spans="2:8" ht="19.5" customHeight="1" x14ac:dyDescent="0.25">
      <c r="B1" s="74"/>
      <c r="C1" s="77" t="s">
        <v>0</v>
      </c>
      <c r="D1" s="78"/>
      <c r="E1" s="78"/>
      <c r="F1" s="78"/>
      <c r="G1" s="79"/>
      <c r="H1" s="80">
        <v>44256</v>
      </c>
    </row>
    <row r="2" spans="2:8" x14ac:dyDescent="0.25">
      <c r="B2" s="75"/>
      <c r="C2" s="83" t="s">
        <v>1</v>
      </c>
      <c r="D2" s="84"/>
      <c r="E2" s="84"/>
      <c r="F2" s="84"/>
      <c r="G2" s="85"/>
      <c r="H2" s="81"/>
    </row>
    <row r="3" spans="2:8" ht="15.75" thickBot="1" x14ac:dyDescent="0.3">
      <c r="B3" s="75"/>
      <c r="C3" s="83" t="s">
        <v>9</v>
      </c>
      <c r="D3" s="84"/>
      <c r="E3" s="84"/>
      <c r="F3" s="84"/>
      <c r="G3" s="85"/>
      <c r="H3" s="82"/>
    </row>
    <row r="4" spans="2:8" ht="15.75" thickBot="1" x14ac:dyDescent="0.3">
      <c r="B4" s="76"/>
      <c r="C4" s="86" t="s">
        <v>10</v>
      </c>
      <c r="D4" s="87"/>
      <c r="E4" s="87"/>
      <c r="F4" s="87"/>
      <c r="G4" s="88"/>
      <c r="H4" s="1" t="s">
        <v>129</v>
      </c>
    </row>
    <row r="5" spans="2:8" x14ac:dyDescent="0.25">
      <c r="B5" s="16" t="s">
        <v>2</v>
      </c>
      <c r="C5" s="3" t="s">
        <v>3</v>
      </c>
      <c r="D5" s="4" t="s">
        <v>4</v>
      </c>
      <c r="E5" s="5" t="s">
        <v>5</v>
      </c>
      <c r="F5" s="6" t="s">
        <v>6</v>
      </c>
      <c r="G5" s="6" t="s">
        <v>7</v>
      </c>
      <c r="H5" s="6" t="s">
        <v>8</v>
      </c>
    </row>
    <row r="6" spans="2:8" x14ac:dyDescent="0.25">
      <c r="B6" s="23">
        <v>1</v>
      </c>
      <c r="C6" s="24" t="s">
        <v>11</v>
      </c>
      <c r="D6" s="24"/>
      <c r="E6" s="25"/>
      <c r="F6" s="25"/>
      <c r="G6" s="25">
        <f>G8+G7</f>
        <v>3434.6210000000001</v>
      </c>
      <c r="H6" s="25"/>
    </row>
    <row r="7" spans="2:8" ht="33.75" customHeight="1" x14ac:dyDescent="0.25">
      <c r="B7" s="17" t="s">
        <v>124</v>
      </c>
      <c r="C7" s="8" t="s">
        <v>125</v>
      </c>
      <c r="D7" s="8" t="s">
        <v>13</v>
      </c>
      <c r="E7" s="29">
        <f>(5.1*5.8)+(3*5.8)+(7.5*5.1)+(7.5*6.15)+(8.8*4.6)</f>
        <v>171.83499999999998</v>
      </c>
      <c r="F7" s="15">
        <v>19.920000000000002</v>
      </c>
      <c r="G7" s="15">
        <f>E7*F7</f>
        <v>3422.9531999999999</v>
      </c>
      <c r="H7" s="29" t="s">
        <v>103</v>
      </c>
    </row>
    <row r="8" spans="2:8" ht="45" x14ac:dyDescent="0.25">
      <c r="B8" s="17" t="s">
        <v>16</v>
      </c>
      <c r="C8" s="8" t="s">
        <v>14</v>
      </c>
      <c r="D8" s="8" t="s">
        <v>15</v>
      </c>
      <c r="E8" s="7">
        <f>(7.5+7.5+5.1+5.1+6.1+6.1+7+7)*0.1</f>
        <v>5.1400000000000006</v>
      </c>
      <c r="F8" s="7">
        <v>2.27</v>
      </c>
      <c r="G8" s="7">
        <f t="shared" ref="G8:G61" si="0">E8*F8</f>
        <v>11.667800000000002</v>
      </c>
      <c r="H8" s="2" t="s">
        <v>74</v>
      </c>
    </row>
    <row r="9" spans="2:8" x14ac:dyDescent="0.25">
      <c r="B9" s="23">
        <v>2</v>
      </c>
      <c r="C9" s="24" t="s">
        <v>118</v>
      </c>
      <c r="D9" s="24"/>
      <c r="E9" s="25"/>
      <c r="F9" s="25"/>
      <c r="G9" s="25">
        <f>G10</f>
        <v>8068.7903999999999</v>
      </c>
      <c r="H9" s="25"/>
    </row>
    <row r="10" spans="2:8" ht="30" x14ac:dyDescent="0.25">
      <c r="B10" s="17" t="s">
        <v>78</v>
      </c>
      <c r="C10" s="8" t="s">
        <v>77</v>
      </c>
      <c r="D10" s="8" t="s">
        <v>13</v>
      </c>
      <c r="E10" s="7">
        <f>((2.5+3.5+6.1+6.1+6.1+6.1+8+8+7.5+7.5+6.15+6.15+5.8+5.8+6.15+6.15+17.2+3+3+5.8+5.8+7.5+7.5+5.1+5.1+6.1+6.1+7+7+2.9+2.9+3.05+3.05+5.1+5.1+5.1+5.1+7.15+7.15+7.15+7.15+7+7+7+7+1.5+4.4+4.4+6.05+6.05+4.5+4.5+4.5+4.5+6+6+6.65+6.65+6.65+6.65+2+2+2+2+4.5+4+4+4+3+3+8.8+8.8+8.8+8.8+8.8+8.8+4.6+4.6+4.6+4.6+4.6+4.6+2.8+2.8+2.5+2.5+2.5+2.5+2.9+2.9+2.9+2.9+6+6+2.9+2.9+2.6+2.6+2.3+2.3+7.6+7.6+3.7+3.7+2.3+2.3+2.3+2.3+3.7+3.7+4.7+4.7+2.3+2.3+17.2+2.8+6.3+14.4+2.5)*2.8)+(30*3)+(21*2)</f>
        <v>1850.6399999999999</v>
      </c>
      <c r="F10" s="7">
        <v>4.3600000000000003</v>
      </c>
      <c r="G10" s="7">
        <f t="shared" si="0"/>
        <v>8068.7903999999999</v>
      </c>
      <c r="H10" s="2">
        <v>1850.64</v>
      </c>
    </row>
    <row r="11" spans="2:8" ht="35.25" customHeight="1" x14ac:dyDescent="0.25">
      <c r="B11" s="23">
        <v>3</v>
      </c>
      <c r="C11" s="24" t="s">
        <v>81</v>
      </c>
      <c r="D11" s="24"/>
      <c r="E11" s="25"/>
      <c r="F11" s="25"/>
      <c r="G11" s="25">
        <f>G12+G13</f>
        <v>1327.2075</v>
      </c>
      <c r="H11" s="25"/>
    </row>
    <row r="12" spans="2:8" ht="35.25" customHeight="1" x14ac:dyDescent="0.25">
      <c r="B12" s="17" t="s">
        <v>80</v>
      </c>
      <c r="C12" s="8" t="s">
        <v>79</v>
      </c>
      <c r="D12" s="8" t="s">
        <v>13</v>
      </c>
      <c r="E12" s="7">
        <f>(7.5*5.1)+(6.1*7)+(6.1*8)+(3*5.8)</f>
        <v>147.15</v>
      </c>
      <c r="F12" s="7">
        <v>8.65</v>
      </c>
      <c r="G12" s="7">
        <f t="shared" si="0"/>
        <v>1272.8475000000001</v>
      </c>
      <c r="H12" s="2" t="s">
        <v>75</v>
      </c>
    </row>
    <row r="13" spans="2:8" ht="44.25" customHeight="1" x14ac:dyDescent="0.25">
      <c r="B13" s="17" t="s">
        <v>107</v>
      </c>
      <c r="C13" s="8" t="s">
        <v>106</v>
      </c>
      <c r="D13" s="8" t="s">
        <v>22</v>
      </c>
      <c r="E13" s="7">
        <v>3</v>
      </c>
      <c r="F13" s="15">
        <v>18.12</v>
      </c>
      <c r="G13" s="7">
        <f t="shared" si="0"/>
        <v>54.36</v>
      </c>
      <c r="H13" s="10">
        <v>3</v>
      </c>
    </row>
    <row r="14" spans="2:8" x14ac:dyDescent="0.25">
      <c r="B14" s="23">
        <v>4</v>
      </c>
      <c r="C14" s="24" t="s">
        <v>85</v>
      </c>
      <c r="D14" s="24"/>
      <c r="E14" s="24"/>
      <c r="F14" s="24"/>
      <c r="G14" s="25">
        <f>G15</f>
        <v>388.25</v>
      </c>
      <c r="H14" s="25"/>
    </row>
    <row r="15" spans="2:8" ht="35.25" customHeight="1" x14ac:dyDescent="0.25">
      <c r="B15" s="17" t="s">
        <v>87</v>
      </c>
      <c r="C15" s="8" t="s">
        <v>86</v>
      </c>
      <c r="D15" s="8" t="s">
        <v>12</v>
      </c>
      <c r="E15" s="7">
        <v>5</v>
      </c>
      <c r="F15" s="7">
        <v>77.650000000000006</v>
      </c>
      <c r="G15" s="7">
        <f t="shared" si="0"/>
        <v>388.25</v>
      </c>
      <c r="H15" s="2" t="s">
        <v>88</v>
      </c>
    </row>
    <row r="16" spans="2:8" x14ac:dyDescent="0.25">
      <c r="B16" s="23">
        <v>5</v>
      </c>
      <c r="C16" s="24" t="s">
        <v>117</v>
      </c>
      <c r="D16" s="24"/>
      <c r="E16" s="25"/>
      <c r="F16" s="25"/>
      <c r="G16" s="25">
        <f>G17</f>
        <v>1319.01</v>
      </c>
      <c r="H16" s="25"/>
    </row>
    <row r="17" spans="2:13" ht="30" x14ac:dyDescent="0.25">
      <c r="B17" s="17" t="s">
        <v>83</v>
      </c>
      <c r="C17" s="8" t="s">
        <v>84</v>
      </c>
      <c r="D17" s="8" t="s">
        <v>13</v>
      </c>
      <c r="E17" s="7">
        <f>2*(3*2)+2*(3*1.5)</f>
        <v>21</v>
      </c>
      <c r="F17" s="7">
        <v>62.81</v>
      </c>
      <c r="G17" s="7">
        <f t="shared" si="0"/>
        <v>1319.01</v>
      </c>
      <c r="H17" s="2" t="s">
        <v>82</v>
      </c>
    </row>
    <row r="18" spans="2:13" x14ac:dyDescent="0.25">
      <c r="B18" s="23">
        <v>6</v>
      </c>
      <c r="C18" s="24" t="s">
        <v>116</v>
      </c>
      <c r="D18" s="24"/>
      <c r="E18" s="25"/>
      <c r="F18" s="30"/>
      <c r="G18" s="25">
        <f>G19</f>
        <v>1249.4328000000003</v>
      </c>
      <c r="H18" s="25"/>
    </row>
    <row r="19" spans="2:13" ht="30" x14ac:dyDescent="0.25">
      <c r="B19" s="17" t="s">
        <v>18</v>
      </c>
      <c r="C19" s="8" t="s">
        <v>17</v>
      </c>
      <c r="D19" s="8" t="s">
        <v>13</v>
      </c>
      <c r="E19" s="7">
        <f>2.2*2.1</f>
        <v>4.620000000000001</v>
      </c>
      <c r="F19" s="31">
        <v>270.44</v>
      </c>
      <c r="G19" s="7">
        <f t="shared" si="0"/>
        <v>1249.4328000000003</v>
      </c>
      <c r="H19" s="10" t="s">
        <v>95</v>
      </c>
    </row>
    <row r="20" spans="2:13" x14ac:dyDescent="0.25">
      <c r="B20" s="23">
        <v>7</v>
      </c>
      <c r="C20" s="24" t="s">
        <v>115</v>
      </c>
      <c r="D20" s="24"/>
      <c r="E20" s="25"/>
      <c r="F20" s="30"/>
      <c r="G20" s="25">
        <f>G21</f>
        <v>963.78525000000013</v>
      </c>
      <c r="H20" s="25"/>
    </row>
    <row r="21" spans="2:13" ht="30" x14ac:dyDescent="0.25">
      <c r="B21" s="17" t="s">
        <v>24</v>
      </c>
      <c r="C21" s="8" t="s">
        <v>19</v>
      </c>
      <c r="D21" s="8" t="s">
        <v>13</v>
      </c>
      <c r="E21" s="7">
        <f>(1.5*5.25)+(2*5.1)+(22*1.5)</f>
        <v>51.075000000000003</v>
      </c>
      <c r="F21" s="31">
        <v>18.87</v>
      </c>
      <c r="G21" s="7">
        <f t="shared" si="0"/>
        <v>963.78525000000013</v>
      </c>
      <c r="H21" s="2" t="s">
        <v>102</v>
      </c>
    </row>
    <row r="22" spans="2:13" x14ac:dyDescent="0.25">
      <c r="B22" s="23">
        <v>8</v>
      </c>
      <c r="C22" s="24" t="s">
        <v>20</v>
      </c>
      <c r="D22" s="24"/>
      <c r="E22" s="25"/>
      <c r="F22" s="30"/>
      <c r="G22" s="25">
        <f>G23</f>
        <v>2451.9390000000003</v>
      </c>
      <c r="H22" s="25"/>
      <c r="L22" s="26"/>
      <c r="M22" s="26"/>
    </row>
    <row r="23" spans="2:13" ht="33" customHeight="1" x14ac:dyDescent="0.25">
      <c r="B23" s="17" t="s">
        <v>25</v>
      </c>
      <c r="C23" s="8" t="s">
        <v>21</v>
      </c>
      <c r="D23" s="8" t="s">
        <v>13</v>
      </c>
      <c r="E23" s="7">
        <f>(1.5*5.25)+(2*5.1)+(22*1.5)+(2*2)</f>
        <v>55.075000000000003</v>
      </c>
      <c r="F23" s="31">
        <v>44.52</v>
      </c>
      <c r="G23" s="7">
        <f t="shared" si="0"/>
        <v>2451.9390000000003</v>
      </c>
      <c r="H23" s="2" t="s">
        <v>102</v>
      </c>
      <c r="L23" s="26"/>
      <c r="M23" s="26"/>
    </row>
    <row r="24" spans="2:13" x14ac:dyDescent="0.25">
      <c r="B24" s="23">
        <v>9</v>
      </c>
      <c r="C24" s="24" t="s">
        <v>114</v>
      </c>
      <c r="D24" s="24"/>
      <c r="E24" s="25"/>
      <c r="F24" s="30"/>
      <c r="G24" s="25">
        <f>G25</f>
        <v>55.68</v>
      </c>
      <c r="H24" s="25"/>
      <c r="L24" s="26"/>
      <c r="M24" s="27"/>
    </row>
    <row r="25" spans="2:13" ht="30" x14ac:dyDescent="0.25">
      <c r="B25" s="17" t="s">
        <v>26</v>
      </c>
      <c r="C25" s="8" t="s">
        <v>23</v>
      </c>
      <c r="D25" s="8" t="s">
        <v>22</v>
      </c>
      <c r="E25" s="7">
        <v>2</v>
      </c>
      <c r="F25" s="31">
        <v>27.84</v>
      </c>
      <c r="G25" s="7">
        <f t="shared" si="0"/>
        <v>55.68</v>
      </c>
      <c r="H25" s="10">
        <v>2</v>
      </c>
      <c r="L25" s="26"/>
      <c r="M25" s="26"/>
    </row>
    <row r="26" spans="2:13" x14ac:dyDescent="0.25">
      <c r="B26" s="23">
        <v>10</v>
      </c>
      <c r="C26" s="24" t="s">
        <v>108</v>
      </c>
      <c r="D26" s="24"/>
      <c r="E26" s="25"/>
      <c r="F26" s="30"/>
      <c r="G26" s="25">
        <f>G27+G28+G29+G30+G31</f>
        <v>33687.510599999994</v>
      </c>
      <c r="H26" s="25"/>
      <c r="L26" s="26"/>
      <c r="M26" s="26"/>
    </row>
    <row r="27" spans="2:13" ht="15.75" customHeight="1" x14ac:dyDescent="0.25">
      <c r="B27" s="17" t="s">
        <v>28</v>
      </c>
      <c r="C27" s="8" t="s">
        <v>27</v>
      </c>
      <c r="D27" s="8" t="s">
        <v>13</v>
      </c>
      <c r="E27" s="7">
        <v>500</v>
      </c>
      <c r="F27" s="31">
        <v>40.06</v>
      </c>
      <c r="G27" s="7">
        <f t="shared" si="0"/>
        <v>20030</v>
      </c>
      <c r="H27" s="10">
        <v>500</v>
      </c>
    </row>
    <row r="28" spans="2:13" ht="60" x14ac:dyDescent="0.25">
      <c r="B28" s="17" t="s">
        <v>34</v>
      </c>
      <c r="C28" s="8" t="s">
        <v>29</v>
      </c>
      <c r="D28" s="8" t="s">
        <v>13</v>
      </c>
      <c r="E28" s="7">
        <f>(5.1*5.8)+(3*5.8)+(7.5*5.1)+(7.5*6.15)+(8.8*4.6)</f>
        <v>171.83499999999998</v>
      </c>
      <c r="F28" s="31">
        <v>69.739999999999995</v>
      </c>
      <c r="G28" s="7">
        <f t="shared" si="0"/>
        <v>11983.772899999998</v>
      </c>
      <c r="H28" s="2" t="s">
        <v>103</v>
      </c>
    </row>
    <row r="29" spans="2:13" ht="60" x14ac:dyDescent="0.25">
      <c r="B29" s="17" t="s">
        <v>35</v>
      </c>
      <c r="C29" s="8" t="s">
        <v>30</v>
      </c>
      <c r="D29" s="8" t="s">
        <v>15</v>
      </c>
      <c r="E29" s="7">
        <f>(6.1+6.1+7+7+7.5+7.5+5.1+5.1)</f>
        <v>51.400000000000006</v>
      </c>
      <c r="F29" s="31">
        <v>5.55</v>
      </c>
      <c r="G29" s="7">
        <f t="shared" si="0"/>
        <v>285.27000000000004</v>
      </c>
      <c r="H29" s="2" t="s">
        <v>104</v>
      </c>
    </row>
    <row r="30" spans="2:13" ht="45" x14ac:dyDescent="0.25">
      <c r="B30" s="17" t="s">
        <v>36</v>
      </c>
      <c r="C30" s="8" t="s">
        <v>31</v>
      </c>
      <c r="D30" s="8" t="s">
        <v>13</v>
      </c>
      <c r="E30" s="7">
        <f>(5.1*5.8)+(3*5.8)+(7.5*5.1)+(7.5*6.15)+(8.8*4.6)</f>
        <v>171.83499999999998</v>
      </c>
      <c r="F30" s="31">
        <v>7.82</v>
      </c>
      <c r="G30" s="7">
        <f t="shared" si="0"/>
        <v>1343.7496999999998</v>
      </c>
      <c r="H30" s="2" t="s">
        <v>103</v>
      </c>
    </row>
    <row r="31" spans="2:13" ht="45" x14ac:dyDescent="0.25">
      <c r="B31" s="17" t="s">
        <v>37</v>
      </c>
      <c r="C31" s="8" t="s">
        <v>32</v>
      </c>
      <c r="D31" s="8" t="s">
        <v>15</v>
      </c>
      <c r="E31" s="7">
        <f>(6.1+6.1+7+7+7.5+7.5+5.1+5.1)</f>
        <v>51.400000000000006</v>
      </c>
      <c r="F31" s="31">
        <v>0.87</v>
      </c>
      <c r="G31" s="7">
        <f t="shared" si="0"/>
        <v>44.718000000000004</v>
      </c>
      <c r="H31" s="2" t="s">
        <v>104</v>
      </c>
    </row>
    <row r="32" spans="2:13" x14ac:dyDescent="0.25">
      <c r="B32" s="23">
        <v>11</v>
      </c>
      <c r="C32" s="24" t="s">
        <v>113</v>
      </c>
      <c r="D32" s="24"/>
      <c r="E32" s="25"/>
      <c r="F32" s="30"/>
      <c r="G32" s="25">
        <f>G33</f>
        <v>6583.4560000000001</v>
      </c>
      <c r="H32" s="25"/>
    </row>
    <row r="33" spans="2:19" ht="45" x14ac:dyDescent="0.25">
      <c r="B33" s="17" t="s">
        <v>38</v>
      </c>
      <c r="C33" s="8" t="s">
        <v>33</v>
      </c>
      <c r="D33" s="8" t="s">
        <v>13</v>
      </c>
      <c r="E33" s="7">
        <f>(5.1+5.1+5.8+5.8)*1 + (5.8+3+3+5.8)*3.5+(5*1.1*2)</f>
        <v>94.4</v>
      </c>
      <c r="F33" s="31">
        <v>69.739999999999995</v>
      </c>
      <c r="G33" s="7">
        <f t="shared" si="0"/>
        <v>6583.4560000000001</v>
      </c>
      <c r="H33" s="2" t="s">
        <v>97</v>
      </c>
    </row>
    <row r="34" spans="2:19" x14ac:dyDescent="0.25">
      <c r="B34" s="23">
        <v>12</v>
      </c>
      <c r="C34" s="24" t="s">
        <v>109</v>
      </c>
      <c r="D34" s="24"/>
      <c r="E34" s="25"/>
      <c r="F34" s="25"/>
      <c r="G34" s="25">
        <f>G35+G36</f>
        <v>3657.2475000000004</v>
      </c>
      <c r="H34" s="25"/>
    </row>
    <row r="35" spans="2:19" x14ac:dyDescent="0.25">
      <c r="B35" s="17" t="s">
        <v>40</v>
      </c>
      <c r="C35" s="8" t="s">
        <v>39</v>
      </c>
      <c r="D35" s="8" t="s">
        <v>13</v>
      </c>
      <c r="E35" s="7">
        <f>18.3+6.6</f>
        <v>24.9</v>
      </c>
      <c r="F35" s="7">
        <v>66.92</v>
      </c>
      <c r="G35" s="7">
        <f t="shared" si="0"/>
        <v>1666.308</v>
      </c>
      <c r="H35" s="2" t="s">
        <v>105</v>
      </c>
    </row>
    <row r="36" spans="2:19" x14ac:dyDescent="0.25">
      <c r="B36" s="17" t="s">
        <v>41</v>
      </c>
      <c r="C36" s="8" t="s">
        <v>42</v>
      </c>
      <c r="D36" s="8" t="s">
        <v>13</v>
      </c>
      <c r="E36" s="7">
        <f>((7.5*5.1)+(6.1*7)+(6.1*8)+(3*5.8))+(((7.5*5.1)+(6.1*7)+(6.1*8)+(3*5.8))*0.1)</f>
        <v>161.86500000000001</v>
      </c>
      <c r="F36" s="7">
        <v>12.3</v>
      </c>
      <c r="G36" s="7">
        <f t="shared" si="0"/>
        <v>1990.9395000000002</v>
      </c>
      <c r="H36" s="9" t="s">
        <v>96</v>
      </c>
    </row>
    <row r="37" spans="2:19" ht="30" x14ac:dyDescent="0.25">
      <c r="B37" s="23">
        <v>13</v>
      </c>
      <c r="C37" s="24" t="s">
        <v>43</v>
      </c>
      <c r="D37" s="24"/>
      <c r="E37" s="25"/>
      <c r="F37" s="32"/>
      <c r="G37" s="25">
        <f>G38+G39</f>
        <v>3105.6</v>
      </c>
      <c r="H37" s="25"/>
    </row>
    <row r="38" spans="2:19" ht="30" x14ac:dyDescent="0.25">
      <c r="B38" s="17" t="s">
        <v>47</v>
      </c>
      <c r="C38" s="8" t="s">
        <v>45</v>
      </c>
      <c r="D38" s="8" t="s">
        <v>22</v>
      </c>
      <c r="E38" s="7">
        <v>2</v>
      </c>
      <c r="F38" s="33">
        <v>383.73</v>
      </c>
      <c r="G38" s="7">
        <f t="shared" si="0"/>
        <v>767.46</v>
      </c>
      <c r="H38" s="10">
        <v>2</v>
      </c>
    </row>
    <row r="39" spans="2:19" ht="30" x14ac:dyDescent="0.25">
      <c r="B39" s="17" t="s">
        <v>48</v>
      </c>
      <c r="C39" s="8" t="s">
        <v>46</v>
      </c>
      <c r="D39" s="8" t="s">
        <v>22</v>
      </c>
      <c r="E39" s="7">
        <v>6</v>
      </c>
      <c r="F39" s="33">
        <v>389.69</v>
      </c>
      <c r="G39" s="7">
        <f t="shared" si="0"/>
        <v>2338.14</v>
      </c>
      <c r="H39" s="10">
        <v>6</v>
      </c>
    </row>
    <row r="40" spans="2:19" ht="30" x14ac:dyDescent="0.25">
      <c r="B40" s="23">
        <v>14</v>
      </c>
      <c r="C40" s="24" t="s">
        <v>89</v>
      </c>
      <c r="D40" s="24"/>
      <c r="E40" s="25"/>
      <c r="F40" s="32"/>
      <c r="G40" s="25">
        <f>G41+G42</f>
        <v>13209.519399999999</v>
      </c>
      <c r="H40" s="25"/>
    </row>
    <row r="41" spans="2:19" ht="30" x14ac:dyDescent="0.25">
      <c r="B41" s="17" t="s">
        <v>126</v>
      </c>
      <c r="C41" s="34" t="s">
        <v>127</v>
      </c>
      <c r="D41" s="8" t="s">
        <v>13</v>
      </c>
      <c r="E41" s="7">
        <f>(4.85*2.8)+(4.7*2.8)</f>
        <v>26.74</v>
      </c>
      <c r="F41" s="33">
        <v>470.05</v>
      </c>
      <c r="G41" s="7">
        <f t="shared" si="0"/>
        <v>12569.136999999999</v>
      </c>
      <c r="H41" s="2" t="s">
        <v>99</v>
      </c>
    </row>
    <row r="42" spans="2:19" ht="30" x14ac:dyDescent="0.25">
      <c r="B42" s="17" t="s">
        <v>91</v>
      </c>
      <c r="C42" s="8" t="s">
        <v>90</v>
      </c>
      <c r="D42" s="8" t="s">
        <v>13</v>
      </c>
      <c r="E42" s="7">
        <f>2.1*0.8</f>
        <v>1.6800000000000002</v>
      </c>
      <c r="F42" s="33">
        <v>381.18</v>
      </c>
      <c r="G42" s="7">
        <f t="shared" si="0"/>
        <v>640.38240000000008</v>
      </c>
      <c r="H42" s="2" t="s">
        <v>98</v>
      </c>
    </row>
    <row r="43" spans="2:19" ht="30" x14ac:dyDescent="0.25">
      <c r="B43" s="23">
        <v>15</v>
      </c>
      <c r="C43" s="24" t="s">
        <v>92</v>
      </c>
      <c r="D43" s="24"/>
      <c r="E43" s="25"/>
      <c r="F43" s="32"/>
      <c r="G43" s="25">
        <f>G44</f>
        <v>2355.7199999999998</v>
      </c>
      <c r="H43" s="25"/>
    </row>
    <row r="44" spans="2:19" ht="30" x14ac:dyDescent="0.25">
      <c r="B44" s="17" t="s">
        <v>93</v>
      </c>
      <c r="C44" s="8" t="s">
        <v>94</v>
      </c>
      <c r="D44" s="8" t="s">
        <v>13</v>
      </c>
      <c r="E44" s="7">
        <f>2*2</f>
        <v>4</v>
      </c>
      <c r="F44" s="33">
        <v>588.92999999999995</v>
      </c>
      <c r="G44" s="7">
        <f t="shared" si="0"/>
        <v>2355.7199999999998</v>
      </c>
      <c r="H44" s="2" t="s">
        <v>100</v>
      </c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2:19" x14ac:dyDescent="0.25">
      <c r="B45" s="23">
        <v>16</v>
      </c>
      <c r="C45" s="24" t="s">
        <v>112</v>
      </c>
      <c r="D45" s="24"/>
      <c r="E45" s="25"/>
      <c r="F45" s="32"/>
      <c r="G45" s="25">
        <f>G46</f>
        <v>8824</v>
      </c>
      <c r="H45" s="25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19" ht="31.5" customHeight="1" x14ac:dyDescent="0.25">
      <c r="B46" s="17" t="s">
        <v>51</v>
      </c>
      <c r="C46" s="8" t="s">
        <v>49</v>
      </c>
      <c r="D46" s="8" t="s">
        <v>44</v>
      </c>
      <c r="E46" s="7">
        <v>40</v>
      </c>
      <c r="F46" s="33">
        <v>220.6</v>
      </c>
      <c r="G46" s="7">
        <f t="shared" si="0"/>
        <v>8824</v>
      </c>
      <c r="H46" s="10">
        <v>40</v>
      </c>
      <c r="J46" s="20"/>
      <c r="K46" s="20"/>
      <c r="L46" s="20"/>
      <c r="M46" s="20"/>
      <c r="N46" s="20"/>
      <c r="O46" s="20"/>
      <c r="P46" s="20"/>
      <c r="Q46" s="20"/>
      <c r="R46" s="20"/>
      <c r="S46" s="21"/>
    </row>
    <row r="47" spans="2:19" x14ac:dyDescent="0.25">
      <c r="B47" s="23">
        <v>17</v>
      </c>
      <c r="C47" s="24" t="s">
        <v>111</v>
      </c>
      <c r="D47" s="24"/>
      <c r="E47" s="25"/>
      <c r="F47" s="32"/>
      <c r="G47" s="25">
        <f>G48</f>
        <v>34.74</v>
      </c>
      <c r="H47" s="25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19" ht="30" x14ac:dyDescent="0.25">
      <c r="B48" s="17" t="s">
        <v>52</v>
      </c>
      <c r="C48" s="8" t="s">
        <v>50</v>
      </c>
      <c r="D48" s="8" t="s">
        <v>22</v>
      </c>
      <c r="E48" s="7">
        <v>2</v>
      </c>
      <c r="F48" s="33">
        <v>17.37</v>
      </c>
      <c r="G48" s="7">
        <f t="shared" si="0"/>
        <v>34.74</v>
      </c>
      <c r="H48" s="10">
        <v>2</v>
      </c>
      <c r="J48" s="20"/>
      <c r="K48" s="20"/>
      <c r="L48" s="20"/>
      <c r="M48" s="20"/>
      <c r="N48" s="20"/>
      <c r="O48" s="20"/>
      <c r="P48" s="20"/>
      <c r="Q48" s="20"/>
      <c r="R48" s="21"/>
      <c r="S48" s="21"/>
    </row>
    <row r="49" spans="2:19" x14ac:dyDescent="0.25">
      <c r="B49" s="23">
        <v>18</v>
      </c>
      <c r="C49" s="24" t="s">
        <v>53</v>
      </c>
      <c r="D49" s="24"/>
      <c r="E49" s="25"/>
      <c r="F49" s="32"/>
      <c r="G49" s="25">
        <f>G50+G51</f>
        <v>48537.728399999993</v>
      </c>
      <c r="H49" s="25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2:19" ht="30" x14ac:dyDescent="0.25">
      <c r="B50" s="17" t="s">
        <v>55</v>
      </c>
      <c r="C50" s="8" t="s">
        <v>54</v>
      </c>
      <c r="D50" s="8" t="s">
        <v>13</v>
      </c>
      <c r="E50" s="7">
        <f>((6*1.5)*8)+((3*1.5)*3)</f>
        <v>85.5</v>
      </c>
      <c r="F50" s="33">
        <v>19.86</v>
      </c>
      <c r="G50" s="7">
        <f t="shared" si="0"/>
        <v>1698.03</v>
      </c>
      <c r="H50" s="2" t="s">
        <v>101</v>
      </c>
      <c r="J50" s="20"/>
      <c r="K50" s="20"/>
      <c r="L50" s="20"/>
      <c r="M50" s="20"/>
      <c r="N50" s="20"/>
      <c r="O50" s="20"/>
      <c r="P50" s="20"/>
      <c r="Q50" s="20"/>
      <c r="R50" s="20"/>
      <c r="S50" s="21"/>
    </row>
    <row r="51" spans="2:19" ht="30" x14ac:dyDescent="0.25">
      <c r="B51" s="17" t="s">
        <v>57</v>
      </c>
      <c r="C51" s="8" t="s">
        <v>56</v>
      </c>
      <c r="D51" s="8" t="s">
        <v>13</v>
      </c>
      <c r="E51" s="7">
        <f>((2.5+3.5+6.1+6.1+6.1+6.1+8+8+7.5+7.5+6.15+6.15+5.8+5.8+6.15+6.15+17.2+3+3+5.8+5.8+7.5+7.5+5.1+5.1+6.1+6.1+7+7+2.9+2.9+3.05+3.05+5.1+5.1+5.1+5.1+7.15+7.15+7.15+7.15+7+7+7+7+1.5+4.4+4.4+6.05+6.05+4.5+4.5+4.5+4.5+6+6+6.65+6.65+6.65+6.65+2+2+2+2+4.5+4+4+4+3+3+8.8+8.8+8.8+8.8+8.8+8.8+4.6+4.6+4.6+4.6+4.6+4.6+2.8+2.8+2.5+2.5+2.5+2.5+2.9+2.9+2.9+2.9+6+6+2.9+2.9+2.6+2.6+2.3+2.3+7.6+7.6+3.7+3.7+2.3+2.3+2.3+2.3+3.7+3.7+4.7+4.7+2.3+2.3+17.2+2.8+6.3+14.4+2.5)*2.8)+(30*3)+(21*2)</f>
        <v>1850.6399999999999</v>
      </c>
      <c r="F51" s="33">
        <v>25.31</v>
      </c>
      <c r="G51" s="7">
        <f t="shared" si="0"/>
        <v>46839.698399999994</v>
      </c>
      <c r="H51" s="2">
        <v>1850.64</v>
      </c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2:19" x14ac:dyDescent="0.25">
      <c r="B52" s="23">
        <v>19</v>
      </c>
      <c r="C52" s="24" t="s">
        <v>58</v>
      </c>
      <c r="D52" s="24"/>
      <c r="E52" s="25"/>
      <c r="F52" s="32"/>
      <c r="G52" s="25">
        <f>G53+G54</f>
        <v>273.35000000000002</v>
      </c>
      <c r="H52" s="25"/>
    </row>
    <row r="53" spans="2:19" ht="30" x14ac:dyDescent="0.25">
      <c r="B53" s="17" t="s">
        <v>60</v>
      </c>
      <c r="C53" s="8" t="s">
        <v>59</v>
      </c>
      <c r="D53" s="8" t="s">
        <v>22</v>
      </c>
      <c r="E53" s="7">
        <v>2</v>
      </c>
      <c r="F53" s="33">
        <v>22.97</v>
      </c>
      <c r="G53" s="7">
        <f t="shared" si="0"/>
        <v>45.94</v>
      </c>
      <c r="H53" s="2" t="s">
        <v>76</v>
      </c>
    </row>
    <row r="54" spans="2:19" ht="60" x14ac:dyDescent="0.25">
      <c r="B54" s="17" t="s">
        <v>62</v>
      </c>
      <c r="C54" s="8" t="s">
        <v>61</v>
      </c>
      <c r="D54" s="8" t="s">
        <v>22</v>
      </c>
      <c r="E54" s="7">
        <v>1</v>
      </c>
      <c r="F54" s="33">
        <v>227.41</v>
      </c>
      <c r="G54" s="7">
        <f t="shared" si="0"/>
        <v>227.41</v>
      </c>
      <c r="H54" s="10">
        <v>1</v>
      </c>
    </row>
    <row r="55" spans="2:19" x14ac:dyDescent="0.25">
      <c r="B55" s="23">
        <v>20</v>
      </c>
      <c r="C55" s="24" t="s">
        <v>63</v>
      </c>
      <c r="D55" s="24"/>
      <c r="E55" s="25"/>
      <c r="F55" s="32"/>
      <c r="G55" s="25">
        <f>G56+G57+G58+G59</f>
        <v>2809.24</v>
      </c>
      <c r="H55" s="25"/>
    </row>
    <row r="56" spans="2:19" x14ac:dyDescent="0.25">
      <c r="B56" s="17" t="s">
        <v>66</v>
      </c>
      <c r="C56" s="8" t="s">
        <v>64</v>
      </c>
      <c r="D56" s="8" t="s">
        <v>22</v>
      </c>
      <c r="E56" s="7">
        <v>1</v>
      </c>
      <c r="F56" s="33">
        <v>726.3</v>
      </c>
      <c r="G56" s="7">
        <f t="shared" si="0"/>
        <v>726.3</v>
      </c>
      <c r="H56" s="10">
        <v>1</v>
      </c>
    </row>
    <row r="57" spans="2:19" ht="30" x14ac:dyDescent="0.25">
      <c r="B57" s="17" t="s">
        <v>67</v>
      </c>
      <c r="C57" s="8" t="s">
        <v>65</v>
      </c>
      <c r="D57" s="8" t="s">
        <v>44</v>
      </c>
      <c r="E57" s="7">
        <v>2</v>
      </c>
      <c r="F57" s="33">
        <v>503.1</v>
      </c>
      <c r="G57" s="7">
        <f t="shared" si="0"/>
        <v>1006.2</v>
      </c>
      <c r="H57" s="10">
        <v>2</v>
      </c>
    </row>
    <row r="58" spans="2:19" ht="45" x14ac:dyDescent="0.25">
      <c r="B58" s="17" t="s">
        <v>70</v>
      </c>
      <c r="C58" s="8" t="s">
        <v>68</v>
      </c>
      <c r="D58" s="8" t="s">
        <v>22</v>
      </c>
      <c r="E58" s="7">
        <v>3</v>
      </c>
      <c r="F58" s="33">
        <v>56.09</v>
      </c>
      <c r="G58" s="7">
        <f t="shared" si="0"/>
        <v>168.27</v>
      </c>
      <c r="H58" s="10">
        <v>3</v>
      </c>
    </row>
    <row r="59" spans="2:19" x14ac:dyDescent="0.25">
      <c r="B59" s="17" t="s">
        <v>71</v>
      </c>
      <c r="C59" s="8" t="s">
        <v>69</v>
      </c>
      <c r="D59" s="8" t="s">
        <v>22</v>
      </c>
      <c r="E59" s="7">
        <v>1</v>
      </c>
      <c r="F59" s="33">
        <v>908.47</v>
      </c>
      <c r="G59" s="7">
        <f t="shared" si="0"/>
        <v>908.47</v>
      </c>
      <c r="H59" s="10">
        <v>1</v>
      </c>
    </row>
    <row r="60" spans="2:19" x14ac:dyDescent="0.25">
      <c r="B60" s="23">
        <v>21</v>
      </c>
      <c r="C60" s="24" t="s">
        <v>110</v>
      </c>
      <c r="D60" s="24"/>
      <c r="E60" s="25"/>
      <c r="F60" s="32"/>
      <c r="G60" s="25">
        <f>G61</f>
        <v>24.44</v>
      </c>
      <c r="H60" s="25"/>
    </row>
    <row r="61" spans="2:19" ht="18.75" customHeight="1" x14ac:dyDescent="0.25">
      <c r="B61" s="18" t="s">
        <v>73</v>
      </c>
      <c r="C61" s="12" t="s">
        <v>72</v>
      </c>
      <c r="D61" s="12" t="s">
        <v>22</v>
      </c>
      <c r="E61" s="13">
        <v>2</v>
      </c>
      <c r="F61" s="35">
        <v>12.22</v>
      </c>
      <c r="G61" s="7">
        <f t="shared" si="0"/>
        <v>24.44</v>
      </c>
      <c r="H61" s="14">
        <v>2</v>
      </c>
    </row>
    <row r="62" spans="2:19" x14ac:dyDescent="0.25">
      <c r="B62" s="71" t="s">
        <v>7</v>
      </c>
      <c r="C62" s="72"/>
      <c r="D62" s="72"/>
      <c r="E62" s="72"/>
      <c r="F62" s="73"/>
      <c r="G62" s="28">
        <f>G6+G9+G11+G14+G16+G18+G20+G22+G24+G26+G32+G34+G37+G40+G43+G45+G47+G49+G52+G55+G60</f>
        <v>142361.26785</v>
      </c>
      <c r="H62" s="22"/>
    </row>
    <row r="63" spans="2:19" x14ac:dyDescent="0.25">
      <c r="G63" t="s">
        <v>128</v>
      </c>
    </row>
    <row r="65" spans="3:5" x14ac:dyDescent="0.25">
      <c r="C65" t="s">
        <v>119</v>
      </c>
      <c r="E65" t="s">
        <v>122</v>
      </c>
    </row>
    <row r="66" spans="3:5" x14ac:dyDescent="0.25">
      <c r="C66" t="s">
        <v>120</v>
      </c>
      <c r="E66" t="s">
        <v>123</v>
      </c>
    </row>
    <row r="67" spans="3:5" x14ac:dyDescent="0.25">
      <c r="C67" t="s">
        <v>121</v>
      </c>
    </row>
  </sheetData>
  <mergeCells count="7">
    <mergeCell ref="B62:F62"/>
    <mergeCell ref="B1:B4"/>
    <mergeCell ref="C1:G1"/>
    <mergeCell ref="H1:H3"/>
    <mergeCell ref="C2:G2"/>
    <mergeCell ref="C3:G3"/>
    <mergeCell ref="C4:G4"/>
  </mergeCells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61"/>
  <sheetViews>
    <sheetView tabSelected="1" topLeftCell="A34" zoomScaleNormal="100" workbookViewId="0">
      <selection activeCell="N53" sqref="N53"/>
    </sheetView>
  </sheetViews>
  <sheetFormatPr defaultRowHeight="12.75" x14ac:dyDescent="0.25"/>
  <cols>
    <col min="1" max="1" width="7" style="53" customWidth="1"/>
    <col min="2" max="2" width="40" style="54" customWidth="1"/>
    <col min="3" max="3" width="11.5703125" style="55" customWidth="1"/>
    <col min="4" max="4" width="8.28515625" style="55" customWidth="1"/>
    <col min="5" max="5" width="5.5703125" style="47" customWidth="1"/>
    <col min="6" max="6" width="6.5703125" style="47" customWidth="1"/>
    <col min="7" max="7" width="11.42578125" style="36" bestFit="1" customWidth="1"/>
    <col min="8" max="226" width="9.140625" style="36"/>
    <col min="227" max="227" width="3.5703125" style="36" customWidth="1"/>
    <col min="228" max="228" width="22" style="36" customWidth="1"/>
    <col min="229" max="230" width="15.7109375" style="36" customWidth="1"/>
    <col min="231" max="231" width="9.7109375" style="36" customWidth="1"/>
    <col min="232" max="232" width="5.5703125" style="36" customWidth="1"/>
    <col min="233" max="233" width="7.85546875" style="36" customWidth="1"/>
    <col min="234" max="234" width="5.7109375" style="36" customWidth="1"/>
    <col min="235" max="235" width="7.7109375" style="36" customWidth="1"/>
    <col min="236" max="236" width="5.7109375" style="36" customWidth="1"/>
    <col min="237" max="237" width="8.140625" style="36" customWidth="1"/>
    <col min="238" max="238" width="5.7109375" style="36" customWidth="1"/>
    <col min="239" max="239" width="8.28515625" style="36" customWidth="1"/>
    <col min="240" max="240" width="5.7109375" style="36" customWidth="1"/>
    <col min="241" max="241" width="8" style="36" customWidth="1"/>
    <col min="242" max="242" width="5.85546875" style="36" customWidth="1"/>
    <col min="243" max="243" width="7.42578125" style="36" customWidth="1"/>
    <col min="244" max="244" width="5.85546875" style="36" customWidth="1"/>
    <col min="245" max="245" width="9.42578125" style="36" customWidth="1"/>
    <col min="246" max="246" width="5.85546875" style="36" customWidth="1"/>
    <col min="247" max="247" width="7.42578125" style="36" customWidth="1"/>
    <col min="248" max="248" width="6.28515625" style="36" customWidth="1"/>
    <col min="249" max="249" width="7.28515625" style="36" customWidth="1"/>
    <col min="250" max="250" width="5.85546875" style="36" customWidth="1"/>
    <col min="251" max="251" width="8" style="36" customWidth="1"/>
    <col min="252" max="252" width="5.5703125" style="36" customWidth="1"/>
    <col min="253" max="253" width="8.42578125" style="36" customWidth="1"/>
    <col min="254" max="254" width="5.7109375" style="36" customWidth="1"/>
    <col min="255" max="255" width="9.85546875" style="36" customWidth="1"/>
    <col min="256" max="256" width="1.140625" style="36" customWidth="1"/>
    <col min="257" max="257" width="15.140625" style="36" customWidth="1"/>
    <col min="258" max="482" width="9.140625" style="36"/>
    <col min="483" max="483" width="3.5703125" style="36" customWidth="1"/>
    <col min="484" max="484" width="22" style="36" customWidth="1"/>
    <col min="485" max="486" width="15.7109375" style="36" customWidth="1"/>
    <col min="487" max="487" width="9.7109375" style="36" customWidth="1"/>
    <col min="488" max="488" width="5.5703125" style="36" customWidth="1"/>
    <col min="489" max="489" width="7.85546875" style="36" customWidth="1"/>
    <col min="490" max="490" width="5.7109375" style="36" customWidth="1"/>
    <col min="491" max="491" width="7.7109375" style="36" customWidth="1"/>
    <col min="492" max="492" width="5.7109375" style="36" customWidth="1"/>
    <col min="493" max="493" width="8.140625" style="36" customWidth="1"/>
    <col min="494" max="494" width="5.7109375" style="36" customWidth="1"/>
    <col min="495" max="495" width="8.28515625" style="36" customWidth="1"/>
    <col min="496" max="496" width="5.7109375" style="36" customWidth="1"/>
    <col min="497" max="497" width="8" style="36" customWidth="1"/>
    <col min="498" max="498" width="5.85546875" style="36" customWidth="1"/>
    <col min="499" max="499" width="7.42578125" style="36" customWidth="1"/>
    <col min="500" max="500" width="5.85546875" style="36" customWidth="1"/>
    <col min="501" max="501" width="9.42578125" style="36" customWidth="1"/>
    <col min="502" max="502" width="5.85546875" style="36" customWidth="1"/>
    <col min="503" max="503" width="7.42578125" style="36" customWidth="1"/>
    <col min="504" max="504" width="6.28515625" style="36" customWidth="1"/>
    <col min="505" max="505" width="7.28515625" style="36" customWidth="1"/>
    <col min="506" max="506" width="5.85546875" style="36" customWidth="1"/>
    <col min="507" max="507" width="8" style="36" customWidth="1"/>
    <col min="508" max="508" width="5.5703125" style="36" customWidth="1"/>
    <col min="509" max="509" width="8.42578125" style="36" customWidth="1"/>
    <col min="510" max="510" width="5.7109375" style="36" customWidth="1"/>
    <col min="511" max="511" width="9.85546875" style="36" customWidth="1"/>
    <col min="512" max="512" width="1.140625" style="36" customWidth="1"/>
    <col min="513" max="513" width="15.140625" style="36" customWidth="1"/>
    <col min="514" max="738" width="9.140625" style="36"/>
    <col min="739" max="739" width="3.5703125" style="36" customWidth="1"/>
    <col min="740" max="740" width="22" style="36" customWidth="1"/>
    <col min="741" max="742" width="15.7109375" style="36" customWidth="1"/>
    <col min="743" max="743" width="9.7109375" style="36" customWidth="1"/>
    <col min="744" max="744" width="5.5703125" style="36" customWidth="1"/>
    <col min="745" max="745" width="7.85546875" style="36" customWidth="1"/>
    <col min="746" max="746" width="5.7109375" style="36" customWidth="1"/>
    <col min="747" max="747" width="7.7109375" style="36" customWidth="1"/>
    <col min="748" max="748" width="5.7109375" style="36" customWidth="1"/>
    <col min="749" max="749" width="8.140625" style="36" customWidth="1"/>
    <col min="750" max="750" width="5.7109375" style="36" customWidth="1"/>
    <col min="751" max="751" width="8.28515625" style="36" customWidth="1"/>
    <col min="752" max="752" width="5.7109375" style="36" customWidth="1"/>
    <col min="753" max="753" width="8" style="36" customWidth="1"/>
    <col min="754" max="754" width="5.85546875" style="36" customWidth="1"/>
    <col min="755" max="755" width="7.42578125" style="36" customWidth="1"/>
    <col min="756" max="756" width="5.85546875" style="36" customWidth="1"/>
    <col min="757" max="757" width="9.42578125" style="36" customWidth="1"/>
    <col min="758" max="758" width="5.85546875" style="36" customWidth="1"/>
    <col min="759" max="759" width="7.42578125" style="36" customWidth="1"/>
    <col min="760" max="760" width="6.28515625" style="36" customWidth="1"/>
    <col min="761" max="761" width="7.28515625" style="36" customWidth="1"/>
    <col min="762" max="762" width="5.85546875" style="36" customWidth="1"/>
    <col min="763" max="763" width="8" style="36" customWidth="1"/>
    <col min="764" max="764" width="5.5703125" style="36" customWidth="1"/>
    <col min="765" max="765" width="8.42578125" style="36" customWidth="1"/>
    <col min="766" max="766" width="5.7109375" style="36" customWidth="1"/>
    <col min="767" max="767" width="9.85546875" style="36" customWidth="1"/>
    <col min="768" max="768" width="1.140625" style="36" customWidth="1"/>
    <col min="769" max="769" width="15.140625" style="36" customWidth="1"/>
    <col min="770" max="994" width="9.140625" style="36"/>
    <col min="995" max="995" width="3.5703125" style="36" customWidth="1"/>
    <col min="996" max="996" width="22" style="36" customWidth="1"/>
    <col min="997" max="998" width="15.7109375" style="36" customWidth="1"/>
    <col min="999" max="999" width="9.7109375" style="36" customWidth="1"/>
    <col min="1000" max="1000" width="5.5703125" style="36" customWidth="1"/>
    <col min="1001" max="1001" width="7.85546875" style="36" customWidth="1"/>
    <col min="1002" max="1002" width="5.7109375" style="36" customWidth="1"/>
    <col min="1003" max="1003" width="7.7109375" style="36" customWidth="1"/>
    <col min="1004" max="1004" width="5.7109375" style="36" customWidth="1"/>
    <col min="1005" max="1005" width="8.140625" style="36" customWidth="1"/>
    <col min="1006" max="1006" width="5.7109375" style="36" customWidth="1"/>
    <col min="1007" max="1007" width="8.28515625" style="36" customWidth="1"/>
    <col min="1008" max="1008" width="5.7109375" style="36" customWidth="1"/>
    <col min="1009" max="1009" width="8" style="36" customWidth="1"/>
    <col min="1010" max="1010" width="5.85546875" style="36" customWidth="1"/>
    <col min="1011" max="1011" width="7.42578125" style="36" customWidth="1"/>
    <col min="1012" max="1012" width="5.85546875" style="36" customWidth="1"/>
    <col min="1013" max="1013" width="9.42578125" style="36" customWidth="1"/>
    <col min="1014" max="1014" width="5.85546875" style="36" customWidth="1"/>
    <col min="1015" max="1015" width="7.42578125" style="36" customWidth="1"/>
    <col min="1016" max="1016" width="6.28515625" style="36" customWidth="1"/>
    <col min="1017" max="1017" width="7.28515625" style="36" customWidth="1"/>
    <col min="1018" max="1018" width="5.85546875" style="36" customWidth="1"/>
    <col min="1019" max="1019" width="8" style="36" customWidth="1"/>
    <col min="1020" max="1020" width="5.5703125" style="36" customWidth="1"/>
    <col min="1021" max="1021" width="8.42578125" style="36" customWidth="1"/>
    <col min="1022" max="1022" width="5.7109375" style="36" customWidth="1"/>
    <col min="1023" max="1023" width="9.85546875" style="36" customWidth="1"/>
    <col min="1024" max="1024" width="1.140625" style="36" customWidth="1"/>
    <col min="1025" max="1025" width="15.140625" style="36" customWidth="1"/>
    <col min="1026" max="1250" width="9.140625" style="36"/>
    <col min="1251" max="1251" width="3.5703125" style="36" customWidth="1"/>
    <col min="1252" max="1252" width="22" style="36" customWidth="1"/>
    <col min="1253" max="1254" width="15.7109375" style="36" customWidth="1"/>
    <col min="1255" max="1255" width="9.7109375" style="36" customWidth="1"/>
    <col min="1256" max="1256" width="5.5703125" style="36" customWidth="1"/>
    <col min="1257" max="1257" width="7.85546875" style="36" customWidth="1"/>
    <col min="1258" max="1258" width="5.7109375" style="36" customWidth="1"/>
    <col min="1259" max="1259" width="7.7109375" style="36" customWidth="1"/>
    <col min="1260" max="1260" width="5.7109375" style="36" customWidth="1"/>
    <col min="1261" max="1261" width="8.140625" style="36" customWidth="1"/>
    <col min="1262" max="1262" width="5.7109375" style="36" customWidth="1"/>
    <col min="1263" max="1263" width="8.28515625" style="36" customWidth="1"/>
    <col min="1264" max="1264" width="5.7109375" style="36" customWidth="1"/>
    <col min="1265" max="1265" width="8" style="36" customWidth="1"/>
    <col min="1266" max="1266" width="5.85546875" style="36" customWidth="1"/>
    <col min="1267" max="1267" width="7.42578125" style="36" customWidth="1"/>
    <col min="1268" max="1268" width="5.85546875" style="36" customWidth="1"/>
    <col min="1269" max="1269" width="9.42578125" style="36" customWidth="1"/>
    <col min="1270" max="1270" width="5.85546875" style="36" customWidth="1"/>
    <col min="1271" max="1271" width="7.42578125" style="36" customWidth="1"/>
    <col min="1272" max="1272" width="6.28515625" style="36" customWidth="1"/>
    <col min="1273" max="1273" width="7.28515625" style="36" customWidth="1"/>
    <col min="1274" max="1274" width="5.85546875" style="36" customWidth="1"/>
    <col min="1275" max="1275" width="8" style="36" customWidth="1"/>
    <col min="1276" max="1276" width="5.5703125" style="36" customWidth="1"/>
    <col min="1277" max="1277" width="8.42578125" style="36" customWidth="1"/>
    <col min="1278" max="1278" width="5.7109375" style="36" customWidth="1"/>
    <col min="1279" max="1279" width="9.85546875" style="36" customWidth="1"/>
    <col min="1280" max="1280" width="1.140625" style="36" customWidth="1"/>
    <col min="1281" max="1281" width="15.140625" style="36" customWidth="1"/>
    <col min="1282" max="1506" width="9.140625" style="36"/>
    <col min="1507" max="1507" width="3.5703125" style="36" customWidth="1"/>
    <col min="1508" max="1508" width="22" style="36" customWidth="1"/>
    <col min="1509" max="1510" width="15.7109375" style="36" customWidth="1"/>
    <col min="1511" max="1511" width="9.7109375" style="36" customWidth="1"/>
    <col min="1512" max="1512" width="5.5703125" style="36" customWidth="1"/>
    <col min="1513" max="1513" width="7.85546875" style="36" customWidth="1"/>
    <col min="1514" max="1514" width="5.7109375" style="36" customWidth="1"/>
    <col min="1515" max="1515" width="7.7109375" style="36" customWidth="1"/>
    <col min="1516" max="1516" width="5.7109375" style="36" customWidth="1"/>
    <col min="1517" max="1517" width="8.140625" style="36" customWidth="1"/>
    <col min="1518" max="1518" width="5.7109375" style="36" customWidth="1"/>
    <col min="1519" max="1519" width="8.28515625" style="36" customWidth="1"/>
    <col min="1520" max="1520" width="5.7109375" style="36" customWidth="1"/>
    <col min="1521" max="1521" width="8" style="36" customWidth="1"/>
    <col min="1522" max="1522" width="5.85546875" style="36" customWidth="1"/>
    <col min="1523" max="1523" width="7.42578125" style="36" customWidth="1"/>
    <col min="1524" max="1524" width="5.85546875" style="36" customWidth="1"/>
    <col min="1525" max="1525" width="9.42578125" style="36" customWidth="1"/>
    <col min="1526" max="1526" width="5.85546875" style="36" customWidth="1"/>
    <col min="1527" max="1527" width="7.42578125" style="36" customWidth="1"/>
    <col min="1528" max="1528" width="6.28515625" style="36" customWidth="1"/>
    <col min="1529" max="1529" width="7.28515625" style="36" customWidth="1"/>
    <col min="1530" max="1530" width="5.85546875" style="36" customWidth="1"/>
    <col min="1531" max="1531" width="8" style="36" customWidth="1"/>
    <col min="1532" max="1532" width="5.5703125" style="36" customWidth="1"/>
    <col min="1533" max="1533" width="8.42578125" style="36" customWidth="1"/>
    <col min="1534" max="1534" width="5.7109375" style="36" customWidth="1"/>
    <col min="1535" max="1535" width="9.85546875" style="36" customWidth="1"/>
    <col min="1536" max="1536" width="1.140625" style="36" customWidth="1"/>
    <col min="1537" max="1537" width="15.140625" style="36" customWidth="1"/>
    <col min="1538" max="1762" width="9.140625" style="36"/>
    <col min="1763" max="1763" width="3.5703125" style="36" customWidth="1"/>
    <col min="1764" max="1764" width="22" style="36" customWidth="1"/>
    <col min="1765" max="1766" width="15.7109375" style="36" customWidth="1"/>
    <col min="1767" max="1767" width="9.7109375" style="36" customWidth="1"/>
    <col min="1768" max="1768" width="5.5703125" style="36" customWidth="1"/>
    <col min="1769" max="1769" width="7.85546875" style="36" customWidth="1"/>
    <col min="1770" max="1770" width="5.7109375" style="36" customWidth="1"/>
    <col min="1771" max="1771" width="7.7109375" style="36" customWidth="1"/>
    <col min="1772" max="1772" width="5.7109375" style="36" customWidth="1"/>
    <col min="1773" max="1773" width="8.140625" style="36" customWidth="1"/>
    <col min="1774" max="1774" width="5.7109375" style="36" customWidth="1"/>
    <col min="1775" max="1775" width="8.28515625" style="36" customWidth="1"/>
    <col min="1776" max="1776" width="5.7109375" style="36" customWidth="1"/>
    <col min="1777" max="1777" width="8" style="36" customWidth="1"/>
    <col min="1778" max="1778" width="5.85546875" style="36" customWidth="1"/>
    <col min="1779" max="1779" width="7.42578125" style="36" customWidth="1"/>
    <col min="1780" max="1780" width="5.85546875" style="36" customWidth="1"/>
    <col min="1781" max="1781" width="9.42578125" style="36" customWidth="1"/>
    <col min="1782" max="1782" width="5.85546875" style="36" customWidth="1"/>
    <col min="1783" max="1783" width="7.42578125" style="36" customWidth="1"/>
    <col min="1784" max="1784" width="6.28515625" style="36" customWidth="1"/>
    <col min="1785" max="1785" width="7.28515625" style="36" customWidth="1"/>
    <col min="1786" max="1786" width="5.85546875" style="36" customWidth="1"/>
    <col min="1787" max="1787" width="8" style="36" customWidth="1"/>
    <col min="1788" max="1788" width="5.5703125" style="36" customWidth="1"/>
    <col min="1789" max="1789" width="8.42578125" style="36" customWidth="1"/>
    <col min="1790" max="1790" width="5.7109375" style="36" customWidth="1"/>
    <col min="1791" max="1791" width="9.85546875" style="36" customWidth="1"/>
    <col min="1792" max="1792" width="1.140625" style="36" customWidth="1"/>
    <col min="1793" max="1793" width="15.140625" style="36" customWidth="1"/>
    <col min="1794" max="2018" width="9.140625" style="36"/>
    <col min="2019" max="2019" width="3.5703125" style="36" customWidth="1"/>
    <col min="2020" max="2020" width="22" style="36" customWidth="1"/>
    <col min="2021" max="2022" width="15.7109375" style="36" customWidth="1"/>
    <col min="2023" max="2023" width="9.7109375" style="36" customWidth="1"/>
    <col min="2024" max="2024" width="5.5703125" style="36" customWidth="1"/>
    <col min="2025" max="2025" width="7.85546875" style="36" customWidth="1"/>
    <col min="2026" max="2026" width="5.7109375" style="36" customWidth="1"/>
    <col min="2027" max="2027" width="7.7109375" style="36" customWidth="1"/>
    <col min="2028" max="2028" width="5.7109375" style="36" customWidth="1"/>
    <col min="2029" max="2029" width="8.140625" style="36" customWidth="1"/>
    <col min="2030" max="2030" width="5.7109375" style="36" customWidth="1"/>
    <col min="2031" max="2031" width="8.28515625" style="36" customWidth="1"/>
    <col min="2032" max="2032" width="5.7109375" style="36" customWidth="1"/>
    <col min="2033" max="2033" width="8" style="36" customWidth="1"/>
    <col min="2034" max="2034" width="5.85546875" style="36" customWidth="1"/>
    <col min="2035" max="2035" width="7.42578125" style="36" customWidth="1"/>
    <col min="2036" max="2036" width="5.85546875" style="36" customWidth="1"/>
    <col min="2037" max="2037" width="9.42578125" style="36" customWidth="1"/>
    <col min="2038" max="2038" width="5.85546875" style="36" customWidth="1"/>
    <col min="2039" max="2039" width="7.42578125" style="36" customWidth="1"/>
    <col min="2040" max="2040" width="6.28515625" style="36" customWidth="1"/>
    <col min="2041" max="2041" width="7.28515625" style="36" customWidth="1"/>
    <col min="2042" max="2042" width="5.85546875" style="36" customWidth="1"/>
    <col min="2043" max="2043" width="8" style="36" customWidth="1"/>
    <col min="2044" max="2044" width="5.5703125" style="36" customWidth="1"/>
    <col min="2045" max="2045" width="8.42578125" style="36" customWidth="1"/>
    <col min="2046" max="2046" width="5.7109375" style="36" customWidth="1"/>
    <col min="2047" max="2047" width="9.85546875" style="36" customWidth="1"/>
    <col min="2048" max="2048" width="1.140625" style="36" customWidth="1"/>
    <col min="2049" max="2049" width="15.140625" style="36" customWidth="1"/>
    <col min="2050" max="2274" width="9.140625" style="36"/>
    <col min="2275" max="2275" width="3.5703125" style="36" customWidth="1"/>
    <col min="2276" max="2276" width="22" style="36" customWidth="1"/>
    <col min="2277" max="2278" width="15.7109375" style="36" customWidth="1"/>
    <col min="2279" max="2279" width="9.7109375" style="36" customWidth="1"/>
    <col min="2280" max="2280" width="5.5703125" style="36" customWidth="1"/>
    <col min="2281" max="2281" width="7.85546875" style="36" customWidth="1"/>
    <col min="2282" max="2282" width="5.7109375" style="36" customWidth="1"/>
    <col min="2283" max="2283" width="7.7109375" style="36" customWidth="1"/>
    <col min="2284" max="2284" width="5.7109375" style="36" customWidth="1"/>
    <col min="2285" max="2285" width="8.140625" style="36" customWidth="1"/>
    <col min="2286" max="2286" width="5.7109375" style="36" customWidth="1"/>
    <col min="2287" max="2287" width="8.28515625" style="36" customWidth="1"/>
    <col min="2288" max="2288" width="5.7109375" style="36" customWidth="1"/>
    <col min="2289" max="2289" width="8" style="36" customWidth="1"/>
    <col min="2290" max="2290" width="5.85546875" style="36" customWidth="1"/>
    <col min="2291" max="2291" width="7.42578125" style="36" customWidth="1"/>
    <col min="2292" max="2292" width="5.85546875" style="36" customWidth="1"/>
    <col min="2293" max="2293" width="9.42578125" style="36" customWidth="1"/>
    <col min="2294" max="2294" width="5.85546875" style="36" customWidth="1"/>
    <col min="2295" max="2295" width="7.42578125" style="36" customWidth="1"/>
    <col min="2296" max="2296" width="6.28515625" style="36" customWidth="1"/>
    <col min="2297" max="2297" width="7.28515625" style="36" customWidth="1"/>
    <col min="2298" max="2298" width="5.85546875" style="36" customWidth="1"/>
    <col min="2299" max="2299" width="8" style="36" customWidth="1"/>
    <col min="2300" max="2300" width="5.5703125" style="36" customWidth="1"/>
    <col min="2301" max="2301" width="8.42578125" style="36" customWidth="1"/>
    <col min="2302" max="2302" width="5.7109375" style="36" customWidth="1"/>
    <col min="2303" max="2303" width="9.85546875" style="36" customWidth="1"/>
    <col min="2304" max="2304" width="1.140625" style="36" customWidth="1"/>
    <col min="2305" max="2305" width="15.140625" style="36" customWidth="1"/>
    <col min="2306" max="2530" width="9.140625" style="36"/>
    <col min="2531" max="2531" width="3.5703125" style="36" customWidth="1"/>
    <col min="2532" max="2532" width="22" style="36" customWidth="1"/>
    <col min="2533" max="2534" width="15.7109375" style="36" customWidth="1"/>
    <col min="2535" max="2535" width="9.7109375" style="36" customWidth="1"/>
    <col min="2536" max="2536" width="5.5703125" style="36" customWidth="1"/>
    <col min="2537" max="2537" width="7.85546875" style="36" customWidth="1"/>
    <col min="2538" max="2538" width="5.7109375" style="36" customWidth="1"/>
    <col min="2539" max="2539" width="7.7109375" style="36" customWidth="1"/>
    <col min="2540" max="2540" width="5.7109375" style="36" customWidth="1"/>
    <col min="2541" max="2541" width="8.140625" style="36" customWidth="1"/>
    <col min="2542" max="2542" width="5.7109375" style="36" customWidth="1"/>
    <col min="2543" max="2543" width="8.28515625" style="36" customWidth="1"/>
    <col min="2544" max="2544" width="5.7109375" style="36" customWidth="1"/>
    <col min="2545" max="2545" width="8" style="36" customWidth="1"/>
    <col min="2546" max="2546" width="5.85546875" style="36" customWidth="1"/>
    <col min="2547" max="2547" width="7.42578125" style="36" customWidth="1"/>
    <col min="2548" max="2548" width="5.85546875" style="36" customWidth="1"/>
    <col min="2549" max="2549" width="9.42578125" style="36" customWidth="1"/>
    <col min="2550" max="2550" width="5.85546875" style="36" customWidth="1"/>
    <col min="2551" max="2551" width="7.42578125" style="36" customWidth="1"/>
    <col min="2552" max="2552" width="6.28515625" style="36" customWidth="1"/>
    <col min="2553" max="2553" width="7.28515625" style="36" customWidth="1"/>
    <col min="2554" max="2554" width="5.85546875" style="36" customWidth="1"/>
    <col min="2555" max="2555" width="8" style="36" customWidth="1"/>
    <col min="2556" max="2556" width="5.5703125" style="36" customWidth="1"/>
    <col min="2557" max="2557" width="8.42578125" style="36" customWidth="1"/>
    <col min="2558" max="2558" width="5.7109375" style="36" customWidth="1"/>
    <col min="2559" max="2559" width="9.85546875" style="36" customWidth="1"/>
    <col min="2560" max="2560" width="1.140625" style="36" customWidth="1"/>
    <col min="2561" max="2561" width="15.140625" style="36" customWidth="1"/>
    <col min="2562" max="2786" width="9.140625" style="36"/>
    <col min="2787" max="2787" width="3.5703125" style="36" customWidth="1"/>
    <col min="2788" max="2788" width="22" style="36" customWidth="1"/>
    <col min="2789" max="2790" width="15.7109375" style="36" customWidth="1"/>
    <col min="2791" max="2791" width="9.7109375" style="36" customWidth="1"/>
    <col min="2792" max="2792" width="5.5703125" style="36" customWidth="1"/>
    <col min="2793" max="2793" width="7.85546875" style="36" customWidth="1"/>
    <col min="2794" max="2794" width="5.7109375" style="36" customWidth="1"/>
    <col min="2795" max="2795" width="7.7109375" style="36" customWidth="1"/>
    <col min="2796" max="2796" width="5.7109375" style="36" customWidth="1"/>
    <col min="2797" max="2797" width="8.140625" style="36" customWidth="1"/>
    <col min="2798" max="2798" width="5.7109375" style="36" customWidth="1"/>
    <col min="2799" max="2799" width="8.28515625" style="36" customWidth="1"/>
    <col min="2800" max="2800" width="5.7109375" style="36" customWidth="1"/>
    <col min="2801" max="2801" width="8" style="36" customWidth="1"/>
    <col min="2802" max="2802" width="5.85546875" style="36" customWidth="1"/>
    <col min="2803" max="2803" width="7.42578125" style="36" customWidth="1"/>
    <col min="2804" max="2804" width="5.85546875" style="36" customWidth="1"/>
    <col min="2805" max="2805" width="9.42578125" style="36" customWidth="1"/>
    <col min="2806" max="2806" width="5.85546875" style="36" customWidth="1"/>
    <col min="2807" max="2807" width="7.42578125" style="36" customWidth="1"/>
    <col min="2808" max="2808" width="6.28515625" style="36" customWidth="1"/>
    <col min="2809" max="2809" width="7.28515625" style="36" customWidth="1"/>
    <col min="2810" max="2810" width="5.85546875" style="36" customWidth="1"/>
    <col min="2811" max="2811" width="8" style="36" customWidth="1"/>
    <col min="2812" max="2812" width="5.5703125" style="36" customWidth="1"/>
    <col min="2813" max="2813" width="8.42578125" style="36" customWidth="1"/>
    <col min="2814" max="2814" width="5.7109375" style="36" customWidth="1"/>
    <col min="2815" max="2815" width="9.85546875" style="36" customWidth="1"/>
    <col min="2816" max="2816" width="1.140625" style="36" customWidth="1"/>
    <col min="2817" max="2817" width="15.140625" style="36" customWidth="1"/>
    <col min="2818" max="3042" width="9.140625" style="36"/>
    <col min="3043" max="3043" width="3.5703125" style="36" customWidth="1"/>
    <col min="3044" max="3044" width="22" style="36" customWidth="1"/>
    <col min="3045" max="3046" width="15.7109375" style="36" customWidth="1"/>
    <col min="3047" max="3047" width="9.7109375" style="36" customWidth="1"/>
    <col min="3048" max="3048" width="5.5703125" style="36" customWidth="1"/>
    <col min="3049" max="3049" width="7.85546875" style="36" customWidth="1"/>
    <col min="3050" max="3050" width="5.7109375" style="36" customWidth="1"/>
    <col min="3051" max="3051" width="7.7109375" style="36" customWidth="1"/>
    <col min="3052" max="3052" width="5.7109375" style="36" customWidth="1"/>
    <col min="3053" max="3053" width="8.140625" style="36" customWidth="1"/>
    <col min="3054" max="3054" width="5.7109375" style="36" customWidth="1"/>
    <col min="3055" max="3055" width="8.28515625" style="36" customWidth="1"/>
    <col min="3056" max="3056" width="5.7109375" style="36" customWidth="1"/>
    <col min="3057" max="3057" width="8" style="36" customWidth="1"/>
    <col min="3058" max="3058" width="5.85546875" style="36" customWidth="1"/>
    <col min="3059" max="3059" width="7.42578125" style="36" customWidth="1"/>
    <col min="3060" max="3060" width="5.85546875" style="36" customWidth="1"/>
    <col min="3061" max="3061" width="9.42578125" style="36" customWidth="1"/>
    <col min="3062" max="3062" width="5.85546875" style="36" customWidth="1"/>
    <col min="3063" max="3063" width="7.42578125" style="36" customWidth="1"/>
    <col min="3064" max="3064" width="6.28515625" style="36" customWidth="1"/>
    <col min="3065" max="3065" width="7.28515625" style="36" customWidth="1"/>
    <col min="3066" max="3066" width="5.85546875" style="36" customWidth="1"/>
    <col min="3067" max="3067" width="8" style="36" customWidth="1"/>
    <col min="3068" max="3068" width="5.5703125" style="36" customWidth="1"/>
    <col min="3069" max="3069" width="8.42578125" style="36" customWidth="1"/>
    <col min="3070" max="3070" width="5.7109375" style="36" customWidth="1"/>
    <col min="3071" max="3071" width="9.85546875" style="36" customWidth="1"/>
    <col min="3072" max="3072" width="1.140625" style="36" customWidth="1"/>
    <col min="3073" max="3073" width="15.140625" style="36" customWidth="1"/>
    <col min="3074" max="3298" width="9.140625" style="36"/>
    <col min="3299" max="3299" width="3.5703125" style="36" customWidth="1"/>
    <col min="3300" max="3300" width="22" style="36" customWidth="1"/>
    <col min="3301" max="3302" width="15.7109375" style="36" customWidth="1"/>
    <col min="3303" max="3303" width="9.7109375" style="36" customWidth="1"/>
    <col min="3304" max="3304" width="5.5703125" style="36" customWidth="1"/>
    <col min="3305" max="3305" width="7.85546875" style="36" customWidth="1"/>
    <col min="3306" max="3306" width="5.7109375" style="36" customWidth="1"/>
    <col min="3307" max="3307" width="7.7109375" style="36" customWidth="1"/>
    <col min="3308" max="3308" width="5.7109375" style="36" customWidth="1"/>
    <col min="3309" max="3309" width="8.140625" style="36" customWidth="1"/>
    <col min="3310" max="3310" width="5.7109375" style="36" customWidth="1"/>
    <col min="3311" max="3311" width="8.28515625" style="36" customWidth="1"/>
    <col min="3312" max="3312" width="5.7109375" style="36" customWidth="1"/>
    <col min="3313" max="3313" width="8" style="36" customWidth="1"/>
    <col min="3314" max="3314" width="5.85546875" style="36" customWidth="1"/>
    <col min="3315" max="3315" width="7.42578125" style="36" customWidth="1"/>
    <col min="3316" max="3316" width="5.85546875" style="36" customWidth="1"/>
    <col min="3317" max="3317" width="9.42578125" style="36" customWidth="1"/>
    <col min="3318" max="3318" width="5.85546875" style="36" customWidth="1"/>
    <col min="3319" max="3319" width="7.42578125" style="36" customWidth="1"/>
    <col min="3320" max="3320" width="6.28515625" style="36" customWidth="1"/>
    <col min="3321" max="3321" width="7.28515625" style="36" customWidth="1"/>
    <col min="3322" max="3322" width="5.85546875" style="36" customWidth="1"/>
    <col min="3323" max="3323" width="8" style="36" customWidth="1"/>
    <col min="3324" max="3324" width="5.5703125" style="36" customWidth="1"/>
    <col min="3325" max="3325" width="8.42578125" style="36" customWidth="1"/>
    <col min="3326" max="3326" width="5.7109375" style="36" customWidth="1"/>
    <col min="3327" max="3327" width="9.85546875" style="36" customWidth="1"/>
    <col min="3328" max="3328" width="1.140625" style="36" customWidth="1"/>
    <col min="3329" max="3329" width="15.140625" style="36" customWidth="1"/>
    <col min="3330" max="3554" width="9.140625" style="36"/>
    <col min="3555" max="3555" width="3.5703125" style="36" customWidth="1"/>
    <col min="3556" max="3556" width="22" style="36" customWidth="1"/>
    <col min="3557" max="3558" width="15.7109375" style="36" customWidth="1"/>
    <col min="3559" max="3559" width="9.7109375" style="36" customWidth="1"/>
    <col min="3560" max="3560" width="5.5703125" style="36" customWidth="1"/>
    <col min="3561" max="3561" width="7.85546875" style="36" customWidth="1"/>
    <col min="3562" max="3562" width="5.7109375" style="36" customWidth="1"/>
    <col min="3563" max="3563" width="7.7109375" style="36" customWidth="1"/>
    <col min="3564" max="3564" width="5.7109375" style="36" customWidth="1"/>
    <col min="3565" max="3565" width="8.140625" style="36" customWidth="1"/>
    <col min="3566" max="3566" width="5.7109375" style="36" customWidth="1"/>
    <col min="3567" max="3567" width="8.28515625" style="36" customWidth="1"/>
    <col min="3568" max="3568" width="5.7109375" style="36" customWidth="1"/>
    <col min="3569" max="3569" width="8" style="36" customWidth="1"/>
    <col min="3570" max="3570" width="5.85546875" style="36" customWidth="1"/>
    <col min="3571" max="3571" width="7.42578125" style="36" customWidth="1"/>
    <col min="3572" max="3572" width="5.85546875" style="36" customWidth="1"/>
    <col min="3573" max="3573" width="9.42578125" style="36" customWidth="1"/>
    <col min="3574" max="3574" width="5.85546875" style="36" customWidth="1"/>
    <col min="3575" max="3575" width="7.42578125" style="36" customWidth="1"/>
    <col min="3576" max="3576" width="6.28515625" style="36" customWidth="1"/>
    <col min="3577" max="3577" width="7.28515625" style="36" customWidth="1"/>
    <col min="3578" max="3578" width="5.85546875" style="36" customWidth="1"/>
    <col min="3579" max="3579" width="8" style="36" customWidth="1"/>
    <col min="3580" max="3580" width="5.5703125" style="36" customWidth="1"/>
    <col min="3581" max="3581" width="8.42578125" style="36" customWidth="1"/>
    <col min="3582" max="3582" width="5.7109375" style="36" customWidth="1"/>
    <col min="3583" max="3583" width="9.85546875" style="36" customWidth="1"/>
    <col min="3584" max="3584" width="1.140625" style="36" customWidth="1"/>
    <col min="3585" max="3585" width="15.140625" style="36" customWidth="1"/>
    <col min="3586" max="3810" width="9.140625" style="36"/>
    <col min="3811" max="3811" width="3.5703125" style="36" customWidth="1"/>
    <col min="3812" max="3812" width="22" style="36" customWidth="1"/>
    <col min="3813" max="3814" width="15.7109375" style="36" customWidth="1"/>
    <col min="3815" max="3815" width="9.7109375" style="36" customWidth="1"/>
    <col min="3816" max="3816" width="5.5703125" style="36" customWidth="1"/>
    <col min="3817" max="3817" width="7.85546875" style="36" customWidth="1"/>
    <col min="3818" max="3818" width="5.7109375" style="36" customWidth="1"/>
    <col min="3819" max="3819" width="7.7109375" style="36" customWidth="1"/>
    <col min="3820" max="3820" width="5.7109375" style="36" customWidth="1"/>
    <col min="3821" max="3821" width="8.140625" style="36" customWidth="1"/>
    <col min="3822" max="3822" width="5.7109375" style="36" customWidth="1"/>
    <col min="3823" max="3823" width="8.28515625" style="36" customWidth="1"/>
    <col min="3824" max="3824" width="5.7109375" style="36" customWidth="1"/>
    <col min="3825" max="3825" width="8" style="36" customWidth="1"/>
    <col min="3826" max="3826" width="5.85546875" style="36" customWidth="1"/>
    <col min="3827" max="3827" width="7.42578125" style="36" customWidth="1"/>
    <col min="3828" max="3828" width="5.85546875" style="36" customWidth="1"/>
    <col min="3829" max="3829" width="9.42578125" style="36" customWidth="1"/>
    <col min="3830" max="3830" width="5.85546875" style="36" customWidth="1"/>
    <col min="3831" max="3831" width="7.42578125" style="36" customWidth="1"/>
    <col min="3832" max="3832" width="6.28515625" style="36" customWidth="1"/>
    <col min="3833" max="3833" width="7.28515625" style="36" customWidth="1"/>
    <col min="3834" max="3834" width="5.85546875" style="36" customWidth="1"/>
    <col min="3835" max="3835" width="8" style="36" customWidth="1"/>
    <col min="3836" max="3836" width="5.5703125" style="36" customWidth="1"/>
    <col min="3837" max="3837" width="8.42578125" style="36" customWidth="1"/>
    <col min="3838" max="3838" width="5.7109375" style="36" customWidth="1"/>
    <col min="3839" max="3839" width="9.85546875" style="36" customWidth="1"/>
    <col min="3840" max="3840" width="1.140625" style="36" customWidth="1"/>
    <col min="3841" max="3841" width="15.140625" style="36" customWidth="1"/>
    <col min="3842" max="4066" width="9.140625" style="36"/>
    <col min="4067" max="4067" width="3.5703125" style="36" customWidth="1"/>
    <col min="4068" max="4068" width="22" style="36" customWidth="1"/>
    <col min="4069" max="4070" width="15.7109375" style="36" customWidth="1"/>
    <col min="4071" max="4071" width="9.7109375" style="36" customWidth="1"/>
    <col min="4072" max="4072" width="5.5703125" style="36" customWidth="1"/>
    <col min="4073" max="4073" width="7.85546875" style="36" customWidth="1"/>
    <col min="4074" max="4074" width="5.7109375" style="36" customWidth="1"/>
    <col min="4075" max="4075" width="7.7109375" style="36" customWidth="1"/>
    <col min="4076" max="4076" width="5.7109375" style="36" customWidth="1"/>
    <col min="4077" max="4077" width="8.140625" style="36" customWidth="1"/>
    <col min="4078" max="4078" width="5.7109375" style="36" customWidth="1"/>
    <col min="4079" max="4079" width="8.28515625" style="36" customWidth="1"/>
    <col min="4080" max="4080" width="5.7109375" style="36" customWidth="1"/>
    <col min="4081" max="4081" width="8" style="36" customWidth="1"/>
    <col min="4082" max="4082" width="5.85546875" style="36" customWidth="1"/>
    <col min="4083" max="4083" width="7.42578125" style="36" customWidth="1"/>
    <col min="4084" max="4084" width="5.85546875" style="36" customWidth="1"/>
    <col min="4085" max="4085" width="9.42578125" style="36" customWidth="1"/>
    <col min="4086" max="4086" width="5.85546875" style="36" customWidth="1"/>
    <col min="4087" max="4087" width="7.42578125" style="36" customWidth="1"/>
    <col min="4088" max="4088" width="6.28515625" style="36" customWidth="1"/>
    <col min="4089" max="4089" width="7.28515625" style="36" customWidth="1"/>
    <col min="4090" max="4090" width="5.85546875" style="36" customWidth="1"/>
    <col min="4091" max="4091" width="8" style="36" customWidth="1"/>
    <col min="4092" max="4092" width="5.5703125" style="36" customWidth="1"/>
    <col min="4093" max="4093" width="8.42578125" style="36" customWidth="1"/>
    <col min="4094" max="4094" width="5.7109375" style="36" customWidth="1"/>
    <col min="4095" max="4095" width="9.85546875" style="36" customWidth="1"/>
    <col min="4096" max="4096" width="1.140625" style="36" customWidth="1"/>
    <col min="4097" max="4097" width="15.140625" style="36" customWidth="1"/>
    <col min="4098" max="4322" width="9.140625" style="36"/>
    <col min="4323" max="4323" width="3.5703125" style="36" customWidth="1"/>
    <col min="4324" max="4324" width="22" style="36" customWidth="1"/>
    <col min="4325" max="4326" width="15.7109375" style="36" customWidth="1"/>
    <col min="4327" max="4327" width="9.7109375" style="36" customWidth="1"/>
    <col min="4328" max="4328" width="5.5703125" style="36" customWidth="1"/>
    <col min="4329" max="4329" width="7.85546875" style="36" customWidth="1"/>
    <col min="4330" max="4330" width="5.7109375" style="36" customWidth="1"/>
    <col min="4331" max="4331" width="7.7109375" style="36" customWidth="1"/>
    <col min="4332" max="4332" width="5.7109375" style="36" customWidth="1"/>
    <col min="4333" max="4333" width="8.140625" style="36" customWidth="1"/>
    <col min="4334" max="4334" width="5.7109375" style="36" customWidth="1"/>
    <col min="4335" max="4335" width="8.28515625" style="36" customWidth="1"/>
    <col min="4336" max="4336" width="5.7109375" style="36" customWidth="1"/>
    <col min="4337" max="4337" width="8" style="36" customWidth="1"/>
    <col min="4338" max="4338" width="5.85546875" style="36" customWidth="1"/>
    <col min="4339" max="4339" width="7.42578125" style="36" customWidth="1"/>
    <col min="4340" max="4340" width="5.85546875" style="36" customWidth="1"/>
    <col min="4341" max="4341" width="9.42578125" style="36" customWidth="1"/>
    <col min="4342" max="4342" width="5.85546875" style="36" customWidth="1"/>
    <col min="4343" max="4343" width="7.42578125" style="36" customWidth="1"/>
    <col min="4344" max="4344" width="6.28515625" style="36" customWidth="1"/>
    <col min="4345" max="4345" width="7.28515625" style="36" customWidth="1"/>
    <col min="4346" max="4346" width="5.85546875" style="36" customWidth="1"/>
    <col min="4347" max="4347" width="8" style="36" customWidth="1"/>
    <col min="4348" max="4348" width="5.5703125" style="36" customWidth="1"/>
    <col min="4349" max="4349" width="8.42578125" style="36" customWidth="1"/>
    <col min="4350" max="4350" width="5.7109375" style="36" customWidth="1"/>
    <col min="4351" max="4351" width="9.85546875" style="36" customWidth="1"/>
    <col min="4352" max="4352" width="1.140625" style="36" customWidth="1"/>
    <col min="4353" max="4353" width="15.140625" style="36" customWidth="1"/>
    <col min="4354" max="4578" width="9.140625" style="36"/>
    <col min="4579" max="4579" width="3.5703125" style="36" customWidth="1"/>
    <col min="4580" max="4580" width="22" style="36" customWidth="1"/>
    <col min="4581" max="4582" width="15.7109375" style="36" customWidth="1"/>
    <col min="4583" max="4583" width="9.7109375" style="36" customWidth="1"/>
    <col min="4584" max="4584" width="5.5703125" style="36" customWidth="1"/>
    <col min="4585" max="4585" width="7.85546875" style="36" customWidth="1"/>
    <col min="4586" max="4586" width="5.7109375" style="36" customWidth="1"/>
    <col min="4587" max="4587" width="7.7109375" style="36" customWidth="1"/>
    <col min="4588" max="4588" width="5.7109375" style="36" customWidth="1"/>
    <col min="4589" max="4589" width="8.140625" style="36" customWidth="1"/>
    <col min="4590" max="4590" width="5.7109375" style="36" customWidth="1"/>
    <col min="4591" max="4591" width="8.28515625" style="36" customWidth="1"/>
    <col min="4592" max="4592" width="5.7109375" style="36" customWidth="1"/>
    <col min="4593" max="4593" width="8" style="36" customWidth="1"/>
    <col min="4594" max="4594" width="5.85546875" style="36" customWidth="1"/>
    <col min="4595" max="4595" width="7.42578125" style="36" customWidth="1"/>
    <col min="4596" max="4596" width="5.85546875" style="36" customWidth="1"/>
    <col min="4597" max="4597" width="9.42578125" style="36" customWidth="1"/>
    <col min="4598" max="4598" width="5.85546875" style="36" customWidth="1"/>
    <col min="4599" max="4599" width="7.42578125" style="36" customWidth="1"/>
    <col min="4600" max="4600" width="6.28515625" style="36" customWidth="1"/>
    <col min="4601" max="4601" width="7.28515625" style="36" customWidth="1"/>
    <col min="4602" max="4602" width="5.85546875" style="36" customWidth="1"/>
    <col min="4603" max="4603" width="8" style="36" customWidth="1"/>
    <col min="4604" max="4604" width="5.5703125" style="36" customWidth="1"/>
    <col min="4605" max="4605" width="8.42578125" style="36" customWidth="1"/>
    <col min="4606" max="4606" width="5.7109375" style="36" customWidth="1"/>
    <col min="4607" max="4607" width="9.85546875" style="36" customWidth="1"/>
    <col min="4608" max="4608" width="1.140625" style="36" customWidth="1"/>
    <col min="4609" max="4609" width="15.140625" style="36" customWidth="1"/>
    <col min="4610" max="4834" width="9.140625" style="36"/>
    <col min="4835" max="4835" width="3.5703125" style="36" customWidth="1"/>
    <col min="4836" max="4836" width="22" style="36" customWidth="1"/>
    <col min="4837" max="4838" width="15.7109375" style="36" customWidth="1"/>
    <col min="4839" max="4839" width="9.7109375" style="36" customWidth="1"/>
    <col min="4840" max="4840" width="5.5703125" style="36" customWidth="1"/>
    <col min="4841" max="4841" width="7.85546875" style="36" customWidth="1"/>
    <col min="4842" max="4842" width="5.7109375" style="36" customWidth="1"/>
    <col min="4843" max="4843" width="7.7109375" style="36" customWidth="1"/>
    <col min="4844" max="4844" width="5.7109375" style="36" customWidth="1"/>
    <col min="4845" max="4845" width="8.140625" style="36" customWidth="1"/>
    <col min="4846" max="4846" width="5.7109375" style="36" customWidth="1"/>
    <col min="4847" max="4847" width="8.28515625" style="36" customWidth="1"/>
    <col min="4848" max="4848" width="5.7109375" style="36" customWidth="1"/>
    <col min="4849" max="4849" width="8" style="36" customWidth="1"/>
    <col min="4850" max="4850" width="5.85546875" style="36" customWidth="1"/>
    <col min="4851" max="4851" width="7.42578125" style="36" customWidth="1"/>
    <col min="4852" max="4852" width="5.85546875" style="36" customWidth="1"/>
    <col min="4853" max="4853" width="9.42578125" style="36" customWidth="1"/>
    <col min="4854" max="4854" width="5.85546875" style="36" customWidth="1"/>
    <col min="4855" max="4855" width="7.42578125" style="36" customWidth="1"/>
    <col min="4856" max="4856" width="6.28515625" style="36" customWidth="1"/>
    <col min="4857" max="4857" width="7.28515625" style="36" customWidth="1"/>
    <col min="4858" max="4858" width="5.85546875" style="36" customWidth="1"/>
    <col min="4859" max="4859" width="8" style="36" customWidth="1"/>
    <col min="4860" max="4860" width="5.5703125" style="36" customWidth="1"/>
    <col min="4861" max="4861" width="8.42578125" style="36" customWidth="1"/>
    <col min="4862" max="4862" width="5.7109375" style="36" customWidth="1"/>
    <col min="4863" max="4863" width="9.85546875" style="36" customWidth="1"/>
    <col min="4864" max="4864" width="1.140625" style="36" customWidth="1"/>
    <col min="4865" max="4865" width="15.140625" style="36" customWidth="1"/>
    <col min="4866" max="5090" width="9.140625" style="36"/>
    <col min="5091" max="5091" width="3.5703125" style="36" customWidth="1"/>
    <col min="5092" max="5092" width="22" style="36" customWidth="1"/>
    <col min="5093" max="5094" width="15.7109375" style="36" customWidth="1"/>
    <col min="5095" max="5095" width="9.7109375" style="36" customWidth="1"/>
    <col min="5096" max="5096" width="5.5703125" style="36" customWidth="1"/>
    <col min="5097" max="5097" width="7.85546875" style="36" customWidth="1"/>
    <col min="5098" max="5098" width="5.7109375" style="36" customWidth="1"/>
    <col min="5099" max="5099" width="7.7109375" style="36" customWidth="1"/>
    <col min="5100" max="5100" width="5.7109375" style="36" customWidth="1"/>
    <col min="5101" max="5101" width="8.140625" style="36" customWidth="1"/>
    <col min="5102" max="5102" width="5.7109375" style="36" customWidth="1"/>
    <col min="5103" max="5103" width="8.28515625" style="36" customWidth="1"/>
    <col min="5104" max="5104" width="5.7109375" style="36" customWidth="1"/>
    <col min="5105" max="5105" width="8" style="36" customWidth="1"/>
    <col min="5106" max="5106" width="5.85546875" style="36" customWidth="1"/>
    <col min="5107" max="5107" width="7.42578125" style="36" customWidth="1"/>
    <col min="5108" max="5108" width="5.85546875" style="36" customWidth="1"/>
    <col min="5109" max="5109" width="9.42578125" style="36" customWidth="1"/>
    <col min="5110" max="5110" width="5.85546875" style="36" customWidth="1"/>
    <col min="5111" max="5111" width="7.42578125" style="36" customWidth="1"/>
    <col min="5112" max="5112" width="6.28515625" style="36" customWidth="1"/>
    <col min="5113" max="5113" width="7.28515625" style="36" customWidth="1"/>
    <col min="5114" max="5114" width="5.85546875" style="36" customWidth="1"/>
    <col min="5115" max="5115" width="8" style="36" customWidth="1"/>
    <col min="5116" max="5116" width="5.5703125" style="36" customWidth="1"/>
    <col min="5117" max="5117" width="8.42578125" style="36" customWidth="1"/>
    <col min="5118" max="5118" width="5.7109375" style="36" customWidth="1"/>
    <col min="5119" max="5119" width="9.85546875" style="36" customWidth="1"/>
    <col min="5120" max="5120" width="1.140625" style="36" customWidth="1"/>
    <col min="5121" max="5121" width="15.140625" style="36" customWidth="1"/>
    <col min="5122" max="5346" width="9.140625" style="36"/>
    <col min="5347" max="5347" width="3.5703125" style="36" customWidth="1"/>
    <col min="5348" max="5348" width="22" style="36" customWidth="1"/>
    <col min="5349" max="5350" width="15.7109375" style="36" customWidth="1"/>
    <col min="5351" max="5351" width="9.7109375" style="36" customWidth="1"/>
    <col min="5352" max="5352" width="5.5703125" style="36" customWidth="1"/>
    <col min="5353" max="5353" width="7.85546875" style="36" customWidth="1"/>
    <col min="5354" max="5354" width="5.7109375" style="36" customWidth="1"/>
    <col min="5355" max="5355" width="7.7109375" style="36" customWidth="1"/>
    <col min="5356" max="5356" width="5.7109375" style="36" customWidth="1"/>
    <col min="5357" max="5357" width="8.140625" style="36" customWidth="1"/>
    <col min="5358" max="5358" width="5.7109375" style="36" customWidth="1"/>
    <col min="5359" max="5359" width="8.28515625" style="36" customWidth="1"/>
    <col min="5360" max="5360" width="5.7109375" style="36" customWidth="1"/>
    <col min="5361" max="5361" width="8" style="36" customWidth="1"/>
    <col min="5362" max="5362" width="5.85546875" style="36" customWidth="1"/>
    <col min="5363" max="5363" width="7.42578125" style="36" customWidth="1"/>
    <col min="5364" max="5364" width="5.85546875" style="36" customWidth="1"/>
    <col min="5365" max="5365" width="9.42578125" style="36" customWidth="1"/>
    <col min="5366" max="5366" width="5.85546875" style="36" customWidth="1"/>
    <col min="5367" max="5367" width="7.42578125" style="36" customWidth="1"/>
    <col min="5368" max="5368" width="6.28515625" style="36" customWidth="1"/>
    <col min="5369" max="5369" width="7.28515625" style="36" customWidth="1"/>
    <col min="5370" max="5370" width="5.85546875" style="36" customWidth="1"/>
    <col min="5371" max="5371" width="8" style="36" customWidth="1"/>
    <col min="5372" max="5372" width="5.5703125" style="36" customWidth="1"/>
    <col min="5373" max="5373" width="8.42578125" style="36" customWidth="1"/>
    <col min="5374" max="5374" width="5.7109375" style="36" customWidth="1"/>
    <col min="5375" max="5375" width="9.85546875" style="36" customWidth="1"/>
    <col min="5376" max="5376" width="1.140625" style="36" customWidth="1"/>
    <col min="5377" max="5377" width="15.140625" style="36" customWidth="1"/>
    <col min="5378" max="5602" width="9.140625" style="36"/>
    <col min="5603" max="5603" width="3.5703125" style="36" customWidth="1"/>
    <col min="5604" max="5604" width="22" style="36" customWidth="1"/>
    <col min="5605" max="5606" width="15.7109375" style="36" customWidth="1"/>
    <col min="5607" max="5607" width="9.7109375" style="36" customWidth="1"/>
    <col min="5608" max="5608" width="5.5703125" style="36" customWidth="1"/>
    <col min="5609" max="5609" width="7.85546875" style="36" customWidth="1"/>
    <col min="5610" max="5610" width="5.7109375" style="36" customWidth="1"/>
    <col min="5611" max="5611" width="7.7109375" style="36" customWidth="1"/>
    <col min="5612" max="5612" width="5.7109375" style="36" customWidth="1"/>
    <col min="5613" max="5613" width="8.140625" style="36" customWidth="1"/>
    <col min="5614" max="5614" width="5.7109375" style="36" customWidth="1"/>
    <col min="5615" max="5615" width="8.28515625" style="36" customWidth="1"/>
    <col min="5616" max="5616" width="5.7109375" style="36" customWidth="1"/>
    <col min="5617" max="5617" width="8" style="36" customWidth="1"/>
    <col min="5618" max="5618" width="5.85546875" style="36" customWidth="1"/>
    <col min="5619" max="5619" width="7.42578125" style="36" customWidth="1"/>
    <col min="5620" max="5620" width="5.85546875" style="36" customWidth="1"/>
    <col min="5621" max="5621" width="9.42578125" style="36" customWidth="1"/>
    <col min="5622" max="5622" width="5.85546875" style="36" customWidth="1"/>
    <col min="5623" max="5623" width="7.42578125" style="36" customWidth="1"/>
    <col min="5624" max="5624" width="6.28515625" style="36" customWidth="1"/>
    <col min="5625" max="5625" width="7.28515625" style="36" customWidth="1"/>
    <col min="5626" max="5626" width="5.85546875" style="36" customWidth="1"/>
    <col min="5627" max="5627" width="8" style="36" customWidth="1"/>
    <col min="5628" max="5628" width="5.5703125" style="36" customWidth="1"/>
    <col min="5629" max="5629" width="8.42578125" style="36" customWidth="1"/>
    <col min="5630" max="5630" width="5.7109375" style="36" customWidth="1"/>
    <col min="5631" max="5631" width="9.85546875" style="36" customWidth="1"/>
    <col min="5632" max="5632" width="1.140625" style="36" customWidth="1"/>
    <col min="5633" max="5633" width="15.140625" style="36" customWidth="1"/>
    <col min="5634" max="5858" width="9.140625" style="36"/>
    <col min="5859" max="5859" width="3.5703125" style="36" customWidth="1"/>
    <col min="5860" max="5860" width="22" style="36" customWidth="1"/>
    <col min="5861" max="5862" width="15.7109375" style="36" customWidth="1"/>
    <col min="5863" max="5863" width="9.7109375" style="36" customWidth="1"/>
    <col min="5864" max="5864" width="5.5703125" style="36" customWidth="1"/>
    <col min="5865" max="5865" width="7.85546875" style="36" customWidth="1"/>
    <col min="5866" max="5866" width="5.7109375" style="36" customWidth="1"/>
    <col min="5867" max="5867" width="7.7109375" style="36" customWidth="1"/>
    <col min="5868" max="5868" width="5.7109375" style="36" customWidth="1"/>
    <col min="5869" max="5869" width="8.140625" style="36" customWidth="1"/>
    <col min="5870" max="5870" width="5.7109375" style="36" customWidth="1"/>
    <col min="5871" max="5871" width="8.28515625" style="36" customWidth="1"/>
    <col min="5872" max="5872" width="5.7109375" style="36" customWidth="1"/>
    <col min="5873" max="5873" width="8" style="36" customWidth="1"/>
    <col min="5874" max="5874" width="5.85546875" style="36" customWidth="1"/>
    <col min="5875" max="5875" width="7.42578125" style="36" customWidth="1"/>
    <col min="5876" max="5876" width="5.85546875" style="36" customWidth="1"/>
    <col min="5877" max="5877" width="9.42578125" style="36" customWidth="1"/>
    <col min="5878" max="5878" width="5.85546875" style="36" customWidth="1"/>
    <col min="5879" max="5879" width="7.42578125" style="36" customWidth="1"/>
    <col min="5880" max="5880" width="6.28515625" style="36" customWidth="1"/>
    <col min="5881" max="5881" width="7.28515625" style="36" customWidth="1"/>
    <col min="5882" max="5882" width="5.85546875" style="36" customWidth="1"/>
    <col min="5883" max="5883" width="8" style="36" customWidth="1"/>
    <col min="5884" max="5884" width="5.5703125" style="36" customWidth="1"/>
    <col min="5885" max="5885" width="8.42578125" style="36" customWidth="1"/>
    <col min="5886" max="5886" width="5.7109375" style="36" customWidth="1"/>
    <col min="5887" max="5887" width="9.85546875" style="36" customWidth="1"/>
    <col min="5888" max="5888" width="1.140625" style="36" customWidth="1"/>
    <col min="5889" max="5889" width="15.140625" style="36" customWidth="1"/>
    <col min="5890" max="6114" width="9.140625" style="36"/>
    <col min="6115" max="6115" width="3.5703125" style="36" customWidth="1"/>
    <col min="6116" max="6116" width="22" style="36" customWidth="1"/>
    <col min="6117" max="6118" width="15.7109375" style="36" customWidth="1"/>
    <col min="6119" max="6119" width="9.7109375" style="36" customWidth="1"/>
    <col min="6120" max="6120" width="5.5703125" style="36" customWidth="1"/>
    <col min="6121" max="6121" width="7.85546875" style="36" customWidth="1"/>
    <col min="6122" max="6122" width="5.7109375" style="36" customWidth="1"/>
    <col min="6123" max="6123" width="7.7109375" style="36" customWidth="1"/>
    <col min="6124" max="6124" width="5.7109375" style="36" customWidth="1"/>
    <col min="6125" max="6125" width="8.140625" style="36" customWidth="1"/>
    <col min="6126" max="6126" width="5.7109375" style="36" customWidth="1"/>
    <col min="6127" max="6127" width="8.28515625" style="36" customWidth="1"/>
    <col min="6128" max="6128" width="5.7109375" style="36" customWidth="1"/>
    <col min="6129" max="6129" width="8" style="36" customWidth="1"/>
    <col min="6130" max="6130" width="5.85546875" style="36" customWidth="1"/>
    <col min="6131" max="6131" width="7.42578125" style="36" customWidth="1"/>
    <col min="6132" max="6132" width="5.85546875" style="36" customWidth="1"/>
    <col min="6133" max="6133" width="9.42578125" style="36" customWidth="1"/>
    <col min="6134" max="6134" width="5.85546875" style="36" customWidth="1"/>
    <col min="6135" max="6135" width="7.42578125" style="36" customWidth="1"/>
    <col min="6136" max="6136" width="6.28515625" style="36" customWidth="1"/>
    <col min="6137" max="6137" width="7.28515625" style="36" customWidth="1"/>
    <col min="6138" max="6138" width="5.85546875" style="36" customWidth="1"/>
    <col min="6139" max="6139" width="8" style="36" customWidth="1"/>
    <col min="6140" max="6140" width="5.5703125" style="36" customWidth="1"/>
    <col min="6141" max="6141" width="8.42578125" style="36" customWidth="1"/>
    <col min="6142" max="6142" width="5.7109375" style="36" customWidth="1"/>
    <col min="6143" max="6143" width="9.85546875" style="36" customWidth="1"/>
    <col min="6144" max="6144" width="1.140625" style="36" customWidth="1"/>
    <col min="6145" max="6145" width="15.140625" style="36" customWidth="1"/>
    <col min="6146" max="6370" width="9.140625" style="36"/>
    <col min="6371" max="6371" width="3.5703125" style="36" customWidth="1"/>
    <col min="6372" max="6372" width="22" style="36" customWidth="1"/>
    <col min="6373" max="6374" width="15.7109375" style="36" customWidth="1"/>
    <col min="6375" max="6375" width="9.7109375" style="36" customWidth="1"/>
    <col min="6376" max="6376" width="5.5703125" style="36" customWidth="1"/>
    <col min="6377" max="6377" width="7.85546875" style="36" customWidth="1"/>
    <col min="6378" max="6378" width="5.7109375" style="36" customWidth="1"/>
    <col min="6379" max="6379" width="7.7109375" style="36" customWidth="1"/>
    <col min="6380" max="6380" width="5.7109375" style="36" customWidth="1"/>
    <col min="6381" max="6381" width="8.140625" style="36" customWidth="1"/>
    <col min="6382" max="6382" width="5.7109375" style="36" customWidth="1"/>
    <col min="6383" max="6383" width="8.28515625" style="36" customWidth="1"/>
    <col min="6384" max="6384" width="5.7109375" style="36" customWidth="1"/>
    <col min="6385" max="6385" width="8" style="36" customWidth="1"/>
    <col min="6386" max="6386" width="5.85546875" style="36" customWidth="1"/>
    <col min="6387" max="6387" width="7.42578125" style="36" customWidth="1"/>
    <col min="6388" max="6388" width="5.85546875" style="36" customWidth="1"/>
    <col min="6389" max="6389" width="9.42578125" style="36" customWidth="1"/>
    <col min="6390" max="6390" width="5.85546875" style="36" customWidth="1"/>
    <col min="6391" max="6391" width="7.42578125" style="36" customWidth="1"/>
    <col min="6392" max="6392" width="6.28515625" style="36" customWidth="1"/>
    <col min="6393" max="6393" width="7.28515625" style="36" customWidth="1"/>
    <col min="6394" max="6394" width="5.85546875" style="36" customWidth="1"/>
    <col min="6395" max="6395" width="8" style="36" customWidth="1"/>
    <col min="6396" max="6396" width="5.5703125" style="36" customWidth="1"/>
    <col min="6397" max="6397" width="8.42578125" style="36" customWidth="1"/>
    <col min="6398" max="6398" width="5.7109375" style="36" customWidth="1"/>
    <col min="6399" max="6399" width="9.85546875" style="36" customWidth="1"/>
    <col min="6400" max="6400" width="1.140625" style="36" customWidth="1"/>
    <col min="6401" max="6401" width="15.140625" style="36" customWidth="1"/>
    <col min="6402" max="6626" width="9.140625" style="36"/>
    <col min="6627" max="6627" width="3.5703125" style="36" customWidth="1"/>
    <col min="6628" max="6628" width="22" style="36" customWidth="1"/>
    <col min="6629" max="6630" width="15.7109375" style="36" customWidth="1"/>
    <col min="6631" max="6631" width="9.7109375" style="36" customWidth="1"/>
    <col min="6632" max="6632" width="5.5703125" style="36" customWidth="1"/>
    <col min="6633" max="6633" width="7.85546875" style="36" customWidth="1"/>
    <col min="6634" max="6634" width="5.7109375" style="36" customWidth="1"/>
    <col min="6635" max="6635" width="7.7109375" style="36" customWidth="1"/>
    <col min="6636" max="6636" width="5.7109375" style="36" customWidth="1"/>
    <col min="6637" max="6637" width="8.140625" style="36" customWidth="1"/>
    <col min="6638" max="6638" width="5.7109375" style="36" customWidth="1"/>
    <col min="6639" max="6639" width="8.28515625" style="36" customWidth="1"/>
    <col min="6640" max="6640" width="5.7109375" style="36" customWidth="1"/>
    <col min="6641" max="6641" width="8" style="36" customWidth="1"/>
    <col min="6642" max="6642" width="5.85546875" style="36" customWidth="1"/>
    <col min="6643" max="6643" width="7.42578125" style="36" customWidth="1"/>
    <col min="6644" max="6644" width="5.85546875" style="36" customWidth="1"/>
    <col min="6645" max="6645" width="9.42578125" style="36" customWidth="1"/>
    <col min="6646" max="6646" width="5.85546875" style="36" customWidth="1"/>
    <col min="6647" max="6647" width="7.42578125" style="36" customWidth="1"/>
    <col min="6648" max="6648" width="6.28515625" style="36" customWidth="1"/>
    <col min="6649" max="6649" width="7.28515625" style="36" customWidth="1"/>
    <col min="6650" max="6650" width="5.85546875" style="36" customWidth="1"/>
    <col min="6651" max="6651" width="8" style="36" customWidth="1"/>
    <col min="6652" max="6652" width="5.5703125" style="36" customWidth="1"/>
    <col min="6653" max="6653" width="8.42578125" style="36" customWidth="1"/>
    <col min="6654" max="6654" width="5.7109375" style="36" customWidth="1"/>
    <col min="6655" max="6655" width="9.85546875" style="36" customWidth="1"/>
    <col min="6656" max="6656" width="1.140625" style="36" customWidth="1"/>
    <col min="6657" max="6657" width="15.140625" style="36" customWidth="1"/>
    <col min="6658" max="6882" width="9.140625" style="36"/>
    <col min="6883" max="6883" width="3.5703125" style="36" customWidth="1"/>
    <col min="6884" max="6884" width="22" style="36" customWidth="1"/>
    <col min="6885" max="6886" width="15.7109375" style="36" customWidth="1"/>
    <col min="6887" max="6887" width="9.7109375" style="36" customWidth="1"/>
    <col min="6888" max="6888" width="5.5703125" style="36" customWidth="1"/>
    <col min="6889" max="6889" width="7.85546875" style="36" customWidth="1"/>
    <col min="6890" max="6890" width="5.7109375" style="36" customWidth="1"/>
    <col min="6891" max="6891" width="7.7109375" style="36" customWidth="1"/>
    <col min="6892" max="6892" width="5.7109375" style="36" customWidth="1"/>
    <col min="6893" max="6893" width="8.140625" style="36" customWidth="1"/>
    <col min="6894" max="6894" width="5.7109375" style="36" customWidth="1"/>
    <col min="6895" max="6895" width="8.28515625" style="36" customWidth="1"/>
    <col min="6896" max="6896" width="5.7109375" style="36" customWidth="1"/>
    <col min="6897" max="6897" width="8" style="36" customWidth="1"/>
    <col min="6898" max="6898" width="5.85546875" style="36" customWidth="1"/>
    <col min="6899" max="6899" width="7.42578125" style="36" customWidth="1"/>
    <col min="6900" max="6900" width="5.85546875" style="36" customWidth="1"/>
    <col min="6901" max="6901" width="9.42578125" style="36" customWidth="1"/>
    <col min="6902" max="6902" width="5.85546875" style="36" customWidth="1"/>
    <col min="6903" max="6903" width="7.42578125" style="36" customWidth="1"/>
    <col min="6904" max="6904" width="6.28515625" style="36" customWidth="1"/>
    <col min="6905" max="6905" width="7.28515625" style="36" customWidth="1"/>
    <col min="6906" max="6906" width="5.85546875" style="36" customWidth="1"/>
    <col min="6907" max="6907" width="8" style="36" customWidth="1"/>
    <col min="6908" max="6908" width="5.5703125" style="36" customWidth="1"/>
    <col min="6909" max="6909" width="8.42578125" style="36" customWidth="1"/>
    <col min="6910" max="6910" width="5.7109375" style="36" customWidth="1"/>
    <col min="6911" max="6911" width="9.85546875" style="36" customWidth="1"/>
    <col min="6912" max="6912" width="1.140625" style="36" customWidth="1"/>
    <col min="6913" max="6913" width="15.140625" style="36" customWidth="1"/>
    <col min="6914" max="7138" width="9.140625" style="36"/>
    <col min="7139" max="7139" width="3.5703125" style="36" customWidth="1"/>
    <col min="7140" max="7140" width="22" style="36" customWidth="1"/>
    <col min="7141" max="7142" width="15.7109375" style="36" customWidth="1"/>
    <col min="7143" max="7143" width="9.7109375" style="36" customWidth="1"/>
    <col min="7144" max="7144" width="5.5703125" style="36" customWidth="1"/>
    <col min="7145" max="7145" width="7.85546875" style="36" customWidth="1"/>
    <col min="7146" max="7146" width="5.7109375" style="36" customWidth="1"/>
    <col min="7147" max="7147" width="7.7109375" style="36" customWidth="1"/>
    <col min="7148" max="7148" width="5.7109375" style="36" customWidth="1"/>
    <col min="7149" max="7149" width="8.140625" style="36" customWidth="1"/>
    <col min="7150" max="7150" width="5.7109375" style="36" customWidth="1"/>
    <col min="7151" max="7151" width="8.28515625" style="36" customWidth="1"/>
    <col min="7152" max="7152" width="5.7109375" style="36" customWidth="1"/>
    <col min="7153" max="7153" width="8" style="36" customWidth="1"/>
    <col min="7154" max="7154" width="5.85546875" style="36" customWidth="1"/>
    <col min="7155" max="7155" width="7.42578125" style="36" customWidth="1"/>
    <col min="7156" max="7156" width="5.85546875" style="36" customWidth="1"/>
    <col min="7157" max="7157" width="9.42578125" style="36" customWidth="1"/>
    <col min="7158" max="7158" width="5.85546875" style="36" customWidth="1"/>
    <col min="7159" max="7159" width="7.42578125" style="36" customWidth="1"/>
    <col min="7160" max="7160" width="6.28515625" style="36" customWidth="1"/>
    <col min="7161" max="7161" width="7.28515625" style="36" customWidth="1"/>
    <col min="7162" max="7162" width="5.85546875" style="36" customWidth="1"/>
    <col min="7163" max="7163" width="8" style="36" customWidth="1"/>
    <col min="7164" max="7164" width="5.5703125" style="36" customWidth="1"/>
    <col min="7165" max="7165" width="8.42578125" style="36" customWidth="1"/>
    <col min="7166" max="7166" width="5.7109375" style="36" customWidth="1"/>
    <col min="7167" max="7167" width="9.85546875" style="36" customWidth="1"/>
    <col min="7168" max="7168" width="1.140625" style="36" customWidth="1"/>
    <col min="7169" max="7169" width="15.140625" style="36" customWidth="1"/>
    <col min="7170" max="7394" width="9.140625" style="36"/>
    <col min="7395" max="7395" width="3.5703125" style="36" customWidth="1"/>
    <col min="7396" max="7396" width="22" style="36" customWidth="1"/>
    <col min="7397" max="7398" width="15.7109375" style="36" customWidth="1"/>
    <col min="7399" max="7399" width="9.7109375" style="36" customWidth="1"/>
    <col min="7400" max="7400" width="5.5703125" style="36" customWidth="1"/>
    <col min="7401" max="7401" width="7.85546875" style="36" customWidth="1"/>
    <col min="7402" max="7402" width="5.7109375" style="36" customWidth="1"/>
    <col min="7403" max="7403" width="7.7109375" style="36" customWidth="1"/>
    <col min="7404" max="7404" width="5.7109375" style="36" customWidth="1"/>
    <col min="7405" max="7405" width="8.140625" style="36" customWidth="1"/>
    <col min="7406" max="7406" width="5.7109375" style="36" customWidth="1"/>
    <col min="7407" max="7407" width="8.28515625" style="36" customWidth="1"/>
    <col min="7408" max="7408" width="5.7109375" style="36" customWidth="1"/>
    <col min="7409" max="7409" width="8" style="36" customWidth="1"/>
    <col min="7410" max="7410" width="5.85546875" style="36" customWidth="1"/>
    <col min="7411" max="7411" width="7.42578125" style="36" customWidth="1"/>
    <col min="7412" max="7412" width="5.85546875" style="36" customWidth="1"/>
    <col min="7413" max="7413" width="9.42578125" style="36" customWidth="1"/>
    <col min="7414" max="7414" width="5.85546875" style="36" customWidth="1"/>
    <col min="7415" max="7415" width="7.42578125" style="36" customWidth="1"/>
    <col min="7416" max="7416" width="6.28515625" style="36" customWidth="1"/>
    <col min="7417" max="7417" width="7.28515625" style="36" customWidth="1"/>
    <col min="7418" max="7418" width="5.85546875" style="36" customWidth="1"/>
    <col min="7419" max="7419" width="8" style="36" customWidth="1"/>
    <col min="7420" max="7420" width="5.5703125" style="36" customWidth="1"/>
    <col min="7421" max="7421" width="8.42578125" style="36" customWidth="1"/>
    <col min="7422" max="7422" width="5.7109375" style="36" customWidth="1"/>
    <col min="7423" max="7423" width="9.85546875" style="36" customWidth="1"/>
    <col min="7424" max="7424" width="1.140625" style="36" customWidth="1"/>
    <col min="7425" max="7425" width="15.140625" style="36" customWidth="1"/>
    <col min="7426" max="7650" width="9.140625" style="36"/>
    <col min="7651" max="7651" width="3.5703125" style="36" customWidth="1"/>
    <col min="7652" max="7652" width="22" style="36" customWidth="1"/>
    <col min="7653" max="7654" width="15.7109375" style="36" customWidth="1"/>
    <col min="7655" max="7655" width="9.7109375" style="36" customWidth="1"/>
    <col min="7656" max="7656" width="5.5703125" style="36" customWidth="1"/>
    <col min="7657" max="7657" width="7.85546875" style="36" customWidth="1"/>
    <col min="7658" max="7658" width="5.7109375" style="36" customWidth="1"/>
    <col min="7659" max="7659" width="7.7109375" style="36" customWidth="1"/>
    <col min="7660" max="7660" width="5.7109375" style="36" customWidth="1"/>
    <col min="7661" max="7661" width="8.140625" style="36" customWidth="1"/>
    <col min="7662" max="7662" width="5.7109375" style="36" customWidth="1"/>
    <col min="7663" max="7663" width="8.28515625" style="36" customWidth="1"/>
    <col min="7664" max="7664" width="5.7109375" style="36" customWidth="1"/>
    <col min="7665" max="7665" width="8" style="36" customWidth="1"/>
    <col min="7666" max="7666" width="5.85546875" style="36" customWidth="1"/>
    <col min="7667" max="7667" width="7.42578125" style="36" customWidth="1"/>
    <col min="7668" max="7668" width="5.85546875" style="36" customWidth="1"/>
    <col min="7669" max="7669" width="9.42578125" style="36" customWidth="1"/>
    <col min="7670" max="7670" width="5.85546875" style="36" customWidth="1"/>
    <col min="7671" max="7671" width="7.42578125" style="36" customWidth="1"/>
    <col min="7672" max="7672" width="6.28515625" style="36" customWidth="1"/>
    <col min="7673" max="7673" width="7.28515625" style="36" customWidth="1"/>
    <col min="7674" max="7674" width="5.85546875" style="36" customWidth="1"/>
    <col min="7675" max="7675" width="8" style="36" customWidth="1"/>
    <col min="7676" max="7676" width="5.5703125" style="36" customWidth="1"/>
    <col min="7677" max="7677" width="8.42578125" style="36" customWidth="1"/>
    <col min="7678" max="7678" width="5.7109375" style="36" customWidth="1"/>
    <col min="7679" max="7679" width="9.85546875" style="36" customWidth="1"/>
    <col min="7680" max="7680" width="1.140625" style="36" customWidth="1"/>
    <col min="7681" max="7681" width="15.140625" style="36" customWidth="1"/>
    <col min="7682" max="7906" width="9.140625" style="36"/>
    <col min="7907" max="7907" width="3.5703125" style="36" customWidth="1"/>
    <col min="7908" max="7908" width="22" style="36" customWidth="1"/>
    <col min="7909" max="7910" width="15.7109375" style="36" customWidth="1"/>
    <col min="7911" max="7911" width="9.7109375" style="36" customWidth="1"/>
    <col min="7912" max="7912" width="5.5703125" style="36" customWidth="1"/>
    <col min="7913" max="7913" width="7.85546875" style="36" customWidth="1"/>
    <col min="7914" max="7914" width="5.7109375" style="36" customWidth="1"/>
    <col min="7915" max="7915" width="7.7109375" style="36" customWidth="1"/>
    <col min="7916" max="7916" width="5.7109375" style="36" customWidth="1"/>
    <col min="7917" max="7917" width="8.140625" style="36" customWidth="1"/>
    <col min="7918" max="7918" width="5.7109375" style="36" customWidth="1"/>
    <col min="7919" max="7919" width="8.28515625" style="36" customWidth="1"/>
    <col min="7920" max="7920" width="5.7109375" style="36" customWidth="1"/>
    <col min="7921" max="7921" width="8" style="36" customWidth="1"/>
    <col min="7922" max="7922" width="5.85546875" style="36" customWidth="1"/>
    <col min="7923" max="7923" width="7.42578125" style="36" customWidth="1"/>
    <col min="7924" max="7924" width="5.85546875" style="36" customWidth="1"/>
    <col min="7925" max="7925" width="9.42578125" style="36" customWidth="1"/>
    <col min="7926" max="7926" width="5.85546875" style="36" customWidth="1"/>
    <col min="7927" max="7927" width="7.42578125" style="36" customWidth="1"/>
    <col min="7928" max="7928" width="6.28515625" style="36" customWidth="1"/>
    <col min="7929" max="7929" width="7.28515625" style="36" customWidth="1"/>
    <col min="7930" max="7930" width="5.85546875" style="36" customWidth="1"/>
    <col min="7931" max="7931" width="8" style="36" customWidth="1"/>
    <col min="7932" max="7932" width="5.5703125" style="36" customWidth="1"/>
    <col min="7933" max="7933" width="8.42578125" style="36" customWidth="1"/>
    <col min="7934" max="7934" width="5.7109375" style="36" customWidth="1"/>
    <col min="7935" max="7935" width="9.85546875" style="36" customWidth="1"/>
    <col min="7936" max="7936" width="1.140625" style="36" customWidth="1"/>
    <col min="7937" max="7937" width="15.140625" style="36" customWidth="1"/>
    <col min="7938" max="8162" width="9.140625" style="36"/>
    <col min="8163" max="8163" width="3.5703125" style="36" customWidth="1"/>
    <col min="8164" max="8164" width="22" style="36" customWidth="1"/>
    <col min="8165" max="8166" width="15.7109375" style="36" customWidth="1"/>
    <col min="8167" max="8167" width="9.7109375" style="36" customWidth="1"/>
    <col min="8168" max="8168" width="5.5703125" style="36" customWidth="1"/>
    <col min="8169" max="8169" width="7.85546875" style="36" customWidth="1"/>
    <col min="8170" max="8170" width="5.7109375" style="36" customWidth="1"/>
    <col min="8171" max="8171" width="7.7109375" style="36" customWidth="1"/>
    <col min="8172" max="8172" width="5.7109375" style="36" customWidth="1"/>
    <col min="8173" max="8173" width="8.140625" style="36" customWidth="1"/>
    <col min="8174" max="8174" width="5.7109375" style="36" customWidth="1"/>
    <col min="8175" max="8175" width="8.28515625" style="36" customWidth="1"/>
    <col min="8176" max="8176" width="5.7109375" style="36" customWidth="1"/>
    <col min="8177" max="8177" width="8" style="36" customWidth="1"/>
    <col min="8178" max="8178" width="5.85546875" style="36" customWidth="1"/>
    <col min="8179" max="8179" width="7.42578125" style="36" customWidth="1"/>
    <col min="8180" max="8180" width="5.85546875" style="36" customWidth="1"/>
    <col min="8181" max="8181" width="9.42578125" style="36" customWidth="1"/>
    <col min="8182" max="8182" width="5.85546875" style="36" customWidth="1"/>
    <col min="8183" max="8183" width="7.42578125" style="36" customWidth="1"/>
    <col min="8184" max="8184" width="6.28515625" style="36" customWidth="1"/>
    <col min="8185" max="8185" width="7.28515625" style="36" customWidth="1"/>
    <col min="8186" max="8186" width="5.85546875" style="36" customWidth="1"/>
    <col min="8187" max="8187" width="8" style="36" customWidth="1"/>
    <col min="8188" max="8188" width="5.5703125" style="36" customWidth="1"/>
    <col min="8189" max="8189" width="8.42578125" style="36" customWidth="1"/>
    <col min="8190" max="8190" width="5.7109375" style="36" customWidth="1"/>
    <col min="8191" max="8191" width="9.85546875" style="36" customWidth="1"/>
    <col min="8192" max="8192" width="1.140625" style="36" customWidth="1"/>
    <col min="8193" max="8193" width="15.140625" style="36" customWidth="1"/>
    <col min="8194" max="8418" width="9.140625" style="36"/>
    <col min="8419" max="8419" width="3.5703125" style="36" customWidth="1"/>
    <col min="8420" max="8420" width="22" style="36" customWidth="1"/>
    <col min="8421" max="8422" width="15.7109375" style="36" customWidth="1"/>
    <col min="8423" max="8423" width="9.7109375" style="36" customWidth="1"/>
    <col min="8424" max="8424" width="5.5703125" style="36" customWidth="1"/>
    <col min="8425" max="8425" width="7.85546875" style="36" customWidth="1"/>
    <col min="8426" max="8426" width="5.7109375" style="36" customWidth="1"/>
    <col min="8427" max="8427" width="7.7109375" style="36" customWidth="1"/>
    <col min="8428" max="8428" width="5.7109375" style="36" customWidth="1"/>
    <col min="8429" max="8429" width="8.140625" style="36" customWidth="1"/>
    <col min="8430" max="8430" width="5.7109375" style="36" customWidth="1"/>
    <col min="8431" max="8431" width="8.28515625" style="36" customWidth="1"/>
    <col min="8432" max="8432" width="5.7109375" style="36" customWidth="1"/>
    <col min="8433" max="8433" width="8" style="36" customWidth="1"/>
    <col min="8434" max="8434" width="5.85546875" style="36" customWidth="1"/>
    <col min="8435" max="8435" width="7.42578125" style="36" customWidth="1"/>
    <col min="8436" max="8436" width="5.85546875" style="36" customWidth="1"/>
    <col min="8437" max="8437" width="9.42578125" style="36" customWidth="1"/>
    <col min="8438" max="8438" width="5.85546875" style="36" customWidth="1"/>
    <col min="8439" max="8439" width="7.42578125" style="36" customWidth="1"/>
    <col min="8440" max="8440" width="6.28515625" style="36" customWidth="1"/>
    <col min="8441" max="8441" width="7.28515625" style="36" customWidth="1"/>
    <col min="8442" max="8442" width="5.85546875" style="36" customWidth="1"/>
    <col min="8443" max="8443" width="8" style="36" customWidth="1"/>
    <col min="8444" max="8444" width="5.5703125" style="36" customWidth="1"/>
    <col min="8445" max="8445" width="8.42578125" style="36" customWidth="1"/>
    <col min="8446" max="8446" width="5.7109375" style="36" customWidth="1"/>
    <col min="8447" max="8447" width="9.85546875" style="36" customWidth="1"/>
    <col min="8448" max="8448" width="1.140625" style="36" customWidth="1"/>
    <col min="8449" max="8449" width="15.140625" style="36" customWidth="1"/>
    <col min="8450" max="8674" width="9.140625" style="36"/>
    <col min="8675" max="8675" width="3.5703125" style="36" customWidth="1"/>
    <col min="8676" max="8676" width="22" style="36" customWidth="1"/>
    <col min="8677" max="8678" width="15.7109375" style="36" customWidth="1"/>
    <col min="8679" max="8679" width="9.7109375" style="36" customWidth="1"/>
    <col min="8680" max="8680" width="5.5703125" style="36" customWidth="1"/>
    <col min="8681" max="8681" width="7.85546875" style="36" customWidth="1"/>
    <col min="8682" max="8682" width="5.7109375" style="36" customWidth="1"/>
    <col min="8683" max="8683" width="7.7109375" style="36" customWidth="1"/>
    <col min="8684" max="8684" width="5.7109375" style="36" customWidth="1"/>
    <col min="8685" max="8685" width="8.140625" style="36" customWidth="1"/>
    <col min="8686" max="8686" width="5.7109375" style="36" customWidth="1"/>
    <col min="8687" max="8687" width="8.28515625" style="36" customWidth="1"/>
    <col min="8688" max="8688" width="5.7109375" style="36" customWidth="1"/>
    <col min="8689" max="8689" width="8" style="36" customWidth="1"/>
    <col min="8690" max="8690" width="5.85546875" style="36" customWidth="1"/>
    <col min="8691" max="8691" width="7.42578125" style="36" customWidth="1"/>
    <col min="8692" max="8692" width="5.85546875" style="36" customWidth="1"/>
    <col min="8693" max="8693" width="9.42578125" style="36" customWidth="1"/>
    <col min="8694" max="8694" width="5.85546875" style="36" customWidth="1"/>
    <col min="8695" max="8695" width="7.42578125" style="36" customWidth="1"/>
    <col min="8696" max="8696" width="6.28515625" style="36" customWidth="1"/>
    <col min="8697" max="8697" width="7.28515625" style="36" customWidth="1"/>
    <col min="8698" max="8698" width="5.85546875" style="36" customWidth="1"/>
    <col min="8699" max="8699" width="8" style="36" customWidth="1"/>
    <col min="8700" max="8700" width="5.5703125" style="36" customWidth="1"/>
    <col min="8701" max="8701" width="8.42578125" style="36" customWidth="1"/>
    <col min="8702" max="8702" width="5.7109375" style="36" customWidth="1"/>
    <col min="8703" max="8703" width="9.85546875" style="36" customWidth="1"/>
    <col min="8704" max="8704" width="1.140625" style="36" customWidth="1"/>
    <col min="8705" max="8705" width="15.140625" style="36" customWidth="1"/>
    <col min="8706" max="8930" width="9.140625" style="36"/>
    <col min="8931" max="8931" width="3.5703125" style="36" customWidth="1"/>
    <col min="8932" max="8932" width="22" style="36" customWidth="1"/>
    <col min="8933" max="8934" width="15.7109375" style="36" customWidth="1"/>
    <col min="8935" max="8935" width="9.7109375" style="36" customWidth="1"/>
    <col min="8936" max="8936" width="5.5703125" style="36" customWidth="1"/>
    <col min="8937" max="8937" width="7.85546875" style="36" customWidth="1"/>
    <col min="8938" max="8938" width="5.7109375" style="36" customWidth="1"/>
    <col min="8939" max="8939" width="7.7109375" style="36" customWidth="1"/>
    <col min="8940" max="8940" width="5.7109375" style="36" customWidth="1"/>
    <col min="8941" max="8941" width="8.140625" style="36" customWidth="1"/>
    <col min="8942" max="8942" width="5.7109375" style="36" customWidth="1"/>
    <col min="8943" max="8943" width="8.28515625" style="36" customWidth="1"/>
    <col min="8944" max="8944" width="5.7109375" style="36" customWidth="1"/>
    <col min="8945" max="8945" width="8" style="36" customWidth="1"/>
    <col min="8946" max="8946" width="5.85546875" style="36" customWidth="1"/>
    <col min="8947" max="8947" width="7.42578125" style="36" customWidth="1"/>
    <col min="8948" max="8948" width="5.85546875" style="36" customWidth="1"/>
    <col min="8949" max="8949" width="9.42578125" style="36" customWidth="1"/>
    <col min="8950" max="8950" width="5.85546875" style="36" customWidth="1"/>
    <col min="8951" max="8951" width="7.42578125" style="36" customWidth="1"/>
    <col min="8952" max="8952" width="6.28515625" style="36" customWidth="1"/>
    <col min="8953" max="8953" width="7.28515625" style="36" customWidth="1"/>
    <col min="8954" max="8954" width="5.85546875" style="36" customWidth="1"/>
    <col min="8955" max="8955" width="8" style="36" customWidth="1"/>
    <col min="8956" max="8956" width="5.5703125" style="36" customWidth="1"/>
    <col min="8957" max="8957" width="8.42578125" style="36" customWidth="1"/>
    <col min="8958" max="8958" width="5.7109375" style="36" customWidth="1"/>
    <col min="8959" max="8959" width="9.85546875" style="36" customWidth="1"/>
    <col min="8960" max="8960" width="1.140625" style="36" customWidth="1"/>
    <col min="8961" max="8961" width="15.140625" style="36" customWidth="1"/>
    <col min="8962" max="9186" width="9.140625" style="36"/>
    <col min="9187" max="9187" width="3.5703125" style="36" customWidth="1"/>
    <col min="9188" max="9188" width="22" style="36" customWidth="1"/>
    <col min="9189" max="9190" width="15.7109375" style="36" customWidth="1"/>
    <col min="9191" max="9191" width="9.7109375" style="36" customWidth="1"/>
    <col min="9192" max="9192" width="5.5703125" style="36" customWidth="1"/>
    <col min="9193" max="9193" width="7.85546875" style="36" customWidth="1"/>
    <col min="9194" max="9194" width="5.7109375" style="36" customWidth="1"/>
    <col min="9195" max="9195" width="7.7109375" style="36" customWidth="1"/>
    <col min="9196" max="9196" width="5.7109375" style="36" customWidth="1"/>
    <col min="9197" max="9197" width="8.140625" style="36" customWidth="1"/>
    <col min="9198" max="9198" width="5.7109375" style="36" customWidth="1"/>
    <col min="9199" max="9199" width="8.28515625" style="36" customWidth="1"/>
    <col min="9200" max="9200" width="5.7109375" style="36" customWidth="1"/>
    <col min="9201" max="9201" width="8" style="36" customWidth="1"/>
    <col min="9202" max="9202" width="5.85546875" style="36" customWidth="1"/>
    <col min="9203" max="9203" width="7.42578125" style="36" customWidth="1"/>
    <col min="9204" max="9204" width="5.85546875" style="36" customWidth="1"/>
    <col min="9205" max="9205" width="9.42578125" style="36" customWidth="1"/>
    <col min="9206" max="9206" width="5.85546875" style="36" customWidth="1"/>
    <col min="9207" max="9207" width="7.42578125" style="36" customWidth="1"/>
    <col min="9208" max="9208" width="6.28515625" style="36" customWidth="1"/>
    <col min="9209" max="9209" width="7.28515625" style="36" customWidth="1"/>
    <col min="9210" max="9210" width="5.85546875" style="36" customWidth="1"/>
    <col min="9211" max="9211" width="8" style="36" customWidth="1"/>
    <col min="9212" max="9212" width="5.5703125" style="36" customWidth="1"/>
    <col min="9213" max="9213" width="8.42578125" style="36" customWidth="1"/>
    <col min="9214" max="9214" width="5.7109375" style="36" customWidth="1"/>
    <col min="9215" max="9215" width="9.85546875" style="36" customWidth="1"/>
    <col min="9216" max="9216" width="1.140625" style="36" customWidth="1"/>
    <col min="9217" max="9217" width="15.140625" style="36" customWidth="1"/>
    <col min="9218" max="9442" width="9.140625" style="36"/>
    <col min="9443" max="9443" width="3.5703125" style="36" customWidth="1"/>
    <col min="9444" max="9444" width="22" style="36" customWidth="1"/>
    <col min="9445" max="9446" width="15.7109375" style="36" customWidth="1"/>
    <col min="9447" max="9447" width="9.7109375" style="36" customWidth="1"/>
    <col min="9448" max="9448" width="5.5703125" style="36" customWidth="1"/>
    <col min="9449" max="9449" width="7.85546875" style="36" customWidth="1"/>
    <col min="9450" max="9450" width="5.7109375" style="36" customWidth="1"/>
    <col min="9451" max="9451" width="7.7109375" style="36" customWidth="1"/>
    <col min="9452" max="9452" width="5.7109375" style="36" customWidth="1"/>
    <col min="9453" max="9453" width="8.140625" style="36" customWidth="1"/>
    <col min="9454" max="9454" width="5.7109375" style="36" customWidth="1"/>
    <col min="9455" max="9455" width="8.28515625" style="36" customWidth="1"/>
    <col min="9456" max="9456" width="5.7109375" style="36" customWidth="1"/>
    <col min="9457" max="9457" width="8" style="36" customWidth="1"/>
    <col min="9458" max="9458" width="5.85546875" style="36" customWidth="1"/>
    <col min="9459" max="9459" width="7.42578125" style="36" customWidth="1"/>
    <col min="9460" max="9460" width="5.85546875" style="36" customWidth="1"/>
    <col min="9461" max="9461" width="9.42578125" style="36" customWidth="1"/>
    <col min="9462" max="9462" width="5.85546875" style="36" customWidth="1"/>
    <col min="9463" max="9463" width="7.42578125" style="36" customWidth="1"/>
    <col min="9464" max="9464" width="6.28515625" style="36" customWidth="1"/>
    <col min="9465" max="9465" width="7.28515625" style="36" customWidth="1"/>
    <col min="9466" max="9466" width="5.85546875" style="36" customWidth="1"/>
    <col min="9467" max="9467" width="8" style="36" customWidth="1"/>
    <col min="9468" max="9468" width="5.5703125" style="36" customWidth="1"/>
    <col min="9469" max="9469" width="8.42578125" style="36" customWidth="1"/>
    <col min="9470" max="9470" width="5.7109375" style="36" customWidth="1"/>
    <col min="9471" max="9471" width="9.85546875" style="36" customWidth="1"/>
    <col min="9472" max="9472" width="1.140625" style="36" customWidth="1"/>
    <col min="9473" max="9473" width="15.140625" style="36" customWidth="1"/>
    <col min="9474" max="9698" width="9.140625" style="36"/>
    <col min="9699" max="9699" width="3.5703125" style="36" customWidth="1"/>
    <col min="9700" max="9700" width="22" style="36" customWidth="1"/>
    <col min="9701" max="9702" width="15.7109375" style="36" customWidth="1"/>
    <col min="9703" max="9703" width="9.7109375" style="36" customWidth="1"/>
    <col min="9704" max="9704" width="5.5703125" style="36" customWidth="1"/>
    <col min="9705" max="9705" width="7.85546875" style="36" customWidth="1"/>
    <col min="9706" max="9706" width="5.7109375" style="36" customWidth="1"/>
    <col min="9707" max="9707" width="7.7109375" style="36" customWidth="1"/>
    <col min="9708" max="9708" width="5.7109375" style="36" customWidth="1"/>
    <col min="9709" max="9709" width="8.140625" style="36" customWidth="1"/>
    <col min="9710" max="9710" width="5.7109375" style="36" customWidth="1"/>
    <col min="9711" max="9711" width="8.28515625" style="36" customWidth="1"/>
    <col min="9712" max="9712" width="5.7109375" style="36" customWidth="1"/>
    <col min="9713" max="9713" width="8" style="36" customWidth="1"/>
    <col min="9714" max="9714" width="5.85546875" style="36" customWidth="1"/>
    <col min="9715" max="9715" width="7.42578125" style="36" customWidth="1"/>
    <col min="9716" max="9716" width="5.85546875" style="36" customWidth="1"/>
    <col min="9717" max="9717" width="9.42578125" style="36" customWidth="1"/>
    <col min="9718" max="9718" width="5.85546875" style="36" customWidth="1"/>
    <col min="9719" max="9719" width="7.42578125" style="36" customWidth="1"/>
    <col min="9720" max="9720" width="6.28515625" style="36" customWidth="1"/>
    <col min="9721" max="9721" width="7.28515625" style="36" customWidth="1"/>
    <col min="9722" max="9722" width="5.85546875" style="36" customWidth="1"/>
    <col min="9723" max="9723" width="8" style="36" customWidth="1"/>
    <col min="9724" max="9724" width="5.5703125" style="36" customWidth="1"/>
    <col min="9725" max="9725" width="8.42578125" style="36" customWidth="1"/>
    <col min="9726" max="9726" width="5.7109375" style="36" customWidth="1"/>
    <col min="9727" max="9727" width="9.85546875" style="36" customWidth="1"/>
    <col min="9728" max="9728" width="1.140625" style="36" customWidth="1"/>
    <col min="9729" max="9729" width="15.140625" style="36" customWidth="1"/>
    <col min="9730" max="9954" width="9.140625" style="36"/>
    <col min="9955" max="9955" width="3.5703125" style="36" customWidth="1"/>
    <col min="9956" max="9956" width="22" style="36" customWidth="1"/>
    <col min="9957" max="9958" width="15.7109375" style="36" customWidth="1"/>
    <col min="9959" max="9959" width="9.7109375" style="36" customWidth="1"/>
    <col min="9960" max="9960" width="5.5703125" style="36" customWidth="1"/>
    <col min="9961" max="9961" width="7.85546875" style="36" customWidth="1"/>
    <col min="9962" max="9962" width="5.7109375" style="36" customWidth="1"/>
    <col min="9963" max="9963" width="7.7109375" style="36" customWidth="1"/>
    <col min="9964" max="9964" width="5.7109375" style="36" customWidth="1"/>
    <col min="9965" max="9965" width="8.140625" style="36" customWidth="1"/>
    <col min="9966" max="9966" width="5.7109375" style="36" customWidth="1"/>
    <col min="9967" max="9967" width="8.28515625" style="36" customWidth="1"/>
    <col min="9968" max="9968" width="5.7109375" style="36" customWidth="1"/>
    <col min="9969" max="9969" width="8" style="36" customWidth="1"/>
    <col min="9970" max="9970" width="5.85546875" style="36" customWidth="1"/>
    <col min="9971" max="9971" width="7.42578125" style="36" customWidth="1"/>
    <col min="9972" max="9972" width="5.85546875" style="36" customWidth="1"/>
    <col min="9973" max="9973" width="9.42578125" style="36" customWidth="1"/>
    <col min="9974" max="9974" width="5.85546875" style="36" customWidth="1"/>
    <col min="9975" max="9975" width="7.42578125" style="36" customWidth="1"/>
    <col min="9976" max="9976" width="6.28515625" style="36" customWidth="1"/>
    <col min="9977" max="9977" width="7.28515625" style="36" customWidth="1"/>
    <col min="9978" max="9978" width="5.85546875" style="36" customWidth="1"/>
    <col min="9979" max="9979" width="8" style="36" customWidth="1"/>
    <col min="9980" max="9980" width="5.5703125" style="36" customWidth="1"/>
    <col min="9981" max="9981" width="8.42578125" style="36" customWidth="1"/>
    <col min="9982" max="9982" width="5.7109375" style="36" customWidth="1"/>
    <col min="9983" max="9983" width="9.85546875" style="36" customWidth="1"/>
    <col min="9984" max="9984" width="1.140625" style="36" customWidth="1"/>
    <col min="9985" max="9985" width="15.140625" style="36" customWidth="1"/>
    <col min="9986" max="10210" width="9.140625" style="36"/>
    <col min="10211" max="10211" width="3.5703125" style="36" customWidth="1"/>
    <col min="10212" max="10212" width="22" style="36" customWidth="1"/>
    <col min="10213" max="10214" width="15.7109375" style="36" customWidth="1"/>
    <col min="10215" max="10215" width="9.7109375" style="36" customWidth="1"/>
    <col min="10216" max="10216" width="5.5703125" style="36" customWidth="1"/>
    <col min="10217" max="10217" width="7.85546875" style="36" customWidth="1"/>
    <col min="10218" max="10218" width="5.7109375" style="36" customWidth="1"/>
    <col min="10219" max="10219" width="7.7109375" style="36" customWidth="1"/>
    <col min="10220" max="10220" width="5.7109375" style="36" customWidth="1"/>
    <col min="10221" max="10221" width="8.140625" style="36" customWidth="1"/>
    <col min="10222" max="10222" width="5.7109375" style="36" customWidth="1"/>
    <col min="10223" max="10223" width="8.28515625" style="36" customWidth="1"/>
    <col min="10224" max="10224" width="5.7109375" style="36" customWidth="1"/>
    <col min="10225" max="10225" width="8" style="36" customWidth="1"/>
    <col min="10226" max="10226" width="5.85546875" style="36" customWidth="1"/>
    <col min="10227" max="10227" width="7.42578125" style="36" customWidth="1"/>
    <col min="10228" max="10228" width="5.85546875" style="36" customWidth="1"/>
    <col min="10229" max="10229" width="9.42578125" style="36" customWidth="1"/>
    <col min="10230" max="10230" width="5.85546875" style="36" customWidth="1"/>
    <col min="10231" max="10231" width="7.42578125" style="36" customWidth="1"/>
    <col min="10232" max="10232" width="6.28515625" style="36" customWidth="1"/>
    <col min="10233" max="10233" width="7.28515625" style="36" customWidth="1"/>
    <col min="10234" max="10234" width="5.85546875" style="36" customWidth="1"/>
    <col min="10235" max="10235" width="8" style="36" customWidth="1"/>
    <col min="10236" max="10236" width="5.5703125" style="36" customWidth="1"/>
    <col min="10237" max="10237" width="8.42578125" style="36" customWidth="1"/>
    <col min="10238" max="10238" width="5.7109375" style="36" customWidth="1"/>
    <col min="10239" max="10239" width="9.85546875" style="36" customWidth="1"/>
    <col min="10240" max="10240" width="1.140625" style="36" customWidth="1"/>
    <col min="10241" max="10241" width="15.140625" style="36" customWidth="1"/>
    <col min="10242" max="10466" width="9.140625" style="36"/>
    <col min="10467" max="10467" width="3.5703125" style="36" customWidth="1"/>
    <col min="10468" max="10468" width="22" style="36" customWidth="1"/>
    <col min="10469" max="10470" width="15.7109375" style="36" customWidth="1"/>
    <col min="10471" max="10471" width="9.7109375" style="36" customWidth="1"/>
    <col min="10472" max="10472" width="5.5703125" style="36" customWidth="1"/>
    <col min="10473" max="10473" width="7.85546875" style="36" customWidth="1"/>
    <col min="10474" max="10474" width="5.7109375" style="36" customWidth="1"/>
    <col min="10475" max="10475" width="7.7109375" style="36" customWidth="1"/>
    <col min="10476" max="10476" width="5.7109375" style="36" customWidth="1"/>
    <col min="10477" max="10477" width="8.140625" style="36" customWidth="1"/>
    <col min="10478" max="10478" width="5.7109375" style="36" customWidth="1"/>
    <col min="10479" max="10479" width="8.28515625" style="36" customWidth="1"/>
    <col min="10480" max="10480" width="5.7109375" style="36" customWidth="1"/>
    <col min="10481" max="10481" width="8" style="36" customWidth="1"/>
    <col min="10482" max="10482" width="5.85546875" style="36" customWidth="1"/>
    <col min="10483" max="10483" width="7.42578125" style="36" customWidth="1"/>
    <col min="10484" max="10484" width="5.85546875" style="36" customWidth="1"/>
    <col min="10485" max="10485" width="9.42578125" style="36" customWidth="1"/>
    <col min="10486" max="10486" width="5.85546875" style="36" customWidth="1"/>
    <col min="10487" max="10487" width="7.42578125" style="36" customWidth="1"/>
    <col min="10488" max="10488" width="6.28515625" style="36" customWidth="1"/>
    <col min="10489" max="10489" width="7.28515625" style="36" customWidth="1"/>
    <col min="10490" max="10490" width="5.85546875" style="36" customWidth="1"/>
    <col min="10491" max="10491" width="8" style="36" customWidth="1"/>
    <col min="10492" max="10492" width="5.5703125" style="36" customWidth="1"/>
    <col min="10493" max="10493" width="8.42578125" style="36" customWidth="1"/>
    <col min="10494" max="10494" width="5.7109375" style="36" customWidth="1"/>
    <col min="10495" max="10495" width="9.85546875" style="36" customWidth="1"/>
    <col min="10496" max="10496" width="1.140625" style="36" customWidth="1"/>
    <col min="10497" max="10497" width="15.140625" style="36" customWidth="1"/>
    <col min="10498" max="10722" width="9.140625" style="36"/>
    <col min="10723" max="10723" width="3.5703125" style="36" customWidth="1"/>
    <col min="10724" max="10724" width="22" style="36" customWidth="1"/>
    <col min="10725" max="10726" width="15.7109375" style="36" customWidth="1"/>
    <col min="10727" max="10727" width="9.7109375" style="36" customWidth="1"/>
    <col min="10728" max="10728" width="5.5703125" style="36" customWidth="1"/>
    <col min="10729" max="10729" width="7.85546875" style="36" customWidth="1"/>
    <col min="10730" max="10730" width="5.7109375" style="36" customWidth="1"/>
    <col min="10731" max="10731" width="7.7109375" style="36" customWidth="1"/>
    <col min="10732" max="10732" width="5.7109375" style="36" customWidth="1"/>
    <col min="10733" max="10733" width="8.140625" style="36" customWidth="1"/>
    <col min="10734" max="10734" width="5.7109375" style="36" customWidth="1"/>
    <col min="10735" max="10735" width="8.28515625" style="36" customWidth="1"/>
    <col min="10736" max="10736" width="5.7109375" style="36" customWidth="1"/>
    <col min="10737" max="10737" width="8" style="36" customWidth="1"/>
    <col min="10738" max="10738" width="5.85546875" style="36" customWidth="1"/>
    <col min="10739" max="10739" width="7.42578125" style="36" customWidth="1"/>
    <col min="10740" max="10740" width="5.85546875" style="36" customWidth="1"/>
    <col min="10741" max="10741" width="9.42578125" style="36" customWidth="1"/>
    <col min="10742" max="10742" width="5.85546875" style="36" customWidth="1"/>
    <col min="10743" max="10743" width="7.42578125" style="36" customWidth="1"/>
    <col min="10744" max="10744" width="6.28515625" style="36" customWidth="1"/>
    <col min="10745" max="10745" width="7.28515625" style="36" customWidth="1"/>
    <col min="10746" max="10746" width="5.85546875" style="36" customWidth="1"/>
    <col min="10747" max="10747" width="8" style="36" customWidth="1"/>
    <col min="10748" max="10748" width="5.5703125" style="36" customWidth="1"/>
    <col min="10749" max="10749" width="8.42578125" style="36" customWidth="1"/>
    <col min="10750" max="10750" width="5.7109375" style="36" customWidth="1"/>
    <col min="10751" max="10751" width="9.85546875" style="36" customWidth="1"/>
    <col min="10752" max="10752" width="1.140625" style="36" customWidth="1"/>
    <col min="10753" max="10753" width="15.140625" style="36" customWidth="1"/>
    <col min="10754" max="10978" width="9.140625" style="36"/>
    <col min="10979" max="10979" width="3.5703125" style="36" customWidth="1"/>
    <col min="10980" max="10980" width="22" style="36" customWidth="1"/>
    <col min="10981" max="10982" width="15.7109375" style="36" customWidth="1"/>
    <col min="10983" max="10983" width="9.7109375" style="36" customWidth="1"/>
    <col min="10984" max="10984" width="5.5703125" style="36" customWidth="1"/>
    <col min="10985" max="10985" width="7.85546875" style="36" customWidth="1"/>
    <col min="10986" max="10986" width="5.7109375" style="36" customWidth="1"/>
    <col min="10987" max="10987" width="7.7109375" style="36" customWidth="1"/>
    <col min="10988" max="10988" width="5.7109375" style="36" customWidth="1"/>
    <col min="10989" max="10989" width="8.140625" style="36" customWidth="1"/>
    <col min="10990" max="10990" width="5.7109375" style="36" customWidth="1"/>
    <col min="10991" max="10991" width="8.28515625" style="36" customWidth="1"/>
    <col min="10992" max="10992" width="5.7109375" style="36" customWidth="1"/>
    <col min="10993" max="10993" width="8" style="36" customWidth="1"/>
    <col min="10994" max="10994" width="5.85546875" style="36" customWidth="1"/>
    <col min="10995" max="10995" width="7.42578125" style="36" customWidth="1"/>
    <col min="10996" max="10996" width="5.85546875" style="36" customWidth="1"/>
    <col min="10997" max="10997" width="9.42578125" style="36" customWidth="1"/>
    <col min="10998" max="10998" width="5.85546875" style="36" customWidth="1"/>
    <col min="10999" max="10999" width="7.42578125" style="36" customWidth="1"/>
    <col min="11000" max="11000" width="6.28515625" style="36" customWidth="1"/>
    <col min="11001" max="11001" width="7.28515625" style="36" customWidth="1"/>
    <col min="11002" max="11002" width="5.85546875" style="36" customWidth="1"/>
    <col min="11003" max="11003" width="8" style="36" customWidth="1"/>
    <col min="11004" max="11004" width="5.5703125" style="36" customWidth="1"/>
    <col min="11005" max="11005" width="8.42578125" style="36" customWidth="1"/>
    <col min="11006" max="11006" width="5.7109375" style="36" customWidth="1"/>
    <col min="11007" max="11007" width="9.85546875" style="36" customWidth="1"/>
    <col min="11008" max="11008" width="1.140625" style="36" customWidth="1"/>
    <col min="11009" max="11009" width="15.140625" style="36" customWidth="1"/>
    <col min="11010" max="11234" width="9.140625" style="36"/>
    <col min="11235" max="11235" width="3.5703125" style="36" customWidth="1"/>
    <col min="11236" max="11236" width="22" style="36" customWidth="1"/>
    <col min="11237" max="11238" width="15.7109375" style="36" customWidth="1"/>
    <col min="11239" max="11239" width="9.7109375" style="36" customWidth="1"/>
    <col min="11240" max="11240" width="5.5703125" style="36" customWidth="1"/>
    <col min="11241" max="11241" width="7.85546875" style="36" customWidth="1"/>
    <col min="11242" max="11242" width="5.7109375" style="36" customWidth="1"/>
    <col min="11243" max="11243" width="7.7109375" style="36" customWidth="1"/>
    <col min="11244" max="11244" width="5.7109375" style="36" customWidth="1"/>
    <col min="11245" max="11245" width="8.140625" style="36" customWidth="1"/>
    <col min="11246" max="11246" width="5.7109375" style="36" customWidth="1"/>
    <col min="11247" max="11247" width="8.28515625" style="36" customWidth="1"/>
    <col min="11248" max="11248" width="5.7109375" style="36" customWidth="1"/>
    <col min="11249" max="11249" width="8" style="36" customWidth="1"/>
    <col min="11250" max="11250" width="5.85546875" style="36" customWidth="1"/>
    <col min="11251" max="11251" width="7.42578125" style="36" customWidth="1"/>
    <col min="11252" max="11252" width="5.85546875" style="36" customWidth="1"/>
    <col min="11253" max="11253" width="9.42578125" style="36" customWidth="1"/>
    <col min="11254" max="11254" width="5.85546875" style="36" customWidth="1"/>
    <col min="11255" max="11255" width="7.42578125" style="36" customWidth="1"/>
    <col min="11256" max="11256" width="6.28515625" style="36" customWidth="1"/>
    <col min="11257" max="11257" width="7.28515625" style="36" customWidth="1"/>
    <col min="11258" max="11258" width="5.85546875" style="36" customWidth="1"/>
    <col min="11259" max="11259" width="8" style="36" customWidth="1"/>
    <col min="11260" max="11260" width="5.5703125" style="36" customWidth="1"/>
    <col min="11261" max="11261" width="8.42578125" style="36" customWidth="1"/>
    <col min="11262" max="11262" width="5.7109375" style="36" customWidth="1"/>
    <col min="11263" max="11263" width="9.85546875" style="36" customWidth="1"/>
    <col min="11264" max="11264" width="1.140625" style="36" customWidth="1"/>
    <col min="11265" max="11265" width="15.140625" style="36" customWidth="1"/>
    <col min="11266" max="11490" width="9.140625" style="36"/>
    <col min="11491" max="11491" width="3.5703125" style="36" customWidth="1"/>
    <col min="11492" max="11492" width="22" style="36" customWidth="1"/>
    <col min="11493" max="11494" width="15.7109375" style="36" customWidth="1"/>
    <col min="11495" max="11495" width="9.7109375" style="36" customWidth="1"/>
    <col min="11496" max="11496" width="5.5703125" style="36" customWidth="1"/>
    <col min="11497" max="11497" width="7.85546875" style="36" customWidth="1"/>
    <col min="11498" max="11498" width="5.7109375" style="36" customWidth="1"/>
    <col min="11499" max="11499" width="7.7109375" style="36" customWidth="1"/>
    <col min="11500" max="11500" width="5.7109375" style="36" customWidth="1"/>
    <col min="11501" max="11501" width="8.140625" style="36" customWidth="1"/>
    <col min="11502" max="11502" width="5.7109375" style="36" customWidth="1"/>
    <col min="11503" max="11503" width="8.28515625" style="36" customWidth="1"/>
    <col min="11504" max="11504" width="5.7109375" style="36" customWidth="1"/>
    <col min="11505" max="11505" width="8" style="36" customWidth="1"/>
    <col min="11506" max="11506" width="5.85546875" style="36" customWidth="1"/>
    <col min="11507" max="11507" width="7.42578125" style="36" customWidth="1"/>
    <col min="11508" max="11508" width="5.85546875" style="36" customWidth="1"/>
    <col min="11509" max="11509" width="9.42578125" style="36" customWidth="1"/>
    <col min="11510" max="11510" width="5.85546875" style="36" customWidth="1"/>
    <col min="11511" max="11511" width="7.42578125" style="36" customWidth="1"/>
    <col min="11512" max="11512" width="6.28515625" style="36" customWidth="1"/>
    <col min="11513" max="11513" width="7.28515625" style="36" customWidth="1"/>
    <col min="11514" max="11514" width="5.85546875" style="36" customWidth="1"/>
    <col min="11515" max="11515" width="8" style="36" customWidth="1"/>
    <col min="11516" max="11516" width="5.5703125" style="36" customWidth="1"/>
    <col min="11517" max="11517" width="8.42578125" style="36" customWidth="1"/>
    <col min="11518" max="11518" width="5.7109375" style="36" customWidth="1"/>
    <col min="11519" max="11519" width="9.85546875" style="36" customWidth="1"/>
    <col min="11520" max="11520" width="1.140625" style="36" customWidth="1"/>
    <col min="11521" max="11521" width="15.140625" style="36" customWidth="1"/>
    <col min="11522" max="11746" width="9.140625" style="36"/>
    <col min="11747" max="11747" width="3.5703125" style="36" customWidth="1"/>
    <col min="11748" max="11748" width="22" style="36" customWidth="1"/>
    <col min="11749" max="11750" width="15.7109375" style="36" customWidth="1"/>
    <col min="11751" max="11751" width="9.7109375" style="36" customWidth="1"/>
    <col min="11752" max="11752" width="5.5703125" style="36" customWidth="1"/>
    <col min="11753" max="11753" width="7.85546875" style="36" customWidth="1"/>
    <col min="11754" max="11754" width="5.7109375" style="36" customWidth="1"/>
    <col min="11755" max="11755" width="7.7109375" style="36" customWidth="1"/>
    <col min="11756" max="11756" width="5.7109375" style="36" customWidth="1"/>
    <col min="11757" max="11757" width="8.140625" style="36" customWidth="1"/>
    <col min="11758" max="11758" width="5.7109375" style="36" customWidth="1"/>
    <col min="11759" max="11759" width="8.28515625" style="36" customWidth="1"/>
    <col min="11760" max="11760" width="5.7109375" style="36" customWidth="1"/>
    <col min="11761" max="11761" width="8" style="36" customWidth="1"/>
    <col min="11762" max="11762" width="5.85546875" style="36" customWidth="1"/>
    <col min="11763" max="11763" width="7.42578125" style="36" customWidth="1"/>
    <col min="11764" max="11764" width="5.85546875" style="36" customWidth="1"/>
    <col min="11765" max="11765" width="9.42578125" style="36" customWidth="1"/>
    <col min="11766" max="11766" width="5.85546875" style="36" customWidth="1"/>
    <col min="11767" max="11767" width="7.42578125" style="36" customWidth="1"/>
    <col min="11768" max="11768" width="6.28515625" style="36" customWidth="1"/>
    <col min="11769" max="11769" width="7.28515625" style="36" customWidth="1"/>
    <col min="11770" max="11770" width="5.85546875" style="36" customWidth="1"/>
    <col min="11771" max="11771" width="8" style="36" customWidth="1"/>
    <col min="11772" max="11772" width="5.5703125" style="36" customWidth="1"/>
    <col min="11773" max="11773" width="8.42578125" style="36" customWidth="1"/>
    <col min="11774" max="11774" width="5.7109375" style="36" customWidth="1"/>
    <col min="11775" max="11775" width="9.85546875" style="36" customWidth="1"/>
    <col min="11776" max="11776" width="1.140625" style="36" customWidth="1"/>
    <col min="11777" max="11777" width="15.140625" style="36" customWidth="1"/>
    <col min="11778" max="12002" width="9.140625" style="36"/>
    <col min="12003" max="12003" width="3.5703125" style="36" customWidth="1"/>
    <col min="12004" max="12004" width="22" style="36" customWidth="1"/>
    <col min="12005" max="12006" width="15.7109375" style="36" customWidth="1"/>
    <col min="12007" max="12007" width="9.7109375" style="36" customWidth="1"/>
    <col min="12008" max="12008" width="5.5703125" style="36" customWidth="1"/>
    <col min="12009" max="12009" width="7.85546875" style="36" customWidth="1"/>
    <col min="12010" max="12010" width="5.7109375" style="36" customWidth="1"/>
    <col min="12011" max="12011" width="7.7109375" style="36" customWidth="1"/>
    <col min="12012" max="12012" width="5.7109375" style="36" customWidth="1"/>
    <col min="12013" max="12013" width="8.140625" style="36" customWidth="1"/>
    <col min="12014" max="12014" width="5.7109375" style="36" customWidth="1"/>
    <col min="12015" max="12015" width="8.28515625" style="36" customWidth="1"/>
    <col min="12016" max="12016" width="5.7109375" style="36" customWidth="1"/>
    <col min="12017" max="12017" width="8" style="36" customWidth="1"/>
    <col min="12018" max="12018" width="5.85546875" style="36" customWidth="1"/>
    <col min="12019" max="12019" width="7.42578125" style="36" customWidth="1"/>
    <col min="12020" max="12020" width="5.85546875" style="36" customWidth="1"/>
    <col min="12021" max="12021" width="9.42578125" style="36" customWidth="1"/>
    <col min="12022" max="12022" width="5.85546875" style="36" customWidth="1"/>
    <col min="12023" max="12023" width="7.42578125" style="36" customWidth="1"/>
    <col min="12024" max="12024" width="6.28515625" style="36" customWidth="1"/>
    <col min="12025" max="12025" width="7.28515625" style="36" customWidth="1"/>
    <col min="12026" max="12026" width="5.85546875" style="36" customWidth="1"/>
    <col min="12027" max="12027" width="8" style="36" customWidth="1"/>
    <col min="12028" max="12028" width="5.5703125" style="36" customWidth="1"/>
    <col min="12029" max="12029" width="8.42578125" style="36" customWidth="1"/>
    <col min="12030" max="12030" width="5.7109375" style="36" customWidth="1"/>
    <col min="12031" max="12031" width="9.85546875" style="36" customWidth="1"/>
    <col min="12032" max="12032" width="1.140625" style="36" customWidth="1"/>
    <col min="12033" max="12033" width="15.140625" style="36" customWidth="1"/>
    <col min="12034" max="12258" width="9.140625" style="36"/>
    <col min="12259" max="12259" width="3.5703125" style="36" customWidth="1"/>
    <col min="12260" max="12260" width="22" style="36" customWidth="1"/>
    <col min="12261" max="12262" width="15.7109375" style="36" customWidth="1"/>
    <col min="12263" max="12263" width="9.7109375" style="36" customWidth="1"/>
    <col min="12264" max="12264" width="5.5703125" style="36" customWidth="1"/>
    <col min="12265" max="12265" width="7.85546875" style="36" customWidth="1"/>
    <col min="12266" max="12266" width="5.7109375" style="36" customWidth="1"/>
    <col min="12267" max="12267" width="7.7109375" style="36" customWidth="1"/>
    <col min="12268" max="12268" width="5.7109375" style="36" customWidth="1"/>
    <col min="12269" max="12269" width="8.140625" style="36" customWidth="1"/>
    <col min="12270" max="12270" width="5.7109375" style="36" customWidth="1"/>
    <col min="12271" max="12271" width="8.28515625" style="36" customWidth="1"/>
    <col min="12272" max="12272" width="5.7109375" style="36" customWidth="1"/>
    <col min="12273" max="12273" width="8" style="36" customWidth="1"/>
    <col min="12274" max="12274" width="5.85546875" style="36" customWidth="1"/>
    <col min="12275" max="12275" width="7.42578125" style="36" customWidth="1"/>
    <col min="12276" max="12276" width="5.85546875" style="36" customWidth="1"/>
    <col min="12277" max="12277" width="9.42578125" style="36" customWidth="1"/>
    <col min="12278" max="12278" width="5.85546875" style="36" customWidth="1"/>
    <col min="12279" max="12279" width="7.42578125" style="36" customWidth="1"/>
    <col min="12280" max="12280" width="6.28515625" style="36" customWidth="1"/>
    <col min="12281" max="12281" width="7.28515625" style="36" customWidth="1"/>
    <col min="12282" max="12282" width="5.85546875" style="36" customWidth="1"/>
    <col min="12283" max="12283" width="8" style="36" customWidth="1"/>
    <col min="12284" max="12284" width="5.5703125" style="36" customWidth="1"/>
    <col min="12285" max="12285" width="8.42578125" style="36" customWidth="1"/>
    <col min="12286" max="12286" width="5.7109375" style="36" customWidth="1"/>
    <col min="12287" max="12287" width="9.85546875" style="36" customWidth="1"/>
    <col min="12288" max="12288" width="1.140625" style="36" customWidth="1"/>
    <col min="12289" max="12289" width="15.140625" style="36" customWidth="1"/>
    <col min="12290" max="12514" width="9.140625" style="36"/>
    <col min="12515" max="12515" width="3.5703125" style="36" customWidth="1"/>
    <col min="12516" max="12516" width="22" style="36" customWidth="1"/>
    <col min="12517" max="12518" width="15.7109375" style="36" customWidth="1"/>
    <col min="12519" max="12519" width="9.7109375" style="36" customWidth="1"/>
    <col min="12520" max="12520" width="5.5703125" style="36" customWidth="1"/>
    <col min="12521" max="12521" width="7.85546875" style="36" customWidth="1"/>
    <col min="12522" max="12522" width="5.7109375" style="36" customWidth="1"/>
    <col min="12523" max="12523" width="7.7109375" style="36" customWidth="1"/>
    <col min="12524" max="12524" width="5.7109375" style="36" customWidth="1"/>
    <col min="12525" max="12525" width="8.140625" style="36" customWidth="1"/>
    <col min="12526" max="12526" width="5.7109375" style="36" customWidth="1"/>
    <col min="12527" max="12527" width="8.28515625" style="36" customWidth="1"/>
    <col min="12528" max="12528" width="5.7109375" style="36" customWidth="1"/>
    <col min="12529" max="12529" width="8" style="36" customWidth="1"/>
    <col min="12530" max="12530" width="5.85546875" style="36" customWidth="1"/>
    <col min="12531" max="12531" width="7.42578125" style="36" customWidth="1"/>
    <col min="12532" max="12532" width="5.85546875" style="36" customWidth="1"/>
    <col min="12533" max="12533" width="9.42578125" style="36" customWidth="1"/>
    <col min="12534" max="12534" width="5.85546875" style="36" customWidth="1"/>
    <col min="12535" max="12535" width="7.42578125" style="36" customWidth="1"/>
    <col min="12536" max="12536" width="6.28515625" style="36" customWidth="1"/>
    <col min="12537" max="12537" width="7.28515625" style="36" customWidth="1"/>
    <col min="12538" max="12538" width="5.85546875" style="36" customWidth="1"/>
    <col min="12539" max="12539" width="8" style="36" customWidth="1"/>
    <col min="12540" max="12540" width="5.5703125" style="36" customWidth="1"/>
    <col min="12541" max="12541" width="8.42578125" style="36" customWidth="1"/>
    <col min="12542" max="12542" width="5.7109375" style="36" customWidth="1"/>
    <col min="12543" max="12543" width="9.85546875" style="36" customWidth="1"/>
    <col min="12544" max="12544" width="1.140625" style="36" customWidth="1"/>
    <col min="12545" max="12545" width="15.140625" style="36" customWidth="1"/>
    <col min="12546" max="12770" width="9.140625" style="36"/>
    <col min="12771" max="12771" width="3.5703125" style="36" customWidth="1"/>
    <col min="12772" max="12772" width="22" style="36" customWidth="1"/>
    <col min="12773" max="12774" width="15.7109375" style="36" customWidth="1"/>
    <col min="12775" max="12775" width="9.7109375" style="36" customWidth="1"/>
    <col min="12776" max="12776" width="5.5703125" style="36" customWidth="1"/>
    <col min="12777" max="12777" width="7.85546875" style="36" customWidth="1"/>
    <col min="12778" max="12778" width="5.7109375" style="36" customWidth="1"/>
    <col min="12779" max="12779" width="7.7109375" style="36" customWidth="1"/>
    <col min="12780" max="12780" width="5.7109375" style="36" customWidth="1"/>
    <col min="12781" max="12781" width="8.140625" style="36" customWidth="1"/>
    <col min="12782" max="12782" width="5.7109375" style="36" customWidth="1"/>
    <col min="12783" max="12783" width="8.28515625" style="36" customWidth="1"/>
    <col min="12784" max="12784" width="5.7109375" style="36" customWidth="1"/>
    <col min="12785" max="12785" width="8" style="36" customWidth="1"/>
    <col min="12786" max="12786" width="5.85546875" style="36" customWidth="1"/>
    <col min="12787" max="12787" width="7.42578125" style="36" customWidth="1"/>
    <col min="12788" max="12788" width="5.85546875" style="36" customWidth="1"/>
    <col min="12789" max="12789" width="9.42578125" style="36" customWidth="1"/>
    <col min="12790" max="12790" width="5.85546875" style="36" customWidth="1"/>
    <col min="12791" max="12791" width="7.42578125" style="36" customWidth="1"/>
    <col min="12792" max="12792" width="6.28515625" style="36" customWidth="1"/>
    <col min="12793" max="12793" width="7.28515625" style="36" customWidth="1"/>
    <col min="12794" max="12794" width="5.85546875" style="36" customWidth="1"/>
    <col min="12795" max="12795" width="8" style="36" customWidth="1"/>
    <col min="12796" max="12796" width="5.5703125" style="36" customWidth="1"/>
    <col min="12797" max="12797" width="8.42578125" style="36" customWidth="1"/>
    <col min="12798" max="12798" width="5.7109375" style="36" customWidth="1"/>
    <col min="12799" max="12799" width="9.85546875" style="36" customWidth="1"/>
    <col min="12800" max="12800" width="1.140625" style="36" customWidth="1"/>
    <col min="12801" max="12801" width="15.140625" style="36" customWidth="1"/>
    <col min="12802" max="13026" width="9.140625" style="36"/>
    <col min="13027" max="13027" width="3.5703125" style="36" customWidth="1"/>
    <col min="13028" max="13028" width="22" style="36" customWidth="1"/>
    <col min="13029" max="13030" width="15.7109375" style="36" customWidth="1"/>
    <col min="13031" max="13031" width="9.7109375" style="36" customWidth="1"/>
    <col min="13032" max="13032" width="5.5703125" style="36" customWidth="1"/>
    <col min="13033" max="13033" width="7.85546875" style="36" customWidth="1"/>
    <col min="13034" max="13034" width="5.7109375" style="36" customWidth="1"/>
    <col min="13035" max="13035" width="7.7109375" style="36" customWidth="1"/>
    <col min="13036" max="13036" width="5.7109375" style="36" customWidth="1"/>
    <col min="13037" max="13037" width="8.140625" style="36" customWidth="1"/>
    <col min="13038" max="13038" width="5.7109375" style="36" customWidth="1"/>
    <col min="13039" max="13039" width="8.28515625" style="36" customWidth="1"/>
    <col min="13040" max="13040" width="5.7109375" style="36" customWidth="1"/>
    <col min="13041" max="13041" width="8" style="36" customWidth="1"/>
    <col min="13042" max="13042" width="5.85546875" style="36" customWidth="1"/>
    <col min="13043" max="13043" width="7.42578125" style="36" customWidth="1"/>
    <col min="13044" max="13044" width="5.85546875" style="36" customWidth="1"/>
    <col min="13045" max="13045" width="9.42578125" style="36" customWidth="1"/>
    <col min="13046" max="13046" width="5.85546875" style="36" customWidth="1"/>
    <col min="13047" max="13047" width="7.42578125" style="36" customWidth="1"/>
    <col min="13048" max="13048" width="6.28515625" style="36" customWidth="1"/>
    <col min="13049" max="13049" width="7.28515625" style="36" customWidth="1"/>
    <col min="13050" max="13050" width="5.85546875" style="36" customWidth="1"/>
    <col min="13051" max="13051" width="8" style="36" customWidth="1"/>
    <col min="13052" max="13052" width="5.5703125" style="36" customWidth="1"/>
    <col min="13053" max="13053" width="8.42578125" style="36" customWidth="1"/>
    <col min="13054" max="13054" width="5.7109375" style="36" customWidth="1"/>
    <col min="13055" max="13055" width="9.85546875" style="36" customWidth="1"/>
    <col min="13056" max="13056" width="1.140625" style="36" customWidth="1"/>
    <col min="13057" max="13057" width="15.140625" style="36" customWidth="1"/>
    <col min="13058" max="13282" width="9.140625" style="36"/>
    <col min="13283" max="13283" width="3.5703125" style="36" customWidth="1"/>
    <col min="13284" max="13284" width="22" style="36" customWidth="1"/>
    <col min="13285" max="13286" width="15.7109375" style="36" customWidth="1"/>
    <col min="13287" max="13287" width="9.7109375" style="36" customWidth="1"/>
    <col min="13288" max="13288" width="5.5703125" style="36" customWidth="1"/>
    <col min="13289" max="13289" width="7.85546875" style="36" customWidth="1"/>
    <col min="13290" max="13290" width="5.7109375" style="36" customWidth="1"/>
    <col min="13291" max="13291" width="7.7109375" style="36" customWidth="1"/>
    <col min="13292" max="13292" width="5.7109375" style="36" customWidth="1"/>
    <col min="13293" max="13293" width="8.140625" style="36" customWidth="1"/>
    <col min="13294" max="13294" width="5.7109375" style="36" customWidth="1"/>
    <col min="13295" max="13295" width="8.28515625" style="36" customWidth="1"/>
    <col min="13296" max="13296" width="5.7109375" style="36" customWidth="1"/>
    <col min="13297" max="13297" width="8" style="36" customWidth="1"/>
    <col min="13298" max="13298" width="5.85546875" style="36" customWidth="1"/>
    <col min="13299" max="13299" width="7.42578125" style="36" customWidth="1"/>
    <col min="13300" max="13300" width="5.85546875" style="36" customWidth="1"/>
    <col min="13301" max="13301" width="9.42578125" style="36" customWidth="1"/>
    <col min="13302" max="13302" width="5.85546875" style="36" customWidth="1"/>
    <col min="13303" max="13303" width="7.42578125" style="36" customWidth="1"/>
    <col min="13304" max="13304" width="6.28515625" style="36" customWidth="1"/>
    <col min="13305" max="13305" width="7.28515625" style="36" customWidth="1"/>
    <col min="13306" max="13306" width="5.85546875" style="36" customWidth="1"/>
    <col min="13307" max="13307" width="8" style="36" customWidth="1"/>
    <col min="13308" max="13308" width="5.5703125" style="36" customWidth="1"/>
    <col min="13309" max="13309" width="8.42578125" style="36" customWidth="1"/>
    <col min="13310" max="13310" width="5.7109375" style="36" customWidth="1"/>
    <col min="13311" max="13311" width="9.85546875" style="36" customWidth="1"/>
    <col min="13312" max="13312" width="1.140625" style="36" customWidth="1"/>
    <col min="13313" max="13313" width="15.140625" style="36" customWidth="1"/>
    <col min="13314" max="13538" width="9.140625" style="36"/>
    <col min="13539" max="13539" width="3.5703125" style="36" customWidth="1"/>
    <col min="13540" max="13540" width="22" style="36" customWidth="1"/>
    <col min="13541" max="13542" width="15.7109375" style="36" customWidth="1"/>
    <col min="13543" max="13543" width="9.7109375" style="36" customWidth="1"/>
    <col min="13544" max="13544" width="5.5703125" style="36" customWidth="1"/>
    <col min="13545" max="13545" width="7.85546875" style="36" customWidth="1"/>
    <col min="13546" max="13546" width="5.7109375" style="36" customWidth="1"/>
    <col min="13547" max="13547" width="7.7109375" style="36" customWidth="1"/>
    <col min="13548" max="13548" width="5.7109375" style="36" customWidth="1"/>
    <col min="13549" max="13549" width="8.140625" style="36" customWidth="1"/>
    <col min="13550" max="13550" width="5.7109375" style="36" customWidth="1"/>
    <col min="13551" max="13551" width="8.28515625" style="36" customWidth="1"/>
    <col min="13552" max="13552" width="5.7109375" style="36" customWidth="1"/>
    <col min="13553" max="13553" width="8" style="36" customWidth="1"/>
    <col min="13554" max="13554" width="5.85546875" style="36" customWidth="1"/>
    <col min="13555" max="13555" width="7.42578125" style="36" customWidth="1"/>
    <col min="13556" max="13556" width="5.85546875" style="36" customWidth="1"/>
    <col min="13557" max="13557" width="9.42578125" style="36" customWidth="1"/>
    <col min="13558" max="13558" width="5.85546875" style="36" customWidth="1"/>
    <col min="13559" max="13559" width="7.42578125" style="36" customWidth="1"/>
    <col min="13560" max="13560" width="6.28515625" style="36" customWidth="1"/>
    <col min="13561" max="13561" width="7.28515625" style="36" customWidth="1"/>
    <col min="13562" max="13562" width="5.85546875" style="36" customWidth="1"/>
    <col min="13563" max="13563" width="8" style="36" customWidth="1"/>
    <col min="13564" max="13564" width="5.5703125" style="36" customWidth="1"/>
    <col min="13565" max="13565" width="8.42578125" style="36" customWidth="1"/>
    <col min="13566" max="13566" width="5.7109375" style="36" customWidth="1"/>
    <col min="13567" max="13567" width="9.85546875" style="36" customWidth="1"/>
    <col min="13568" max="13568" width="1.140625" style="36" customWidth="1"/>
    <col min="13569" max="13569" width="15.140625" style="36" customWidth="1"/>
    <col min="13570" max="13794" width="9.140625" style="36"/>
    <col min="13795" max="13795" width="3.5703125" style="36" customWidth="1"/>
    <col min="13796" max="13796" width="22" style="36" customWidth="1"/>
    <col min="13797" max="13798" width="15.7109375" style="36" customWidth="1"/>
    <col min="13799" max="13799" width="9.7109375" style="36" customWidth="1"/>
    <col min="13800" max="13800" width="5.5703125" style="36" customWidth="1"/>
    <col min="13801" max="13801" width="7.85546875" style="36" customWidth="1"/>
    <col min="13802" max="13802" width="5.7109375" style="36" customWidth="1"/>
    <col min="13803" max="13803" width="7.7109375" style="36" customWidth="1"/>
    <col min="13804" max="13804" width="5.7109375" style="36" customWidth="1"/>
    <col min="13805" max="13805" width="8.140625" style="36" customWidth="1"/>
    <col min="13806" max="13806" width="5.7109375" style="36" customWidth="1"/>
    <col min="13807" max="13807" width="8.28515625" style="36" customWidth="1"/>
    <col min="13808" max="13808" width="5.7109375" style="36" customWidth="1"/>
    <col min="13809" max="13809" width="8" style="36" customWidth="1"/>
    <col min="13810" max="13810" width="5.85546875" style="36" customWidth="1"/>
    <col min="13811" max="13811" width="7.42578125" style="36" customWidth="1"/>
    <col min="13812" max="13812" width="5.85546875" style="36" customWidth="1"/>
    <col min="13813" max="13813" width="9.42578125" style="36" customWidth="1"/>
    <col min="13814" max="13814" width="5.85546875" style="36" customWidth="1"/>
    <col min="13815" max="13815" width="7.42578125" style="36" customWidth="1"/>
    <col min="13816" max="13816" width="6.28515625" style="36" customWidth="1"/>
    <col min="13817" max="13817" width="7.28515625" style="36" customWidth="1"/>
    <col min="13818" max="13818" width="5.85546875" style="36" customWidth="1"/>
    <col min="13819" max="13819" width="8" style="36" customWidth="1"/>
    <col min="13820" max="13820" width="5.5703125" style="36" customWidth="1"/>
    <col min="13821" max="13821" width="8.42578125" style="36" customWidth="1"/>
    <col min="13822" max="13822" width="5.7109375" style="36" customWidth="1"/>
    <col min="13823" max="13823" width="9.85546875" style="36" customWidth="1"/>
    <col min="13824" max="13824" width="1.140625" style="36" customWidth="1"/>
    <col min="13825" max="13825" width="15.140625" style="36" customWidth="1"/>
    <col min="13826" max="14050" width="9.140625" style="36"/>
    <col min="14051" max="14051" width="3.5703125" style="36" customWidth="1"/>
    <col min="14052" max="14052" width="22" style="36" customWidth="1"/>
    <col min="14053" max="14054" width="15.7109375" style="36" customWidth="1"/>
    <col min="14055" max="14055" width="9.7109375" style="36" customWidth="1"/>
    <col min="14056" max="14056" width="5.5703125" style="36" customWidth="1"/>
    <col min="14057" max="14057" width="7.85546875" style="36" customWidth="1"/>
    <col min="14058" max="14058" width="5.7109375" style="36" customWidth="1"/>
    <col min="14059" max="14059" width="7.7109375" style="36" customWidth="1"/>
    <col min="14060" max="14060" width="5.7109375" style="36" customWidth="1"/>
    <col min="14061" max="14061" width="8.140625" style="36" customWidth="1"/>
    <col min="14062" max="14062" width="5.7109375" style="36" customWidth="1"/>
    <col min="14063" max="14063" width="8.28515625" style="36" customWidth="1"/>
    <col min="14064" max="14064" width="5.7109375" style="36" customWidth="1"/>
    <col min="14065" max="14065" width="8" style="36" customWidth="1"/>
    <col min="14066" max="14066" width="5.85546875" style="36" customWidth="1"/>
    <col min="14067" max="14067" width="7.42578125" style="36" customWidth="1"/>
    <col min="14068" max="14068" width="5.85546875" style="36" customWidth="1"/>
    <col min="14069" max="14069" width="9.42578125" style="36" customWidth="1"/>
    <col min="14070" max="14070" width="5.85546875" style="36" customWidth="1"/>
    <col min="14071" max="14071" width="7.42578125" style="36" customWidth="1"/>
    <col min="14072" max="14072" width="6.28515625" style="36" customWidth="1"/>
    <col min="14073" max="14073" width="7.28515625" style="36" customWidth="1"/>
    <col min="14074" max="14074" width="5.85546875" style="36" customWidth="1"/>
    <col min="14075" max="14075" width="8" style="36" customWidth="1"/>
    <col min="14076" max="14076" width="5.5703125" style="36" customWidth="1"/>
    <col min="14077" max="14077" width="8.42578125" style="36" customWidth="1"/>
    <col min="14078" max="14078" width="5.7109375" style="36" customWidth="1"/>
    <col min="14079" max="14079" width="9.85546875" style="36" customWidth="1"/>
    <col min="14080" max="14080" width="1.140625" style="36" customWidth="1"/>
    <col min="14081" max="14081" width="15.140625" style="36" customWidth="1"/>
    <col min="14082" max="14306" width="9.140625" style="36"/>
    <col min="14307" max="14307" width="3.5703125" style="36" customWidth="1"/>
    <col min="14308" max="14308" width="22" style="36" customWidth="1"/>
    <col min="14309" max="14310" width="15.7109375" style="36" customWidth="1"/>
    <col min="14311" max="14311" width="9.7109375" style="36" customWidth="1"/>
    <col min="14312" max="14312" width="5.5703125" style="36" customWidth="1"/>
    <col min="14313" max="14313" width="7.85546875" style="36" customWidth="1"/>
    <col min="14314" max="14314" width="5.7109375" style="36" customWidth="1"/>
    <col min="14315" max="14315" width="7.7109375" style="36" customWidth="1"/>
    <col min="14316" max="14316" width="5.7109375" style="36" customWidth="1"/>
    <col min="14317" max="14317" width="8.140625" style="36" customWidth="1"/>
    <col min="14318" max="14318" width="5.7109375" style="36" customWidth="1"/>
    <col min="14319" max="14319" width="8.28515625" style="36" customWidth="1"/>
    <col min="14320" max="14320" width="5.7109375" style="36" customWidth="1"/>
    <col min="14321" max="14321" width="8" style="36" customWidth="1"/>
    <col min="14322" max="14322" width="5.85546875" style="36" customWidth="1"/>
    <col min="14323" max="14323" width="7.42578125" style="36" customWidth="1"/>
    <col min="14324" max="14324" width="5.85546875" style="36" customWidth="1"/>
    <col min="14325" max="14325" width="9.42578125" style="36" customWidth="1"/>
    <col min="14326" max="14326" width="5.85546875" style="36" customWidth="1"/>
    <col min="14327" max="14327" width="7.42578125" style="36" customWidth="1"/>
    <col min="14328" max="14328" width="6.28515625" style="36" customWidth="1"/>
    <col min="14329" max="14329" width="7.28515625" style="36" customWidth="1"/>
    <col min="14330" max="14330" width="5.85546875" style="36" customWidth="1"/>
    <col min="14331" max="14331" width="8" style="36" customWidth="1"/>
    <col min="14332" max="14332" width="5.5703125" style="36" customWidth="1"/>
    <col min="14333" max="14333" width="8.42578125" style="36" customWidth="1"/>
    <col min="14334" max="14334" width="5.7109375" style="36" customWidth="1"/>
    <col min="14335" max="14335" width="9.85546875" style="36" customWidth="1"/>
    <col min="14336" max="14336" width="1.140625" style="36" customWidth="1"/>
    <col min="14337" max="14337" width="15.140625" style="36" customWidth="1"/>
    <col min="14338" max="14562" width="9.140625" style="36"/>
    <col min="14563" max="14563" width="3.5703125" style="36" customWidth="1"/>
    <col min="14564" max="14564" width="22" style="36" customWidth="1"/>
    <col min="14565" max="14566" width="15.7109375" style="36" customWidth="1"/>
    <col min="14567" max="14567" width="9.7109375" style="36" customWidth="1"/>
    <col min="14568" max="14568" width="5.5703125" style="36" customWidth="1"/>
    <col min="14569" max="14569" width="7.85546875" style="36" customWidth="1"/>
    <col min="14570" max="14570" width="5.7109375" style="36" customWidth="1"/>
    <col min="14571" max="14571" width="7.7109375" style="36" customWidth="1"/>
    <col min="14572" max="14572" width="5.7109375" style="36" customWidth="1"/>
    <col min="14573" max="14573" width="8.140625" style="36" customWidth="1"/>
    <col min="14574" max="14574" width="5.7109375" style="36" customWidth="1"/>
    <col min="14575" max="14575" width="8.28515625" style="36" customWidth="1"/>
    <col min="14576" max="14576" width="5.7109375" style="36" customWidth="1"/>
    <col min="14577" max="14577" width="8" style="36" customWidth="1"/>
    <col min="14578" max="14578" width="5.85546875" style="36" customWidth="1"/>
    <col min="14579" max="14579" width="7.42578125" style="36" customWidth="1"/>
    <col min="14580" max="14580" width="5.85546875" style="36" customWidth="1"/>
    <col min="14581" max="14581" width="9.42578125" style="36" customWidth="1"/>
    <col min="14582" max="14582" width="5.85546875" style="36" customWidth="1"/>
    <col min="14583" max="14583" width="7.42578125" style="36" customWidth="1"/>
    <col min="14584" max="14584" width="6.28515625" style="36" customWidth="1"/>
    <col min="14585" max="14585" width="7.28515625" style="36" customWidth="1"/>
    <col min="14586" max="14586" width="5.85546875" style="36" customWidth="1"/>
    <col min="14587" max="14587" width="8" style="36" customWidth="1"/>
    <col min="14588" max="14588" width="5.5703125" style="36" customWidth="1"/>
    <col min="14589" max="14589" width="8.42578125" style="36" customWidth="1"/>
    <col min="14590" max="14590" width="5.7109375" style="36" customWidth="1"/>
    <col min="14591" max="14591" width="9.85546875" style="36" customWidth="1"/>
    <col min="14592" max="14592" width="1.140625" style="36" customWidth="1"/>
    <col min="14593" max="14593" width="15.140625" style="36" customWidth="1"/>
    <col min="14594" max="14818" width="9.140625" style="36"/>
    <col min="14819" max="14819" width="3.5703125" style="36" customWidth="1"/>
    <col min="14820" max="14820" width="22" style="36" customWidth="1"/>
    <col min="14821" max="14822" width="15.7109375" style="36" customWidth="1"/>
    <col min="14823" max="14823" width="9.7109375" style="36" customWidth="1"/>
    <col min="14824" max="14824" width="5.5703125" style="36" customWidth="1"/>
    <col min="14825" max="14825" width="7.85546875" style="36" customWidth="1"/>
    <col min="14826" max="14826" width="5.7109375" style="36" customWidth="1"/>
    <col min="14827" max="14827" width="7.7109375" style="36" customWidth="1"/>
    <col min="14828" max="14828" width="5.7109375" style="36" customWidth="1"/>
    <col min="14829" max="14829" width="8.140625" style="36" customWidth="1"/>
    <col min="14830" max="14830" width="5.7109375" style="36" customWidth="1"/>
    <col min="14831" max="14831" width="8.28515625" style="36" customWidth="1"/>
    <col min="14832" max="14832" width="5.7109375" style="36" customWidth="1"/>
    <col min="14833" max="14833" width="8" style="36" customWidth="1"/>
    <col min="14834" max="14834" width="5.85546875" style="36" customWidth="1"/>
    <col min="14835" max="14835" width="7.42578125" style="36" customWidth="1"/>
    <col min="14836" max="14836" width="5.85546875" style="36" customWidth="1"/>
    <col min="14837" max="14837" width="9.42578125" style="36" customWidth="1"/>
    <col min="14838" max="14838" width="5.85546875" style="36" customWidth="1"/>
    <col min="14839" max="14839" width="7.42578125" style="36" customWidth="1"/>
    <col min="14840" max="14840" width="6.28515625" style="36" customWidth="1"/>
    <col min="14841" max="14841" width="7.28515625" style="36" customWidth="1"/>
    <col min="14842" max="14842" width="5.85546875" style="36" customWidth="1"/>
    <col min="14843" max="14843" width="8" style="36" customWidth="1"/>
    <col min="14844" max="14844" width="5.5703125" style="36" customWidth="1"/>
    <col min="14845" max="14845" width="8.42578125" style="36" customWidth="1"/>
    <col min="14846" max="14846" width="5.7109375" style="36" customWidth="1"/>
    <col min="14847" max="14847" width="9.85546875" style="36" customWidth="1"/>
    <col min="14848" max="14848" width="1.140625" style="36" customWidth="1"/>
    <col min="14849" max="14849" width="15.140625" style="36" customWidth="1"/>
    <col min="14850" max="15074" width="9.140625" style="36"/>
    <col min="15075" max="15075" width="3.5703125" style="36" customWidth="1"/>
    <col min="15076" max="15076" width="22" style="36" customWidth="1"/>
    <col min="15077" max="15078" width="15.7109375" style="36" customWidth="1"/>
    <col min="15079" max="15079" width="9.7109375" style="36" customWidth="1"/>
    <col min="15080" max="15080" width="5.5703125" style="36" customWidth="1"/>
    <col min="15081" max="15081" width="7.85546875" style="36" customWidth="1"/>
    <col min="15082" max="15082" width="5.7109375" style="36" customWidth="1"/>
    <col min="15083" max="15083" width="7.7109375" style="36" customWidth="1"/>
    <col min="15084" max="15084" width="5.7109375" style="36" customWidth="1"/>
    <col min="15085" max="15085" width="8.140625" style="36" customWidth="1"/>
    <col min="15086" max="15086" width="5.7109375" style="36" customWidth="1"/>
    <col min="15087" max="15087" width="8.28515625" style="36" customWidth="1"/>
    <col min="15088" max="15088" width="5.7109375" style="36" customWidth="1"/>
    <col min="15089" max="15089" width="8" style="36" customWidth="1"/>
    <col min="15090" max="15090" width="5.85546875" style="36" customWidth="1"/>
    <col min="15091" max="15091" width="7.42578125" style="36" customWidth="1"/>
    <col min="15092" max="15092" width="5.85546875" style="36" customWidth="1"/>
    <col min="15093" max="15093" width="9.42578125" style="36" customWidth="1"/>
    <col min="15094" max="15094" width="5.85546875" style="36" customWidth="1"/>
    <col min="15095" max="15095" width="7.42578125" style="36" customWidth="1"/>
    <col min="15096" max="15096" width="6.28515625" style="36" customWidth="1"/>
    <col min="15097" max="15097" width="7.28515625" style="36" customWidth="1"/>
    <col min="15098" max="15098" width="5.85546875" style="36" customWidth="1"/>
    <col min="15099" max="15099" width="8" style="36" customWidth="1"/>
    <col min="15100" max="15100" width="5.5703125" style="36" customWidth="1"/>
    <col min="15101" max="15101" width="8.42578125" style="36" customWidth="1"/>
    <col min="15102" max="15102" width="5.7109375" style="36" customWidth="1"/>
    <col min="15103" max="15103" width="9.85546875" style="36" customWidth="1"/>
    <col min="15104" max="15104" width="1.140625" style="36" customWidth="1"/>
    <col min="15105" max="15105" width="15.140625" style="36" customWidth="1"/>
    <col min="15106" max="15330" width="9.140625" style="36"/>
    <col min="15331" max="15331" width="3.5703125" style="36" customWidth="1"/>
    <col min="15332" max="15332" width="22" style="36" customWidth="1"/>
    <col min="15333" max="15334" width="15.7109375" style="36" customWidth="1"/>
    <col min="15335" max="15335" width="9.7109375" style="36" customWidth="1"/>
    <col min="15336" max="15336" width="5.5703125" style="36" customWidth="1"/>
    <col min="15337" max="15337" width="7.85546875" style="36" customWidth="1"/>
    <col min="15338" max="15338" width="5.7109375" style="36" customWidth="1"/>
    <col min="15339" max="15339" width="7.7109375" style="36" customWidth="1"/>
    <col min="15340" max="15340" width="5.7109375" style="36" customWidth="1"/>
    <col min="15341" max="15341" width="8.140625" style="36" customWidth="1"/>
    <col min="15342" max="15342" width="5.7109375" style="36" customWidth="1"/>
    <col min="15343" max="15343" width="8.28515625" style="36" customWidth="1"/>
    <col min="15344" max="15344" width="5.7109375" style="36" customWidth="1"/>
    <col min="15345" max="15345" width="8" style="36" customWidth="1"/>
    <col min="15346" max="15346" width="5.85546875" style="36" customWidth="1"/>
    <col min="15347" max="15347" width="7.42578125" style="36" customWidth="1"/>
    <col min="15348" max="15348" width="5.85546875" style="36" customWidth="1"/>
    <col min="15349" max="15349" width="9.42578125" style="36" customWidth="1"/>
    <col min="15350" max="15350" width="5.85546875" style="36" customWidth="1"/>
    <col min="15351" max="15351" width="7.42578125" style="36" customWidth="1"/>
    <col min="15352" max="15352" width="6.28515625" style="36" customWidth="1"/>
    <col min="15353" max="15353" width="7.28515625" style="36" customWidth="1"/>
    <col min="15354" max="15354" width="5.85546875" style="36" customWidth="1"/>
    <col min="15355" max="15355" width="8" style="36" customWidth="1"/>
    <col min="15356" max="15356" width="5.5703125" style="36" customWidth="1"/>
    <col min="15357" max="15357" width="8.42578125" style="36" customWidth="1"/>
    <col min="15358" max="15358" width="5.7109375" style="36" customWidth="1"/>
    <col min="15359" max="15359" width="9.85546875" style="36" customWidth="1"/>
    <col min="15360" max="15360" width="1.140625" style="36" customWidth="1"/>
    <col min="15361" max="15361" width="15.140625" style="36" customWidth="1"/>
    <col min="15362" max="15586" width="9.140625" style="36"/>
    <col min="15587" max="15587" width="3.5703125" style="36" customWidth="1"/>
    <col min="15588" max="15588" width="22" style="36" customWidth="1"/>
    <col min="15589" max="15590" width="15.7109375" style="36" customWidth="1"/>
    <col min="15591" max="15591" width="9.7109375" style="36" customWidth="1"/>
    <col min="15592" max="15592" width="5.5703125" style="36" customWidth="1"/>
    <col min="15593" max="15593" width="7.85546875" style="36" customWidth="1"/>
    <col min="15594" max="15594" width="5.7109375" style="36" customWidth="1"/>
    <col min="15595" max="15595" width="7.7109375" style="36" customWidth="1"/>
    <col min="15596" max="15596" width="5.7109375" style="36" customWidth="1"/>
    <col min="15597" max="15597" width="8.140625" style="36" customWidth="1"/>
    <col min="15598" max="15598" width="5.7109375" style="36" customWidth="1"/>
    <col min="15599" max="15599" width="8.28515625" style="36" customWidth="1"/>
    <col min="15600" max="15600" width="5.7109375" style="36" customWidth="1"/>
    <col min="15601" max="15601" width="8" style="36" customWidth="1"/>
    <col min="15602" max="15602" width="5.85546875" style="36" customWidth="1"/>
    <col min="15603" max="15603" width="7.42578125" style="36" customWidth="1"/>
    <col min="15604" max="15604" width="5.85546875" style="36" customWidth="1"/>
    <col min="15605" max="15605" width="9.42578125" style="36" customWidth="1"/>
    <col min="15606" max="15606" width="5.85546875" style="36" customWidth="1"/>
    <col min="15607" max="15607" width="7.42578125" style="36" customWidth="1"/>
    <col min="15608" max="15608" width="6.28515625" style="36" customWidth="1"/>
    <col min="15609" max="15609" width="7.28515625" style="36" customWidth="1"/>
    <col min="15610" max="15610" width="5.85546875" style="36" customWidth="1"/>
    <col min="15611" max="15611" width="8" style="36" customWidth="1"/>
    <col min="15612" max="15612" width="5.5703125" style="36" customWidth="1"/>
    <col min="15613" max="15613" width="8.42578125" style="36" customWidth="1"/>
    <col min="15614" max="15614" width="5.7109375" style="36" customWidth="1"/>
    <col min="15615" max="15615" width="9.85546875" style="36" customWidth="1"/>
    <col min="15616" max="15616" width="1.140625" style="36" customWidth="1"/>
    <col min="15617" max="15617" width="15.140625" style="36" customWidth="1"/>
    <col min="15618" max="15842" width="9.140625" style="36"/>
    <col min="15843" max="15843" width="3.5703125" style="36" customWidth="1"/>
    <col min="15844" max="15844" width="22" style="36" customWidth="1"/>
    <col min="15845" max="15846" width="15.7109375" style="36" customWidth="1"/>
    <col min="15847" max="15847" width="9.7109375" style="36" customWidth="1"/>
    <col min="15848" max="15848" width="5.5703125" style="36" customWidth="1"/>
    <col min="15849" max="15849" width="7.85546875" style="36" customWidth="1"/>
    <col min="15850" max="15850" width="5.7109375" style="36" customWidth="1"/>
    <col min="15851" max="15851" width="7.7109375" style="36" customWidth="1"/>
    <col min="15852" max="15852" width="5.7109375" style="36" customWidth="1"/>
    <col min="15853" max="15853" width="8.140625" style="36" customWidth="1"/>
    <col min="15854" max="15854" width="5.7109375" style="36" customWidth="1"/>
    <col min="15855" max="15855" width="8.28515625" style="36" customWidth="1"/>
    <col min="15856" max="15856" width="5.7109375" style="36" customWidth="1"/>
    <col min="15857" max="15857" width="8" style="36" customWidth="1"/>
    <col min="15858" max="15858" width="5.85546875" style="36" customWidth="1"/>
    <col min="15859" max="15859" width="7.42578125" style="36" customWidth="1"/>
    <col min="15860" max="15860" width="5.85546875" style="36" customWidth="1"/>
    <col min="15861" max="15861" width="9.42578125" style="36" customWidth="1"/>
    <col min="15862" max="15862" width="5.85546875" style="36" customWidth="1"/>
    <col min="15863" max="15863" width="7.42578125" style="36" customWidth="1"/>
    <col min="15864" max="15864" width="6.28515625" style="36" customWidth="1"/>
    <col min="15865" max="15865" width="7.28515625" style="36" customWidth="1"/>
    <col min="15866" max="15866" width="5.85546875" style="36" customWidth="1"/>
    <col min="15867" max="15867" width="8" style="36" customWidth="1"/>
    <col min="15868" max="15868" width="5.5703125" style="36" customWidth="1"/>
    <col min="15869" max="15869" width="8.42578125" style="36" customWidth="1"/>
    <col min="15870" max="15870" width="5.7109375" style="36" customWidth="1"/>
    <col min="15871" max="15871" width="9.85546875" style="36" customWidth="1"/>
    <col min="15872" max="15872" width="1.140625" style="36" customWidth="1"/>
    <col min="15873" max="15873" width="15.140625" style="36" customWidth="1"/>
    <col min="15874" max="16098" width="9.140625" style="36"/>
    <col min="16099" max="16099" width="3.5703125" style="36" customWidth="1"/>
    <col min="16100" max="16100" width="22" style="36" customWidth="1"/>
    <col min="16101" max="16102" width="15.7109375" style="36" customWidth="1"/>
    <col min="16103" max="16103" width="9.7109375" style="36" customWidth="1"/>
    <col min="16104" max="16104" width="5.5703125" style="36" customWidth="1"/>
    <col min="16105" max="16105" width="7.85546875" style="36" customWidth="1"/>
    <col min="16106" max="16106" width="5.7109375" style="36" customWidth="1"/>
    <col min="16107" max="16107" width="7.7109375" style="36" customWidth="1"/>
    <col min="16108" max="16108" width="5.7109375" style="36" customWidth="1"/>
    <col min="16109" max="16109" width="8.140625" style="36" customWidth="1"/>
    <col min="16110" max="16110" width="5.7109375" style="36" customWidth="1"/>
    <col min="16111" max="16111" width="8.28515625" style="36" customWidth="1"/>
    <col min="16112" max="16112" width="5.7109375" style="36" customWidth="1"/>
    <col min="16113" max="16113" width="8" style="36" customWidth="1"/>
    <col min="16114" max="16114" width="5.85546875" style="36" customWidth="1"/>
    <col min="16115" max="16115" width="7.42578125" style="36" customWidth="1"/>
    <col min="16116" max="16116" width="5.85546875" style="36" customWidth="1"/>
    <col min="16117" max="16117" width="9.42578125" style="36" customWidth="1"/>
    <col min="16118" max="16118" width="5.85546875" style="36" customWidth="1"/>
    <col min="16119" max="16119" width="7.42578125" style="36" customWidth="1"/>
    <col min="16120" max="16120" width="6.28515625" style="36" customWidth="1"/>
    <col min="16121" max="16121" width="7.28515625" style="36" customWidth="1"/>
    <col min="16122" max="16122" width="5.85546875" style="36" customWidth="1"/>
    <col min="16123" max="16123" width="8" style="36" customWidth="1"/>
    <col min="16124" max="16124" width="5.5703125" style="36" customWidth="1"/>
    <col min="16125" max="16125" width="8.42578125" style="36" customWidth="1"/>
    <col min="16126" max="16126" width="5.7109375" style="36" customWidth="1"/>
    <col min="16127" max="16127" width="9.85546875" style="36" customWidth="1"/>
    <col min="16128" max="16128" width="1.140625" style="36" customWidth="1"/>
    <col min="16129" max="16129" width="15.140625" style="36" customWidth="1"/>
    <col min="16130" max="16384" width="9.140625" style="36"/>
  </cols>
  <sheetData>
    <row r="1" spans="1:7" ht="15" customHeight="1" x14ac:dyDescent="0.25">
      <c r="A1" s="61"/>
      <c r="B1" s="106" t="s">
        <v>9</v>
      </c>
      <c r="C1" s="107"/>
      <c r="D1" s="107"/>
      <c r="E1" s="107"/>
      <c r="F1" s="107"/>
      <c r="G1" s="108"/>
    </row>
    <row r="2" spans="1:7" ht="12.75" customHeight="1" x14ac:dyDescent="0.25">
      <c r="A2" s="61"/>
      <c r="B2" s="104" t="s">
        <v>10</v>
      </c>
      <c r="C2" s="104"/>
      <c r="D2" s="104"/>
      <c r="E2" s="104"/>
      <c r="F2" s="104"/>
      <c r="G2" s="104"/>
    </row>
    <row r="3" spans="1:7" s="37" customFormat="1" ht="12.75" hidden="1" customHeight="1" x14ac:dyDescent="0.25">
      <c r="A3" s="61"/>
      <c r="B3" s="104"/>
      <c r="C3" s="104"/>
      <c r="D3" s="104"/>
      <c r="E3" s="104"/>
      <c r="F3" s="104"/>
      <c r="G3" s="104"/>
    </row>
    <row r="4" spans="1:7" s="37" customFormat="1" x14ac:dyDescent="0.25">
      <c r="A4" s="61"/>
      <c r="B4" s="104"/>
      <c r="C4" s="104"/>
      <c r="D4" s="104"/>
      <c r="E4" s="104"/>
      <c r="F4" s="104"/>
      <c r="G4" s="104"/>
    </row>
    <row r="5" spans="1:7" s="37" customFormat="1" ht="15" customHeight="1" x14ac:dyDescent="0.25">
      <c r="A5" s="61"/>
      <c r="B5" s="105" t="s">
        <v>130</v>
      </c>
      <c r="C5" s="105"/>
      <c r="D5" s="105"/>
      <c r="E5" s="105"/>
      <c r="F5" s="105"/>
      <c r="G5" s="105"/>
    </row>
    <row r="6" spans="1:7" ht="15.75" customHeight="1" thickBot="1" x14ac:dyDescent="0.3">
      <c r="A6" s="62"/>
      <c r="B6" s="105" t="s">
        <v>131</v>
      </c>
      <c r="C6" s="105"/>
      <c r="D6" s="105"/>
      <c r="E6" s="105"/>
      <c r="F6" s="105"/>
      <c r="G6" s="105"/>
    </row>
    <row r="7" spans="1:7" x14ac:dyDescent="0.25">
      <c r="A7" s="118" t="s">
        <v>132</v>
      </c>
      <c r="B7" s="120" t="s">
        <v>133</v>
      </c>
      <c r="C7" s="122" t="s">
        <v>134</v>
      </c>
      <c r="D7" s="124" t="s">
        <v>135</v>
      </c>
      <c r="E7" s="126" t="s">
        <v>136</v>
      </c>
      <c r="F7" s="127"/>
      <c r="G7" s="115" t="s">
        <v>137</v>
      </c>
    </row>
    <row r="8" spans="1:7" ht="13.5" thickBot="1" x14ac:dyDescent="0.3">
      <c r="A8" s="119"/>
      <c r="B8" s="121"/>
      <c r="C8" s="123"/>
      <c r="D8" s="125"/>
      <c r="E8" s="128"/>
      <c r="F8" s="128"/>
      <c r="G8" s="116"/>
    </row>
    <row r="9" spans="1:7" s="37" customFormat="1" x14ac:dyDescent="0.25">
      <c r="A9" s="114">
        <v>1</v>
      </c>
      <c r="B9" s="96" t="s">
        <v>11</v>
      </c>
      <c r="C9" s="111">
        <v>3434.62</v>
      </c>
      <c r="D9" s="102">
        <f>C9*100/C51</f>
        <v>2.4126083953506683</v>
      </c>
      <c r="E9" s="117">
        <v>1</v>
      </c>
      <c r="F9" s="117"/>
      <c r="G9" s="38"/>
    </row>
    <row r="10" spans="1:7" s="37" customFormat="1" x14ac:dyDescent="0.25">
      <c r="A10" s="110"/>
      <c r="B10" s="100"/>
      <c r="C10" s="112"/>
      <c r="D10" s="103"/>
      <c r="E10" s="91">
        <f>C9</f>
        <v>3434.62</v>
      </c>
      <c r="F10" s="91"/>
      <c r="G10" s="39">
        <f>E10</f>
        <v>3434.62</v>
      </c>
    </row>
    <row r="11" spans="1:7" s="37" customFormat="1" x14ac:dyDescent="0.25">
      <c r="A11" s="110">
        <v>2</v>
      </c>
      <c r="B11" s="96" t="s">
        <v>140</v>
      </c>
      <c r="C11" s="111">
        <v>8068.79</v>
      </c>
      <c r="D11" s="102">
        <f>C11*100/C51</f>
        <v>5.6678265701362935</v>
      </c>
      <c r="E11" s="92">
        <v>1</v>
      </c>
      <c r="F11" s="92"/>
      <c r="G11" s="40"/>
    </row>
    <row r="12" spans="1:7" s="37" customFormat="1" x14ac:dyDescent="0.25">
      <c r="A12" s="110"/>
      <c r="B12" s="100"/>
      <c r="C12" s="112"/>
      <c r="D12" s="103"/>
      <c r="E12" s="91">
        <f>C11</f>
        <v>8068.79</v>
      </c>
      <c r="F12" s="91"/>
      <c r="G12" s="39">
        <f>E12</f>
        <v>8068.79</v>
      </c>
    </row>
    <row r="13" spans="1:7" s="37" customFormat="1" x14ac:dyDescent="0.25">
      <c r="A13" s="113">
        <v>3</v>
      </c>
      <c r="B13" s="96" t="s">
        <v>81</v>
      </c>
      <c r="C13" s="111">
        <v>1327.21</v>
      </c>
      <c r="D13" s="102">
        <f>C13*100/C51</f>
        <v>0.93228304394470429</v>
      </c>
      <c r="E13" s="92">
        <v>1</v>
      </c>
      <c r="F13" s="92"/>
      <c r="G13" s="39"/>
    </row>
    <row r="14" spans="1:7" s="37" customFormat="1" x14ac:dyDescent="0.25">
      <c r="A14" s="114"/>
      <c r="B14" s="100"/>
      <c r="C14" s="112"/>
      <c r="D14" s="103"/>
      <c r="E14" s="91">
        <f>C13</f>
        <v>1327.21</v>
      </c>
      <c r="F14" s="91"/>
      <c r="G14" s="39">
        <f t="shared" ref="G14:G50" si="0">E14</f>
        <v>1327.21</v>
      </c>
    </row>
    <row r="15" spans="1:7" s="42" customFormat="1" x14ac:dyDescent="0.25">
      <c r="A15" s="110">
        <v>4</v>
      </c>
      <c r="B15" s="96" t="s">
        <v>85</v>
      </c>
      <c r="C15" s="111">
        <v>388.25</v>
      </c>
      <c r="D15" s="102">
        <f>C15*100/C51</f>
        <v>0.27272164300414514</v>
      </c>
      <c r="E15" s="92">
        <v>1</v>
      </c>
      <c r="F15" s="92"/>
      <c r="G15" s="39"/>
    </row>
    <row r="16" spans="1:7" s="42" customFormat="1" x14ac:dyDescent="0.25">
      <c r="A16" s="110"/>
      <c r="B16" s="100"/>
      <c r="C16" s="112"/>
      <c r="D16" s="103"/>
      <c r="E16" s="91">
        <f>C15</f>
        <v>388.25</v>
      </c>
      <c r="F16" s="91"/>
      <c r="G16" s="39">
        <f t="shared" si="0"/>
        <v>388.25</v>
      </c>
    </row>
    <row r="17" spans="1:7" s="42" customFormat="1" x14ac:dyDescent="0.25">
      <c r="A17" s="99">
        <v>5</v>
      </c>
      <c r="B17" s="100" t="s">
        <v>141</v>
      </c>
      <c r="C17" s="101">
        <v>1319.01</v>
      </c>
      <c r="D17" s="102">
        <f>C17*100/C51</f>
        <v>0.92652305045433991</v>
      </c>
      <c r="E17" s="92">
        <v>1</v>
      </c>
      <c r="F17" s="92"/>
      <c r="G17" s="39"/>
    </row>
    <row r="18" spans="1:7" s="42" customFormat="1" x14ac:dyDescent="0.25">
      <c r="A18" s="99"/>
      <c r="B18" s="100"/>
      <c r="C18" s="101"/>
      <c r="D18" s="103"/>
      <c r="E18" s="91">
        <f>C17</f>
        <v>1319.01</v>
      </c>
      <c r="F18" s="91"/>
      <c r="G18" s="39">
        <f t="shared" si="0"/>
        <v>1319.01</v>
      </c>
    </row>
    <row r="19" spans="1:7" s="42" customFormat="1" x14ac:dyDescent="0.25">
      <c r="A19" s="99">
        <v>6</v>
      </c>
      <c r="B19" s="100" t="s">
        <v>142</v>
      </c>
      <c r="C19" s="101">
        <v>1249.43</v>
      </c>
      <c r="D19" s="102">
        <f>C19*100/C51</f>
        <v>0.87764739837390604</v>
      </c>
      <c r="E19" s="92">
        <v>1</v>
      </c>
      <c r="F19" s="92"/>
      <c r="G19" s="39"/>
    </row>
    <row r="20" spans="1:7" s="42" customFormat="1" x14ac:dyDescent="0.25">
      <c r="A20" s="99"/>
      <c r="B20" s="100"/>
      <c r="C20" s="101"/>
      <c r="D20" s="103"/>
      <c r="E20" s="91">
        <f>C19</f>
        <v>1249.43</v>
      </c>
      <c r="F20" s="91"/>
      <c r="G20" s="39">
        <f t="shared" si="0"/>
        <v>1249.43</v>
      </c>
    </row>
    <row r="21" spans="1:7" s="42" customFormat="1" x14ac:dyDescent="0.25">
      <c r="A21" s="99">
        <v>7</v>
      </c>
      <c r="B21" s="100" t="s">
        <v>115</v>
      </c>
      <c r="C21" s="101">
        <v>963.79</v>
      </c>
      <c r="D21" s="102">
        <f>C21*100/C51</f>
        <v>0.67700294220467494</v>
      </c>
      <c r="E21" s="92">
        <v>1</v>
      </c>
      <c r="F21" s="92"/>
      <c r="G21" s="39"/>
    </row>
    <row r="22" spans="1:7" s="42" customFormat="1" x14ac:dyDescent="0.25">
      <c r="A22" s="99"/>
      <c r="B22" s="100"/>
      <c r="C22" s="101"/>
      <c r="D22" s="103"/>
      <c r="E22" s="91">
        <f>C21</f>
        <v>963.79</v>
      </c>
      <c r="F22" s="91"/>
      <c r="G22" s="39">
        <f t="shared" si="0"/>
        <v>963.79</v>
      </c>
    </row>
    <row r="23" spans="1:7" s="42" customFormat="1" x14ac:dyDescent="0.25">
      <c r="A23" s="93">
        <v>8</v>
      </c>
      <c r="B23" s="95" t="s">
        <v>20</v>
      </c>
      <c r="C23" s="97">
        <v>2451.94</v>
      </c>
      <c r="D23" s="102">
        <f>C23*100/C51</f>
        <v>1.7223363949712391</v>
      </c>
      <c r="E23" s="92">
        <v>1</v>
      </c>
      <c r="F23" s="92"/>
      <c r="G23" s="39"/>
    </row>
    <row r="24" spans="1:7" s="42" customFormat="1" x14ac:dyDescent="0.25">
      <c r="A24" s="94"/>
      <c r="B24" s="96"/>
      <c r="C24" s="98"/>
      <c r="D24" s="103"/>
      <c r="E24" s="91">
        <f>C23</f>
        <v>2451.94</v>
      </c>
      <c r="F24" s="91"/>
      <c r="G24" s="39">
        <f t="shared" si="0"/>
        <v>2451.94</v>
      </c>
    </row>
    <row r="25" spans="1:7" s="42" customFormat="1" x14ac:dyDescent="0.25">
      <c r="A25" s="93">
        <v>9</v>
      </c>
      <c r="B25" s="95" t="s">
        <v>143</v>
      </c>
      <c r="C25" s="97">
        <v>55.68</v>
      </c>
      <c r="D25" s="102">
        <f>C25*100/C51</f>
        <v>3.9111760676035542E-2</v>
      </c>
      <c r="E25" s="92">
        <v>1</v>
      </c>
      <c r="F25" s="92"/>
      <c r="G25" s="39"/>
    </row>
    <row r="26" spans="1:7" s="42" customFormat="1" x14ac:dyDescent="0.25">
      <c r="A26" s="94"/>
      <c r="B26" s="96"/>
      <c r="C26" s="98"/>
      <c r="D26" s="103"/>
      <c r="E26" s="91">
        <f>C25</f>
        <v>55.68</v>
      </c>
      <c r="F26" s="91"/>
      <c r="G26" s="39">
        <f t="shared" si="0"/>
        <v>55.68</v>
      </c>
    </row>
    <row r="27" spans="1:7" s="42" customFormat="1" x14ac:dyDescent="0.25">
      <c r="A27" s="93">
        <v>10</v>
      </c>
      <c r="B27" s="95" t="s">
        <v>108</v>
      </c>
      <c r="C27" s="97">
        <v>33687.51</v>
      </c>
      <c r="D27" s="102">
        <f>C27*100/C51</f>
        <v>23.663394915437397</v>
      </c>
      <c r="E27" s="92">
        <v>1</v>
      </c>
      <c r="F27" s="92"/>
      <c r="G27" s="39"/>
    </row>
    <row r="28" spans="1:7" s="42" customFormat="1" x14ac:dyDescent="0.25">
      <c r="A28" s="94"/>
      <c r="B28" s="96"/>
      <c r="C28" s="98"/>
      <c r="D28" s="103"/>
      <c r="E28" s="91">
        <f>C27</f>
        <v>33687.51</v>
      </c>
      <c r="F28" s="91"/>
      <c r="G28" s="39">
        <f t="shared" si="0"/>
        <v>33687.51</v>
      </c>
    </row>
    <row r="29" spans="1:7" s="42" customFormat="1" x14ac:dyDescent="0.25">
      <c r="A29" s="93">
        <v>11</v>
      </c>
      <c r="B29" s="95" t="s">
        <v>113</v>
      </c>
      <c r="C29" s="97">
        <v>6583.46</v>
      </c>
      <c r="D29" s="102">
        <f>C29*100/C51</f>
        <v>4.6244739931798309</v>
      </c>
      <c r="E29" s="92">
        <v>1</v>
      </c>
      <c r="F29" s="92"/>
      <c r="G29" s="39"/>
    </row>
    <row r="30" spans="1:7" s="42" customFormat="1" x14ac:dyDescent="0.25">
      <c r="A30" s="94"/>
      <c r="B30" s="96"/>
      <c r="C30" s="98"/>
      <c r="D30" s="103"/>
      <c r="E30" s="91">
        <f>C29</f>
        <v>6583.46</v>
      </c>
      <c r="F30" s="91"/>
      <c r="G30" s="39">
        <f t="shared" si="0"/>
        <v>6583.46</v>
      </c>
    </row>
    <row r="31" spans="1:7" s="42" customFormat="1" x14ac:dyDescent="0.25">
      <c r="A31" s="93">
        <v>12</v>
      </c>
      <c r="B31" s="95" t="s">
        <v>109</v>
      </c>
      <c r="C31" s="97">
        <v>3657.25</v>
      </c>
      <c r="D31" s="102">
        <f>C31*100/C51</f>
        <v>2.5689922186140626</v>
      </c>
      <c r="E31" s="92">
        <v>1</v>
      </c>
      <c r="F31" s="92"/>
      <c r="G31" s="39"/>
    </row>
    <row r="32" spans="1:7" s="42" customFormat="1" x14ac:dyDescent="0.25">
      <c r="A32" s="94"/>
      <c r="B32" s="96"/>
      <c r="C32" s="98"/>
      <c r="D32" s="103"/>
      <c r="E32" s="91">
        <f>C31</f>
        <v>3657.25</v>
      </c>
      <c r="F32" s="91"/>
      <c r="G32" s="39">
        <f t="shared" si="0"/>
        <v>3657.25</v>
      </c>
    </row>
    <row r="33" spans="1:16383" s="42" customFormat="1" x14ac:dyDescent="0.25">
      <c r="A33" s="93">
        <v>13</v>
      </c>
      <c r="B33" s="95" t="s">
        <v>43</v>
      </c>
      <c r="C33" s="97">
        <v>3105.6</v>
      </c>
      <c r="D33" s="102">
        <f>C33*100/C51</f>
        <v>2.1814921687409479</v>
      </c>
      <c r="E33" s="92">
        <v>1</v>
      </c>
      <c r="F33" s="92"/>
      <c r="G33" s="39"/>
    </row>
    <row r="34" spans="1:16383" s="42" customFormat="1" x14ac:dyDescent="0.25">
      <c r="A34" s="94"/>
      <c r="B34" s="96"/>
      <c r="C34" s="98"/>
      <c r="D34" s="103"/>
      <c r="E34" s="91">
        <f>C33</f>
        <v>3105.6</v>
      </c>
      <c r="F34" s="91"/>
      <c r="G34" s="39">
        <f t="shared" si="0"/>
        <v>3105.6</v>
      </c>
    </row>
    <row r="35" spans="1:16383" s="42" customFormat="1" x14ac:dyDescent="0.25">
      <c r="A35" s="93">
        <v>14</v>
      </c>
      <c r="B35" s="95" t="s">
        <v>89</v>
      </c>
      <c r="C35" s="135">
        <v>13209.52</v>
      </c>
      <c r="D35" s="102">
        <f>C35*100/C51</f>
        <v>9.2788718549803342</v>
      </c>
      <c r="E35" s="92">
        <v>1</v>
      </c>
      <c r="F35" s="92"/>
      <c r="G35" s="39"/>
    </row>
    <row r="36" spans="1:16383" s="42" customFormat="1" x14ac:dyDescent="0.25">
      <c r="A36" s="94"/>
      <c r="B36" s="96"/>
      <c r="C36" s="136"/>
      <c r="D36" s="103"/>
      <c r="E36" s="91">
        <f>C35</f>
        <v>13209.52</v>
      </c>
      <c r="F36" s="91"/>
      <c r="G36" s="39">
        <f t="shared" si="0"/>
        <v>13209.52</v>
      </c>
    </row>
    <row r="37" spans="1:16383" s="42" customFormat="1" x14ac:dyDescent="0.25">
      <c r="A37" s="99">
        <v>15</v>
      </c>
      <c r="B37" s="100" t="s">
        <v>92</v>
      </c>
      <c r="C37" s="101">
        <v>2355.7159999999999</v>
      </c>
      <c r="D37" s="102">
        <f>C37*100/C51</f>
        <v>1.6547449786765041</v>
      </c>
      <c r="E37" s="92">
        <v>1</v>
      </c>
      <c r="F37" s="92"/>
      <c r="G37" s="39"/>
    </row>
    <row r="38" spans="1:16383" s="42" customFormat="1" x14ac:dyDescent="0.25">
      <c r="A38" s="99"/>
      <c r="B38" s="100"/>
      <c r="C38" s="101"/>
      <c r="D38" s="103"/>
      <c r="E38" s="91">
        <f>C37</f>
        <v>2355.7159999999999</v>
      </c>
      <c r="F38" s="91"/>
      <c r="G38" s="39">
        <f t="shared" si="0"/>
        <v>2355.7159999999999</v>
      </c>
    </row>
    <row r="39" spans="1:16383" s="42" customFormat="1" x14ac:dyDescent="0.25">
      <c r="A39" s="99">
        <v>16</v>
      </c>
      <c r="B39" s="100" t="s">
        <v>112</v>
      </c>
      <c r="C39" s="101">
        <v>8824</v>
      </c>
      <c r="D39" s="102">
        <f>C39*100/C51</f>
        <v>6.198314946216553</v>
      </c>
      <c r="E39" s="92">
        <v>1</v>
      </c>
      <c r="F39" s="92"/>
      <c r="G39" s="39"/>
    </row>
    <row r="40" spans="1:16383" s="42" customFormat="1" x14ac:dyDescent="0.25">
      <c r="A40" s="99"/>
      <c r="B40" s="100"/>
      <c r="C40" s="101"/>
      <c r="D40" s="103"/>
      <c r="E40" s="91">
        <f>C39</f>
        <v>8824</v>
      </c>
      <c r="F40" s="91"/>
      <c r="G40" s="39">
        <f t="shared" si="0"/>
        <v>8824</v>
      </c>
    </row>
    <row r="41" spans="1:16383" s="37" customFormat="1" ht="12.75" customHeight="1" x14ac:dyDescent="0.25">
      <c r="A41" s="93">
        <v>17</v>
      </c>
      <c r="B41" s="95" t="s">
        <v>111</v>
      </c>
      <c r="C41" s="97">
        <v>34.74</v>
      </c>
      <c r="D41" s="102">
        <f>C41*100/C51</f>
        <v>2.4402704128690281E-2</v>
      </c>
      <c r="E41" s="92">
        <v>1</v>
      </c>
      <c r="F41" s="92"/>
      <c r="G41" s="39"/>
      <c r="H41" s="130"/>
      <c r="I41" s="131"/>
      <c r="J41" s="132"/>
      <c r="K41" s="133"/>
      <c r="L41" s="134"/>
      <c r="M41" s="129"/>
      <c r="N41" s="129"/>
      <c r="O41" s="58"/>
      <c r="P41" s="130"/>
      <c r="Q41" s="131"/>
      <c r="R41" s="132"/>
      <c r="S41" s="133"/>
      <c r="T41" s="134"/>
      <c r="U41" s="129"/>
      <c r="V41" s="129"/>
      <c r="W41" s="58"/>
      <c r="X41" s="130"/>
      <c r="Y41" s="131"/>
      <c r="Z41" s="132"/>
      <c r="AA41" s="133"/>
      <c r="AB41" s="134"/>
      <c r="AC41" s="129"/>
      <c r="AD41" s="129"/>
      <c r="AE41" s="58"/>
      <c r="AF41" s="130"/>
      <c r="AG41" s="131"/>
      <c r="AH41" s="132"/>
      <c r="AI41" s="133"/>
      <c r="AJ41" s="134"/>
      <c r="AK41" s="129"/>
      <c r="AL41" s="129"/>
      <c r="AM41" s="58"/>
      <c r="AN41" s="130"/>
      <c r="AO41" s="131"/>
      <c r="AP41" s="132"/>
      <c r="AQ41" s="133"/>
      <c r="AR41" s="134"/>
      <c r="AS41" s="129"/>
      <c r="AT41" s="129"/>
      <c r="AU41" s="58"/>
      <c r="AV41" s="130"/>
      <c r="AW41" s="131"/>
      <c r="AX41" s="132"/>
      <c r="AY41" s="133"/>
      <c r="AZ41" s="134"/>
      <c r="BA41" s="129"/>
      <c r="BB41" s="129"/>
      <c r="BC41" s="58"/>
      <c r="BD41" s="130"/>
      <c r="BE41" s="131"/>
      <c r="BF41" s="132"/>
      <c r="BG41" s="133"/>
      <c r="BH41" s="134"/>
      <c r="BI41" s="129"/>
      <c r="BJ41" s="129"/>
      <c r="BK41" s="58"/>
      <c r="BL41" s="130"/>
      <c r="BM41" s="131"/>
      <c r="BN41" s="132"/>
      <c r="BO41" s="133"/>
      <c r="BP41" s="134"/>
      <c r="BQ41" s="129"/>
      <c r="BR41" s="129"/>
      <c r="BS41" s="58"/>
      <c r="BT41" s="130"/>
      <c r="BU41" s="131"/>
      <c r="BV41" s="132"/>
      <c r="BW41" s="133"/>
      <c r="BX41" s="134"/>
      <c r="BY41" s="129"/>
      <c r="BZ41" s="129"/>
      <c r="CA41" s="58"/>
      <c r="CB41" s="130"/>
      <c r="CC41" s="131"/>
      <c r="CD41" s="132"/>
      <c r="CE41" s="133"/>
      <c r="CF41" s="134"/>
      <c r="CG41" s="129"/>
      <c r="CH41" s="129"/>
      <c r="CI41" s="58"/>
      <c r="CJ41" s="130"/>
      <c r="CK41" s="131"/>
      <c r="CL41" s="132"/>
      <c r="CM41" s="133"/>
      <c r="CN41" s="134"/>
      <c r="CO41" s="129"/>
      <c r="CP41" s="129"/>
      <c r="CQ41" s="58"/>
      <c r="CR41" s="130"/>
      <c r="CS41" s="131"/>
      <c r="CT41" s="132"/>
      <c r="CU41" s="133"/>
      <c r="CV41" s="134"/>
      <c r="CW41" s="129"/>
      <c r="CX41" s="129"/>
      <c r="CY41" s="58"/>
      <c r="CZ41" s="130"/>
      <c r="DA41" s="131"/>
      <c r="DB41" s="132"/>
      <c r="DC41" s="133"/>
      <c r="DD41" s="134"/>
      <c r="DE41" s="129"/>
      <c r="DF41" s="129"/>
      <c r="DG41" s="58"/>
      <c r="DH41" s="130"/>
      <c r="DI41" s="131"/>
      <c r="DJ41" s="132"/>
      <c r="DK41" s="133"/>
      <c r="DL41" s="134"/>
      <c r="DM41" s="129"/>
      <c r="DN41" s="129"/>
      <c r="DO41" s="58"/>
      <c r="DP41" s="130"/>
      <c r="DQ41" s="131"/>
      <c r="DR41" s="132"/>
      <c r="DS41" s="133"/>
      <c r="DT41" s="134"/>
      <c r="DU41" s="129"/>
      <c r="DV41" s="129"/>
      <c r="DW41" s="58"/>
      <c r="DX41" s="130"/>
      <c r="DY41" s="131"/>
      <c r="DZ41" s="132"/>
      <c r="EA41" s="133"/>
      <c r="EB41" s="134"/>
      <c r="EC41" s="129"/>
      <c r="ED41" s="129"/>
      <c r="EE41" s="58"/>
      <c r="EF41" s="130"/>
      <c r="EG41" s="131"/>
      <c r="EH41" s="132"/>
      <c r="EI41" s="133"/>
      <c r="EJ41" s="134"/>
      <c r="EK41" s="129"/>
      <c r="EL41" s="129"/>
      <c r="EM41" s="58"/>
      <c r="EN41" s="130"/>
      <c r="EO41" s="131"/>
      <c r="EP41" s="132"/>
      <c r="EQ41" s="133"/>
      <c r="ER41" s="134"/>
      <c r="ES41" s="129"/>
      <c r="ET41" s="129"/>
      <c r="EU41" s="58"/>
      <c r="EV41" s="130"/>
      <c r="EW41" s="131"/>
      <c r="EX41" s="132"/>
      <c r="EY41" s="133"/>
      <c r="EZ41" s="134"/>
      <c r="FA41" s="129"/>
      <c r="FB41" s="129"/>
      <c r="FC41" s="58"/>
      <c r="FD41" s="130"/>
      <c r="FE41" s="131"/>
      <c r="FF41" s="132"/>
      <c r="FG41" s="133"/>
      <c r="FH41" s="134"/>
      <c r="FI41" s="129"/>
      <c r="FJ41" s="129"/>
      <c r="FK41" s="58"/>
      <c r="FL41" s="130"/>
      <c r="FM41" s="131"/>
      <c r="FN41" s="132"/>
      <c r="FO41" s="133"/>
      <c r="FP41" s="134"/>
      <c r="FQ41" s="129"/>
      <c r="FR41" s="129"/>
      <c r="FS41" s="58"/>
      <c r="FT41" s="130"/>
      <c r="FU41" s="131"/>
      <c r="FV41" s="132"/>
      <c r="FW41" s="133"/>
      <c r="FX41" s="134"/>
      <c r="FY41" s="129"/>
      <c r="FZ41" s="129"/>
      <c r="GA41" s="58"/>
      <c r="GB41" s="130"/>
      <c r="GC41" s="131"/>
      <c r="GD41" s="132"/>
      <c r="GE41" s="133"/>
      <c r="GF41" s="134"/>
      <c r="GG41" s="129"/>
      <c r="GH41" s="129"/>
      <c r="GI41" s="58"/>
      <c r="GJ41" s="130"/>
      <c r="GK41" s="131"/>
      <c r="GL41" s="132"/>
      <c r="GM41" s="133"/>
      <c r="GN41" s="134"/>
      <c r="GO41" s="129"/>
      <c r="GP41" s="129"/>
      <c r="GQ41" s="58"/>
      <c r="GR41" s="130"/>
      <c r="GS41" s="131"/>
      <c r="GT41" s="132"/>
      <c r="GU41" s="133"/>
      <c r="GV41" s="134"/>
      <c r="GW41" s="129"/>
      <c r="GX41" s="129"/>
      <c r="GY41" s="58"/>
      <c r="GZ41" s="130"/>
      <c r="HA41" s="131"/>
      <c r="HB41" s="132"/>
      <c r="HC41" s="133"/>
      <c r="HD41" s="134"/>
      <c r="HE41" s="129"/>
      <c r="HF41" s="129"/>
      <c r="HG41" s="58"/>
      <c r="HH41" s="130"/>
      <c r="HI41" s="131"/>
      <c r="HJ41" s="132"/>
      <c r="HK41" s="133"/>
      <c r="HL41" s="134"/>
      <c r="HM41" s="129"/>
      <c r="HN41" s="129"/>
      <c r="HO41" s="58"/>
      <c r="HP41" s="130"/>
      <c r="HQ41" s="131"/>
      <c r="HR41" s="132"/>
      <c r="HS41" s="133"/>
      <c r="HT41" s="134"/>
      <c r="HU41" s="129"/>
      <c r="HV41" s="129"/>
      <c r="HW41" s="58"/>
      <c r="HX41" s="130"/>
      <c r="HY41" s="131"/>
      <c r="HZ41" s="132"/>
      <c r="IA41" s="133"/>
      <c r="IB41" s="134"/>
      <c r="IC41" s="129"/>
      <c r="ID41" s="129"/>
      <c r="IE41" s="58"/>
      <c r="IF41" s="130"/>
      <c r="IG41" s="131"/>
      <c r="IH41" s="132"/>
      <c r="II41" s="133"/>
      <c r="IJ41" s="134"/>
      <c r="IK41" s="129"/>
      <c r="IL41" s="129"/>
      <c r="IM41" s="58"/>
      <c r="IN41" s="130"/>
      <c r="IO41" s="131"/>
      <c r="IP41" s="132"/>
      <c r="IQ41" s="133"/>
      <c r="IR41" s="134"/>
      <c r="IS41" s="129"/>
      <c r="IT41" s="129"/>
      <c r="IU41" s="58"/>
      <c r="IV41" s="130"/>
      <c r="IW41" s="131"/>
      <c r="IX41" s="132"/>
      <c r="IY41" s="133"/>
      <c r="IZ41" s="134"/>
      <c r="JA41" s="129"/>
      <c r="JB41" s="129"/>
      <c r="JC41" s="58"/>
      <c r="JD41" s="130"/>
      <c r="JE41" s="131"/>
      <c r="JF41" s="132"/>
      <c r="JG41" s="133"/>
      <c r="JH41" s="134"/>
      <c r="JI41" s="129"/>
      <c r="JJ41" s="129"/>
      <c r="JK41" s="58"/>
      <c r="JL41" s="130"/>
      <c r="JM41" s="131"/>
      <c r="JN41" s="132"/>
      <c r="JO41" s="133"/>
      <c r="JP41" s="134"/>
      <c r="JQ41" s="129"/>
      <c r="JR41" s="129"/>
      <c r="JS41" s="58"/>
      <c r="JT41" s="130"/>
      <c r="JU41" s="131"/>
      <c r="JV41" s="132"/>
      <c r="JW41" s="133"/>
      <c r="JX41" s="134"/>
      <c r="JY41" s="129"/>
      <c r="JZ41" s="129"/>
      <c r="KA41" s="58"/>
      <c r="KB41" s="130"/>
      <c r="KC41" s="131"/>
      <c r="KD41" s="132"/>
      <c r="KE41" s="133"/>
      <c r="KF41" s="134"/>
      <c r="KG41" s="129"/>
      <c r="KH41" s="129"/>
      <c r="KI41" s="58"/>
      <c r="KJ41" s="130"/>
      <c r="KK41" s="131"/>
      <c r="KL41" s="132"/>
      <c r="KM41" s="133"/>
      <c r="KN41" s="134"/>
      <c r="KO41" s="129"/>
      <c r="KP41" s="129"/>
      <c r="KQ41" s="58"/>
      <c r="KR41" s="130"/>
      <c r="KS41" s="131"/>
      <c r="KT41" s="132"/>
      <c r="KU41" s="133"/>
      <c r="KV41" s="134"/>
      <c r="KW41" s="129"/>
      <c r="KX41" s="129"/>
      <c r="KY41" s="58"/>
      <c r="KZ41" s="130"/>
      <c r="LA41" s="131"/>
      <c r="LB41" s="132"/>
      <c r="LC41" s="133"/>
      <c r="LD41" s="134"/>
      <c r="LE41" s="129"/>
      <c r="LF41" s="129"/>
      <c r="LG41" s="58"/>
      <c r="LH41" s="130"/>
      <c r="LI41" s="131"/>
      <c r="LJ41" s="137"/>
      <c r="LK41" s="139"/>
      <c r="LL41" s="141"/>
      <c r="LM41" s="142"/>
      <c r="LN41" s="143"/>
      <c r="LO41" s="41"/>
      <c r="LP41" s="93">
        <v>13</v>
      </c>
      <c r="LQ41" s="144"/>
      <c r="LR41" s="146"/>
      <c r="LS41" s="139"/>
      <c r="LT41" s="141"/>
      <c r="LU41" s="142"/>
      <c r="LV41" s="143"/>
      <c r="LW41" s="41"/>
      <c r="LX41" s="93">
        <v>13</v>
      </c>
      <c r="LY41" s="144"/>
      <c r="LZ41" s="146"/>
      <c r="MA41" s="139"/>
      <c r="MB41" s="141"/>
      <c r="MC41" s="142"/>
      <c r="MD41" s="143"/>
      <c r="ME41" s="41"/>
      <c r="MF41" s="93">
        <v>13</v>
      </c>
      <c r="MG41" s="144"/>
      <c r="MH41" s="146"/>
      <c r="MI41" s="139"/>
      <c r="MJ41" s="141"/>
      <c r="MK41" s="142"/>
      <c r="ML41" s="143"/>
      <c r="MM41" s="41"/>
      <c r="MN41" s="93">
        <v>13</v>
      </c>
      <c r="MO41" s="144"/>
      <c r="MP41" s="146"/>
      <c r="MQ41" s="139"/>
      <c r="MR41" s="141"/>
      <c r="MS41" s="142"/>
      <c r="MT41" s="143"/>
      <c r="MU41" s="41"/>
      <c r="MV41" s="93">
        <v>13</v>
      </c>
      <c r="MW41" s="144"/>
      <c r="MX41" s="146"/>
      <c r="MY41" s="139"/>
      <c r="MZ41" s="141"/>
      <c r="NA41" s="142"/>
      <c r="NB41" s="143"/>
      <c r="NC41" s="41"/>
      <c r="ND41" s="93">
        <v>13</v>
      </c>
      <c r="NE41" s="144"/>
      <c r="NF41" s="146"/>
      <c r="NG41" s="139"/>
      <c r="NH41" s="141"/>
      <c r="NI41" s="142"/>
      <c r="NJ41" s="143"/>
      <c r="NK41" s="41"/>
      <c r="NL41" s="93">
        <v>13</v>
      </c>
      <c r="NM41" s="144"/>
      <c r="NN41" s="146"/>
      <c r="NO41" s="139"/>
      <c r="NP41" s="141"/>
      <c r="NQ41" s="142"/>
      <c r="NR41" s="143"/>
      <c r="NS41" s="41"/>
      <c r="NT41" s="93">
        <v>13</v>
      </c>
      <c r="NU41" s="144"/>
      <c r="NV41" s="146"/>
      <c r="NW41" s="139"/>
      <c r="NX41" s="141"/>
      <c r="NY41" s="142"/>
      <c r="NZ41" s="143"/>
      <c r="OA41" s="41"/>
      <c r="OB41" s="93">
        <v>13</v>
      </c>
      <c r="OC41" s="144"/>
      <c r="OD41" s="146"/>
      <c r="OE41" s="139"/>
      <c r="OF41" s="141"/>
      <c r="OG41" s="142"/>
      <c r="OH41" s="143"/>
      <c r="OI41" s="41"/>
      <c r="OJ41" s="93">
        <v>13</v>
      </c>
      <c r="OK41" s="144"/>
      <c r="OL41" s="146"/>
      <c r="OM41" s="139"/>
      <c r="ON41" s="141"/>
      <c r="OO41" s="142"/>
      <c r="OP41" s="143"/>
      <c r="OQ41" s="41"/>
      <c r="OR41" s="93">
        <v>13</v>
      </c>
      <c r="OS41" s="144"/>
      <c r="OT41" s="146"/>
      <c r="OU41" s="139"/>
      <c r="OV41" s="141"/>
      <c r="OW41" s="142"/>
      <c r="OX41" s="143"/>
      <c r="OY41" s="41"/>
      <c r="OZ41" s="93">
        <v>13</v>
      </c>
      <c r="PA41" s="144"/>
      <c r="PB41" s="146"/>
      <c r="PC41" s="139"/>
      <c r="PD41" s="141"/>
      <c r="PE41" s="142"/>
      <c r="PF41" s="143"/>
      <c r="PG41" s="41"/>
      <c r="PH41" s="93">
        <v>13</v>
      </c>
      <c r="PI41" s="144"/>
      <c r="PJ41" s="146"/>
      <c r="PK41" s="139"/>
      <c r="PL41" s="141"/>
      <c r="PM41" s="142"/>
      <c r="PN41" s="143"/>
      <c r="PO41" s="41"/>
      <c r="PP41" s="93">
        <v>13</v>
      </c>
      <c r="PQ41" s="144"/>
      <c r="PR41" s="146"/>
      <c r="PS41" s="139"/>
      <c r="PT41" s="141"/>
      <c r="PU41" s="142"/>
      <c r="PV41" s="143"/>
      <c r="PW41" s="41"/>
      <c r="PX41" s="93">
        <v>13</v>
      </c>
      <c r="PY41" s="144"/>
      <c r="PZ41" s="146"/>
      <c r="QA41" s="139"/>
      <c r="QB41" s="141"/>
      <c r="QC41" s="142"/>
      <c r="QD41" s="143"/>
      <c r="QE41" s="41"/>
      <c r="QF41" s="93">
        <v>13</v>
      </c>
      <c r="QG41" s="144"/>
      <c r="QH41" s="146"/>
      <c r="QI41" s="139"/>
      <c r="QJ41" s="141"/>
      <c r="QK41" s="142"/>
      <c r="QL41" s="143"/>
      <c r="QM41" s="41"/>
      <c r="QN41" s="93">
        <v>13</v>
      </c>
      <c r="QO41" s="144"/>
      <c r="QP41" s="146"/>
      <c r="QQ41" s="139"/>
      <c r="QR41" s="141"/>
      <c r="QS41" s="142"/>
      <c r="QT41" s="143"/>
      <c r="QU41" s="41"/>
      <c r="QV41" s="93">
        <v>13</v>
      </c>
      <c r="QW41" s="144"/>
      <c r="QX41" s="146"/>
      <c r="QY41" s="139"/>
      <c r="QZ41" s="141"/>
      <c r="RA41" s="142"/>
      <c r="RB41" s="143"/>
      <c r="RC41" s="41"/>
      <c r="RD41" s="93">
        <v>13</v>
      </c>
      <c r="RE41" s="144"/>
      <c r="RF41" s="146"/>
      <c r="RG41" s="139"/>
      <c r="RH41" s="141"/>
      <c r="RI41" s="142"/>
      <c r="RJ41" s="143"/>
      <c r="RK41" s="41"/>
      <c r="RL41" s="93">
        <v>13</v>
      </c>
      <c r="RM41" s="144"/>
      <c r="RN41" s="146"/>
      <c r="RO41" s="139"/>
      <c r="RP41" s="141"/>
      <c r="RQ41" s="142"/>
      <c r="RR41" s="143"/>
      <c r="RS41" s="41"/>
      <c r="RT41" s="93">
        <v>13</v>
      </c>
      <c r="RU41" s="144"/>
      <c r="RV41" s="146"/>
      <c r="RW41" s="139"/>
      <c r="RX41" s="141"/>
      <c r="RY41" s="142"/>
      <c r="RZ41" s="143"/>
      <c r="SA41" s="41"/>
      <c r="SB41" s="93">
        <v>13</v>
      </c>
      <c r="SC41" s="144"/>
      <c r="SD41" s="146"/>
      <c r="SE41" s="139"/>
      <c r="SF41" s="141"/>
      <c r="SG41" s="142"/>
      <c r="SH41" s="143"/>
      <c r="SI41" s="41"/>
      <c r="SJ41" s="93">
        <v>13</v>
      </c>
      <c r="SK41" s="144"/>
      <c r="SL41" s="146"/>
      <c r="SM41" s="139"/>
      <c r="SN41" s="141"/>
      <c r="SO41" s="142"/>
      <c r="SP41" s="143"/>
      <c r="SQ41" s="41"/>
      <c r="SR41" s="93">
        <v>13</v>
      </c>
      <c r="SS41" s="144"/>
      <c r="ST41" s="146"/>
      <c r="SU41" s="139"/>
      <c r="SV41" s="141"/>
      <c r="SW41" s="142"/>
      <c r="SX41" s="143"/>
      <c r="SY41" s="41"/>
      <c r="SZ41" s="93">
        <v>13</v>
      </c>
      <c r="TA41" s="144"/>
      <c r="TB41" s="146"/>
      <c r="TC41" s="139"/>
      <c r="TD41" s="141"/>
      <c r="TE41" s="142"/>
      <c r="TF41" s="143"/>
      <c r="TG41" s="41"/>
      <c r="TH41" s="93">
        <v>13</v>
      </c>
      <c r="TI41" s="144"/>
      <c r="TJ41" s="146"/>
      <c r="TK41" s="139"/>
      <c r="TL41" s="141"/>
      <c r="TM41" s="142"/>
      <c r="TN41" s="143"/>
      <c r="TO41" s="41"/>
      <c r="TP41" s="93">
        <v>13</v>
      </c>
      <c r="TQ41" s="144"/>
      <c r="TR41" s="146"/>
      <c r="TS41" s="139"/>
      <c r="TT41" s="141"/>
      <c r="TU41" s="142"/>
      <c r="TV41" s="143"/>
      <c r="TW41" s="41"/>
      <c r="TX41" s="93">
        <v>13</v>
      </c>
      <c r="TY41" s="144"/>
      <c r="TZ41" s="146"/>
      <c r="UA41" s="139"/>
      <c r="UB41" s="141"/>
      <c r="UC41" s="142"/>
      <c r="UD41" s="143"/>
      <c r="UE41" s="41"/>
      <c r="UF41" s="93">
        <v>13</v>
      </c>
      <c r="UG41" s="144"/>
      <c r="UH41" s="146"/>
      <c r="UI41" s="139"/>
      <c r="UJ41" s="141"/>
      <c r="UK41" s="142"/>
      <c r="UL41" s="143"/>
      <c r="UM41" s="41"/>
      <c r="UN41" s="93">
        <v>13</v>
      </c>
      <c r="UO41" s="144"/>
      <c r="UP41" s="146"/>
      <c r="UQ41" s="139"/>
      <c r="UR41" s="141"/>
      <c r="US41" s="142"/>
      <c r="UT41" s="143"/>
      <c r="UU41" s="41"/>
      <c r="UV41" s="93">
        <v>13</v>
      </c>
      <c r="UW41" s="144"/>
      <c r="UX41" s="146"/>
      <c r="UY41" s="139"/>
      <c r="UZ41" s="141"/>
      <c r="VA41" s="142"/>
      <c r="VB41" s="143"/>
      <c r="VC41" s="41"/>
      <c r="VD41" s="93">
        <v>13</v>
      </c>
      <c r="VE41" s="144"/>
      <c r="VF41" s="146"/>
      <c r="VG41" s="139"/>
      <c r="VH41" s="141"/>
      <c r="VI41" s="142"/>
      <c r="VJ41" s="143"/>
      <c r="VK41" s="41"/>
      <c r="VL41" s="93">
        <v>13</v>
      </c>
      <c r="VM41" s="144"/>
      <c r="VN41" s="146"/>
      <c r="VO41" s="139"/>
      <c r="VP41" s="141"/>
      <c r="VQ41" s="142"/>
      <c r="VR41" s="143"/>
      <c r="VS41" s="41"/>
      <c r="VT41" s="93">
        <v>13</v>
      </c>
      <c r="VU41" s="144"/>
      <c r="VV41" s="146"/>
      <c r="VW41" s="139"/>
      <c r="VX41" s="141"/>
      <c r="VY41" s="142"/>
      <c r="VZ41" s="143"/>
      <c r="WA41" s="41"/>
      <c r="WB41" s="93">
        <v>13</v>
      </c>
      <c r="WC41" s="144"/>
      <c r="WD41" s="146"/>
      <c r="WE41" s="139"/>
      <c r="WF41" s="141"/>
      <c r="WG41" s="142"/>
      <c r="WH41" s="143"/>
      <c r="WI41" s="41"/>
      <c r="WJ41" s="93">
        <v>13</v>
      </c>
      <c r="WK41" s="144"/>
      <c r="WL41" s="146"/>
      <c r="WM41" s="139"/>
      <c r="WN41" s="141"/>
      <c r="WO41" s="142"/>
      <c r="WP41" s="143"/>
      <c r="WQ41" s="41"/>
      <c r="WR41" s="93">
        <v>13</v>
      </c>
      <c r="WS41" s="144"/>
      <c r="WT41" s="146"/>
      <c r="WU41" s="139"/>
      <c r="WV41" s="141"/>
      <c r="WW41" s="142"/>
      <c r="WX41" s="143"/>
      <c r="WY41" s="41"/>
      <c r="WZ41" s="93">
        <v>13</v>
      </c>
      <c r="XA41" s="144"/>
      <c r="XB41" s="146"/>
      <c r="XC41" s="139"/>
      <c r="XD41" s="141"/>
      <c r="XE41" s="142"/>
      <c r="XF41" s="143"/>
      <c r="XG41" s="41"/>
      <c r="XH41" s="93">
        <v>13</v>
      </c>
      <c r="XI41" s="144"/>
      <c r="XJ41" s="146"/>
      <c r="XK41" s="139"/>
      <c r="XL41" s="141"/>
      <c r="XM41" s="142"/>
      <c r="XN41" s="143"/>
      <c r="XO41" s="41"/>
      <c r="XP41" s="93">
        <v>13</v>
      </c>
      <c r="XQ41" s="144"/>
      <c r="XR41" s="146"/>
      <c r="XS41" s="139"/>
      <c r="XT41" s="141"/>
      <c r="XU41" s="142"/>
      <c r="XV41" s="143"/>
      <c r="XW41" s="41"/>
      <c r="XX41" s="93">
        <v>13</v>
      </c>
      <c r="XY41" s="144"/>
      <c r="XZ41" s="146"/>
      <c r="YA41" s="139"/>
      <c r="YB41" s="141"/>
      <c r="YC41" s="142"/>
      <c r="YD41" s="143"/>
      <c r="YE41" s="41"/>
      <c r="YF41" s="93">
        <v>13</v>
      </c>
      <c r="YG41" s="144"/>
      <c r="YH41" s="146"/>
      <c r="YI41" s="139"/>
      <c r="YJ41" s="141"/>
      <c r="YK41" s="142"/>
      <c r="YL41" s="143"/>
      <c r="YM41" s="41"/>
      <c r="YN41" s="93">
        <v>13</v>
      </c>
      <c r="YO41" s="144"/>
      <c r="YP41" s="146"/>
      <c r="YQ41" s="139"/>
      <c r="YR41" s="141"/>
      <c r="YS41" s="142"/>
      <c r="YT41" s="143"/>
      <c r="YU41" s="41"/>
      <c r="YV41" s="93">
        <v>13</v>
      </c>
      <c r="YW41" s="144"/>
      <c r="YX41" s="146"/>
      <c r="YY41" s="139"/>
      <c r="YZ41" s="141"/>
      <c r="ZA41" s="142"/>
      <c r="ZB41" s="143"/>
      <c r="ZC41" s="41"/>
      <c r="ZD41" s="93">
        <v>13</v>
      </c>
      <c r="ZE41" s="144"/>
      <c r="ZF41" s="146"/>
      <c r="ZG41" s="139"/>
      <c r="ZH41" s="141"/>
      <c r="ZI41" s="142"/>
      <c r="ZJ41" s="143"/>
      <c r="ZK41" s="41"/>
      <c r="ZL41" s="93">
        <v>13</v>
      </c>
      <c r="ZM41" s="144"/>
      <c r="ZN41" s="146"/>
      <c r="ZO41" s="139"/>
      <c r="ZP41" s="141"/>
      <c r="ZQ41" s="142"/>
      <c r="ZR41" s="143"/>
      <c r="ZS41" s="41"/>
      <c r="ZT41" s="93">
        <v>13</v>
      </c>
      <c r="ZU41" s="144"/>
      <c r="ZV41" s="146"/>
      <c r="ZW41" s="139"/>
      <c r="ZX41" s="141"/>
      <c r="ZY41" s="142"/>
      <c r="ZZ41" s="143"/>
      <c r="AAA41" s="41"/>
      <c r="AAB41" s="93">
        <v>13</v>
      </c>
      <c r="AAC41" s="144"/>
      <c r="AAD41" s="146"/>
      <c r="AAE41" s="139"/>
      <c r="AAF41" s="141"/>
      <c r="AAG41" s="142"/>
      <c r="AAH41" s="143"/>
      <c r="AAI41" s="41"/>
      <c r="AAJ41" s="93">
        <v>13</v>
      </c>
      <c r="AAK41" s="144"/>
      <c r="AAL41" s="146"/>
      <c r="AAM41" s="139"/>
      <c r="AAN41" s="141"/>
      <c r="AAO41" s="142"/>
      <c r="AAP41" s="143"/>
      <c r="AAQ41" s="41"/>
      <c r="AAR41" s="93">
        <v>13</v>
      </c>
      <c r="AAS41" s="144"/>
      <c r="AAT41" s="146"/>
      <c r="AAU41" s="139"/>
      <c r="AAV41" s="141"/>
      <c r="AAW41" s="142"/>
      <c r="AAX41" s="143"/>
      <c r="AAY41" s="41"/>
      <c r="AAZ41" s="93">
        <v>13</v>
      </c>
      <c r="ABA41" s="144"/>
      <c r="ABB41" s="146"/>
      <c r="ABC41" s="139"/>
      <c r="ABD41" s="141"/>
      <c r="ABE41" s="142"/>
      <c r="ABF41" s="143"/>
      <c r="ABG41" s="41"/>
      <c r="ABH41" s="93">
        <v>13</v>
      </c>
      <c r="ABI41" s="144"/>
      <c r="ABJ41" s="146"/>
      <c r="ABK41" s="139"/>
      <c r="ABL41" s="141"/>
      <c r="ABM41" s="142"/>
      <c r="ABN41" s="143"/>
      <c r="ABO41" s="41"/>
      <c r="ABP41" s="93">
        <v>13</v>
      </c>
      <c r="ABQ41" s="144"/>
      <c r="ABR41" s="146"/>
      <c r="ABS41" s="139"/>
      <c r="ABT41" s="141"/>
      <c r="ABU41" s="142"/>
      <c r="ABV41" s="143"/>
      <c r="ABW41" s="41"/>
      <c r="ABX41" s="93">
        <v>13</v>
      </c>
      <c r="ABY41" s="144"/>
      <c r="ABZ41" s="146"/>
      <c r="ACA41" s="139"/>
      <c r="ACB41" s="141"/>
      <c r="ACC41" s="142"/>
      <c r="ACD41" s="143"/>
      <c r="ACE41" s="41"/>
      <c r="ACF41" s="93">
        <v>13</v>
      </c>
      <c r="ACG41" s="144"/>
      <c r="ACH41" s="146"/>
      <c r="ACI41" s="139"/>
      <c r="ACJ41" s="141"/>
      <c r="ACK41" s="142"/>
      <c r="ACL41" s="143"/>
      <c r="ACM41" s="41"/>
      <c r="ACN41" s="93">
        <v>13</v>
      </c>
      <c r="ACO41" s="144"/>
      <c r="ACP41" s="146"/>
      <c r="ACQ41" s="139"/>
      <c r="ACR41" s="141"/>
      <c r="ACS41" s="142"/>
      <c r="ACT41" s="143"/>
      <c r="ACU41" s="41"/>
      <c r="ACV41" s="93">
        <v>13</v>
      </c>
      <c r="ACW41" s="144"/>
      <c r="ACX41" s="146"/>
      <c r="ACY41" s="139"/>
      <c r="ACZ41" s="141"/>
      <c r="ADA41" s="142"/>
      <c r="ADB41" s="143"/>
      <c r="ADC41" s="41"/>
      <c r="ADD41" s="93">
        <v>13</v>
      </c>
      <c r="ADE41" s="144"/>
      <c r="ADF41" s="146"/>
      <c r="ADG41" s="139"/>
      <c r="ADH41" s="141"/>
      <c r="ADI41" s="142"/>
      <c r="ADJ41" s="143"/>
      <c r="ADK41" s="41"/>
      <c r="ADL41" s="93">
        <v>13</v>
      </c>
      <c r="ADM41" s="144"/>
      <c r="ADN41" s="146"/>
      <c r="ADO41" s="139"/>
      <c r="ADP41" s="141"/>
      <c r="ADQ41" s="142"/>
      <c r="ADR41" s="143"/>
      <c r="ADS41" s="41"/>
      <c r="ADT41" s="93">
        <v>13</v>
      </c>
      <c r="ADU41" s="144"/>
      <c r="ADV41" s="146"/>
      <c r="ADW41" s="139"/>
      <c r="ADX41" s="141"/>
      <c r="ADY41" s="142"/>
      <c r="ADZ41" s="143"/>
      <c r="AEA41" s="41"/>
      <c r="AEB41" s="93">
        <v>13</v>
      </c>
      <c r="AEC41" s="144"/>
      <c r="AED41" s="146"/>
      <c r="AEE41" s="139"/>
      <c r="AEF41" s="141"/>
      <c r="AEG41" s="142"/>
      <c r="AEH41" s="143"/>
      <c r="AEI41" s="41"/>
      <c r="AEJ41" s="93">
        <v>13</v>
      </c>
      <c r="AEK41" s="144"/>
      <c r="AEL41" s="146"/>
      <c r="AEM41" s="139"/>
      <c r="AEN41" s="141"/>
      <c r="AEO41" s="142"/>
      <c r="AEP41" s="143"/>
      <c r="AEQ41" s="41"/>
      <c r="AER41" s="93">
        <v>13</v>
      </c>
      <c r="AES41" s="144"/>
      <c r="AET41" s="146"/>
      <c r="AEU41" s="139"/>
      <c r="AEV41" s="141"/>
      <c r="AEW41" s="142"/>
      <c r="AEX41" s="143"/>
      <c r="AEY41" s="41"/>
      <c r="AEZ41" s="93">
        <v>13</v>
      </c>
      <c r="AFA41" s="144"/>
      <c r="AFB41" s="146"/>
      <c r="AFC41" s="139"/>
      <c r="AFD41" s="141"/>
      <c r="AFE41" s="142"/>
      <c r="AFF41" s="143"/>
      <c r="AFG41" s="41"/>
      <c r="AFH41" s="93">
        <v>13</v>
      </c>
      <c r="AFI41" s="144"/>
      <c r="AFJ41" s="146"/>
      <c r="AFK41" s="139"/>
      <c r="AFL41" s="141"/>
      <c r="AFM41" s="142"/>
      <c r="AFN41" s="143"/>
      <c r="AFO41" s="41"/>
      <c r="AFP41" s="93">
        <v>13</v>
      </c>
      <c r="AFQ41" s="144"/>
      <c r="AFR41" s="146"/>
      <c r="AFS41" s="139"/>
      <c r="AFT41" s="141"/>
      <c r="AFU41" s="142"/>
      <c r="AFV41" s="143"/>
      <c r="AFW41" s="41"/>
      <c r="AFX41" s="93">
        <v>13</v>
      </c>
      <c r="AFY41" s="144"/>
      <c r="AFZ41" s="146"/>
      <c r="AGA41" s="139"/>
      <c r="AGB41" s="141"/>
      <c r="AGC41" s="142"/>
      <c r="AGD41" s="143"/>
      <c r="AGE41" s="41"/>
      <c r="AGF41" s="93">
        <v>13</v>
      </c>
      <c r="AGG41" s="144"/>
      <c r="AGH41" s="146"/>
      <c r="AGI41" s="139"/>
      <c r="AGJ41" s="141"/>
      <c r="AGK41" s="142"/>
      <c r="AGL41" s="143"/>
      <c r="AGM41" s="41"/>
      <c r="AGN41" s="93">
        <v>13</v>
      </c>
      <c r="AGO41" s="144"/>
      <c r="AGP41" s="146"/>
      <c r="AGQ41" s="139"/>
      <c r="AGR41" s="141"/>
      <c r="AGS41" s="142"/>
      <c r="AGT41" s="143"/>
      <c r="AGU41" s="41"/>
      <c r="AGV41" s="93">
        <v>13</v>
      </c>
      <c r="AGW41" s="144"/>
      <c r="AGX41" s="146"/>
      <c r="AGY41" s="139"/>
      <c r="AGZ41" s="141"/>
      <c r="AHA41" s="142"/>
      <c r="AHB41" s="143"/>
      <c r="AHC41" s="41"/>
      <c r="AHD41" s="93">
        <v>13</v>
      </c>
      <c r="AHE41" s="144"/>
      <c r="AHF41" s="146"/>
      <c r="AHG41" s="139"/>
      <c r="AHH41" s="141"/>
      <c r="AHI41" s="142"/>
      <c r="AHJ41" s="143"/>
      <c r="AHK41" s="41"/>
      <c r="AHL41" s="93">
        <v>13</v>
      </c>
      <c r="AHM41" s="144"/>
      <c r="AHN41" s="146"/>
      <c r="AHO41" s="139"/>
      <c r="AHP41" s="141"/>
      <c r="AHQ41" s="142"/>
      <c r="AHR41" s="143"/>
      <c r="AHS41" s="41"/>
      <c r="AHT41" s="93">
        <v>13</v>
      </c>
      <c r="AHU41" s="144"/>
      <c r="AHV41" s="146"/>
      <c r="AHW41" s="139"/>
      <c r="AHX41" s="141"/>
      <c r="AHY41" s="142"/>
      <c r="AHZ41" s="143"/>
      <c r="AIA41" s="41"/>
      <c r="AIB41" s="93">
        <v>13</v>
      </c>
      <c r="AIC41" s="144"/>
      <c r="AID41" s="146"/>
      <c r="AIE41" s="139"/>
      <c r="AIF41" s="141"/>
      <c r="AIG41" s="142"/>
      <c r="AIH41" s="143"/>
      <c r="AII41" s="41"/>
      <c r="AIJ41" s="93">
        <v>13</v>
      </c>
      <c r="AIK41" s="144"/>
      <c r="AIL41" s="146"/>
      <c r="AIM41" s="139"/>
      <c r="AIN41" s="141"/>
      <c r="AIO41" s="142"/>
      <c r="AIP41" s="143"/>
      <c r="AIQ41" s="41"/>
      <c r="AIR41" s="93">
        <v>13</v>
      </c>
      <c r="AIS41" s="144"/>
      <c r="AIT41" s="146"/>
      <c r="AIU41" s="139"/>
      <c r="AIV41" s="141"/>
      <c r="AIW41" s="142"/>
      <c r="AIX41" s="143"/>
      <c r="AIY41" s="41"/>
      <c r="AIZ41" s="93">
        <v>13</v>
      </c>
      <c r="AJA41" s="144"/>
      <c r="AJB41" s="146"/>
      <c r="AJC41" s="139"/>
      <c r="AJD41" s="141"/>
      <c r="AJE41" s="142"/>
      <c r="AJF41" s="143"/>
      <c r="AJG41" s="41"/>
      <c r="AJH41" s="93">
        <v>13</v>
      </c>
      <c r="AJI41" s="144"/>
      <c r="AJJ41" s="146"/>
      <c r="AJK41" s="139"/>
      <c r="AJL41" s="141"/>
      <c r="AJM41" s="142"/>
      <c r="AJN41" s="143"/>
      <c r="AJO41" s="41"/>
      <c r="AJP41" s="93">
        <v>13</v>
      </c>
      <c r="AJQ41" s="144"/>
      <c r="AJR41" s="146"/>
      <c r="AJS41" s="139"/>
      <c r="AJT41" s="141"/>
      <c r="AJU41" s="142"/>
      <c r="AJV41" s="143"/>
      <c r="AJW41" s="41"/>
      <c r="AJX41" s="93">
        <v>13</v>
      </c>
      <c r="AJY41" s="144"/>
      <c r="AJZ41" s="146"/>
      <c r="AKA41" s="139"/>
      <c r="AKB41" s="141"/>
      <c r="AKC41" s="142"/>
      <c r="AKD41" s="143"/>
      <c r="AKE41" s="41"/>
      <c r="AKF41" s="93">
        <v>13</v>
      </c>
      <c r="AKG41" s="144"/>
      <c r="AKH41" s="146"/>
      <c r="AKI41" s="139"/>
      <c r="AKJ41" s="141"/>
      <c r="AKK41" s="142"/>
      <c r="AKL41" s="143"/>
      <c r="AKM41" s="41"/>
      <c r="AKN41" s="93">
        <v>13</v>
      </c>
      <c r="AKO41" s="144"/>
      <c r="AKP41" s="146"/>
      <c r="AKQ41" s="139"/>
      <c r="AKR41" s="141"/>
      <c r="AKS41" s="142"/>
      <c r="AKT41" s="143"/>
      <c r="AKU41" s="41"/>
      <c r="AKV41" s="93">
        <v>13</v>
      </c>
      <c r="AKW41" s="144"/>
      <c r="AKX41" s="146"/>
      <c r="AKY41" s="139"/>
      <c r="AKZ41" s="141"/>
      <c r="ALA41" s="142"/>
      <c r="ALB41" s="143"/>
      <c r="ALC41" s="41"/>
      <c r="ALD41" s="93">
        <v>13</v>
      </c>
      <c r="ALE41" s="144"/>
      <c r="ALF41" s="146"/>
      <c r="ALG41" s="139"/>
      <c r="ALH41" s="141"/>
      <c r="ALI41" s="142"/>
      <c r="ALJ41" s="143"/>
      <c r="ALK41" s="41"/>
      <c r="ALL41" s="93">
        <v>13</v>
      </c>
      <c r="ALM41" s="144"/>
      <c r="ALN41" s="146"/>
      <c r="ALO41" s="139"/>
      <c r="ALP41" s="141"/>
      <c r="ALQ41" s="142"/>
      <c r="ALR41" s="143"/>
      <c r="ALS41" s="41"/>
      <c r="ALT41" s="93">
        <v>13</v>
      </c>
      <c r="ALU41" s="144"/>
      <c r="ALV41" s="146"/>
      <c r="ALW41" s="139"/>
      <c r="ALX41" s="141"/>
      <c r="ALY41" s="142"/>
      <c r="ALZ41" s="143"/>
      <c r="AMA41" s="41"/>
      <c r="AMB41" s="93">
        <v>13</v>
      </c>
      <c r="AMC41" s="144"/>
      <c r="AMD41" s="146"/>
      <c r="AME41" s="139"/>
      <c r="AMF41" s="141"/>
      <c r="AMG41" s="142"/>
      <c r="AMH41" s="143"/>
      <c r="AMI41" s="41"/>
      <c r="AMJ41" s="93">
        <v>13</v>
      </c>
      <c r="AMK41" s="144"/>
      <c r="AML41" s="146"/>
      <c r="AMM41" s="139"/>
      <c r="AMN41" s="141"/>
      <c r="AMO41" s="142"/>
      <c r="AMP41" s="143"/>
      <c r="AMQ41" s="41"/>
      <c r="AMR41" s="93">
        <v>13</v>
      </c>
      <c r="AMS41" s="144"/>
      <c r="AMT41" s="146"/>
      <c r="AMU41" s="139"/>
      <c r="AMV41" s="141"/>
      <c r="AMW41" s="142"/>
      <c r="AMX41" s="143"/>
      <c r="AMY41" s="41"/>
      <c r="AMZ41" s="93">
        <v>13</v>
      </c>
      <c r="ANA41" s="144"/>
      <c r="ANB41" s="146"/>
      <c r="ANC41" s="139"/>
      <c r="AND41" s="141"/>
      <c r="ANE41" s="142"/>
      <c r="ANF41" s="143"/>
      <c r="ANG41" s="41"/>
      <c r="ANH41" s="93">
        <v>13</v>
      </c>
      <c r="ANI41" s="144"/>
      <c r="ANJ41" s="146"/>
      <c r="ANK41" s="139"/>
      <c r="ANL41" s="141"/>
      <c r="ANM41" s="142"/>
      <c r="ANN41" s="143"/>
      <c r="ANO41" s="41"/>
      <c r="ANP41" s="93">
        <v>13</v>
      </c>
      <c r="ANQ41" s="144"/>
      <c r="ANR41" s="146"/>
      <c r="ANS41" s="139"/>
      <c r="ANT41" s="141"/>
      <c r="ANU41" s="142"/>
      <c r="ANV41" s="143"/>
      <c r="ANW41" s="41"/>
      <c r="ANX41" s="93">
        <v>13</v>
      </c>
      <c r="ANY41" s="144"/>
      <c r="ANZ41" s="146"/>
      <c r="AOA41" s="139"/>
      <c r="AOB41" s="141"/>
      <c r="AOC41" s="142"/>
      <c r="AOD41" s="143"/>
      <c r="AOE41" s="41"/>
      <c r="AOF41" s="93">
        <v>13</v>
      </c>
      <c r="AOG41" s="144"/>
      <c r="AOH41" s="146"/>
      <c r="AOI41" s="139"/>
      <c r="AOJ41" s="141"/>
      <c r="AOK41" s="142"/>
      <c r="AOL41" s="143"/>
      <c r="AOM41" s="41"/>
      <c r="AON41" s="93">
        <v>13</v>
      </c>
      <c r="AOO41" s="144"/>
      <c r="AOP41" s="146"/>
      <c r="AOQ41" s="139"/>
      <c r="AOR41" s="141"/>
      <c r="AOS41" s="142"/>
      <c r="AOT41" s="143"/>
      <c r="AOU41" s="41"/>
      <c r="AOV41" s="93">
        <v>13</v>
      </c>
      <c r="AOW41" s="144"/>
      <c r="AOX41" s="146"/>
      <c r="AOY41" s="139"/>
      <c r="AOZ41" s="141"/>
      <c r="APA41" s="142"/>
      <c r="APB41" s="143"/>
      <c r="APC41" s="41"/>
      <c r="APD41" s="93">
        <v>13</v>
      </c>
      <c r="APE41" s="144"/>
      <c r="APF41" s="146"/>
      <c r="APG41" s="139"/>
      <c r="APH41" s="141"/>
      <c r="API41" s="142"/>
      <c r="APJ41" s="143"/>
      <c r="APK41" s="41"/>
      <c r="APL41" s="93">
        <v>13</v>
      </c>
      <c r="APM41" s="144"/>
      <c r="APN41" s="146"/>
      <c r="APO41" s="139"/>
      <c r="APP41" s="141"/>
      <c r="APQ41" s="142"/>
      <c r="APR41" s="143"/>
      <c r="APS41" s="41"/>
      <c r="APT41" s="93">
        <v>13</v>
      </c>
      <c r="APU41" s="144"/>
      <c r="APV41" s="146"/>
      <c r="APW41" s="139"/>
      <c r="APX41" s="141"/>
      <c r="APY41" s="142"/>
      <c r="APZ41" s="143"/>
      <c r="AQA41" s="41"/>
      <c r="AQB41" s="93">
        <v>13</v>
      </c>
      <c r="AQC41" s="144"/>
      <c r="AQD41" s="146"/>
      <c r="AQE41" s="139"/>
      <c r="AQF41" s="141"/>
      <c r="AQG41" s="142"/>
      <c r="AQH41" s="143"/>
      <c r="AQI41" s="41"/>
      <c r="AQJ41" s="93">
        <v>13</v>
      </c>
      <c r="AQK41" s="144"/>
      <c r="AQL41" s="146"/>
      <c r="AQM41" s="139"/>
      <c r="AQN41" s="141"/>
      <c r="AQO41" s="142"/>
      <c r="AQP41" s="143"/>
      <c r="AQQ41" s="41"/>
      <c r="AQR41" s="93">
        <v>13</v>
      </c>
      <c r="AQS41" s="144"/>
      <c r="AQT41" s="146"/>
      <c r="AQU41" s="139"/>
      <c r="AQV41" s="141"/>
      <c r="AQW41" s="142"/>
      <c r="AQX41" s="143"/>
      <c r="AQY41" s="41"/>
      <c r="AQZ41" s="93">
        <v>13</v>
      </c>
      <c r="ARA41" s="144"/>
      <c r="ARB41" s="146"/>
      <c r="ARC41" s="139"/>
      <c r="ARD41" s="141"/>
      <c r="ARE41" s="142"/>
      <c r="ARF41" s="143"/>
      <c r="ARG41" s="41"/>
      <c r="ARH41" s="93">
        <v>13</v>
      </c>
      <c r="ARI41" s="144"/>
      <c r="ARJ41" s="146"/>
      <c r="ARK41" s="139"/>
      <c r="ARL41" s="141"/>
      <c r="ARM41" s="142"/>
      <c r="ARN41" s="143"/>
      <c r="ARO41" s="41"/>
      <c r="ARP41" s="93">
        <v>13</v>
      </c>
      <c r="ARQ41" s="144"/>
      <c r="ARR41" s="146"/>
      <c r="ARS41" s="139"/>
      <c r="ART41" s="141"/>
      <c r="ARU41" s="142"/>
      <c r="ARV41" s="143"/>
      <c r="ARW41" s="41"/>
      <c r="ARX41" s="93">
        <v>13</v>
      </c>
      <c r="ARY41" s="144"/>
      <c r="ARZ41" s="146"/>
      <c r="ASA41" s="139"/>
      <c r="ASB41" s="141"/>
      <c r="ASC41" s="142"/>
      <c r="ASD41" s="143"/>
      <c r="ASE41" s="41"/>
      <c r="ASF41" s="93">
        <v>13</v>
      </c>
      <c r="ASG41" s="144"/>
      <c r="ASH41" s="146"/>
      <c r="ASI41" s="139"/>
      <c r="ASJ41" s="141"/>
      <c r="ASK41" s="142"/>
      <c r="ASL41" s="143"/>
      <c r="ASM41" s="41"/>
      <c r="ASN41" s="93">
        <v>13</v>
      </c>
      <c r="ASO41" s="144"/>
      <c r="ASP41" s="146"/>
      <c r="ASQ41" s="139"/>
      <c r="ASR41" s="141"/>
      <c r="ASS41" s="142"/>
      <c r="AST41" s="143"/>
      <c r="ASU41" s="41"/>
      <c r="ASV41" s="93">
        <v>13</v>
      </c>
      <c r="ASW41" s="144"/>
      <c r="ASX41" s="146"/>
      <c r="ASY41" s="139"/>
      <c r="ASZ41" s="141"/>
      <c r="ATA41" s="142"/>
      <c r="ATB41" s="143"/>
      <c r="ATC41" s="41"/>
      <c r="ATD41" s="93">
        <v>13</v>
      </c>
      <c r="ATE41" s="144"/>
      <c r="ATF41" s="146"/>
      <c r="ATG41" s="139"/>
      <c r="ATH41" s="141"/>
      <c r="ATI41" s="142"/>
      <c r="ATJ41" s="143"/>
      <c r="ATK41" s="41"/>
      <c r="ATL41" s="93">
        <v>13</v>
      </c>
      <c r="ATM41" s="144"/>
      <c r="ATN41" s="146"/>
      <c r="ATO41" s="139"/>
      <c r="ATP41" s="141"/>
      <c r="ATQ41" s="142"/>
      <c r="ATR41" s="143"/>
      <c r="ATS41" s="41"/>
      <c r="ATT41" s="93">
        <v>13</v>
      </c>
      <c r="ATU41" s="144"/>
      <c r="ATV41" s="146"/>
      <c r="ATW41" s="139"/>
      <c r="ATX41" s="141"/>
      <c r="ATY41" s="142"/>
      <c r="ATZ41" s="143"/>
      <c r="AUA41" s="41"/>
      <c r="AUB41" s="93">
        <v>13</v>
      </c>
      <c r="AUC41" s="144"/>
      <c r="AUD41" s="146"/>
      <c r="AUE41" s="139"/>
      <c r="AUF41" s="141"/>
      <c r="AUG41" s="142"/>
      <c r="AUH41" s="143"/>
      <c r="AUI41" s="41"/>
      <c r="AUJ41" s="93">
        <v>13</v>
      </c>
      <c r="AUK41" s="144"/>
      <c r="AUL41" s="146"/>
      <c r="AUM41" s="139"/>
      <c r="AUN41" s="141"/>
      <c r="AUO41" s="142"/>
      <c r="AUP41" s="143"/>
      <c r="AUQ41" s="41"/>
      <c r="AUR41" s="93">
        <v>13</v>
      </c>
      <c r="AUS41" s="144"/>
      <c r="AUT41" s="146"/>
      <c r="AUU41" s="139"/>
      <c r="AUV41" s="141"/>
      <c r="AUW41" s="142"/>
      <c r="AUX41" s="143"/>
      <c r="AUY41" s="41"/>
      <c r="AUZ41" s="93">
        <v>13</v>
      </c>
      <c r="AVA41" s="144"/>
      <c r="AVB41" s="146"/>
      <c r="AVC41" s="139"/>
      <c r="AVD41" s="141"/>
      <c r="AVE41" s="142"/>
      <c r="AVF41" s="143"/>
      <c r="AVG41" s="41"/>
      <c r="AVH41" s="93">
        <v>13</v>
      </c>
      <c r="AVI41" s="144"/>
      <c r="AVJ41" s="146"/>
      <c r="AVK41" s="139"/>
      <c r="AVL41" s="141"/>
      <c r="AVM41" s="142"/>
      <c r="AVN41" s="143"/>
      <c r="AVO41" s="41"/>
      <c r="AVP41" s="93">
        <v>13</v>
      </c>
      <c r="AVQ41" s="144"/>
      <c r="AVR41" s="146"/>
      <c r="AVS41" s="139"/>
      <c r="AVT41" s="141"/>
      <c r="AVU41" s="142"/>
      <c r="AVV41" s="143"/>
      <c r="AVW41" s="41"/>
      <c r="AVX41" s="93">
        <v>13</v>
      </c>
      <c r="AVY41" s="144"/>
      <c r="AVZ41" s="146"/>
      <c r="AWA41" s="139"/>
      <c r="AWB41" s="141"/>
      <c r="AWC41" s="142"/>
      <c r="AWD41" s="143"/>
      <c r="AWE41" s="41"/>
      <c r="AWF41" s="93">
        <v>13</v>
      </c>
      <c r="AWG41" s="144"/>
      <c r="AWH41" s="146"/>
      <c r="AWI41" s="139"/>
      <c r="AWJ41" s="141"/>
      <c r="AWK41" s="142"/>
      <c r="AWL41" s="143"/>
      <c r="AWM41" s="41"/>
      <c r="AWN41" s="93">
        <v>13</v>
      </c>
      <c r="AWO41" s="144"/>
      <c r="AWP41" s="146"/>
      <c r="AWQ41" s="139"/>
      <c r="AWR41" s="141"/>
      <c r="AWS41" s="142"/>
      <c r="AWT41" s="143"/>
      <c r="AWU41" s="41"/>
      <c r="AWV41" s="93">
        <v>13</v>
      </c>
      <c r="AWW41" s="144"/>
      <c r="AWX41" s="146"/>
      <c r="AWY41" s="139"/>
      <c r="AWZ41" s="141"/>
      <c r="AXA41" s="142"/>
      <c r="AXB41" s="143"/>
      <c r="AXC41" s="41"/>
      <c r="AXD41" s="93">
        <v>13</v>
      </c>
      <c r="AXE41" s="144"/>
      <c r="AXF41" s="146"/>
      <c r="AXG41" s="139"/>
      <c r="AXH41" s="141"/>
      <c r="AXI41" s="142"/>
      <c r="AXJ41" s="143"/>
      <c r="AXK41" s="41"/>
      <c r="AXL41" s="93">
        <v>13</v>
      </c>
      <c r="AXM41" s="144"/>
      <c r="AXN41" s="146"/>
      <c r="AXO41" s="139"/>
      <c r="AXP41" s="141"/>
      <c r="AXQ41" s="142"/>
      <c r="AXR41" s="143"/>
      <c r="AXS41" s="41"/>
      <c r="AXT41" s="93">
        <v>13</v>
      </c>
      <c r="AXU41" s="144"/>
      <c r="AXV41" s="146"/>
      <c r="AXW41" s="139"/>
      <c r="AXX41" s="141"/>
      <c r="AXY41" s="142"/>
      <c r="AXZ41" s="143"/>
      <c r="AYA41" s="41"/>
      <c r="AYB41" s="93">
        <v>13</v>
      </c>
      <c r="AYC41" s="144"/>
      <c r="AYD41" s="146"/>
      <c r="AYE41" s="139"/>
      <c r="AYF41" s="141"/>
      <c r="AYG41" s="142"/>
      <c r="AYH41" s="143"/>
      <c r="AYI41" s="41"/>
      <c r="AYJ41" s="93">
        <v>13</v>
      </c>
      <c r="AYK41" s="144"/>
      <c r="AYL41" s="146"/>
      <c r="AYM41" s="139"/>
      <c r="AYN41" s="141"/>
      <c r="AYO41" s="142"/>
      <c r="AYP41" s="143"/>
      <c r="AYQ41" s="41"/>
      <c r="AYR41" s="93">
        <v>13</v>
      </c>
      <c r="AYS41" s="144"/>
      <c r="AYT41" s="146"/>
      <c r="AYU41" s="139"/>
      <c r="AYV41" s="141"/>
      <c r="AYW41" s="142"/>
      <c r="AYX41" s="143"/>
      <c r="AYY41" s="41"/>
      <c r="AYZ41" s="93">
        <v>13</v>
      </c>
      <c r="AZA41" s="144"/>
      <c r="AZB41" s="146"/>
      <c r="AZC41" s="139"/>
      <c r="AZD41" s="141"/>
      <c r="AZE41" s="142"/>
      <c r="AZF41" s="143"/>
      <c r="AZG41" s="41"/>
      <c r="AZH41" s="93">
        <v>13</v>
      </c>
      <c r="AZI41" s="144"/>
      <c r="AZJ41" s="146"/>
      <c r="AZK41" s="139"/>
      <c r="AZL41" s="141"/>
      <c r="AZM41" s="142"/>
      <c r="AZN41" s="143"/>
      <c r="AZO41" s="41"/>
      <c r="AZP41" s="93">
        <v>13</v>
      </c>
      <c r="AZQ41" s="144"/>
      <c r="AZR41" s="146"/>
      <c r="AZS41" s="139"/>
      <c r="AZT41" s="141"/>
      <c r="AZU41" s="142"/>
      <c r="AZV41" s="143"/>
      <c r="AZW41" s="41"/>
      <c r="AZX41" s="93">
        <v>13</v>
      </c>
      <c r="AZY41" s="144"/>
      <c r="AZZ41" s="146"/>
      <c r="BAA41" s="139"/>
      <c r="BAB41" s="141"/>
      <c r="BAC41" s="142"/>
      <c r="BAD41" s="143"/>
      <c r="BAE41" s="41"/>
      <c r="BAF41" s="93">
        <v>13</v>
      </c>
      <c r="BAG41" s="144"/>
      <c r="BAH41" s="146"/>
      <c r="BAI41" s="139"/>
      <c r="BAJ41" s="141"/>
      <c r="BAK41" s="142"/>
      <c r="BAL41" s="143"/>
      <c r="BAM41" s="41"/>
      <c r="BAN41" s="93">
        <v>13</v>
      </c>
      <c r="BAO41" s="144"/>
      <c r="BAP41" s="146"/>
      <c r="BAQ41" s="139"/>
      <c r="BAR41" s="141"/>
      <c r="BAS41" s="142"/>
      <c r="BAT41" s="143"/>
      <c r="BAU41" s="41"/>
      <c r="BAV41" s="93">
        <v>13</v>
      </c>
      <c r="BAW41" s="144"/>
      <c r="BAX41" s="146"/>
      <c r="BAY41" s="139"/>
      <c r="BAZ41" s="141"/>
      <c r="BBA41" s="142"/>
      <c r="BBB41" s="143"/>
      <c r="BBC41" s="41"/>
      <c r="BBD41" s="93">
        <v>13</v>
      </c>
      <c r="BBE41" s="144"/>
      <c r="BBF41" s="146"/>
      <c r="BBG41" s="139"/>
      <c r="BBH41" s="141"/>
      <c r="BBI41" s="142"/>
      <c r="BBJ41" s="143"/>
      <c r="BBK41" s="41"/>
      <c r="BBL41" s="93">
        <v>13</v>
      </c>
      <c r="BBM41" s="144"/>
      <c r="BBN41" s="146"/>
      <c r="BBO41" s="139"/>
      <c r="BBP41" s="141"/>
      <c r="BBQ41" s="142"/>
      <c r="BBR41" s="143"/>
      <c r="BBS41" s="41"/>
      <c r="BBT41" s="93">
        <v>13</v>
      </c>
      <c r="BBU41" s="144"/>
      <c r="BBV41" s="146"/>
      <c r="BBW41" s="139"/>
      <c r="BBX41" s="141"/>
      <c r="BBY41" s="142"/>
      <c r="BBZ41" s="143"/>
      <c r="BCA41" s="41"/>
      <c r="BCB41" s="93">
        <v>13</v>
      </c>
      <c r="BCC41" s="144"/>
      <c r="BCD41" s="146"/>
      <c r="BCE41" s="139"/>
      <c r="BCF41" s="141"/>
      <c r="BCG41" s="142"/>
      <c r="BCH41" s="143"/>
      <c r="BCI41" s="41"/>
      <c r="BCJ41" s="93">
        <v>13</v>
      </c>
      <c r="BCK41" s="144"/>
      <c r="BCL41" s="146"/>
      <c r="BCM41" s="139"/>
      <c r="BCN41" s="141"/>
      <c r="BCO41" s="142"/>
      <c r="BCP41" s="143"/>
      <c r="BCQ41" s="41"/>
      <c r="BCR41" s="93">
        <v>13</v>
      </c>
      <c r="BCS41" s="144"/>
      <c r="BCT41" s="146"/>
      <c r="BCU41" s="139"/>
      <c r="BCV41" s="141"/>
      <c r="BCW41" s="142"/>
      <c r="BCX41" s="143"/>
      <c r="BCY41" s="41"/>
      <c r="BCZ41" s="93">
        <v>13</v>
      </c>
      <c r="BDA41" s="144"/>
      <c r="BDB41" s="146"/>
      <c r="BDC41" s="139"/>
      <c r="BDD41" s="141"/>
      <c r="BDE41" s="142"/>
      <c r="BDF41" s="143"/>
      <c r="BDG41" s="41"/>
      <c r="BDH41" s="93">
        <v>13</v>
      </c>
      <c r="BDI41" s="144"/>
      <c r="BDJ41" s="146"/>
      <c r="BDK41" s="139"/>
      <c r="BDL41" s="141"/>
      <c r="BDM41" s="142"/>
      <c r="BDN41" s="143"/>
      <c r="BDO41" s="41"/>
      <c r="BDP41" s="93">
        <v>13</v>
      </c>
      <c r="BDQ41" s="144"/>
      <c r="BDR41" s="146"/>
      <c r="BDS41" s="139"/>
      <c r="BDT41" s="141"/>
      <c r="BDU41" s="142"/>
      <c r="BDV41" s="143"/>
      <c r="BDW41" s="41"/>
      <c r="BDX41" s="93">
        <v>13</v>
      </c>
      <c r="BDY41" s="144"/>
      <c r="BDZ41" s="146"/>
      <c r="BEA41" s="139"/>
      <c r="BEB41" s="141"/>
      <c r="BEC41" s="142"/>
      <c r="BED41" s="143"/>
      <c r="BEE41" s="41"/>
      <c r="BEF41" s="93">
        <v>13</v>
      </c>
      <c r="BEG41" s="144"/>
      <c r="BEH41" s="146"/>
      <c r="BEI41" s="139"/>
      <c r="BEJ41" s="141"/>
      <c r="BEK41" s="142"/>
      <c r="BEL41" s="143"/>
      <c r="BEM41" s="41"/>
      <c r="BEN41" s="93">
        <v>13</v>
      </c>
      <c r="BEO41" s="144"/>
      <c r="BEP41" s="146"/>
      <c r="BEQ41" s="139"/>
      <c r="BER41" s="141"/>
      <c r="BES41" s="142"/>
      <c r="BET41" s="143"/>
      <c r="BEU41" s="41"/>
      <c r="BEV41" s="93">
        <v>13</v>
      </c>
      <c r="BEW41" s="144"/>
      <c r="BEX41" s="146"/>
      <c r="BEY41" s="139"/>
      <c r="BEZ41" s="141"/>
      <c r="BFA41" s="142"/>
      <c r="BFB41" s="143"/>
      <c r="BFC41" s="41"/>
      <c r="BFD41" s="93">
        <v>13</v>
      </c>
      <c r="BFE41" s="144"/>
      <c r="BFF41" s="146"/>
      <c r="BFG41" s="139"/>
      <c r="BFH41" s="141"/>
      <c r="BFI41" s="142"/>
      <c r="BFJ41" s="143"/>
      <c r="BFK41" s="41"/>
      <c r="BFL41" s="93">
        <v>13</v>
      </c>
      <c r="BFM41" s="144"/>
      <c r="BFN41" s="146"/>
      <c r="BFO41" s="139"/>
      <c r="BFP41" s="141"/>
      <c r="BFQ41" s="142"/>
      <c r="BFR41" s="143"/>
      <c r="BFS41" s="41"/>
      <c r="BFT41" s="93">
        <v>13</v>
      </c>
      <c r="BFU41" s="144"/>
      <c r="BFV41" s="146"/>
      <c r="BFW41" s="139"/>
      <c r="BFX41" s="141"/>
      <c r="BFY41" s="142"/>
      <c r="BFZ41" s="143"/>
      <c r="BGA41" s="41"/>
      <c r="BGB41" s="93">
        <v>13</v>
      </c>
      <c r="BGC41" s="144"/>
      <c r="BGD41" s="146"/>
      <c r="BGE41" s="139"/>
      <c r="BGF41" s="141"/>
      <c r="BGG41" s="142"/>
      <c r="BGH41" s="143"/>
      <c r="BGI41" s="41"/>
      <c r="BGJ41" s="93">
        <v>13</v>
      </c>
      <c r="BGK41" s="144"/>
      <c r="BGL41" s="146"/>
      <c r="BGM41" s="139"/>
      <c r="BGN41" s="141"/>
      <c r="BGO41" s="142"/>
      <c r="BGP41" s="143"/>
      <c r="BGQ41" s="41"/>
      <c r="BGR41" s="93">
        <v>13</v>
      </c>
      <c r="BGS41" s="144"/>
      <c r="BGT41" s="146"/>
      <c r="BGU41" s="139"/>
      <c r="BGV41" s="141"/>
      <c r="BGW41" s="142"/>
      <c r="BGX41" s="143"/>
      <c r="BGY41" s="41"/>
      <c r="BGZ41" s="93">
        <v>13</v>
      </c>
      <c r="BHA41" s="144"/>
      <c r="BHB41" s="146"/>
      <c r="BHC41" s="139"/>
      <c r="BHD41" s="141"/>
      <c r="BHE41" s="142"/>
      <c r="BHF41" s="143"/>
      <c r="BHG41" s="41"/>
      <c r="BHH41" s="93">
        <v>13</v>
      </c>
      <c r="BHI41" s="144"/>
      <c r="BHJ41" s="146"/>
      <c r="BHK41" s="139"/>
      <c r="BHL41" s="141"/>
      <c r="BHM41" s="142"/>
      <c r="BHN41" s="143"/>
      <c r="BHO41" s="41"/>
      <c r="BHP41" s="93">
        <v>13</v>
      </c>
      <c r="BHQ41" s="144"/>
      <c r="BHR41" s="146"/>
      <c r="BHS41" s="139"/>
      <c r="BHT41" s="141"/>
      <c r="BHU41" s="142"/>
      <c r="BHV41" s="143"/>
      <c r="BHW41" s="41"/>
      <c r="BHX41" s="93">
        <v>13</v>
      </c>
      <c r="BHY41" s="144"/>
      <c r="BHZ41" s="146"/>
      <c r="BIA41" s="139"/>
      <c r="BIB41" s="141"/>
      <c r="BIC41" s="142"/>
      <c r="BID41" s="143"/>
      <c r="BIE41" s="41"/>
      <c r="BIF41" s="93">
        <v>13</v>
      </c>
      <c r="BIG41" s="144"/>
      <c r="BIH41" s="146"/>
      <c r="BII41" s="139"/>
      <c r="BIJ41" s="141"/>
      <c r="BIK41" s="142"/>
      <c r="BIL41" s="143"/>
      <c r="BIM41" s="41"/>
      <c r="BIN41" s="93">
        <v>13</v>
      </c>
      <c r="BIO41" s="144"/>
      <c r="BIP41" s="146"/>
      <c r="BIQ41" s="139"/>
      <c r="BIR41" s="141"/>
      <c r="BIS41" s="142"/>
      <c r="BIT41" s="143"/>
      <c r="BIU41" s="41"/>
      <c r="BIV41" s="93">
        <v>13</v>
      </c>
      <c r="BIW41" s="144"/>
      <c r="BIX41" s="146"/>
      <c r="BIY41" s="139"/>
      <c r="BIZ41" s="141"/>
      <c r="BJA41" s="142"/>
      <c r="BJB41" s="143"/>
      <c r="BJC41" s="41"/>
      <c r="BJD41" s="93">
        <v>13</v>
      </c>
      <c r="BJE41" s="144"/>
      <c r="BJF41" s="146"/>
      <c r="BJG41" s="139"/>
      <c r="BJH41" s="141"/>
      <c r="BJI41" s="142"/>
      <c r="BJJ41" s="143"/>
      <c r="BJK41" s="41"/>
      <c r="BJL41" s="93">
        <v>13</v>
      </c>
      <c r="BJM41" s="144"/>
      <c r="BJN41" s="146"/>
      <c r="BJO41" s="139"/>
      <c r="BJP41" s="141"/>
      <c r="BJQ41" s="142"/>
      <c r="BJR41" s="143"/>
      <c r="BJS41" s="41"/>
      <c r="BJT41" s="93">
        <v>13</v>
      </c>
      <c r="BJU41" s="144"/>
      <c r="BJV41" s="146"/>
      <c r="BJW41" s="139"/>
      <c r="BJX41" s="141"/>
      <c r="BJY41" s="142"/>
      <c r="BJZ41" s="143"/>
      <c r="BKA41" s="41"/>
      <c r="BKB41" s="93">
        <v>13</v>
      </c>
      <c r="BKC41" s="144"/>
      <c r="BKD41" s="146"/>
      <c r="BKE41" s="139"/>
      <c r="BKF41" s="141"/>
      <c r="BKG41" s="142"/>
      <c r="BKH41" s="143"/>
      <c r="BKI41" s="41"/>
      <c r="BKJ41" s="93">
        <v>13</v>
      </c>
      <c r="BKK41" s="144"/>
      <c r="BKL41" s="146"/>
      <c r="BKM41" s="139"/>
      <c r="BKN41" s="141"/>
      <c r="BKO41" s="142"/>
      <c r="BKP41" s="143"/>
      <c r="BKQ41" s="41"/>
      <c r="BKR41" s="93">
        <v>13</v>
      </c>
      <c r="BKS41" s="144"/>
      <c r="BKT41" s="146"/>
      <c r="BKU41" s="139"/>
      <c r="BKV41" s="141"/>
      <c r="BKW41" s="142"/>
      <c r="BKX41" s="143"/>
      <c r="BKY41" s="41"/>
      <c r="BKZ41" s="93">
        <v>13</v>
      </c>
      <c r="BLA41" s="144"/>
      <c r="BLB41" s="146"/>
      <c r="BLC41" s="139"/>
      <c r="BLD41" s="141"/>
      <c r="BLE41" s="142"/>
      <c r="BLF41" s="143"/>
      <c r="BLG41" s="41"/>
      <c r="BLH41" s="93">
        <v>13</v>
      </c>
      <c r="BLI41" s="144"/>
      <c r="BLJ41" s="146"/>
      <c r="BLK41" s="139"/>
      <c r="BLL41" s="141"/>
      <c r="BLM41" s="142"/>
      <c r="BLN41" s="143"/>
      <c r="BLO41" s="41"/>
      <c r="BLP41" s="93">
        <v>13</v>
      </c>
      <c r="BLQ41" s="144"/>
      <c r="BLR41" s="146"/>
      <c r="BLS41" s="139"/>
      <c r="BLT41" s="141"/>
      <c r="BLU41" s="142"/>
      <c r="BLV41" s="143"/>
      <c r="BLW41" s="41"/>
      <c r="BLX41" s="93">
        <v>13</v>
      </c>
      <c r="BLY41" s="144"/>
      <c r="BLZ41" s="146"/>
      <c r="BMA41" s="139"/>
      <c r="BMB41" s="141"/>
      <c r="BMC41" s="142"/>
      <c r="BMD41" s="143"/>
      <c r="BME41" s="41"/>
      <c r="BMF41" s="93">
        <v>13</v>
      </c>
      <c r="BMG41" s="144"/>
      <c r="BMH41" s="146"/>
      <c r="BMI41" s="139"/>
      <c r="BMJ41" s="141"/>
      <c r="BMK41" s="142"/>
      <c r="BML41" s="143"/>
      <c r="BMM41" s="41"/>
      <c r="BMN41" s="93">
        <v>13</v>
      </c>
      <c r="BMO41" s="144"/>
      <c r="BMP41" s="146"/>
      <c r="BMQ41" s="139"/>
      <c r="BMR41" s="141"/>
      <c r="BMS41" s="142"/>
      <c r="BMT41" s="143"/>
      <c r="BMU41" s="41"/>
      <c r="BMV41" s="93">
        <v>13</v>
      </c>
      <c r="BMW41" s="144"/>
      <c r="BMX41" s="146"/>
      <c r="BMY41" s="139"/>
      <c r="BMZ41" s="141"/>
      <c r="BNA41" s="142"/>
      <c r="BNB41" s="143"/>
      <c r="BNC41" s="41"/>
      <c r="BND41" s="93">
        <v>13</v>
      </c>
      <c r="BNE41" s="144"/>
      <c r="BNF41" s="146"/>
      <c r="BNG41" s="139"/>
      <c r="BNH41" s="141"/>
      <c r="BNI41" s="142"/>
      <c r="BNJ41" s="143"/>
      <c r="BNK41" s="41"/>
      <c r="BNL41" s="93">
        <v>13</v>
      </c>
      <c r="BNM41" s="144"/>
      <c r="BNN41" s="146"/>
      <c r="BNO41" s="139"/>
      <c r="BNP41" s="141"/>
      <c r="BNQ41" s="142"/>
      <c r="BNR41" s="143"/>
      <c r="BNS41" s="41"/>
      <c r="BNT41" s="93">
        <v>13</v>
      </c>
      <c r="BNU41" s="144"/>
      <c r="BNV41" s="146"/>
      <c r="BNW41" s="139"/>
      <c r="BNX41" s="141"/>
      <c r="BNY41" s="142"/>
      <c r="BNZ41" s="143"/>
      <c r="BOA41" s="41"/>
      <c r="BOB41" s="93">
        <v>13</v>
      </c>
      <c r="BOC41" s="144"/>
      <c r="BOD41" s="146"/>
      <c r="BOE41" s="139"/>
      <c r="BOF41" s="141"/>
      <c r="BOG41" s="142"/>
      <c r="BOH41" s="143"/>
      <c r="BOI41" s="41"/>
      <c r="BOJ41" s="93">
        <v>13</v>
      </c>
      <c r="BOK41" s="144"/>
      <c r="BOL41" s="146"/>
      <c r="BOM41" s="139"/>
      <c r="BON41" s="141"/>
      <c r="BOO41" s="142"/>
      <c r="BOP41" s="143"/>
      <c r="BOQ41" s="41"/>
      <c r="BOR41" s="93">
        <v>13</v>
      </c>
      <c r="BOS41" s="144"/>
      <c r="BOT41" s="146"/>
      <c r="BOU41" s="139"/>
      <c r="BOV41" s="141"/>
      <c r="BOW41" s="142"/>
      <c r="BOX41" s="143"/>
      <c r="BOY41" s="41"/>
      <c r="BOZ41" s="93">
        <v>13</v>
      </c>
      <c r="BPA41" s="144"/>
      <c r="BPB41" s="146"/>
      <c r="BPC41" s="139"/>
      <c r="BPD41" s="141"/>
      <c r="BPE41" s="142"/>
      <c r="BPF41" s="143"/>
      <c r="BPG41" s="41"/>
      <c r="BPH41" s="93">
        <v>13</v>
      </c>
      <c r="BPI41" s="144"/>
      <c r="BPJ41" s="146"/>
      <c r="BPK41" s="139"/>
      <c r="BPL41" s="141"/>
      <c r="BPM41" s="142"/>
      <c r="BPN41" s="143"/>
      <c r="BPO41" s="41"/>
      <c r="BPP41" s="93">
        <v>13</v>
      </c>
      <c r="BPQ41" s="144"/>
      <c r="BPR41" s="146"/>
      <c r="BPS41" s="139"/>
      <c r="BPT41" s="141"/>
      <c r="BPU41" s="142"/>
      <c r="BPV41" s="143"/>
      <c r="BPW41" s="41"/>
      <c r="BPX41" s="93">
        <v>13</v>
      </c>
      <c r="BPY41" s="144"/>
      <c r="BPZ41" s="146"/>
      <c r="BQA41" s="139"/>
      <c r="BQB41" s="141"/>
      <c r="BQC41" s="142"/>
      <c r="BQD41" s="143"/>
      <c r="BQE41" s="41"/>
      <c r="BQF41" s="93">
        <v>13</v>
      </c>
      <c r="BQG41" s="144"/>
      <c r="BQH41" s="146"/>
      <c r="BQI41" s="139"/>
      <c r="BQJ41" s="141"/>
      <c r="BQK41" s="142"/>
      <c r="BQL41" s="143"/>
      <c r="BQM41" s="41"/>
      <c r="BQN41" s="93">
        <v>13</v>
      </c>
      <c r="BQO41" s="144"/>
      <c r="BQP41" s="146"/>
      <c r="BQQ41" s="139"/>
      <c r="BQR41" s="141"/>
      <c r="BQS41" s="142"/>
      <c r="BQT41" s="143"/>
      <c r="BQU41" s="41"/>
      <c r="BQV41" s="93">
        <v>13</v>
      </c>
      <c r="BQW41" s="144"/>
      <c r="BQX41" s="146"/>
      <c r="BQY41" s="139"/>
      <c r="BQZ41" s="141"/>
      <c r="BRA41" s="142"/>
      <c r="BRB41" s="143"/>
      <c r="BRC41" s="41"/>
      <c r="BRD41" s="93">
        <v>13</v>
      </c>
      <c r="BRE41" s="144"/>
      <c r="BRF41" s="146"/>
      <c r="BRG41" s="139"/>
      <c r="BRH41" s="141"/>
      <c r="BRI41" s="142"/>
      <c r="BRJ41" s="143"/>
      <c r="BRK41" s="41"/>
      <c r="BRL41" s="93">
        <v>13</v>
      </c>
      <c r="BRM41" s="144"/>
      <c r="BRN41" s="146"/>
      <c r="BRO41" s="139"/>
      <c r="BRP41" s="141"/>
      <c r="BRQ41" s="142"/>
      <c r="BRR41" s="143"/>
      <c r="BRS41" s="41"/>
      <c r="BRT41" s="93">
        <v>13</v>
      </c>
      <c r="BRU41" s="144"/>
      <c r="BRV41" s="146"/>
      <c r="BRW41" s="139"/>
      <c r="BRX41" s="141"/>
      <c r="BRY41" s="142"/>
      <c r="BRZ41" s="143"/>
      <c r="BSA41" s="41"/>
      <c r="BSB41" s="93">
        <v>13</v>
      </c>
      <c r="BSC41" s="144"/>
      <c r="BSD41" s="146"/>
      <c r="BSE41" s="139"/>
      <c r="BSF41" s="141"/>
      <c r="BSG41" s="142"/>
      <c r="BSH41" s="143"/>
      <c r="BSI41" s="41"/>
      <c r="BSJ41" s="93">
        <v>13</v>
      </c>
      <c r="BSK41" s="144"/>
      <c r="BSL41" s="146"/>
      <c r="BSM41" s="139"/>
      <c r="BSN41" s="141"/>
      <c r="BSO41" s="142"/>
      <c r="BSP41" s="143"/>
      <c r="BSQ41" s="41"/>
      <c r="BSR41" s="93">
        <v>13</v>
      </c>
      <c r="BSS41" s="144"/>
      <c r="BST41" s="146"/>
      <c r="BSU41" s="139"/>
      <c r="BSV41" s="141"/>
      <c r="BSW41" s="142"/>
      <c r="BSX41" s="143"/>
      <c r="BSY41" s="41"/>
      <c r="BSZ41" s="93">
        <v>13</v>
      </c>
      <c r="BTA41" s="144"/>
      <c r="BTB41" s="146"/>
      <c r="BTC41" s="139"/>
      <c r="BTD41" s="141"/>
      <c r="BTE41" s="142"/>
      <c r="BTF41" s="143"/>
      <c r="BTG41" s="41"/>
      <c r="BTH41" s="93">
        <v>13</v>
      </c>
      <c r="BTI41" s="144"/>
      <c r="BTJ41" s="146"/>
      <c r="BTK41" s="139"/>
      <c r="BTL41" s="141"/>
      <c r="BTM41" s="142"/>
      <c r="BTN41" s="143"/>
      <c r="BTO41" s="41"/>
      <c r="BTP41" s="93">
        <v>13</v>
      </c>
      <c r="BTQ41" s="144"/>
      <c r="BTR41" s="146"/>
      <c r="BTS41" s="139"/>
      <c r="BTT41" s="141"/>
      <c r="BTU41" s="142"/>
      <c r="BTV41" s="143"/>
      <c r="BTW41" s="41"/>
      <c r="BTX41" s="93">
        <v>13</v>
      </c>
      <c r="BTY41" s="144"/>
      <c r="BTZ41" s="146"/>
      <c r="BUA41" s="139"/>
      <c r="BUB41" s="141"/>
      <c r="BUC41" s="142"/>
      <c r="BUD41" s="143"/>
      <c r="BUE41" s="41"/>
      <c r="BUF41" s="93">
        <v>13</v>
      </c>
      <c r="BUG41" s="144"/>
      <c r="BUH41" s="146"/>
      <c r="BUI41" s="139"/>
      <c r="BUJ41" s="141"/>
      <c r="BUK41" s="142"/>
      <c r="BUL41" s="143"/>
      <c r="BUM41" s="41"/>
      <c r="BUN41" s="93">
        <v>13</v>
      </c>
      <c r="BUO41" s="144"/>
      <c r="BUP41" s="146"/>
      <c r="BUQ41" s="139"/>
      <c r="BUR41" s="141"/>
      <c r="BUS41" s="142"/>
      <c r="BUT41" s="143"/>
      <c r="BUU41" s="41"/>
      <c r="BUV41" s="93">
        <v>13</v>
      </c>
      <c r="BUW41" s="144"/>
      <c r="BUX41" s="146"/>
      <c r="BUY41" s="139"/>
      <c r="BUZ41" s="141"/>
      <c r="BVA41" s="142"/>
      <c r="BVB41" s="143"/>
      <c r="BVC41" s="41"/>
      <c r="BVD41" s="93">
        <v>13</v>
      </c>
      <c r="BVE41" s="144"/>
      <c r="BVF41" s="146"/>
      <c r="BVG41" s="139"/>
      <c r="BVH41" s="141"/>
      <c r="BVI41" s="142"/>
      <c r="BVJ41" s="143"/>
      <c r="BVK41" s="41"/>
      <c r="BVL41" s="93">
        <v>13</v>
      </c>
      <c r="BVM41" s="144"/>
      <c r="BVN41" s="146"/>
      <c r="BVO41" s="139"/>
      <c r="BVP41" s="141"/>
      <c r="BVQ41" s="142"/>
      <c r="BVR41" s="143"/>
      <c r="BVS41" s="41"/>
      <c r="BVT41" s="93">
        <v>13</v>
      </c>
      <c r="BVU41" s="144"/>
      <c r="BVV41" s="146"/>
      <c r="BVW41" s="139"/>
      <c r="BVX41" s="141"/>
      <c r="BVY41" s="142"/>
      <c r="BVZ41" s="143"/>
      <c r="BWA41" s="41"/>
      <c r="BWB41" s="93">
        <v>13</v>
      </c>
      <c r="BWC41" s="144"/>
      <c r="BWD41" s="146"/>
      <c r="BWE41" s="139"/>
      <c r="BWF41" s="141"/>
      <c r="BWG41" s="142"/>
      <c r="BWH41" s="143"/>
      <c r="BWI41" s="41"/>
      <c r="BWJ41" s="93">
        <v>13</v>
      </c>
      <c r="BWK41" s="144"/>
      <c r="BWL41" s="146"/>
      <c r="BWM41" s="139"/>
      <c r="BWN41" s="141"/>
      <c r="BWO41" s="142"/>
      <c r="BWP41" s="143"/>
      <c r="BWQ41" s="41"/>
      <c r="BWR41" s="93">
        <v>13</v>
      </c>
      <c r="BWS41" s="144"/>
      <c r="BWT41" s="146"/>
      <c r="BWU41" s="139"/>
      <c r="BWV41" s="141"/>
      <c r="BWW41" s="142"/>
      <c r="BWX41" s="143"/>
      <c r="BWY41" s="41"/>
      <c r="BWZ41" s="93">
        <v>13</v>
      </c>
      <c r="BXA41" s="144"/>
      <c r="BXB41" s="146"/>
      <c r="BXC41" s="139"/>
      <c r="BXD41" s="141"/>
      <c r="BXE41" s="142"/>
      <c r="BXF41" s="143"/>
      <c r="BXG41" s="41"/>
      <c r="BXH41" s="93">
        <v>13</v>
      </c>
      <c r="BXI41" s="144"/>
      <c r="BXJ41" s="146"/>
      <c r="BXK41" s="139"/>
      <c r="BXL41" s="141"/>
      <c r="BXM41" s="142"/>
      <c r="BXN41" s="143"/>
      <c r="BXO41" s="41"/>
      <c r="BXP41" s="93">
        <v>13</v>
      </c>
      <c r="BXQ41" s="144"/>
      <c r="BXR41" s="146"/>
      <c r="BXS41" s="139"/>
      <c r="BXT41" s="141"/>
      <c r="BXU41" s="142"/>
      <c r="BXV41" s="143"/>
      <c r="BXW41" s="41"/>
      <c r="BXX41" s="93">
        <v>13</v>
      </c>
      <c r="BXY41" s="144"/>
      <c r="BXZ41" s="146"/>
      <c r="BYA41" s="139"/>
      <c r="BYB41" s="141"/>
      <c r="BYC41" s="142"/>
      <c r="BYD41" s="143"/>
      <c r="BYE41" s="41"/>
      <c r="BYF41" s="93">
        <v>13</v>
      </c>
      <c r="BYG41" s="144"/>
      <c r="BYH41" s="146"/>
      <c r="BYI41" s="139"/>
      <c r="BYJ41" s="141"/>
      <c r="BYK41" s="142"/>
      <c r="BYL41" s="143"/>
      <c r="BYM41" s="41"/>
      <c r="BYN41" s="93">
        <v>13</v>
      </c>
      <c r="BYO41" s="144"/>
      <c r="BYP41" s="146"/>
      <c r="BYQ41" s="139"/>
      <c r="BYR41" s="141"/>
      <c r="BYS41" s="142"/>
      <c r="BYT41" s="143"/>
      <c r="BYU41" s="41"/>
      <c r="BYV41" s="93">
        <v>13</v>
      </c>
      <c r="BYW41" s="144"/>
      <c r="BYX41" s="146"/>
      <c r="BYY41" s="139"/>
      <c r="BYZ41" s="141"/>
      <c r="BZA41" s="142"/>
      <c r="BZB41" s="143"/>
      <c r="BZC41" s="41"/>
      <c r="BZD41" s="93">
        <v>13</v>
      </c>
      <c r="BZE41" s="144"/>
      <c r="BZF41" s="146"/>
      <c r="BZG41" s="139"/>
      <c r="BZH41" s="141"/>
      <c r="BZI41" s="142"/>
      <c r="BZJ41" s="143"/>
      <c r="BZK41" s="41"/>
      <c r="BZL41" s="93">
        <v>13</v>
      </c>
      <c r="BZM41" s="144"/>
      <c r="BZN41" s="146"/>
      <c r="BZO41" s="139"/>
      <c r="BZP41" s="141"/>
      <c r="BZQ41" s="142"/>
      <c r="BZR41" s="143"/>
      <c r="BZS41" s="41"/>
      <c r="BZT41" s="93">
        <v>13</v>
      </c>
      <c r="BZU41" s="144"/>
      <c r="BZV41" s="146"/>
      <c r="BZW41" s="139"/>
      <c r="BZX41" s="141"/>
      <c r="BZY41" s="142"/>
      <c r="BZZ41" s="143"/>
      <c r="CAA41" s="41"/>
      <c r="CAB41" s="93">
        <v>13</v>
      </c>
      <c r="CAC41" s="144"/>
      <c r="CAD41" s="146"/>
      <c r="CAE41" s="139"/>
      <c r="CAF41" s="141"/>
      <c r="CAG41" s="142"/>
      <c r="CAH41" s="143"/>
      <c r="CAI41" s="41"/>
      <c r="CAJ41" s="93">
        <v>13</v>
      </c>
      <c r="CAK41" s="144"/>
      <c r="CAL41" s="146"/>
      <c r="CAM41" s="139"/>
      <c r="CAN41" s="141"/>
      <c r="CAO41" s="142"/>
      <c r="CAP41" s="143"/>
      <c r="CAQ41" s="41"/>
      <c r="CAR41" s="93">
        <v>13</v>
      </c>
      <c r="CAS41" s="144"/>
      <c r="CAT41" s="146"/>
      <c r="CAU41" s="139"/>
      <c r="CAV41" s="141"/>
      <c r="CAW41" s="142"/>
      <c r="CAX41" s="143"/>
      <c r="CAY41" s="41"/>
      <c r="CAZ41" s="93">
        <v>13</v>
      </c>
      <c r="CBA41" s="144"/>
      <c r="CBB41" s="146"/>
      <c r="CBC41" s="139"/>
      <c r="CBD41" s="141"/>
      <c r="CBE41" s="142"/>
      <c r="CBF41" s="143"/>
      <c r="CBG41" s="41"/>
      <c r="CBH41" s="93">
        <v>13</v>
      </c>
      <c r="CBI41" s="144"/>
      <c r="CBJ41" s="146"/>
      <c r="CBK41" s="139"/>
      <c r="CBL41" s="141"/>
      <c r="CBM41" s="142"/>
      <c r="CBN41" s="143"/>
      <c r="CBO41" s="41"/>
      <c r="CBP41" s="93">
        <v>13</v>
      </c>
      <c r="CBQ41" s="144"/>
      <c r="CBR41" s="146"/>
      <c r="CBS41" s="139"/>
      <c r="CBT41" s="141"/>
      <c r="CBU41" s="142"/>
      <c r="CBV41" s="143"/>
      <c r="CBW41" s="41"/>
      <c r="CBX41" s="93">
        <v>13</v>
      </c>
      <c r="CBY41" s="144"/>
      <c r="CBZ41" s="146"/>
      <c r="CCA41" s="139"/>
      <c r="CCB41" s="141"/>
      <c r="CCC41" s="142"/>
      <c r="CCD41" s="143"/>
      <c r="CCE41" s="41"/>
      <c r="CCF41" s="93">
        <v>13</v>
      </c>
      <c r="CCG41" s="144"/>
      <c r="CCH41" s="146"/>
      <c r="CCI41" s="139"/>
      <c r="CCJ41" s="141"/>
      <c r="CCK41" s="142"/>
      <c r="CCL41" s="143"/>
      <c r="CCM41" s="41"/>
      <c r="CCN41" s="93">
        <v>13</v>
      </c>
      <c r="CCO41" s="144"/>
      <c r="CCP41" s="146"/>
      <c r="CCQ41" s="139"/>
      <c r="CCR41" s="141"/>
      <c r="CCS41" s="142"/>
      <c r="CCT41" s="143"/>
      <c r="CCU41" s="41"/>
      <c r="CCV41" s="93">
        <v>13</v>
      </c>
      <c r="CCW41" s="144"/>
      <c r="CCX41" s="146"/>
      <c r="CCY41" s="139"/>
      <c r="CCZ41" s="141"/>
      <c r="CDA41" s="142"/>
      <c r="CDB41" s="143"/>
      <c r="CDC41" s="41"/>
      <c r="CDD41" s="93">
        <v>13</v>
      </c>
      <c r="CDE41" s="144"/>
      <c r="CDF41" s="146"/>
      <c r="CDG41" s="139"/>
      <c r="CDH41" s="141"/>
      <c r="CDI41" s="142"/>
      <c r="CDJ41" s="143"/>
      <c r="CDK41" s="41"/>
      <c r="CDL41" s="93">
        <v>13</v>
      </c>
      <c r="CDM41" s="144"/>
      <c r="CDN41" s="146"/>
      <c r="CDO41" s="139"/>
      <c r="CDP41" s="141"/>
      <c r="CDQ41" s="142"/>
      <c r="CDR41" s="143"/>
      <c r="CDS41" s="41"/>
      <c r="CDT41" s="93">
        <v>13</v>
      </c>
      <c r="CDU41" s="144"/>
      <c r="CDV41" s="146"/>
      <c r="CDW41" s="139"/>
      <c r="CDX41" s="141"/>
      <c r="CDY41" s="142"/>
      <c r="CDZ41" s="143"/>
      <c r="CEA41" s="41"/>
      <c r="CEB41" s="93">
        <v>13</v>
      </c>
      <c r="CEC41" s="144"/>
      <c r="CED41" s="146"/>
      <c r="CEE41" s="139"/>
      <c r="CEF41" s="141"/>
      <c r="CEG41" s="142"/>
      <c r="CEH41" s="143"/>
      <c r="CEI41" s="41"/>
      <c r="CEJ41" s="93">
        <v>13</v>
      </c>
      <c r="CEK41" s="144"/>
      <c r="CEL41" s="146"/>
      <c r="CEM41" s="139"/>
      <c r="CEN41" s="141"/>
      <c r="CEO41" s="142"/>
      <c r="CEP41" s="143"/>
      <c r="CEQ41" s="41"/>
      <c r="CER41" s="93">
        <v>13</v>
      </c>
      <c r="CES41" s="144"/>
      <c r="CET41" s="146"/>
      <c r="CEU41" s="139"/>
      <c r="CEV41" s="141"/>
      <c r="CEW41" s="142"/>
      <c r="CEX41" s="143"/>
      <c r="CEY41" s="41"/>
      <c r="CEZ41" s="93">
        <v>13</v>
      </c>
      <c r="CFA41" s="144"/>
      <c r="CFB41" s="146"/>
      <c r="CFC41" s="139"/>
      <c r="CFD41" s="141"/>
      <c r="CFE41" s="142"/>
      <c r="CFF41" s="143"/>
      <c r="CFG41" s="41"/>
      <c r="CFH41" s="93">
        <v>13</v>
      </c>
      <c r="CFI41" s="144"/>
      <c r="CFJ41" s="146"/>
      <c r="CFK41" s="139"/>
      <c r="CFL41" s="141"/>
      <c r="CFM41" s="142"/>
      <c r="CFN41" s="143"/>
      <c r="CFO41" s="41"/>
      <c r="CFP41" s="93">
        <v>13</v>
      </c>
      <c r="CFQ41" s="144"/>
      <c r="CFR41" s="146"/>
      <c r="CFS41" s="139"/>
      <c r="CFT41" s="141"/>
      <c r="CFU41" s="142"/>
      <c r="CFV41" s="143"/>
      <c r="CFW41" s="41"/>
      <c r="CFX41" s="93">
        <v>13</v>
      </c>
      <c r="CFY41" s="144"/>
      <c r="CFZ41" s="146"/>
      <c r="CGA41" s="139"/>
      <c r="CGB41" s="141"/>
      <c r="CGC41" s="142"/>
      <c r="CGD41" s="143"/>
      <c r="CGE41" s="41"/>
      <c r="CGF41" s="93">
        <v>13</v>
      </c>
      <c r="CGG41" s="144"/>
      <c r="CGH41" s="146"/>
      <c r="CGI41" s="139"/>
      <c r="CGJ41" s="141"/>
      <c r="CGK41" s="142"/>
      <c r="CGL41" s="143"/>
      <c r="CGM41" s="41"/>
      <c r="CGN41" s="93">
        <v>13</v>
      </c>
      <c r="CGO41" s="144"/>
      <c r="CGP41" s="146"/>
      <c r="CGQ41" s="139"/>
      <c r="CGR41" s="141"/>
      <c r="CGS41" s="142"/>
      <c r="CGT41" s="143"/>
      <c r="CGU41" s="41"/>
      <c r="CGV41" s="93">
        <v>13</v>
      </c>
      <c r="CGW41" s="144"/>
      <c r="CGX41" s="146"/>
      <c r="CGY41" s="139"/>
      <c r="CGZ41" s="141"/>
      <c r="CHA41" s="142"/>
      <c r="CHB41" s="143"/>
      <c r="CHC41" s="41"/>
      <c r="CHD41" s="93">
        <v>13</v>
      </c>
      <c r="CHE41" s="144"/>
      <c r="CHF41" s="146"/>
      <c r="CHG41" s="139"/>
      <c r="CHH41" s="141"/>
      <c r="CHI41" s="142"/>
      <c r="CHJ41" s="143"/>
      <c r="CHK41" s="41"/>
      <c r="CHL41" s="93">
        <v>13</v>
      </c>
      <c r="CHM41" s="144"/>
      <c r="CHN41" s="146"/>
      <c r="CHO41" s="139"/>
      <c r="CHP41" s="141"/>
      <c r="CHQ41" s="142"/>
      <c r="CHR41" s="143"/>
      <c r="CHS41" s="41"/>
      <c r="CHT41" s="93">
        <v>13</v>
      </c>
      <c r="CHU41" s="144"/>
      <c r="CHV41" s="146"/>
      <c r="CHW41" s="139"/>
      <c r="CHX41" s="141"/>
      <c r="CHY41" s="142"/>
      <c r="CHZ41" s="143"/>
      <c r="CIA41" s="41"/>
      <c r="CIB41" s="93">
        <v>13</v>
      </c>
      <c r="CIC41" s="144"/>
      <c r="CID41" s="146"/>
      <c r="CIE41" s="139"/>
      <c r="CIF41" s="141"/>
      <c r="CIG41" s="142"/>
      <c r="CIH41" s="143"/>
      <c r="CII41" s="41"/>
      <c r="CIJ41" s="93">
        <v>13</v>
      </c>
      <c r="CIK41" s="144"/>
      <c r="CIL41" s="146"/>
      <c r="CIM41" s="139"/>
      <c r="CIN41" s="141"/>
      <c r="CIO41" s="142"/>
      <c r="CIP41" s="143"/>
      <c r="CIQ41" s="41"/>
      <c r="CIR41" s="93">
        <v>13</v>
      </c>
      <c r="CIS41" s="144"/>
      <c r="CIT41" s="146"/>
      <c r="CIU41" s="139"/>
      <c r="CIV41" s="141"/>
      <c r="CIW41" s="142"/>
      <c r="CIX41" s="143"/>
      <c r="CIY41" s="41"/>
      <c r="CIZ41" s="93">
        <v>13</v>
      </c>
      <c r="CJA41" s="144"/>
      <c r="CJB41" s="146"/>
      <c r="CJC41" s="139"/>
      <c r="CJD41" s="141"/>
      <c r="CJE41" s="142"/>
      <c r="CJF41" s="143"/>
      <c r="CJG41" s="41"/>
      <c r="CJH41" s="93">
        <v>13</v>
      </c>
      <c r="CJI41" s="144"/>
      <c r="CJJ41" s="146"/>
      <c r="CJK41" s="139"/>
      <c r="CJL41" s="141"/>
      <c r="CJM41" s="142"/>
      <c r="CJN41" s="143"/>
      <c r="CJO41" s="41"/>
      <c r="CJP41" s="93">
        <v>13</v>
      </c>
      <c r="CJQ41" s="144"/>
      <c r="CJR41" s="146"/>
      <c r="CJS41" s="139"/>
      <c r="CJT41" s="141"/>
      <c r="CJU41" s="142"/>
      <c r="CJV41" s="143"/>
      <c r="CJW41" s="41"/>
      <c r="CJX41" s="93">
        <v>13</v>
      </c>
      <c r="CJY41" s="144"/>
      <c r="CJZ41" s="146"/>
      <c r="CKA41" s="139"/>
      <c r="CKB41" s="141"/>
      <c r="CKC41" s="142"/>
      <c r="CKD41" s="143"/>
      <c r="CKE41" s="41"/>
      <c r="CKF41" s="93">
        <v>13</v>
      </c>
      <c r="CKG41" s="144"/>
      <c r="CKH41" s="146"/>
      <c r="CKI41" s="139"/>
      <c r="CKJ41" s="141"/>
      <c r="CKK41" s="142"/>
      <c r="CKL41" s="143"/>
      <c r="CKM41" s="41"/>
      <c r="CKN41" s="93">
        <v>13</v>
      </c>
      <c r="CKO41" s="144"/>
      <c r="CKP41" s="146"/>
      <c r="CKQ41" s="139"/>
      <c r="CKR41" s="141"/>
      <c r="CKS41" s="142"/>
      <c r="CKT41" s="143"/>
      <c r="CKU41" s="41"/>
      <c r="CKV41" s="93">
        <v>13</v>
      </c>
      <c r="CKW41" s="144"/>
      <c r="CKX41" s="146"/>
      <c r="CKY41" s="139"/>
      <c r="CKZ41" s="141"/>
      <c r="CLA41" s="142"/>
      <c r="CLB41" s="143"/>
      <c r="CLC41" s="41"/>
      <c r="CLD41" s="93">
        <v>13</v>
      </c>
      <c r="CLE41" s="144"/>
      <c r="CLF41" s="146"/>
      <c r="CLG41" s="139"/>
      <c r="CLH41" s="141"/>
      <c r="CLI41" s="142"/>
      <c r="CLJ41" s="143"/>
      <c r="CLK41" s="41"/>
      <c r="CLL41" s="93">
        <v>13</v>
      </c>
      <c r="CLM41" s="144"/>
      <c r="CLN41" s="146"/>
      <c r="CLO41" s="139"/>
      <c r="CLP41" s="141"/>
      <c r="CLQ41" s="142"/>
      <c r="CLR41" s="143"/>
      <c r="CLS41" s="41"/>
      <c r="CLT41" s="93">
        <v>13</v>
      </c>
      <c r="CLU41" s="144"/>
      <c r="CLV41" s="146"/>
      <c r="CLW41" s="139"/>
      <c r="CLX41" s="141"/>
      <c r="CLY41" s="142"/>
      <c r="CLZ41" s="143"/>
      <c r="CMA41" s="41"/>
      <c r="CMB41" s="93">
        <v>13</v>
      </c>
      <c r="CMC41" s="144"/>
      <c r="CMD41" s="146"/>
      <c r="CME41" s="139"/>
      <c r="CMF41" s="141"/>
      <c r="CMG41" s="142"/>
      <c r="CMH41" s="143"/>
      <c r="CMI41" s="41"/>
      <c r="CMJ41" s="93">
        <v>13</v>
      </c>
      <c r="CMK41" s="144"/>
      <c r="CML41" s="146"/>
      <c r="CMM41" s="139"/>
      <c r="CMN41" s="141"/>
      <c r="CMO41" s="142"/>
      <c r="CMP41" s="143"/>
      <c r="CMQ41" s="41"/>
      <c r="CMR41" s="93">
        <v>13</v>
      </c>
      <c r="CMS41" s="144"/>
      <c r="CMT41" s="146"/>
      <c r="CMU41" s="139"/>
      <c r="CMV41" s="141"/>
      <c r="CMW41" s="142"/>
      <c r="CMX41" s="143"/>
      <c r="CMY41" s="41"/>
      <c r="CMZ41" s="93">
        <v>13</v>
      </c>
      <c r="CNA41" s="144"/>
      <c r="CNB41" s="146"/>
      <c r="CNC41" s="139"/>
      <c r="CND41" s="141"/>
      <c r="CNE41" s="142"/>
      <c r="CNF41" s="143"/>
      <c r="CNG41" s="41"/>
      <c r="CNH41" s="93">
        <v>13</v>
      </c>
      <c r="CNI41" s="144"/>
      <c r="CNJ41" s="146"/>
      <c r="CNK41" s="139"/>
      <c r="CNL41" s="141"/>
      <c r="CNM41" s="142"/>
      <c r="CNN41" s="143"/>
      <c r="CNO41" s="41"/>
      <c r="CNP41" s="93">
        <v>13</v>
      </c>
      <c r="CNQ41" s="144"/>
      <c r="CNR41" s="146"/>
      <c r="CNS41" s="139"/>
      <c r="CNT41" s="141"/>
      <c r="CNU41" s="142"/>
      <c r="CNV41" s="143"/>
      <c r="CNW41" s="41"/>
      <c r="CNX41" s="93">
        <v>13</v>
      </c>
      <c r="CNY41" s="144"/>
      <c r="CNZ41" s="146"/>
      <c r="COA41" s="139"/>
      <c r="COB41" s="141"/>
      <c r="COC41" s="142"/>
      <c r="COD41" s="143"/>
      <c r="COE41" s="41"/>
      <c r="COF41" s="93">
        <v>13</v>
      </c>
      <c r="COG41" s="144"/>
      <c r="COH41" s="146"/>
      <c r="COI41" s="139"/>
      <c r="COJ41" s="141"/>
      <c r="COK41" s="142"/>
      <c r="COL41" s="143"/>
      <c r="COM41" s="41"/>
      <c r="CON41" s="93">
        <v>13</v>
      </c>
      <c r="COO41" s="144"/>
      <c r="COP41" s="146"/>
      <c r="COQ41" s="139"/>
      <c r="COR41" s="141"/>
      <c r="COS41" s="142"/>
      <c r="COT41" s="143"/>
      <c r="COU41" s="41"/>
      <c r="COV41" s="93">
        <v>13</v>
      </c>
      <c r="COW41" s="144"/>
      <c r="COX41" s="146"/>
      <c r="COY41" s="139"/>
      <c r="COZ41" s="141"/>
      <c r="CPA41" s="142"/>
      <c r="CPB41" s="143"/>
      <c r="CPC41" s="41"/>
      <c r="CPD41" s="93">
        <v>13</v>
      </c>
      <c r="CPE41" s="144"/>
      <c r="CPF41" s="146"/>
      <c r="CPG41" s="139"/>
      <c r="CPH41" s="141"/>
      <c r="CPI41" s="142"/>
      <c r="CPJ41" s="143"/>
      <c r="CPK41" s="41"/>
      <c r="CPL41" s="93">
        <v>13</v>
      </c>
      <c r="CPM41" s="144"/>
      <c r="CPN41" s="146"/>
      <c r="CPO41" s="139"/>
      <c r="CPP41" s="141"/>
      <c r="CPQ41" s="142"/>
      <c r="CPR41" s="143"/>
      <c r="CPS41" s="41"/>
      <c r="CPT41" s="93">
        <v>13</v>
      </c>
      <c r="CPU41" s="144"/>
      <c r="CPV41" s="146"/>
      <c r="CPW41" s="139"/>
      <c r="CPX41" s="141"/>
      <c r="CPY41" s="142"/>
      <c r="CPZ41" s="143"/>
      <c r="CQA41" s="41"/>
      <c r="CQB41" s="93">
        <v>13</v>
      </c>
      <c r="CQC41" s="144"/>
      <c r="CQD41" s="146"/>
      <c r="CQE41" s="139"/>
      <c r="CQF41" s="141"/>
      <c r="CQG41" s="142"/>
      <c r="CQH41" s="143"/>
      <c r="CQI41" s="41"/>
      <c r="CQJ41" s="93">
        <v>13</v>
      </c>
      <c r="CQK41" s="144"/>
      <c r="CQL41" s="146"/>
      <c r="CQM41" s="139"/>
      <c r="CQN41" s="141"/>
      <c r="CQO41" s="142"/>
      <c r="CQP41" s="143"/>
      <c r="CQQ41" s="41"/>
      <c r="CQR41" s="93">
        <v>13</v>
      </c>
      <c r="CQS41" s="144"/>
      <c r="CQT41" s="146"/>
      <c r="CQU41" s="139"/>
      <c r="CQV41" s="141"/>
      <c r="CQW41" s="142"/>
      <c r="CQX41" s="143"/>
      <c r="CQY41" s="41"/>
      <c r="CQZ41" s="93">
        <v>13</v>
      </c>
      <c r="CRA41" s="144"/>
      <c r="CRB41" s="146"/>
      <c r="CRC41" s="139"/>
      <c r="CRD41" s="141"/>
      <c r="CRE41" s="142"/>
      <c r="CRF41" s="143"/>
      <c r="CRG41" s="41"/>
      <c r="CRH41" s="93">
        <v>13</v>
      </c>
      <c r="CRI41" s="144"/>
      <c r="CRJ41" s="146"/>
      <c r="CRK41" s="139"/>
      <c r="CRL41" s="141"/>
      <c r="CRM41" s="142"/>
      <c r="CRN41" s="143"/>
      <c r="CRO41" s="41"/>
      <c r="CRP41" s="93">
        <v>13</v>
      </c>
      <c r="CRQ41" s="144"/>
      <c r="CRR41" s="146"/>
      <c r="CRS41" s="139"/>
      <c r="CRT41" s="141"/>
      <c r="CRU41" s="142"/>
      <c r="CRV41" s="143"/>
      <c r="CRW41" s="41"/>
      <c r="CRX41" s="93">
        <v>13</v>
      </c>
      <c r="CRY41" s="144"/>
      <c r="CRZ41" s="146"/>
      <c r="CSA41" s="139"/>
      <c r="CSB41" s="141"/>
      <c r="CSC41" s="142"/>
      <c r="CSD41" s="143"/>
      <c r="CSE41" s="41"/>
      <c r="CSF41" s="93">
        <v>13</v>
      </c>
      <c r="CSG41" s="144"/>
      <c r="CSH41" s="146"/>
      <c r="CSI41" s="139"/>
      <c r="CSJ41" s="141"/>
      <c r="CSK41" s="142"/>
      <c r="CSL41" s="143"/>
      <c r="CSM41" s="41"/>
      <c r="CSN41" s="93">
        <v>13</v>
      </c>
      <c r="CSO41" s="144"/>
      <c r="CSP41" s="146"/>
      <c r="CSQ41" s="139"/>
      <c r="CSR41" s="141"/>
      <c r="CSS41" s="142"/>
      <c r="CST41" s="143"/>
      <c r="CSU41" s="41"/>
      <c r="CSV41" s="93">
        <v>13</v>
      </c>
      <c r="CSW41" s="144"/>
      <c r="CSX41" s="146"/>
      <c r="CSY41" s="139"/>
      <c r="CSZ41" s="141"/>
      <c r="CTA41" s="142"/>
      <c r="CTB41" s="143"/>
      <c r="CTC41" s="41"/>
      <c r="CTD41" s="93">
        <v>13</v>
      </c>
      <c r="CTE41" s="144"/>
      <c r="CTF41" s="146"/>
      <c r="CTG41" s="139"/>
      <c r="CTH41" s="141"/>
      <c r="CTI41" s="142"/>
      <c r="CTJ41" s="143"/>
      <c r="CTK41" s="41"/>
      <c r="CTL41" s="93">
        <v>13</v>
      </c>
      <c r="CTM41" s="144"/>
      <c r="CTN41" s="146"/>
      <c r="CTO41" s="139"/>
      <c r="CTP41" s="141"/>
      <c r="CTQ41" s="142"/>
      <c r="CTR41" s="143"/>
      <c r="CTS41" s="41"/>
      <c r="CTT41" s="93">
        <v>13</v>
      </c>
      <c r="CTU41" s="144"/>
      <c r="CTV41" s="146"/>
      <c r="CTW41" s="139"/>
      <c r="CTX41" s="141"/>
      <c r="CTY41" s="142"/>
      <c r="CTZ41" s="143"/>
      <c r="CUA41" s="41"/>
      <c r="CUB41" s="93">
        <v>13</v>
      </c>
      <c r="CUC41" s="144"/>
      <c r="CUD41" s="146"/>
      <c r="CUE41" s="139"/>
      <c r="CUF41" s="141"/>
      <c r="CUG41" s="142"/>
      <c r="CUH41" s="143"/>
      <c r="CUI41" s="41"/>
      <c r="CUJ41" s="93">
        <v>13</v>
      </c>
      <c r="CUK41" s="144"/>
      <c r="CUL41" s="146"/>
      <c r="CUM41" s="139"/>
      <c r="CUN41" s="141"/>
      <c r="CUO41" s="142"/>
      <c r="CUP41" s="143"/>
      <c r="CUQ41" s="41"/>
      <c r="CUR41" s="93">
        <v>13</v>
      </c>
      <c r="CUS41" s="144"/>
      <c r="CUT41" s="146"/>
      <c r="CUU41" s="139"/>
      <c r="CUV41" s="141"/>
      <c r="CUW41" s="142"/>
      <c r="CUX41" s="143"/>
      <c r="CUY41" s="41"/>
      <c r="CUZ41" s="93">
        <v>13</v>
      </c>
      <c r="CVA41" s="144"/>
      <c r="CVB41" s="146"/>
      <c r="CVC41" s="139"/>
      <c r="CVD41" s="141"/>
      <c r="CVE41" s="142"/>
      <c r="CVF41" s="143"/>
      <c r="CVG41" s="41"/>
      <c r="CVH41" s="93">
        <v>13</v>
      </c>
      <c r="CVI41" s="144"/>
      <c r="CVJ41" s="146"/>
      <c r="CVK41" s="139"/>
      <c r="CVL41" s="141"/>
      <c r="CVM41" s="142"/>
      <c r="CVN41" s="143"/>
      <c r="CVO41" s="41"/>
      <c r="CVP41" s="93">
        <v>13</v>
      </c>
      <c r="CVQ41" s="144"/>
      <c r="CVR41" s="146"/>
      <c r="CVS41" s="139"/>
      <c r="CVT41" s="141"/>
      <c r="CVU41" s="142"/>
      <c r="CVV41" s="143"/>
      <c r="CVW41" s="41"/>
      <c r="CVX41" s="93">
        <v>13</v>
      </c>
      <c r="CVY41" s="144"/>
      <c r="CVZ41" s="146"/>
      <c r="CWA41" s="139"/>
      <c r="CWB41" s="141"/>
      <c r="CWC41" s="142"/>
      <c r="CWD41" s="143"/>
      <c r="CWE41" s="41"/>
      <c r="CWF41" s="93">
        <v>13</v>
      </c>
      <c r="CWG41" s="144"/>
      <c r="CWH41" s="146"/>
      <c r="CWI41" s="139"/>
      <c r="CWJ41" s="141"/>
      <c r="CWK41" s="142"/>
      <c r="CWL41" s="143"/>
      <c r="CWM41" s="41"/>
      <c r="CWN41" s="93">
        <v>13</v>
      </c>
      <c r="CWO41" s="144"/>
      <c r="CWP41" s="146"/>
      <c r="CWQ41" s="139"/>
      <c r="CWR41" s="141"/>
      <c r="CWS41" s="142"/>
      <c r="CWT41" s="143"/>
      <c r="CWU41" s="41"/>
      <c r="CWV41" s="93">
        <v>13</v>
      </c>
      <c r="CWW41" s="144"/>
      <c r="CWX41" s="146"/>
      <c r="CWY41" s="139"/>
      <c r="CWZ41" s="141"/>
      <c r="CXA41" s="142"/>
      <c r="CXB41" s="143"/>
      <c r="CXC41" s="41"/>
      <c r="CXD41" s="93">
        <v>13</v>
      </c>
      <c r="CXE41" s="144"/>
      <c r="CXF41" s="146"/>
      <c r="CXG41" s="139"/>
      <c r="CXH41" s="141"/>
      <c r="CXI41" s="142"/>
      <c r="CXJ41" s="143"/>
      <c r="CXK41" s="41"/>
      <c r="CXL41" s="93">
        <v>13</v>
      </c>
      <c r="CXM41" s="144"/>
      <c r="CXN41" s="146"/>
      <c r="CXO41" s="139"/>
      <c r="CXP41" s="141"/>
      <c r="CXQ41" s="142"/>
      <c r="CXR41" s="143"/>
      <c r="CXS41" s="41"/>
      <c r="CXT41" s="93">
        <v>13</v>
      </c>
      <c r="CXU41" s="144"/>
      <c r="CXV41" s="146"/>
      <c r="CXW41" s="139"/>
      <c r="CXX41" s="141"/>
      <c r="CXY41" s="142"/>
      <c r="CXZ41" s="143"/>
      <c r="CYA41" s="41"/>
      <c r="CYB41" s="93">
        <v>13</v>
      </c>
      <c r="CYC41" s="144"/>
      <c r="CYD41" s="146"/>
      <c r="CYE41" s="139"/>
      <c r="CYF41" s="141"/>
      <c r="CYG41" s="142"/>
      <c r="CYH41" s="143"/>
      <c r="CYI41" s="41"/>
      <c r="CYJ41" s="93">
        <v>13</v>
      </c>
      <c r="CYK41" s="144"/>
      <c r="CYL41" s="146"/>
      <c r="CYM41" s="139"/>
      <c r="CYN41" s="141"/>
      <c r="CYO41" s="142"/>
      <c r="CYP41" s="143"/>
      <c r="CYQ41" s="41"/>
      <c r="CYR41" s="93">
        <v>13</v>
      </c>
      <c r="CYS41" s="144"/>
      <c r="CYT41" s="146"/>
      <c r="CYU41" s="139"/>
      <c r="CYV41" s="141"/>
      <c r="CYW41" s="142"/>
      <c r="CYX41" s="143"/>
      <c r="CYY41" s="41"/>
      <c r="CYZ41" s="93">
        <v>13</v>
      </c>
      <c r="CZA41" s="144"/>
      <c r="CZB41" s="146"/>
      <c r="CZC41" s="139"/>
      <c r="CZD41" s="141"/>
      <c r="CZE41" s="142"/>
      <c r="CZF41" s="143"/>
      <c r="CZG41" s="41"/>
      <c r="CZH41" s="93">
        <v>13</v>
      </c>
      <c r="CZI41" s="144"/>
      <c r="CZJ41" s="146"/>
      <c r="CZK41" s="139"/>
      <c r="CZL41" s="141"/>
      <c r="CZM41" s="142"/>
      <c r="CZN41" s="143"/>
      <c r="CZO41" s="41"/>
      <c r="CZP41" s="93">
        <v>13</v>
      </c>
      <c r="CZQ41" s="144"/>
      <c r="CZR41" s="146"/>
      <c r="CZS41" s="139"/>
      <c r="CZT41" s="141"/>
      <c r="CZU41" s="142"/>
      <c r="CZV41" s="143"/>
      <c r="CZW41" s="41"/>
      <c r="CZX41" s="93">
        <v>13</v>
      </c>
      <c r="CZY41" s="144"/>
      <c r="CZZ41" s="146"/>
      <c r="DAA41" s="139"/>
      <c r="DAB41" s="141"/>
      <c r="DAC41" s="142"/>
      <c r="DAD41" s="143"/>
      <c r="DAE41" s="41"/>
      <c r="DAF41" s="93">
        <v>13</v>
      </c>
      <c r="DAG41" s="144"/>
      <c r="DAH41" s="146"/>
      <c r="DAI41" s="139"/>
      <c r="DAJ41" s="141"/>
      <c r="DAK41" s="142"/>
      <c r="DAL41" s="143"/>
      <c r="DAM41" s="41"/>
      <c r="DAN41" s="93">
        <v>13</v>
      </c>
      <c r="DAO41" s="144"/>
      <c r="DAP41" s="146"/>
      <c r="DAQ41" s="139"/>
      <c r="DAR41" s="141"/>
      <c r="DAS41" s="142"/>
      <c r="DAT41" s="143"/>
      <c r="DAU41" s="41"/>
      <c r="DAV41" s="93">
        <v>13</v>
      </c>
      <c r="DAW41" s="144"/>
      <c r="DAX41" s="146"/>
      <c r="DAY41" s="139"/>
      <c r="DAZ41" s="141"/>
      <c r="DBA41" s="142"/>
      <c r="DBB41" s="143"/>
      <c r="DBC41" s="41"/>
      <c r="DBD41" s="93">
        <v>13</v>
      </c>
      <c r="DBE41" s="144"/>
      <c r="DBF41" s="146"/>
      <c r="DBG41" s="139"/>
      <c r="DBH41" s="141"/>
      <c r="DBI41" s="142"/>
      <c r="DBJ41" s="143"/>
      <c r="DBK41" s="41"/>
      <c r="DBL41" s="93">
        <v>13</v>
      </c>
      <c r="DBM41" s="144"/>
      <c r="DBN41" s="146"/>
      <c r="DBO41" s="139"/>
      <c r="DBP41" s="141"/>
      <c r="DBQ41" s="142"/>
      <c r="DBR41" s="143"/>
      <c r="DBS41" s="41"/>
      <c r="DBT41" s="93">
        <v>13</v>
      </c>
      <c r="DBU41" s="144"/>
      <c r="DBV41" s="146"/>
      <c r="DBW41" s="139"/>
      <c r="DBX41" s="141"/>
      <c r="DBY41" s="142"/>
      <c r="DBZ41" s="143"/>
      <c r="DCA41" s="41"/>
      <c r="DCB41" s="93">
        <v>13</v>
      </c>
      <c r="DCC41" s="144"/>
      <c r="DCD41" s="146"/>
      <c r="DCE41" s="139"/>
      <c r="DCF41" s="141"/>
      <c r="DCG41" s="142"/>
      <c r="DCH41" s="143"/>
      <c r="DCI41" s="41"/>
      <c r="DCJ41" s="93">
        <v>13</v>
      </c>
      <c r="DCK41" s="144"/>
      <c r="DCL41" s="146"/>
      <c r="DCM41" s="139"/>
      <c r="DCN41" s="141"/>
      <c r="DCO41" s="142"/>
      <c r="DCP41" s="143"/>
      <c r="DCQ41" s="41"/>
      <c r="DCR41" s="93">
        <v>13</v>
      </c>
      <c r="DCS41" s="144"/>
      <c r="DCT41" s="146"/>
      <c r="DCU41" s="139"/>
      <c r="DCV41" s="141"/>
      <c r="DCW41" s="142"/>
      <c r="DCX41" s="143"/>
      <c r="DCY41" s="41"/>
      <c r="DCZ41" s="93">
        <v>13</v>
      </c>
      <c r="DDA41" s="144"/>
      <c r="DDB41" s="146"/>
      <c r="DDC41" s="139"/>
      <c r="DDD41" s="141"/>
      <c r="DDE41" s="142"/>
      <c r="DDF41" s="143"/>
      <c r="DDG41" s="41"/>
      <c r="DDH41" s="93">
        <v>13</v>
      </c>
      <c r="DDI41" s="144"/>
      <c r="DDJ41" s="146"/>
      <c r="DDK41" s="139"/>
      <c r="DDL41" s="141"/>
      <c r="DDM41" s="142"/>
      <c r="DDN41" s="143"/>
      <c r="DDO41" s="41"/>
      <c r="DDP41" s="93">
        <v>13</v>
      </c>
      <c r="DDQ41" s="144"/>
      <c r="DDR41" s="146"/>
      <c r="DDS41" s="139"/>
      <c r="DDT41" s="141"/>
      <c r="DDU41" s="142"/>
      <c r="DDV41" s="143"/>
      <c r="DDW41" s="41"/>
      <c r="DDX41" s="93">
        <v>13</v>
      </c>
      <c r="DDY41" s="144"/>
      <c r="DDZ41" s="146"/>
      <c r="DEA41" s="139"/>
      <c r="DEB41" s="141"/>
      <c r="DEC41" s="142"/>
      <c r="DED41" s="143"/>
      <c r="DEE41" s="41"/>
      <c r="DEF41" s="93">
        <v>13</v>
      </c>
      <c r="DEG41" s="144"/>
      <c r="DEH41" s="146"/>
      <c r="DEI41" s="139"/>
      <c r="DEJ41" s="141"/>
      <c r="DEK41" s="142"/>
      <c r="DEL41" s="143"/>
      <c r="DEM41" s="41"/>
      <c r="DEN41" s="93">
        <v>13</v>
      </c>
      <c r="DEO41" s="144"/>
      <c r="DEP41" s="146"/>
      <c r="DEQ41" s="139"/>
      <c r="DER41" s="141"/>
      <c r="DES41" s="142"/>
      <c r="DET41" s="143"/>
      <c r="DEU41" s="41"/>
      <c r="DEV41" s="93">
        <v>13</v>
      </c>
      <c r="DEW41" s="144"/>
      <c r="DEX41" s="146"/>
      <c r="DEY41" s="139"/>
      <c r="DEZ41" s="141"/>
      <c r="DFA41" s="142"/>
      <c r="DFB41" s="143"/>
      <c r="DFC41" s="41"/>
      <c r="DFD41" s="93">
        <v>13</v>
      </c>
      <c r="DFE41" s="144"/>
      <c r="DFF41" s="146"/>
      <c r="DFG41" s="139"/>
      <c r="DFH41" s="141"/>
      <c r="DFI41" s="142"/>
      <c r="DFJ41" s="143"/>
      <c r="DFK41" s="41"/>
      <c r="DFL41" s="93">
        <v>13</v>
      </c>
      <c r="DFM41" s="144"/>
      <c r="DFN41" s="146"/>
      <c r="DFO41" s="139"/>
      <c r="DFP41" s="141"/>
      <c r="DFQ41" s="142"/>
      <c r="DFR41" s="143"/>
      <c r="DFS41" s="41"/>
      <c r="DFT41" s="93">
        <v>13</v>
      </c>
      <c r="DFU41" s="144"/>
      <c r="DFV41" s="146"/>
      <c r="DFW41" s="139"/>
      <c r="DFX41" s="141"/>
      <c r="DFY41" s="142"/>
      <c r="DFZ41" s="143"/>
      <c r="DGA41" s="41"/>
      <c r="DGB41" s="93">
        <v>13</v>
      </c>
      <c r="DGC41" s="144"/>
      <c r="DGD41" s="146"/>
      <c r="DGE41" s="139"/>
      <c r="DGF41" s="141"/>
      <c r="DGG41" s="142"/>
      <c r="DGH41" s="143"/>
      <c r="DGI41" s="41"/>
      <c r="DGJ41" s="93">
        <v>13</v>
      </c>
      <c r="DGK41" s="144"/>
      <c r="DGL41" s="146"/>
      <c r="DGM41" s="139"/>
      <c r="DGN41" s="141"/>
      <c r="DGO41" s="142"/>
      <c r="DGP41" s="143"/>
      <c r="DGQ41" s="41"/>
      <c r="DGR41" s="93">
        <v>13</v>
      </c>
      <c r="DGS41" s="144"/>
      <c r="DGT41" s="146"/>
      <c r="DGU41" s="139"/>
      <c r="DGV41" s="141"/>
      <c r="DGW41" s="142"/>
      <c r="DGX41" s="143"/>
      <c r="DGY41" s="41"/>
      <c r="DGZ41" s="93">
        <v>13</v>
      </c>
      <c r="DHA41" s="144"/>
      <c r="DHB41" s="146"/>
      <c r="DHC41" s="139"/>
      <c r="DHD41" s="141"/>
      <c r="DHE41" s="142"/>
      <c r="DHF41" s="143"/>
      <c r="DHG41" s="41"/>
      <c r="DHH41" s="93">
        <v>13</v>
      </c>
      <c r="DHI41" s="144"/>
      <c r="DHJ41" s="146"/>
      <c r="DHK41" s="139"/>
      <c r="DHL41" s="141"/>
      <c r="DHM41" s="142"/>
      <c r="DHN41" s="143"/>
      <c r="DHO41" s="41"/>
      <c r="DHP41" s="93">
        <v>13</v>
      </c>
      <c r="DHQ41" s="144"/>
      <c r="DHR41" s="146"/>
      <c r="DHS41" s="139"/>
      <c r="DHT41" s="141"/>
      <c r="DHU41" s="142"/>
      <c r="DHV41" s="143"/>
      <c r="DHW41" s="41"/>
      <c r="DHX41" s="93">
        <v>13</v>
      </c>
      <c r="DHY41" s="144"/>
      <c r="DHZ41" s="146"/>
      <c r="DIA41" s="139"/>
      <c r="DIB41" s="141"/>
      <c r="DIC41" s="142"/>
      <c r="DID41" s="143"/>
      <c r="DIE41" s="41"/>
      <c r="DIF41" s="93">
        <v>13</v>
      </c>
      <c r="DIG41" s="144"/>
      <c r="DIH41" s="146"/>
      <c r="DII41" s="139"/>
      <c r="DIJ41" s="141"/>
      <c r="DIK41" s="142"/>
      <c r="DIL41" s="143"/>
      <c r="DIM41" s="41"/>
      <c r="DIN41" s="93">
        <v>13</v>
      </c>
      <c r="DIO41" s="144"/>
      <c r="DIP41" s="146"/>
      <c r="DIQ41" s="139"/>
      <c r="DIR41" s="141"/>
      <c r="DIS41" s="142"/>
      <c r="DIT41" s="143"/>
      <c r="DIU41" s="41"/>
      <c r="DIV41" s="93">
        <v>13</v>
      </c>
      <c r="DIW41" s="144"/>
      <c r="DIX41" s="146"/>
      <c r="DIY41" s="139"/>
      <c r="DIZ41" s="141"/>
      <c r="DJA41" s="142"/>
      <c r="DJB41" s="143"/>
      <c r="DJC41" s="41"/>
      <c r="DJD41" s="93">
        <v>13</v>
      </c>
      <c r="DJE41" s="144"/>
      <c r="DJF41" s="146"/>
      <c r="DJG41" s="139"/>
      <c r="DJH41" s="141"/>
      <c r="DJI41" s="142"/>
      <c r="DJJ41" s="143"/>
      <c r="DJK41" s="41"/>
      <c r="DJL41" s="93">
        <v>13</v>
      </c>
      <c r="DJM41" s="144"/>
      <c r="DJN41" s="146"/>
      <c r="DJO41" s="139"/>
      <c r="DJP41" s="141"/>
      <c r="DJQ41" s="142"/>
      <c r="DJR41" s="143"/>
      <c r="DJS41" s="41"/>
      <c r="DJT41" s="93">
        <v>13</v>
      </c>
      <c r="DJU41" s="144"/>
      <c r="DJV41" s="146"/>
      <c r="DJW41" s="139"/>
      <c r="DJX41" s="141"/>
      <c r="DJY41" s="142"/>
      <c r="DJZ41" s="143"/>
      <c r="DKA41" s="41"/>
      <c r="DKB41" s="93">
        <v>13</v>
      </c>
      <c r="DKC41" s="144"/>
      <c r="DKD41" s="146"/>
      <c r="DKE41" s="139"/>
      <c r="DKF41" s="141"/>
      <c r="DKG41" s="142"/>
      <c r="DKH41" s="143"/>
      <c r="DKI41" s="41"/>
      <c r="DKJ41" s="93">
        <v>13</v>
      </c>
      <c r="DKK41" s="144"/>
      <c r="DKL41" s="146"/>
      <c r="DKM41" s="139"/>
      <c r="DKN41" s="141"/>
      <c r="DKO41" s="142"/>
      <c r="DKP41" s="143"/>
      <c r="DKQ41" s="41"/>
      <c r="DKR41" s="93">
        <v>13</v>
      </c>
      <c r="DKS41" s="144"/>
      <c r="DKT41" s="146"/>
      <c r="DKU41" s="139"/>
      <c r="DKV41" s="141"/>
      <c r="DKW41" s="142"/>
      <c r="DKX41" s="143"/>
      <c r="DKY41" s="41"/>
      <c r="DKZ41" s="93">
        <v>13</v>
      </c>
      <c r="DLA41" s="144"/>
      <c r="DLB41" s="146"/>
      <c r="DLC41" s="139"/>
      <c r="DLD41" s="141"/>
      <c r="DLE41" s="142"/>
      <c r="DLF41" s="143"/>
      <c r="DLG41" s="41"/>
      <c r="DLH41" s="93">
        <v>13</v>
      </c>
      <c r="DLI41" s="144"/>
      <c r="DLJ41" s="146"/>
      <c r="DLK41" s="139"/>
      <c r="DLL41" s="141"/>
      <c r="DLM41" s="142"/>
      <c r="DLN41" s="143"/>
      <c r="DLO41" s="41"/>
      <c r="DLP41" s="93">
        <v>13</v>
      </c>
      <c r="DLQ41" s="144"/>
      <c r="DLR41" s="146"/>
      <c r="DLS41" s="139"/>
      <c r="DLT41" s="141"/>
      <c r="DLU41" s="142"/>
      <c r="DLV41" s="143"/>
      <c r="DLW41" s="41"/>
      <c r="DLX41" s="93">
        <v>13</v>
      </c>
      <c r="DLY41" s="144"/>
      <c r="DLZ41" s="146"/>
      <c r="DMA41" s="139"/>
      <c r="DMB41" s="141"/>
      <c r="DMC41" s="142"/>
      <c r="DMD41" s="143"/>
      <c r="DME41" s="41"/>
      <c r="DMF41" s="93">
        <v>13</v>
      </c>
      <c r="DMG41" s="144"/>
      <c r="DMH41" s="146"/>
      <c r="DMI41" s="139"/>
      <c r="DMJ41" s="141"/>
      <c r="DMK41" s="142"/>
      <c r="DML41" s="143"/>
      <c r="DMM41" s="41"/>
      <c r="DMN41" s="93">
        <v>13</v>
      </c>
      <c r="DMO41" s="144"/>
      <c r="DMP41" s="146"/>
      <c r="DMQ41" s="139"/>
      <c r="DMR41" s="141"/>
      <c r="DMS41" s="142"/>
      <c r="DMT41" s="143"/>
      <c r="DMU41" s="41"/>
      <c r="DMV41" s="93">
        <v>13</v>
      </c>
      <c r="DMW41" s="144"/>
      <c r="DMX41" s="146"/>
      <c r="DMY41" s="139"/>
      <c r="DMZ41" s="141"/>
      <c r="DNA41" s="142"/>
      <c r="DNB41" s="143"/>
      <c r="DNC41" s="41"/>
      <c r="DND41" s="93">
        <v>13</v>
      </c>
      <c r="DNE41" s="144"/>
      <c r="DNF41" s="146"/>
      <c r="DNG41" s="139"/>
      <c r="DNH41" s="141"/>
      <c r="DNI41" s="142"/>
      <c r="DNJ41" s="143"/>
      <c r="DNK41" s="41"/>
      <c r="DNL41" s="93">
        <v>13</v>
      </c>
      <c r="DNM41" s="144"/>
      <c r="DNN41" s="146"/>
      <c r="DNO41" s="139"/>
      <c r="DNP41" s="141"/>
      <c r="DNQ41" s="142"/>
      <c r="DNR41" s="143"/>
      <c r="DNS41" s="41"/>
      <c r="DNT41" s="93">
        <v>13</v>
      </c>
      <c r="DNU41" s="144"/>
      <c r="DNV41" s="146"/>
      <c r="DNW41" s="139"/>
      <c r="DNX41" s="141"/>
      <c r="DNY41" s="142"/>
      <c r="DNZ41" s="143"/>
      <c r="DOA41" s="41"/>
      <c r="DOB41" s="93">
        <v>13</v>
      </c>
      <c r="DOC41" s="144"/>
      <c r="DOD41" s="146"/>
      <c r="DOE41" s="139"/>
      <c r="DOF41" s="141"/>
      <c r="DOG41" s="142"/>
      <c r="DOH41" s="143"/>
      <c r="DOI41" s="41"/>
      <c r="DOJ41" s="93">
        <v>13</v>
      </c>
      <c r="DOK41" s="144"/>
      <c r="DOL41" s="146"/>
      <c r="DOM41" s="139"/>
      <c r="DON41" s="141"/>
      <c r="DOO41" s="142"/>
      <c r="DOP41" s="143"/>
      <c r="DOQ41" s="41"/>
      <c r="DOR41" s="93">
        <v>13</v>
      </c>
      <c r="DOS41" s="144"/>
      <c r="DOT41" s="146"/>
      <c r="DOU41" s="139"/>
      <c r="DOV41" s="141"/>
      <c r="DOW41" s="142"/>
      <c r="DOX41" s="143"/>
      <c r="DOY41" s="41"/>
      <c r="DOZ41" s="93">
        <v>13</v>
      </c>
      <c r="DPA41" s="144"/>
      <c r="DPB41" s="146"/>
      <c r="DPC41" s="139"/>
      <c r="DPD41" s="141"/>
      <c r="DPE41" s="142"/>
      <c r="DPF41" s="143"/>
      <c r="DPG41" s="41"/>
      <c r="DPH41" s="93">
        <v>13</v>
      </c>
      <c r="DPI41" s="144"/>
      <c r="DPJ41" s="146"/>
      <c r="DPK41" s="139"/>
      <c r="DPL41" s="141"/>
      <c r="DPM41" s="142"/>
      <c r="DPN41" s="143"/>
      <c r="DPO41" s="41"/>
      <c r="DPP41" s="93">
        <v>13</v>
      </c>
      <c r="DPQ41" s="144"/>
      <c r="DPR41" s="146"/>
      <c r="DPS41" s="139"/>
      <c r="DPT41" s="141"/>
      <c r="DPU41" s="142"/>
      <c r="DPV41" s="143"/>
      <c r="DPW41" s="41"/>
      <c r="DPX41" s="93">
        <v>13</v>
      </c>
      <c r="DPY41" s="144"/>
      <c r="DPZ41" s="146"/>
      <c r="DQA41" s="139"/>
      <c r="DQB41" s="141"/>
      <c r="DQC41" s="142"/>
      <c r="DQD41" s="143"/>
      <c r="DQE41" s="41"/>
      <c r="DQF41" s="93">
        <v>13</v>
      </c>
      <c r="DQG41" s="144"/>
      <c r="DQH41" s="146"/>
      <c r="DQI41" s="139"/>
      <c r="DQJ41" s="141"/>
      <c r="DQK41" s="142"/>
      <c r="DQL41" s="143"/>
      <c r="DQM41" s="41"/>
      <c r="DQN41" s="93">
        <v>13</v>
      </c>
      <c r="DQO41" s="144"/>
      <c r="DQP41" s="146"/>
      <c r="DQQ41" s="139"/>
      <c r="DQR41" s="141"/>
      <c r="DQS41" s="142"/>
      <c r="DQT41" s="143"/>
      <c r="DQU41" s="41"/>
      <c r="DQV41" s="93">
        <v>13</v>
      </c>
      <c r="DQW41" s="144"/>
      <c r="DQX41" s="146"/>
      <c r="DQY41" s="139"/>
      <c r="DQZ41" s="141"/>
      <c r="DRA41" s="142"/>
      <c r="DRB41" s="143"/>
      <c r="DRC41" s="41"/>
      <c r="DRD41" s="93">
        <v>13</v>
      </c>
      <c r="DRE41" s="144"/>
      <c r="DRF41" s="146"/>
      <c r="DRG41" s="139"/>
      <c r="DRH41" s="141"/>
      <c r="DRI41" s="142"/>
      <c r="DRJ41" s="143"/>
      <c r="DRK41" s="41"/>
      <c r="DRL41" s="93">
        <v>13</v>
      </c>
      <c r="DRM41" s="144"/>
      <c r="DRN41" s="146"/>
      <c r="DRO41" s="139"/>
      <c r="DRP41" s="141"/>
      <c r="DRQ41" s="142"/>
      <c r="DRR41" s="143"/>
      <c r="DRS41" s="41"/>
      <c r="DRT41" s="93">
        <v>13</v>
      </c>
      <c r="DRU41" s="144"/>
      <c r="DRV41" s="146"/>
      <c r="DRW41" s="139"/>
      <c r="DRX41" s="141"/>
      <c r="DRY41" s="142"/>
      <c r="DRZ41" s="143"/>
      <c r="DSA41" s="41"/>
      <c r="DSB41" s="93">
        <v>13</v>
      </c>
      <c r="DSC41" s="144"/>
      <c r="DSD41" s="146"/>
      <c r="DSE41" s="139"/>
      <c r="DSF41" s="141"/>
      <c r="DSG41" s="142"/>
      <c r="DSH41" s="143"/>
      <c r="DSI41" s="41"/>
      <c r="DSJ41" s="93">
        <v>13</v>
      </c>
      <c r="DSK41" s="144"/>
      <c r="DSL41" s="146"/>
      <c r="DSM41" s="139"/>
      <c r="DSN41" s="141"/>
      <c r="DSO41" s="142"/>
      <c r="DSP41" s="143"/>
      <c r="DSQ41" s="41"/>
      <c r="DSR41" s="93">
        <v>13</v>
      </c>
      <c r="DSS41" s="144"/>
      <c r="DST41" s="146"/>
      <c r="DSU41" s="139"/>
      <c r="DSV41" s="141"/>
      <c r="DSW41" s="142"/>
      <c r="DSX41" s="143"/>
      <c r="DSY41" s="41"/>
      <c r="DSZ41" s="93">
        <v>13</v>
      </c>
      <c r="DTA41" s="144"/>
      <c r="DTB41" s="146"/>
      <c r="DTC41" s="139"/>
      <c r="DTD41" s="141"/>
      <c r="DTE41" s="142"/>
      <c r="DTF41" s="143"/>
      <c r="DTG41" s="41"/>
      <c r="DTH41" s="93">
        <v>13</v>
      </c>
      <c r="DTI41" s="144"/>
      <c r="DTJ41" s="146"/>
      <c r="DTK41" s="139"/>
      <c r="DTL41" s="141"/>
      <c r="DTM41" s="142"/>
      <c r="DTN41" s="143"/>
      <c r="DTO41" s="41"/>
      <c r="DTP41" s="93">
        <v>13</v>
      </c>
      <c r="DTQ41" s="144"/>
      <c r="DTR41" s="146"/>
      <c r="DTS41" s="139"/>
      <c r="DTT41" s="141"/>
      <c r="DTU41" s="142"/>
      <c r="DTV41" s="143"/>
      <c r="DTW41" s="41"/>
      <c r="DTX41" s="93">
        <v>13</v>
      </c>
      <c r="DTY41" s="144"/>
      <c r="DTZ41" s="146"/>
      <c r="DUA41" s="139"/>
      <c r="DUB41" s="141"/>
      <c r="DUC41" s="142"/>
      <c r="DUD41" s="143"/>
      <c r="DUE41" s="41"/>
      <c r="DUF41" s="93">
        <v>13</v>
      </c>
      <c r="DUG41" s="144"/>
      <c r="DUH41" s="146"/>
      <c r="DUI41" s="139"/>
      <c r="DUJ41" s="141"/>
      <c r="DUK41" s="142"/>
      <c r="DUL41" s="143"/>
      <c r="DUM41" s="41"/>
      <c r="DUN41" s="93">
        <v>13</v>
      </c>
      <c r="DUO41" s="144"/>
      <c r="DUP41" s="146"/>
      <c r="DUQ41" s="139"/>
      <c r="DUR41" s="141"/>
      <c r="DUS41" s="142"/>
      <c r="DUT41" s="143"/>
      <c r="DUU41" s="41"/>
      <c r="DUV41" s="93">
        <v>13</v>
      </c>
      <c r="DUW41" s="144"/>
      <c r="DUX41" s="146"/>
      <c r="DUY41" s="139"/>
      <c r="DUZ41" s="141"/>
      <c r="DVA41" s="142"/>
      <c r="DVB41" s="143"/>
      <c r="DVC41" s="41"/>
      <c r="DVD41" s="93">
        <v>13</v>
      </c>
      <c r="DVE41" s="144"/>
      <c r="DVF41" s="146"/>
      <c r="DVG41" s="139"/>
      <c r="DVH41" s="141"/>
      <c r="DVI41" s="142"/>
      <c r="DVJ41" s="143"/>
      <c r="DVK41" s="41"/>
      <c r="DVL41" s="93">
        <v>13</v>
      </c>
      <c r="DVM41" s="144"/>
      <c r="DVN41" s="146"/>
      <c r="DVO41" s="139"/>
      <c r="DVP41" s="141"/>
      <c r="DVQ41" s="142"/>
      <c r="DVR41" s="143"/>
      <c r="DVS41" s="41"/>
      <c r="DVT41" s="93">
        <v>13</v>
      </c>
      <c r="DVU41" s="144"/>
      <c r="DVV41" s="146"/>
      <c r="DVW41" s="139"/>
      <c r="DVX41" s="141"/>
      <c r="DVY41" s="142"/>
      <c r="DVZ41" s="143"/>
      <c r="DWA41" s="41"/>
      <c r="DWB41" s="93">
        <v>13</v>
      </c>
      <c r="DWC41" s="144"/>
      <c r="DWD41" s="146"/>
      <c r="DWE41" s="139"/>
      <c r="DWF41" s="141"/>
      <c r="DWG41" s="142"/>
      <c r="DWH41" s="143"/>
      <c r="DWI41" s="41"/>
      <c r="DWJ41" s="93">
        <v>13</v>
      </c>
      <c r="DWK41" s="144"/>
      <c r="DWL41" s="146"/>
      <c r="DWM41" s="139"/>
      <c r="DWN41" s="141"/>
      <c r="DWO41" s="142"/>
      <c r="DWP41" s="143"/>
      <c r="DWQ41" s="41"/>
      <c r="DWR41" s="93">
        <v>13</v>
      </c>
      <c r="DWS41" s="144"/>
      <c r="DWT41" s="146"/>
      <c r="DWU41" s="139"/>
      <c r="DWV41" s="141"/>
      <c r="DWW41" s="142"/>
      <c r="DWX41" s="143"/>
      <c r="DWY41" s="41"/>
      <c r="DWZ41" s="93">
        <v>13</v>
      </c>
      <c r="DXA41" s="144"/>
      <c r="DXB41" s="146"/>
      <c r="DXC41" s="139"/>
      <c r="DXD41" s="141"/>
      <c r="DXE41" s="142"/>
      <c r="DXF41" s="143"/>
      <c r="DXG41" s="41"/>
      <c r="DXH41" s="93">
        <v>13</v>
      </c>
      <c r="DXI41" s="144"/>
      <c r="DXJ41" s="146"/>
      <c r="DXK41" s="139"/>
      <c r="DXL41" s="141"/>
      <c r="DXM41" s="142"/>
      <c r="DXN41" s="143"/>
      <c r="DXO41" s="41"/>
      <c r="DXP41" s="93">
        <v>13</v>
      </c>
      <c r="DXQ41" s="144"/>
      <c r="DXR41" s="146"/>
      <c r="DXS41" s="139"/>
      <c r="DXT41" s="141"/>
      <c r="DXU41" s="142"/>
      <c r="DXV41" s="143"/>
      <c r="DXW41" s="41"/>
      <c r="DXX41" s="93">
        <v>13</v>
      </c>
      <c r="DXY41" s="144"/>
      <c r="DXZ41" s="146"/>
      <c r="DYA41" s="139"/>
      <c r="DYB41" s="141"/>
      <c r="DYC41" s="142"/>
      <c r="DYD41" s="143"/>
      <c r="DYE41" s="41"/>
      <c r="DYF41" s="93">
        <v>13</v>
      </c>
      <c r="DYG41" s="144"/>
      <c r="DYH41" s="146"/>
      <c r="DYI41" s="139"/>
      <c r="DYJ41" s="141"/>
      <c r="DYK41" s="142"/>
      <c r="DYL41" s="143"/>
      <c r="DYM41" s="41"/>
      <c r="DYN41" s="93">
        <v>13</v>
      </c>
      <c r="DYO41" s="144"/>
      <c r="DYP41" s="146"/>
      <c r="DYQ41" s="139"/>
      <c r="DYR41" s="141"/>
      <c r="DYS41" s="142"/>
      <c r="DYT41" s="143"/>
      <c r="DYU41" s="41"/>
      <c r="DYV41" s="93">
        <v>13</v>
      </c>
      <c r="DYW41" s="144"/>
      <c r="DYX41" s="146"/>
      <c r="DYY41" s="139"/>
      <c r="DYZ41" s="141"/>
      <c r="DZA41" s="142"/>
      <c r="DZB41" s="143"/>
      <c r="DZC41" s="41"/>
      <c r="DZD41" s="93">
        <v>13</v>
      </c>
      <c r="DZE41" s="144"/>
      <c r="DZF41" s="146"/>
      <c r="DZG41" s="139"/>
      <c r="DZH41" s="141"/>
      <c r="DZI41" s="142"/>
      <c r="DZJ41" s="143"/>
      <c r="DZK41" s="41"/>
      <c r="DZL41" s="93">
        <v>13</v>
      </c>
      <c r="DZM41" s="144"/>
      <c r="DZN41" s="146"/>
      <c r="DZO41" s="139"/>
      <c r="DZP41" s="141"/>
      <c r="DZQ41" s="142"/>
      <c r="DZR41" s="143"/>
      <c r="DZS41" s="41"/>
      <c r="DZT41" s="93">
        <v>13</v>
      </c>
      <c r="DZU41" s="144"/>
      <c r="DZV41" s="146"/>
      <c r="DZW41" s="139"/>
      <c r="DZX41" s="141"/>
      <c r="DZY41" s="142"/>
      <c r="DZZ41" s="143"/>
      <c r="EAA41" s="41"/>
      <c r="EAB41" s="93">
        <v>13</v>
      </c>
      <c r="EAC41" s="144"/>
      <c r="EAD41" s="146"/>
      <c r="EAE41" s="139"/>
      <c r="EAF41" s="141"/>
      <c r="EAG41" s="142"/>
      <c r="EAH41" s="143"/>
      <c r="EAI41" s="41"/>
      <c r="EAJ41" s="93">
        <v>13</v>
      </c>
      <c r="EAK41" s="144"/>
      <c r="EAL41" s="146"/>
      <c r="EAM41" s="139"/>
      <c r="EAN41" s="141"/>
      <c r="EAO41" s="142"/>
      <c r="EAP41" s="143"/>
      <c r="EAQ41" s="41"/>
      <c r="EAR41" s="93">
        <v>13</v>
      </c>
      <c r="EAS41" s="144"/>
      <c r="EAT41" s="146"/>
      <c r="EAU41" s="139"/>
      <c r="EAV41" s="141"/>
      <c r="EAW41" s="142"/>
      <c r="EAX41" s="143"/>
      <c r="EAY41" s="41"/>
      <c r="EAZ41" s="93">
        <v>13</v>
      </c>
      <c r="EBA41" s="144"/>
      <c r="EBB41" s="146"/>
      <c r="EBC41" s="139"/>
      <c r="EBD41" s="141"/>
      <c r="EBE41" s="142"/>
      <c r="EBF41" s="143"/>
      <c r="EBG41" s="41"/>
      <c r="EBH41" s="93">
        <v>13</v>
      </c>
      <c r="EBI41" s="144"/>
      <c r="EBJ41" s="146"/>
      <c r="EBK41" s="139"/>
      <c r="EBL41" s="141"/>
      <c r="EBM41" s="142"/>
      <c r="EBN41" s="143"/>
      <c r="EBO41" s="41"/>
      <c r="EBP41" s="93">
        <v>13</v>
      </c>
      <c r="EBQ41" s="144"/>
      <c r="EBR41" s="146"/>
      <c r="EBS41" s="139"/>
      <c r="EBT41" s="141"/>
      <c r="EBU41" s="142"/>
      <c r="EBV41" s="143"/>
      <c r="EBW41" s="41"/>
      <c r="EBX41" s="93">
        <v>13</v>
      </c>
      <c r="EBY41" s="144"/>
      <c r="EBZ41" s="146"/>
      <c r="ECA41" s="139"/>
      <c r="ECB41" s="141"/>
      <c r="ECC41" s="142"/>
      <c r="ECD41" s="143"/>
      <c r="ECE41" s="41"/>
      <c r="ECF41" s="93">
        <v>13</v>
      </c>
      <c r="ECG41" s="144"/>
      <c r="ECH41" s="146"/>
      <c r="ECI41" s="139"/>
      <c r="ECJ41" s="141"/>
      <c r="ECK41" s="142"/>
      <c r="ECL41" s="143"/>
      <c r="ECM41" s="41"/>
      <c r="ECN41" s="93">
        <v>13</v>
      </c>
      <c r="ECO41" s="144"/>
      <c r="ECP41" s="146"/>
      <c r="ECQ41" s="139"/>
      <c r="ECR41" s="141"/>
      <c r="ECS41" s="142"/>
      <c r="ECT41" s="143"/>
      <c r="ECU41" s="41"/>
      <c r="ECV41" s="93">
        <v>13</v>
      </c>
      <c r="ECW41" s="144"/>
      <c r="ECX41" s="146"/>
      <c r="ECY41" s="139"/>
      <c r="ECZ41" s="141"/>
      <c r="EDA41" s="142"/>
      <c r="EDB41" s="143"/>
      <c r="EDC41" s="41"/>
      <c r="EDD41" s="93">
        <v>13</v>
      </c>
      <c r="EDE41" s="144"/>
      <c r="EDF41" s="146"/>
      <c r="EDG41" s="139"/>
      <c r="EDH41" s="141"/>
      <c r="EDI41" s="142"/>
      <c r="EDJ41" s="143"/>
      <c r="EDK41" s="41"/>
      <c r="EDL41" s="93">
        <v>13</v>
      </c>
      <c r="EDM41" s="144"/>
      <c r="EDN41" s="146"/>
      <c r="EDO41" s="139"/>
      <c r="EDP41" s="141"/>
      <c r="EDQ41" s="142"/>
      <c r="EDR41" s="143"/>
      <c r="EDS41" s="41"/>
      <c r="EDT41" s="93">
        <v>13</v>
      </c>
      <c r="EDU41" s="144"/>
      <c r="EDV41" s="146"/>
      <c r="EDW41" s="139"/>
      <c r="EDX41" s="141"/>
      <c r="EDY41" s="142"/>
      <c r="EDZ41" s="143"/>
      <c r="EEA41" s="41"/>
      <c r="EEB41" s="93">
        <v>13</v>
      </c>
      <c r="EEC41" s="144"/>
      <c r="EED41" s="146"/>
      <c r="EEE41" s="139"/>
      <c r="EEF41" s="141"/>
      <c r="EEG41" s="142"/>
      <c r="EEH41" s="143"/>
      <c r="EEI41" s="41"/>
      <c r="EEJ41" s="93">
        <v>13</v>
      </c>
      <c r="EEK41" s="144"/>
      <c r="EEL41" s="146"/>
      <c r="EEM41" s="139"/>
      <c r="EEN41" s="141"/>
      <c r="EEO41" s="142"/>
      <c r="EEP41" s="143"/>
      <c r="EEQ41" s="41"/>
      <c r="EER41" s="93">
        <v>13</v>
      </c>
      <c r="EES41" s="144"/>
      <c r="EET41" s="146"/>
      <c r="EEU41" s="139"/>
      <c r="EEV41" s="141"/>
      <c r="EEW41" s="142"/>
      <c r="EEX41" s="143"/>
      <c r="EEY41" s="41"/>
      <c r="EEZ41" s="93">
        <v>13</v>
      </c>
      <c r="EFA41" s="144"/>
      <c r="EFB41" s="146"/>
      <c r="EFC41" s="139"/>
      <c r="EFD41" s="141"/>
      <c r="EFE41" s="142"/>
      <c r="EFF41" s="143"/>
      <c r="EFG41" s="41"/>
      <c r="EFH41" s="93">
        <v>13</v>
      </c>
      <c r="EFI41" s="144"/>
      <c r="EFJ41" s="146"/>
      <c r="EFK41" s="139"/>
      <c r="EFL41" s="141"/>
      <c r="EFM41" s="142"/>
      <c r="EFN41" s="143"/>
      <c r="EFO41" s="41"/>
      <c r="EFP41" s="93">
        <v>13</v>
      </c>
      <c r="EFQ41" s="144"/>
      <c r="EFR41" s="146"/>
      <c r="EFS41" s="139"/>
      <c r="EFT41" s="141"/>
      <c r="EFU41" s="142"/>
      <c r="EFV41" s="143"/>
      <c r="EFW41" s="41"/>
      <c r="EFX41" s="93">
        <v>13</v>
      </c>
      <c r="EFY41" s="144"/>
      <c r="EFZ41" s="146"/>
      <c r="EGA41" s="139"/>
      <c r="EGB41" s="141"/>
      <c r="EGC41" s="142"/>
      <c r="EGD41" s="143"/>
      <c r="EGE41" s="41"/>
      <c r="EGF41" s="93">
        <v>13</v>
      </c>
      <c r="EGG41" s="144"/>
      <c r="EGH41" s="146"/>
      <c r="EGI41" s="139"/>
      <c r="EGJ41" s="141"/>
      <c r="EGK41" s="142"/>
      <c r="EGL41" s="143"/>
      <c r="EGM41" s="41"/>
      <c r="EGN41" s="93">
        <v>13</v>
      </c>
      <c r="EGO41" s="144"/>
      <c r="EGP41" s="146"/>
      <c r="EGQ41" s="139"/>
      <c r="EGR41" s="141"/>
      <c r="EGS41" s="142"/>
      <c r="EGT41" s="143"/>
      <c r="EGU41" s="41"/>
      <c r="EGV41" s="93">
        <v>13</v>
      </c>
      <c r="EGW41" s="144"/>
      <c r="EGX41" s="146"/>
      <c r="EGY41" s="139"/>
      <c r="EGZ41" s="141"/>
      <c r="EHA41" s="142"/>
      <c r="EHB41" s="143"/>
      <c r="EHC41" s="41"/>
      <c r="EHD41" s="93">
        <v>13</v>
      </c>
      <c r="EHE41" s="144"/>
      <c r="EHF41" s="146"/>
      <c r="EHG41" s="139"/>
      <c r="EHH41" s="141"/>
      <c r="EHI41" s="142"/>
      <c r="EHJ41" s="143"/>
      <c r="EHK41" s="41"/>
      <c r="EHL41" s="93">
        <v>13</v>
      </c>
      <c r="EHM41" s="144"/>
      <c r="EHN41" s="146"/>
      <c r="EHO41" s="139"/>
      <c r="EHP41" s="141"/>
      <c r="EHQ41" s="142"/>
      <c r="EHR41" s="143"/>
      <c r="EHS41" s="41"/>
      <c r="EHT41" s="93">
        <v>13</v>
      </c>
      <c r="EHU41" s="144"/>
      <c r="EHV41" s="146"/>
      <c r="EHW41" s="139"/>
      <c r="EHX41" s="141"/>
      <c r="EHY41" s="142"/>
      <c r="EHZ41" s="143"/>
      <c r="EIA41" s="41"/>
      <c r="EIB41" s="93">
        <v>13</v>
      </c>
      <c r="EIC41" s="144"/>
      <c r="EID41" s="146"/>
      <c r="EIE41" s="139"/>
      <c r="EIF41" s="141"/>
      <c r="EIG41" s="142"/>
      <c r="EIH41" s="143"/>
      <c r="EII41" s="41"/>
      <c r="EIJ41" s="93">
        <v>13</v>
      </c>
      <c r="EIK41" s="144"/>
      <c r="EIL41" s="146"/>
      <c r="EIM41" s="139"/>
      <c r="EIN41" s="141"/>
      <c r="EIO41" s="142"/>
      <c r="EIP41" s="143"/>
      <c r="EIQ41" s="41"/>
      <c r="EIR41" s="93">
        <v>13</v>
      </c>
      <c r="EIS41" s="144"/>
      <c r="EIT41" s="146"/>
      <c r="EIU41" s="139"/>
      <c r="EIV41" s="141"/>
      <c r="EIW41" s="142"/>
      <c r="EIX41" s="143"/>
      <c r="EIY41" s="41"/>
      <c r="EIZ41" s="93">
        <v>13</v>
      </c>
      <c r="EJA41" s="144"/>
      <c r="EJB41" s="146"/>
      <c r="EJC41" s="139"/>
      <c r="EJD41" s="141"/>
      <c r="EJE41" s="142"/>
      <c r="EJF41" s="143"/>
      <c r="EJG41" s="41"/>
      <c r="EJH41" s="93">
        <v>13</v>
      </c>
      <c r="EJI41" s="144"/>
      <c r="EJJ41" s="146"/>
      <c r="EJK41" s="139"/>
      <c r="EJL41" s="141"/>
      <c r="EJM41" s="142"/>
      <c r="EJN41" s="143"/>
      <c r="EJO41" s="41"/>
      <c r="EJP41" s="93">
        <v>13</v>
      </c>
      <c r="EJQ41" s="144"/>
      <c r="EJR41" s="146"/>
      <c r="EJS41" s="139"/>
      <c r="EJT41" s="141"/>
      <c r="EJU41" s="142"/>
      <c r="EJV41" s="143"/>
      <c r="EJW41" s="41"/>
      <c r="EJX41" s="93">
        <v>13</v>
      </c>
      <c r="EJY41" s="144"/>
      <c r="EJZ41" s="146"/>
      <c r="EKA41" s="139"/>
      <c r="EKB41" s="141"/>
      <c r="EKC41" s="142"/>
      <c r="EKD41" s="143"/>
      <c r="EKE41" s="41"/>
      <c r="EKF41" s="93">
        <v>13</v>
      </c>
      <c r="EKG41" s="144"/>
      <c r="EKH41" s="146"/>
      <c r="EKI41" s="139"/>
      <c r="EKJ41" s="141"/>
      <c r="EKK41" s="142"/>
      <c r="EKL41" s="143"/>
      <c r="EKM41" s="41"/>
      <c r="EKN41" s="93">
        <v>13</v>
      </c>
      <c r="EKO41" s="144"/>
      <c r="EKP41" s="146"/>
      <c r="EKQ41" s="139"/>
      <c r="EKR41" s="141"/>
      <c r="EKS41" s="142"/>
      <c r="EKT41" s="143"/>
      <c r="EKU41" s="41"/>
      <c r="EKV41" s="93">
        <v>13</v>
      </c>
      <c r="EKW41" s="144"/>
      <c r="EKX41" s="146"/>
      <c r="EKY41" s="139"/>
      <c r="EKZ41" s="141"/>
      <c r="ELA41" s="142"/>
      <c r="ELB41" s="143"/>
      <c r="ELC41" s="41"/>
      <c r="ELD41" s="93">
        <v>13</v>
      </c>
      <c r="ELE41" s="144"/>
      <c r="ELF41" s="146"/>
      <c r="ELG41" s="139"/>
      <c r="ELH41" s="141"/>
      <c r="ELI41" s="142"/>
      <c r="ELJ41" s="143"/>
      <c r="ELK41" s="41"/>
      <c r="ELL41" s="93">
        <v>13</v>
      </c>
      <c r="ELM41" s="144"/>
      <c r="ELN41" s="146"/>
      <c r="ELO41" s="139"/>
      <c r="ELP41" s="141"/>
      <c r="ELQ41" s="142"/>
      <c r="ELR41" s="143"/>
      <c r="ELS41" s="41"/>
      <c r="ELT41" s="93">
        <v>13</v>
      </c>
      <c r="ELU41" s="144"/>
      <c r="ELV41" s="146"/>
      <c r="ELW41" s="139"/>
      <c r="ELX41" s="141"/>
      <c r="ELY41" s="142"/>
      <c r="ELZ41" s="143"/>
      <c r="EMA41" s="41"/>
      <c r="EMB41" s="93">
        <v>13</v>
      </c>
      <c r="EMC41" s="144"/>
      <c r="EMD41" s="146"/>
      <c r="EME41" s="139"/>
      <c r="EMF41" s="141"/>
      <c r="EMG41" s="142"/>
      <c r="EMH41" s="143"/>
      <c r="EMI41" s="41"/>
      <c r="EMJ41" s="93">
        <v>13</v>
      </c>
      <c r="EMK41" s="144"/>
      <c r="EML41" s="146"/>
      <c r="EMM41" s="139"/>
      <c r="EMN41" s="141"/>
      <c r="EMO41" s="142"/>
      <c r="EMP41" s="143"/>
      <c r="EMQ41" s="41"/>
      <c r="EMR41" s="93">
        <v>13</v>
      </c>
      <c r="EMS41" s="144"/>
      <c r="EMT41" s="146"/>
      <c r="EMU41" s="139"/>
      <c r="EMV41" s="141"/>
      <c r="EMW41" s="142"/>
      <c r="EMX41" s="143"/>
      <c r="EMY41" s="41"/>
      <c r="EMZ41" s="93">
        <v>13</v>
      </c>
      <c r="ENA41" s="144"/>
      <c r="ENB41" s="146"/>
      <c r="ENC41" s="139"/>
      <c r="END41" s="141"/>
      <c r="ENE41" s="142"/>
      <c r="ENF41" s="143"/>
      <c r="ENG41" s="41"/>
      <c r="ENH41" s="93">
        <v>13</v>
      </c>
      <c r="ENI41" s="144"/>
      <c r="ENJ41" s="146"/>
      <c r="ENK41" s="139"/>
      <c r="ENL41" s="141"/>
      <c r="ENM41" s="142"/>
      <c r="ENN41" s="143"/>
      <c r="ENO41" s="41"/>
      <c r="ENP41" s="93">
        <v>13</v>
      </c>
      <c r="ENQ41" s="144"/>
      <c r="ENR41" s="146"/>
      <c r="ENS41" s="139"/>
      <c r="ENT41" s="141"/>
      <c r="ENU41" s="142"/>
      <c r="ENV41" s="143"/>
      <c r="ENW41" s="41"/>
      <c r="ENX41" s="93">
        <v>13</v>
      </c>
      <c r="ENY41" s="144"/>
      <c r="ENZ41" s="146"/>
      <c r="EOA41" s="139"/>
      <c r="EOB41" s="141"/>
      <c r="EOC41" s="142"/>
      <c r="EOD41" s="143"/>
      <c r="EOE41" s="41"/>
      <c r="EOF41" s="93">
        <v>13</v>
      </c>
      <c r="EOG41" s="144"/>
      <c r="EOH41" s="146"/>
      <c r="EOI41" s="139"/>
      <c r="EOJ41" s="141"/>
      <c r="EOK41" s="142"/>
      <c r="EOL41" s="143"/>
      <c r="EOM41" s="41"/>
      <c r="EON41" s="93">
        <v>13</v>
      </c>
      <c r="EOO41" s="144"/>
      <c r="EOP41" s="146"/>
      <c r="EOQ41" s="139"/>
      <c r="EOR41" s="141"/>
      <c r="EOS41" s="142"/>
      <c r="EOT41" s="143"/>
      <c r="EOU41" s="41"/>
      <c r="EOV41" s="93">
        <v>13</v>
      </c>
      <c r="EOW41" s="144"/>
      <c r="EOX41" s="146"/>
      <c r="EOY41" s="139"/>
      <c r="EOZ41" s="141"/>
      <c r="EPA41" s="142"/>
      <c r="EPB41" s="143"/>
      <c r="EPC41" s="41"/>
      <c r="EPD41" s="93">
        <v>13</v>
      </c>
      <c r="EPE41" s="144"/>
      <c r="EPF41" s="146"/>
      <c r="EPG41" s="139"/>
      <c r="EPH41" s="141"/>
      <c r="EPI41" s="142"/>
      <c r="EPJ41" s="143"/>
      <c r="EPK41" s="41"/>
      <c r="EPL41" s="93">
        <v>13</v>
      </c>
      <c r="EPM41" s="144"/>
      <c r="EPN41" s="146"/>
      <c r="EPO41" s="139"/>
      <c r="EPP41" s="141"/>
      <c r="EPQ41" s="142"/>
      <c r="EPR41" s="143"/>
      <c r="EPS41" s="41"/>
      <c r="EPT41" s="93">
        <v>13</v>
      </c>
      <c r="EPU41" s="144"/>
      <c r="EPV41" s="146"/>
      <c r="EPW41" s="139"/>
      <c r="EPX41" s="141"/>
      <c r="EPY41" s="142"/>
      <c r="EPZ41" s="143"/>
      <c r="EQA41" s="41"/>
      <c r="EQB41" s="93">
        <v>13</v>
      </c>
      <c r="EQC41" s="144"/>
      <c r="EQD41" s="146"/>
      <c r="EQE41" s="139"/>
      <c r="EQF41" s="141"/>
      <c r="EQG41" s="142"/>
      <c r="EQH41" s="143"/>
      <c r="EQI41" s="41"/>
      <c r="EQJ41" s="93">
        <v>13</v>
      </c>
      <c r="EQK41" s="144"/>
      <c r="EQL41" s="146"/>
      <c r="EQM41" s="139"/>
      <c r="EQN41" s="141"/>
      <c r="EQO41" s="142"/>
      <c r="EQP41" s="143"/>
      <c r="EQQ41" s="41"/>
      <c r="EQR41" s="93">
        <v>13</v>
      </c>
      <c r="EQS41" s="144"/>
      <c r="EQT41" s="146"/>
      <c r="EQU41" s="139"/>
      <c r="EQV41" s="141"/>
      <c r="EQW41" s="142"/>
      <c r="EQX41" s="143"/>
      <c r="EQY41" s="41"/>
      <c r="EQZ41" s="93">
        <v>13</v>
      </c>
      <c r="ERA41" s="144"/>
      <c r="ERB41" s="146"/>
      <c r="ERC41" s="139"/>
      <c r="ERD41" s="141"/>
      <c r="ERE41" s="142"/>
      <c r="ERF41" s="143"/>
      <c r="ERG41" s="41"/>
      <c r="ERH41" s="93">
        <v>13</v>
      </c>
      <c r="ERI41" s="144"/>
      <c r="ERJ41" s="146"/>
      <c r="ERK41" s="139"/>
      <c r="ERL41" s="141"/>
      <c r="ERM41" s="142"/>
      <c r="ERN41" s="143"/>
      <c r="ERO41" s="41"/>
      <c r="ERP41" s="93">
        <v>13</v>
      </c>
      <c r="ERQ41" s="144"/>
      <c r="ERR41" s="146"/>
      <c r="ERS41" s="139"/>
      <c r="ERT41" s="141"/>
      <c r="ERU41" s="142"/>
      <c r="ERV41" s="143"/>
      <c r="ERW41" s="41"/>
      <c r="ERX41" s="93">
        <v>13</v>
      </c>
      <c r="ERY41" s="144"/>
      <c r="ERZ41" s="146"/>
      <c r="ESA41" s="139"/>
      <c r="ESB41" s="141"/>
      <c r="ESC41" s="142"/>
      <c r="ESD41" s="143"/>
      <c r="ESE41" s="41"/>
      <c r="ESF41" s="93">
        <v>13</v>
      </c>
      <c r="ESG41" s="144"/>
      <c r="ESH41" s="146"/>
      <c r="ESI41" s="139"/>
      <c r="ESJ41" s="141"/>
      <c r="ESK41" s="142"/>
      <c r="ESL41" s="143"/>
      <c r="ESM41" s="41"/>
      <c r="ESN41" s="93">
        <v>13</v>
      </c>
      <c r="ESO41" s="144"/>
      <c r="ESP41" s="146"/>
      <c r="ESQ41" s="139"/>
      <c r="ESR41" s="141"/>
      <c r="ESS41" s="142"/>
      <c r="EST41" s="143"/>
      <c r="ESU41" s="41"/>
      <c r="ESV41" s="93">
        <v>13</v>
      </c>
      <c r="ESW41" s="144"/>
      <c r="ESX41" s="146"/>
      <c r="ESY41" s="139"/>
      <c r="ESZ41" s="141"/>
      <c r="ETA41" s="142"/>
      <c r="ETB41" s="143"/>
      <c r="ETC41" s="41"/>
      <c r="ETD41" s="93">
        <v>13</v>
      </c>
      <c r="ETE41" s="144"/>
      <c r="ETF41" s="146"/>
      <c r="ETG41" s="139"/>
      <c r="ETH41" s="141"/>
      <c r="ETI41" s="142"/>
      <c r="ETJ41" s="143"/>
      <c r="ETK41" s="41"/>
      <c r="ETL41" s="93">
        <v>13</v>
      </c>
      <c r="ETM41" s="144"/>
      <c r="ETN41" s="146"/>
      <c r="ETO41" s="139"/>
      <c r="ETP41" s="141"/>
      <c r="ETQ41" s="142"/>
      <c r="ETR41" s="143"/>
      <c r="ETS41" s="41"/>
      <c r="ETT41" s="93">
        <v>13</v>
      </c>
      <c r="ETU41" s="144"/>
      <c r="ETV41" s="146"/>
      <c r="ETW41" s="139"/>
      <c r="ETX41" s="141"/>
      <c r="ETY41" s="142"/>
      <c r="ETZ41" s="143"/>
      <c r="EUA41" s="41"/>
      <c r="EUB41" s="93">
        <v>13</v>
      </c>
      <c r="EUC41" s="144"/>
      <c r="EUD41" s="146"/>
      <c r="EUE41" s="139"/>
      <c r="EUF41" s="141"/>
      <c r="EUG41" s="142"/>
      <c r="EUH41" s="143"/>
      <c r="EUI41" s="41"/>
      <c r="EUJ41" s="93">
        <v>13</v>
      </c>
      <c r="EUK41" s="144"/>
      <c r="EUL41" s="146"/>
      <c r="EUM41" s="139"/>
      <c r="EUN41" s="141"/>
      <c r="EUO41" s="142"/>
      <c r="EUP41" s="143"/>
      <c r="EUQ41" s="41"/>
      <c r="EUR41" s="93">
        <v>13</v>
      </c>
      <c r="EUS41" s="144"/>
      <c r="EUT41" s="146"/>
      <c r="EUU41" s="139"/>
      <c r="EUV41" s="141"/>
      <c r="EUW41" s="142"/>
      <c r="EUX41" s="143"/>
      <c r="EUY41" s="41"/>
      <c r="EUZ41" s="93">
        <v>13</v>
      </c>
      <c r="EVA41" s="144"/>
      <c r="EVB41" s="146"/>
      <c r="EVC41" s="139"/>
      <c r="EVD41" s="141"/>
      <c r="EVE41" s="142"/>
      <c r="EVF41" s="143"/>
      <c r="EVG41" s="41"/>
      <c r="EVH41" s="93">
        <v>13</v>
      </c>
      <c r="EVI41" s="144"/>
      <c r="EVJ41" s="146"/>
      <c r="EVK41" s="139"/>
      <c r="EVL41" s="141"/>
      <c r="EVM41" s="142"/>
      <c r="EVN41" s="143"/>
      <c r="EVO41" s="41"/>
      <c r="EVP41" s="93">
        <v>13</v>
      </c>
      <c r="EVQ41" s="144"/>
      <c r="EVR41" s="146"/>
      <c r="EVS41" s="139"/>
      <c r="EVT41" s="141"/>
      <c r="EVU41" s="142"/>
      <c r="EVV41" s="143"/>
      <c r="EVW41" s="41"/>
      <c r="EVX41" s="93">
        <v>13</v>
      </c>
      <c r="EVY41" s="144"/>
      <c r="EVZ41" s="146"/>
      <c r="EWA41" s="139"/>
      <c r="EWB41" s="141"/>
      <c r="EWC41" s="142"/>
      <c r="EWD41" s="143"/>
      <c r="EWE41" s="41"/>
      <c r="EWF41" s="93">
        <v>13</v>
      </c>
      <c r="EWG41" s="144"/>
      <c r="EWH41" s="146"/>
      <c r="EWI41" s="139"/>
      <c r="EWJ41" s="141"/>
      <c r="EWK41" s="142"/>
      <c r="EWL41" s="143"/>
      <c r="EWM41" s="41"/>
      <c r="EWN41" s="93">
        <v>13</v>
      </c>
      <c r="EWO41" s="144"/>
      <c r="EWP41" s="146"/>
      <c r="EWQ41" s="139"/>
      <c r="EWR41" s="141"/>
      <c r="EWS41" s="142"/>
      <c r="EWT41" s="143"/>
      <c r="EWU41" s="41"/>
      <c r="EWV41" s="93">
        <v>13</v>
      </c>
      <c r="EWW41" s="144"/>
      <c r="EWX41" s="146"/>
      <c r="EWY41" s="139"/>
      <c r="EWZ41" s="141"/>
      <c r="EXA41" s="142"/>
      <c r="EXB41" s="143"/>
      <c r="EXC41" s="41"/>
      <c r="EXD41" s="93">
        <v>13</v>
      </c>
      <c r="EXE41" s="144"/>
      <c r="EXF41" s="146"/>
      <c r="EXG41" s="139"/>
      <c r="EXH41" s="141"/>
      <c r="EXI41" s="142"/>
      <c r="EXJ41" s="143"/>
      <c r="EXK41" s="41"/>
      <c r="EXL41" s="93">
        <v>13</v>
      </c>
      <c r="EXM41" s="144"/>
      <c r="EXN41" s="146"/>
      <c r="EXO41" s="139"/>
      <c r="EXP41" s="141"/>
      <c r="EXQ41" s="142"/>
      <c r="EXR41" s="143"/>
      <c r="EXS41" s="41"/>
      <c r="EXT41" s="93">
        <v>13</v>
      </c>
      <c r="EXU41" s="144"/>
      <c r="EXV41" s="146"/>
      <c r="EXW41" s="139"/>
      <c r="EXX41" s="141"/>
      <c r="EXY41" s="142"/>
      <c r="EXZ41" s="143"/>
      <c r="EYA41" s="41"/>
      <c r="EYB41" s="93">
        <v>13</v>
      </c>
      <c r="EYC41" s="144"/>
      <c r="EYD41" s="146"/>
      <c r="EYE41" s="139"/>
      <c r="EYF41" s="141"/>
      <c r="EYG41" s="142"/>
      <c r="EYH41" s="143"/>
      <c r="EYI41" s="41"/>
      <c r="EYJ41" s="93">
        <v>13</v>
      </c>
      <c r="EYK41" s="144"/>
      <c r="EYL41" s="146"/>
      <c r="EYM41" s="139"/>
      <c r="EYN41" s="141"/>
      <c r="EYO41" s="142"/>
      <c r="EYP41" s="143"/>
      <c r="EYQ41" s="41"/>
      <c r="EYR41" s="93">
        <v>13</v>
      </c>
      <c r="EYS41" s="144"/>
      <c r="EYT41" s="146"/>
      <c r="EYU41" s="139"/>
      <c r="EYV41" s="141"/>
      <c r="EYW41" s="142"/>
      <c r="EYX41" s="143"/>
      <c r="EYY41" s="41"/>
      <c r="EYZ41" s="93">
        <v>13</v>
      </c>
      <c r="EZA41" s="144"/>
      <c r="EZB41" s="146"/>
      <c r="EZC41" s="139"/>
      <c r="EZD41" s="141"/>
      <c r="EZE41" s="142"/>
      <c r="EZF41" s="143"/>
      <c r="EZG41" s="41"/>
      <c r="EZH41" s="93">
        <v>13</v>
      </c>
      <c r="EZI41" s="144"/>
      <c r="EZJ41" s="146"/>
      <c r="EZK41" s="139"/>
      <c r="EZL41" s="141"/>
      <c r="EZM41" s="142"/>
      <c r="EZN41" s="143"/>
      <c r="EZO41" s="41"/>
      <c r="EZP41" s="93">
        <v>13</v>
      </c>
      <c r="EZQ41" s="144"/>
      <c r="EZR41" s="146"/>
      <c r="EZS41" s="139"/>
      <c r="EZT41" s="141"/>
      <c r="EZU41" s="142"/>
      <c r="EZV41" s="143"/>
      <c r="EZW41" s="41"/>
      <c r="EZX41" s="93">
        <v>13</v>
      </c>
      <c r="EZY41" s="144"/>
      <c r="EZZ41" s="146"/>
      <c r="FAA41" s="139"/>
      <c r="FAB41" s="141"/>
      <c r="FAC41" s="142"/>
      <c r="FAD41" s="143"/>
      <c r="FAE41" s="41"/>
      <c r="FAF41" s="93">
        <v>13</v>
      </c>
      <c r="FAG41" s="144"/>
      <c r="FAH41" s="146"/>
      <c r="FAI41" s="139"/>
      <c r="FAJ41" s="141"/>
      <c r="FAK41" s="142"/>
      <c r="FAL41" s="143"/>
      <c r="FAM41" s="41"/>
      <c r="FAN41" s="93">
        <v>13</v>
      </c>
      <c r="FAO41" s="144"/>
      <c r="FAP41" s="146"/>
      <c r="FAQ41" s="139"/>
      <c r="FAR41" s="141"/>
      <c r="FAS41" s="142"/>
      <c r="FAT41" s="143"/>
      <c r="FAU41" s="41"/>
      <c r="FAV41" s="93">
        <v>13</v>
      </c>
      <c r="FAW41" s="144"/>
      <c r="FAX41" s="146"/>
      <c r="FAY41" s="139"/>
      <c r="FAZ41" s="141"/>
      <c r="FBA41" s="142"/>
      <c r="FBB41" s="143"/>
      <c r="FBC41" s="41"/>
      <c r="FBD41" s="93">
        <v>13</v>
      </c>
      <c r="FBE41" s="144"/>
      <c r="FBF41" s="146"/>
      <c r="FBG41" s="139"/>
      <c r="FBH41" s="141"/>
      <c r="FBI41" s="142"/>
      <c r="FBJ41" s="143"/>
      <c r="FBK41" s="41"/>
      <c r="FBL41" s="93">
        <v>13</v>
      </c>
      <c r="FBM41" s="144"/>
      <c r="FBN41" s="146"/>
      <c r="FBO41" s="139"/>
      <c r="FBP41" s="141"/>
      <c r="FBQ41" s="142"/>
      <c r="FBR41" s="143"/>
      <c r="FBS41" s="41"/>
      <c r="FBT41" s="93">
        <v>13</v>
      </c>
      <c r="FBU41" s="144"/>
      <c r="FBV41" s="146"/>
      <c r="FBW41" s="139"/>
      <c r="FBX41" s="141"/>
      <c r="FBY41" s="142"/>
      <c r="FBZ41" s="143"/>
      <c r="FCA41" s="41"/>
      <c r="FCB41" s="93">
        <v>13</v>
      </c>
      <c r="FCC41" s="144"/>
      <c r="FCD41" s="146"/>
      <c r="FCE41" s="139"/>
      <c r="FCF41" s="141"/>
      <c r="FCG41" s="142"/>
      <c r="FCH41" s="143"/>
      <c r="FCI41" s="41"/>
      <c r="FCJ41" s="93">
        <v>13</v>
      </c>
      <c r="FCK41" s="144"/>
      <c r="FCL41" s="146"/>
      <c r="FCM41" s="139"/>
      <c r="FCN41" s="141"/>
      <c r="FCO41" s="142"/>
      <c r="FCP41" s="143"/>
      <c r="FCQ41" s="41"/>
      <c r="FCR41" s="93">
        <v>13</v>
      </c>
      <c r="FCS41" s="144"/>
      <c r="FCT41" s="146"/>
      <c r="FCU41" s="139"/>
      <c r="FCV41" s="141"/>
      <c r="FCW41" s="142"/>
      <c r="FCX41" s="143"/>
      <c r="FCY41" s="41"/>
      <c r="FCZ41" s="93">
        <v>13</v>
      </c>
      <c r="FDA41" s="144"/>
      <c r="FDB41" s="146"/>
      <c r="FDC41" s="139"/>
      <c r="FDD41" s="141"/>
      <c r="FDE41" s="142"/>
      <c r="FDF41" s="143"/>
      <c r="FDG41" s="41"/>
      <c r="FDH41" s="93">
        <v>13</v>
      </c>
      <c r="FDI41" s="144"/>
      <c r="FDJ41" s="146"/>
      <c r="FDK41" s="139"/>
      <c r="FDL41" s="141"/>
      <c r="FDM41" s="142"/>
      <c r="FDN41" s="143"/>
      <c r="FDO41" s="41"/>
      <c r="FDP41" s="93">
        <v>13</v>
      </c>
      <c r="FDQ41" s="144"/>
      <c r="FDR41" s="146"/>
      <c r="FDS41" s="139"/>
      <c r="FDT41" s="141"/>
      <c r="FDU41" s="142"/>
      <c r="FDV41" s="143"/>
      <c r="FDW41" s="41"/>
      <c r="FDX41" s="93">
        <v>13</v>
      </c>
      <c r="FDY41" s="144"/>
      <c r="FDZ41" s="146"/>
      <c r="FEA41" s="139"/>
      <c r="FEB41" s="141"/>
      <c r="FEC41" s="142"/>
      <c r="FED41" s="143"/>
      <c r="FEE41" s="41"/>
      <c r="FEF41" s="93">
        <v>13</v>
      </c>
      <c r="FEG41" s="144"/>
      <c r="FEH41" s="146"/>
      <c r="FEI41" s="139"/>
      <c r="FEJ41" s="141"/>
      <c r="FEK41" s="142"/>
      <c r="FEL41" s="143"/>
      <c r="FEM41" s="41"/>
      <c r="FEN41" s="93">
        <v>13</v>
      </c>
      <c r="FEO41" s="144"/>
      <c r="FEP41" s="146"/>
      <c r="FEQ41" s="139"/>
      <c r="FER41" s="141"/>
      <c r="FES41" s="142"/>
      <c r="FET41" s="143"/>
      <c r="FEU41" s="41"/>
      <c r="FEV41" s="93">
        <v>13</v>
      </c>
      <c r="FEW41" s="144"/>
      <c r="FEX41" s="146"/>
      <c r="FEY41" s="139"/>
      <c r="FEZ41" s="141"/>
      <c r="FFA41" s="142"/>
      <c r="FFB41" s="143"/>
      <c r="FFC41" s="41"/>
      <c r="FFD41" s="93">
        <v>13</v>
      </c>
      <c r="FFE41" s="144"/>
      <c r="FFF41" s="146"/>
      <c r="FFG41" s="139"/>
      <c r="FFH41" s="141"/>
      <c r="FFI41" s="142"/>
      <c r="FFJ41" s="143"/>
      <c r="FFK41" s="41"/>
      <c r="FFL41" s="93">
        <v>13</v>
      </c>
      <c r="FFM41" s="144"/>
      <c r="FFN41" s="146"/>
      <c r="FFO41" s="139"/>
      <c r="FFP41" s="141"/>
      <c r="FFQ41" s="142"/>
      <c r="FFR41" s="143"/>
      <c r="FFS41" s="41"/>
      <c r="FFT41" s="93">
        <v>13</v>
      </c>
      <c r="FFU41" s="144"/>
      <c r="FFV41" s="146"/>
      <c r="FFW41" s="139"/>
      <c r="FFX41" s="141"/>
      <c r="FFY41" s="142"/>
      <c r="FFZ41" s="143"/>
      <c r="FGA41" s="41"/>
      <c r="FGB41" s="93">
        <v>13</v>
      </c>
      <c r="FGC41" s="144"/>
      <c r="FGD41" s="146"/>
      <c r="FGE41" s="139"/>
      <c r="FGF41" s="141"/>
      <c r="FGG41" s="142"/>
      <c r="FGH41" s="143"/>
      <c r="FGI41" s="41"/>
      <c r="FGJ41" s="93">
        <v>13</v>
      </c>
      <c r="FGK41" s="144"/>
      <c r="FGL41" s="146"/>
      <c r="FGM41" s="139"/>
      <c r="FGN41" s="141"/>
      <c r="FGO41" s="142"/>
      <c r="FGP41" s="143"/>
      <c r="FGQ41" s="41"/>
      <c r="FGR41" s="93">
        <v>13</v>
      </c>
      <c r="FGS41" s="144"/>
      <c r="FGT41" s="146"/>
      <c r="FGU41" s="139"/>
      <c r="FGV41" s="141"/>
      <c r="FGW41" s="142"/>
      <c r="FGX41" s="143"/>
      <c r="FGY41" s="41"/>
      <c r="FGZ41" s="93">
        <v>13</v>
      </c>
      <c r="FHA41" s="144"/>
      <c r="FHB41" s="146"/>
      <c r="FHC41" s="139"/>
      <c r="FHD41" s="141"/>
      <c r="FHE41" s="142"/>
      <c r="FHF41" s="143"/>
      <c r="FHG41" s="41"/>
      <c r="FHH41" s="93">
        <v>13</v>
      </c>
      <c r="FHI41" s="144"/>
      <c r="FHJ41" s="146"/>
      <c r="FHK41" s="139"/>
      <c r="FHL41" s="141"/>
      <c r="FHM41" s="142"/>
      <c r="FHN41" s="143"/>
      <c r="FHO41" s="41"/>
      <c r="FHP41" s="93">
        <v>13</v>
      </c>
      <c r="FHQ41" s="144"/>
      <c r="FHR41" s="146"/>
      <c r="FHS41" s="139"/>
      <c r="FHT41" s="141"/>
      <c r="FHU41" s="142"/>
      <c r="FHV41" s="143"/>
      <c r="FHW41" s="41"/>
      <c r="FHX41" s="93">
        <v>13</v>
      </c>
      <c r="FHY41" s="144"/>
      <c r="FHZ41" s="146"/>
      <c r="FIA41" s="139"/>
      <c r="FIB41" s="141"/>
      <c r="FIC41" s="142"/>
      <c r="FID41" s="143"/>
      <c r="FIE41" s="41"/>
      <c r="FIF41" s="93">
        <v>13</v>
      </c>
      <c r="FIG41" s="144"/>
      <c r="FIH41" s="146"/>
      <c r="FII41" s="139"/>
      <c r="FIJ41" s="141"/>
      <c r="FIK41" s="142"/>
      <c r="FIL41" s="143"/>
      <c r="FIM41" s="41"/>
      <c r="FIN41" s="93">
        <v>13</v>
      </c>
      <c r="FIO41" s="144"/>
      <c r="FIP41" s="146"/>
      <c r="FIQ41" s="139"/>
      <c r="FIR41" s="141"/>
      <c r="FIS41" s="142"/>
      <c r="FIT41" s="143"/>
      <c r="FIU41" s="41"/>
      <c r="FIV41" s="93">
        <v>13</v>
      </c>
      <c r="FIW41" s="144"/>
      <c r="FIX41" s="146"/>
      <c r="FIY41" s="139"/>
      <c r="FIZ41" s="141"/>
      <c r="FJA41" s="142"/>
      <c r="FJB41" s="143"/>
      <c r="FJC41" s="41"/>
      <c r="FJD41" s="93">
        <v>13</v>
      </c>
      <c r="FJE41" s="144"/>
      <c r="FJF41" s="146"/>
      <c r="FJG41" s="139"/>
      <c r="FJH41" s="141"/>
      <c r="FJI41" s="142"/>
      <c r="FJJ41" s="143"/>
      <c r="FJK41" s="41"/>
      <c r="FJL41" s="93">
        <v>13</v>
      </c>
      <c r="FJM41" s="144"/>
      <c r="FJN41" s="146"/>
      <c r="FJO41" s="139"/>
      <c r="FJP41" s="141"/>
      <c r="FJQ41" s="142"/>
      <c r="FJR41" s="143"/>
      <c r="FJS41" s="41"/>
      <c r="FJT41" s="93">
        <v>13</v>
      </c>
      <c r="FJU41" s="144"/>
      <c r="FJV41" s="146"/>
      <c r="FJW41" s="139"/>
      <c r="FJX41" s="141"/>
      <c r="FJY41" s="142"/>
      <c r="FJZ41" s="143"/>
      <c r="FKA41" s="41"/>
      <c r="FKB41" s="93">
        <v>13</v>
      </c>
      <c r="FKC41" s="144"/>
      <c r="FKD41" s="146"/>
      <c r="FKE41" s="139"/>
      <c r="FKF41" s="141"/>
      <c r="FKG41" s="142"/>
      <c r="FKH41" s="143"/>
      <c r="FKI41" s="41"/>
      <c r="FKJ41" s="93">
        <v>13</v>
      </c>
      <c r="FKK41" s="144"/>
      <c r="FKL41" s="146"/>
      <c r="FKM41" s="139"/>
      <c r="FKN41" s="141"/>
      <c r="FKO41" s="142"/>
      <c r="FKP41" s="143"/>
      <c r="FKQ41" s="41"/>
      <c r="FKR41" s="93">
        <v>13</v>
      </c>
      <c r="FKS41" s="144"/>
      <c r="FKT41" s="146"/>
      <c r="FKU41" s="139"/>
      <c r="FKV41" s="141"/>
      <c r="FKW41" s="142"/>
      <c r="FKX41" s="143"/>
      <c r="FKY41" s="41"/>
      <c r="FKZ41" s="93">
        <v>13</v>
      </c>
      <c r="FLA41" s="144"/>
      <c r="FLB41" s="146"/>
      <c r="FLC41" s="139"/>
      <c r="FLD41" s="141"/>
      <c r="FLE41" s="142"/>
      <c r="FLF41" s="143"/>
      <c r="FLG41" s="41"/>
      <c r="FLH41" s="93">
        <v>13</v>
      </c>
      <c r="FLI41" s="144"/>
      <c r="FLJ41" s="146"/>
      <c r="FLK41" s="139"/>
      <c r="FLL41" s="141"/>
      <c r="FLM41" s="142"/>
      <c r="FLN41" s="143"/>
      <c r="FLO41" s="41"/>
      <c r="FLP41" s="93">
        <v>13</v>
      </c>
      <c r="FLQ41" s="144"/>
      <c r="FLR41" s="146"/>
      <c r="FLS41" s="139"/>
      <c r="FLT41" s="141"/>
      <c r="FLU41" s="142"/>
      <c r="FLV41" s="143"/>
      <c r="FLW41" s="41"/>
      <c r="FLX41" s="93">
        <v>13</v>
      </c>
      <c r="FLY41" s="144"/>
      <c r="FLZ41" s="146"/>
      <c r="FMA41" s="139"/>
      <c r="FMB41" s="141"/>
      <c r="FMC41" s="142"/>
      <c r="FMD41" s="143"/>
      <c r="FME41" s="41"/>
      <c r="FMF41" s="93">
        <v>13</v>
      </c>
      <c r="FMG41" s="144"/>
      <c r="FMH41" s="146"/>
      <c r="FMI41" s="139"/>
      <c r="FMJ41" s="141"/>
      <c r="FMK41" s="142"/>
      <c r="FML41" s="143"/>
      <c r="FMM41" s="41"/>
      <c r="FMN41" s="93">
        <v>13</v>
      </c>
      <c r="FMO41" s="144"/>
      <c r="FMP41" s="146"/>
      <c r="FMQ41" s="139"/>
      <c r="FMR41" s="141"/>
      <c r="FMS41" s="142"/>
      <c r="FMT41" s="143"/>
      <c r="FMU41" s="41"/>
      <c r="FMV41" s="93">
        <v>13</v>
      </c>
      <c r="FMW41" s="144"/>
      <c r="FMX41" s="146"/>
      <c r="FMY41" s="139"/>
      <c r="FMZ41" s="141"/>
      <c r="FNA41" s="142"/>
      <c r="FNB41" s="143"/>
      <c r="FNC41" s="41"/>
      <c r="FND41" s="93">
        <v>13</v>
      </c>
      <c r="FNE41" s="144"/>
      <c r="FNF41" s="146"/>
      <c r="FNG41" s="139"/>
      <c r="FNH41" s="141"/>
      <c r="FNI41" s="142"/>
      <c r="FNJ41" s="143"/>
      <c r="FNK41" s="41"/>
      <c r="FNL41" s="93">
        <v>13</v>
      </c>
      <c r="FNM41" s="144"/>
      <c r="FNN41" s="146"/>
      <c r="FNO41" s="139"/>
      <c r="FNP41" s="141"/>
      <c r="FNQ41" s="142"/>
      <c r="FNR41" s="143"/>
      <c r="FNS41" s="41"/>
      <c r="FNT41" s="93">
        <v>13</v>
      </c>
      <c r="FNU41" s="144"/>
      <c r="FNV41" s="146"/>
      <c r="FNW41" s="139"/>
      <c r="FNX41" s="141"/>
      <c r="FNY41" s="142"/>
      <c r="FNZ41" s="143"/>
      <c r="FOA41" s="41"/>
      <c r="FOB41" s="93">
        <v>13</v>
      </c>
      <c r="FOC41" s="144"/>
      <c r="FOD41" s="146"/>
      <c r="FOE41" s="139"/>
      <c r="FOF41" s="141"/>
      <c r="FOG41" s="142"/>
      <c r="FOH41" s="143"/>
      <c r="FOI41" s="41"/>
      <c r="FOJ41" s="93">
        <v>13</v>
      </c>
      <c r="FOK41" s="144"/>
      <c r="FOL41" s="146"/>
      <c r="FOM41" s="139"/>
      <c r="FON41" s="141"/>
      <c r="FOO41" s="142"/>
      <c r="FOP41" s="143"/>
      <c r="FOQ41" s="41"/>
      <c r="FOR41" s="93">
        <v>13</v>
      </c>
      <c r="FOS41" s="144"/>
      <c r="FOT41" s="146"/>
      <c r="FOU41" s="139"/>
      <c r="FOV41" s="141"/>
      <c r="FOW41" s="142"/>
      <c r="FOX41" s="143"/>
      <c r="FOY41" s="41"/>
      <c r="FOZ41" s="93">
        <v>13</v>
      </c>
      <c r="FPA41" s="144"/>
      <c r="FPB41" s="146"/>
      <c r="FPC41" s="139"/>
      <c r="FPD41" s="141"/>
      <c r="FPE41" s="142"/>
      <c r="FPF41" s="143"/>
      <c r="FPG41" s="41"/>
      <c r="FPH41" s="93">
        <v>13</v>
      </c>
      <c r="FPI41" s="144"/>
      <c r="FPJ41" s="146"/>
      <c r="FPK41" s="139"/>
      <c r="FPL41" s="141"/>
      <c r="FPM41" s="142"/>
      <c r="FPN41" s="143"/>
      <c r="FPO41" s="41"/>
      <c r="FPP41" s="93">
        <v>13</v>
      </c>
      <c r="FPQ41" s="144"/>
      <c r="FPR41" s="146"/>
      <c r="FPS41" s="139"/>
      <c r="FPT41" s="141"/>
      <c r="FPU41" s="142"/>
      <c r="FPV41" s="143"/>
      <c r="FPW41" s="41"/>
      <c r="FPX41" s="93">
        <v>13</v>
      </c>
      <c r="FPY41" s="144"/>
      <c r="FPZ41" s="146"/>
      <c r="FQA41" s="139"/>
      <c r="FQB41" s="141"/>
      <c r="FQC41" s="142"/>
      <c r="FQD41" s="143"/>
      <c r="FQE41" s="41"/>
      <c r="FQF41" s="93">
        <v>13</v>
      </c>
      <c r="FQG41" s="144"/>
      <c r="FQH41" s="146"/>
      <c r="FQI41" s="139"/>
      <c r="FQJ41" s="141"/>
      <c r="FQK41" s="142"/>
      <c r="FQL41" s="143"/>
      <c r="FQM41" s="41"/>
      <c r="FQN41" s="93">
        <v>13</v>
      </c>
      <c r="FQO41" s="144"/>
      <c r="FQP41" s="146"/>
      <c r="FQQ41" s="139"/>
      <c r="FQR41" s="141"/>
      <c r="FQS41" s="142"/>
      <c r="FQT41" s="143"/>
      <c r="FQU41" s="41"/>
      <c r="FQV41" s="93">
        <v>13</v>
      </c>
      <c r="FQW41" s="144"/>
      <c r="FQX41" s="146"/>
      <c r="FQY41" s="139"/>
      <c r="FQZ41" s="141"/>
      <c r="FRA41" s="142"/>
      <c r="FRB41" s="143"/>
      <c r="FRC41" s="41"/>
      <c r="FRD41" s="93">
        <v>13</v>
      </c>
      <c r="FRE41" s="144"/>
      <c r="FRF41" s="146"/>
      <c r="FRG41" s="139"/>
      <c r="FRH41" s="141"/>
      <c r="FRI41" s="142"/>
      <c r="FRJ41" s="143"/>
      <c r="FRK41" s="41"/>
      <c r="FRL41" s="93">
        <v>13</v>
      </c>
      <c r="FRM41" s="144"/>
      <c r="FRN41" s="146"/>
      <c r="FRO41" s="139"/>
      <c r="FRP41" s="141"/>
      <c r="FRQ41" s="142"/>
      <c r="FRR41" s="143"/>
      <c r="FRS41" s="41"/>
      <c r="FRT41" s="93">
        <v>13</v>
      </c>
      <c r="FRU41" s="144"/>
      <c r="FRV41" s="146"/>
      <c r="FRW41" s="139"/>
      <c r="FRX41" s="141"/>
      <c r="FRY41" s="142"/>
      <c r="FRZ41" s="143"/>
      <c r="FSA41" s="41"/>
      <c r="FSB41" s="93">
        <v>13</v>
      </c>
      <c r="FSC41" s="144"/>
      <c r="FSD41" s="146"/>
      <c r="FSE41" s="139"/>
      <c r="FSF41" s="141"/>
      <c r="FSG41" s="142"/>
      <c r="FSH41" s="143"/>
      <c r="FSI41" s="41"/>
      <c r="FSJ41" s="93">
        <v>13</v>
      </c>
      <c r="FSK41" s="144"/>
      <c r="FSL41" s="146"/>
      <c r="FSM41" s="139"/>
      <c r="FSN41" s="141"/>
      <c r="FSO41" s="142"/>
      <c r="FSP41" s="143"/>
      <c r="FSQ41" s="41"/>
      <c r="FSR41" s="93">
        <v>13</v>
      </c>
      <c r="FSS41" s="144"/>
      <c r="FST41" s="146"/>
      <c r="FSU41" s="139"/>
      <c r="FSV41" s="141"/>
      <c r="FSW41" s="142"/>
      <c r="FSX41" s="143"/>
      <c r="FSY41" s="41"/>
      <c r="FSZ41" s="93">
        <v>13</v>
      </c>
      <c r="FTA41" s="144"/>
      <c r="FTB41" s="146"/>
      <c r="FTC41" s="139"/>
      <c r="FTD41" s="141"/>
      <c r="FTE41" s="142"/>
      <c r="FTF41" s="143"/>
      <c r="FTG41" s="41"/>
      <c r="FTH41" s="93">
        <v>13</v>
      </c>
      <c r="FTI41" s="144"/>
      <c r="FTJ41" s="146"/>
      <c r="FTK41" s="139"/>
      <c r="FTL41" s="141"/>
      <c r="FTM41" s="142"/>
      <c r="FTN41" s="143"/>
      <c r="FTO41" s="41"/>
      <c r="FTP41" s="93">
        <v>13</v>
      </c>
      <c r="FTQ41" s="144"/>
      <c r="FTR41" s="146"/>
      <c r="FTS41" s="139"/>
      <c r="FTT41" s="141"/>
      <c r="FTU41" s="142"/>
      <c r="FTV41" s="143"/>
      <c r="FTW41" s="41"/>
      <c r="FTX41" s="93">
        <v>13</v>
      </c>
      <c r="FTY41" s="144"/>
      <c r="FTZ41" s="146"/>
      <c r="FUA41" s="139"/>
      <c r="FUB41" s="141"/>
      <c r="FUC41" s="142"/>
      <c r="FUD41" s="143"/>
      <c r="FUE41" s="41"/>
      <c r="FUF41" s="93">
        <v>13</v>
      </c>
      <c r="FUG41" s="144"/>
      <c r="FUH41" s="146"/>
      <c r="FUI41" s="139"/>
      <c r="FUJ41" s="141"/>
      <c r="FUK41" s="142"/>
      <c r="FUL41" s="143"/>
      <c r="FUM41" s="41"/>
      <c r="FUN41" s="93">
        <v>13</v>
      </c>
      <c r="FUO41" s="144"/>
      <c r="FUP41" s="146"/>
      <c r="FUQ41" s="139"/>
      <c r="FUR41" s="141"/>
      <c r="FUS41" s="142"/>
      <c r="FUT41" s="143"/>
      <c r="FUU41" s="41"/>
      <c r="FUV41" s="93">
        <v>13</v>
      </c>
      <c r="FUW41" s="144"/>
      <c r="FUX41" s="146"/>
      <c r="FUY41" s="139"/>
      <c r="FUZ41" s="141"/>
      <c r="FVA41" s="142"/>
      <c r="FVB41" s="143"/>
      <c r="FVC41" s="41"/>
      <c r="FVD41" s="93">
        <v>13</v>
      </c>
      <c r="FVE41" s="144"/>
      <c r="FVF41" s="146"/>
      <c r="FVG41" s="139"/>
      <c r="FVH41" s="141"/>
      <c r="FVI41" s="142"/>
      <c r="FVJ41" s="143"/>
      <c r="FVK41" s="41"/>
      <c r="FVL41" s="93">
        <v>13</v>
      </c>
      <c r="FVM41" s="144"/>
      <c r="FVN41" s="146"/>
      <c r="FVO41" s="139"/>
      <c r="FVP41" s="141"/>
      <c r="FVQ41" s="142"/>
      <c r="FVR41" s="143"/>
      <c r="FVS41" s="41"/>
      <c r="FVT41" s="93">
        <v>13</v>
      </c>
      <c r="FVU41" s="144"/>
      <c r="FVV41" s="146"/>
      <c r="FVW41" s="139"/>
      <c r="FVX41" s="141"/>
      <c r="FVY41" s="142"/>
      <c r="FVZ41" s="143"/>
      <c r="FWA41" s="41"/>
      <c r="FWB41" s="93">
        <v>13</v>
      </c>
      <c r="FWC41" s="144"/>
      <c r="FWD41" s="146"/>
      <c r="FWE41" s="139"/>
      <c r="FWF41" s="141"/>
      <c r="FWG41" s="142"/>
      <c r="FWH41" s="143"/>
      <c r="FWI41" s="41"/>
      <c r="FWJ41" s="93">
        <v>13</v>
      </c>
      <c r="FWK41" s="144"/>
      <c r="FWL41" s="146"/>
      <c r="FWM41" s="139"/>
      <c r="FWN41" s="141"/>
      <c r="FWO41" s="142"/>
      <c r="FWP41" s="143"/>
      <c r="FWQ41" s="41"/>
      <c r="FWR41" s="93">
        <v>13</v>
      </c>
      <c r="FWS41" s="144"/>
      <c r="FWT41" s="146"/>
      <c r="FWU41" s="139"/>
      <c r="FWV41" s="141"/>
      <c r="FWW41" s="142"/>
      <c r="FWX41" s="143"/>
      <c r="FWY41" s="41"/>
      <c r="FWZ41" s="93">
        <v>13</v>
      </c>
      <c r="FXA41" s="144"/>
      <c r="FXB41" s="146"/>
      <c r="FXC41" s="139"/>
      <c r="FXD41" s="141"/>
      <c r="FXE41" s="142"/>
      <c r="FXF41" s="143"/>
      <c r="FXG41" s="41"/>
      <c r="FXH41" s="93">
        <v>13</v>
      </c>
      <c r="FXI41" s="144"/>
      <c r="FXJ41" s="146"/>
      <c r="FXK41" s="139"/>
      <c r="FXL41" s="141"/>
      <c r="FXM41" s="142"/>
      <c r="FXN41" s="143"/>
      <c r="FXO41" s="41"/>
      <c r="FXP41" s="93">
        <v>13</v>
      </c>
      <c r="FXQ41" s="144"/>
      <c r="FXR41" s="146"/>
      <c r="FXS41" s="139"/>
      <c r="FXT41" s="141"/>
      <c r="FXU41" s="142"/>
      <c r="FXV41" s="143"/>
      <c r="FXW41" s="41"/>
      <c r="FXX41" s="93">
        <v>13</v>
      </c>
      <c r="FXY41" s="144"/>
      <c r="FXZ41" s="146"/>
      <c r="FYA41" s="139"/>
      <c r="FYB41" s="141"/>
      <c r="FYC41" s="142"/>
      <c r="FYD41" s="143"/>
      <c r="FYE41" s="41"/>
      <c r="FYF41" s="93">
        <v>13</v>
      </c>
      <c r="FYG41" s="144"/>
      <c r="FYH41" s="146"/>
      <c r="FYI41" s="139"/>
      <c r="FYJ41" s="141"/>
      <c r="FYK41" s="142"/>
      <c r="FYL41" s="143"/>
      <c r="FYM41" s="41"/>
      <c r="FYN41" s="93">
        <v>13</v>
      </c>
      <c r="FYO41" s="144"/>
      <c r="FYP41" s="146"/>
      <c r="FYQ41" s="139"/>
      <c r="FYR41" s="141"/>
      <c r="FYS41" s="142"/>
      <c r="FYT41" s="143"/>
      <c r="FYU41" s="41"/>
      <c r="FYV41" s="93">
        <v>13</v>
      </c>
      <c r="FYW41" s="144"/>
      <c r="FYX41" s="146"/>
      <c r="FYY41" s="139"/>
      <c r="FYZ41" s="141"/>
      <c r="FZA41" s="142"/>
      <c r="FZB41" s="143"/>
      <c r="FZC41" s="41"/>
      <c r="FZD41" s="93">
        <v>13</v>
      </c>
      <c r="FZE41" s="144"/>
      <c r="FZF41" s="146"/>
      <c r="FZG41" s="139"/>
      <c r="FZH41" s="141"/>
      <c r="FZI41" s="142"/>
      <c r="FZJ41" s="143"/>
      <c r="FZK41" s="41"/>
      <c r="FZL41" s="93">
        <v>13</v>
      </c>
      <c r="FZM41" s="144"/>
      <c r="FZN41" s="146"/>
      <c r="FZO41" s="139"/>
      <c r="FZP41" s="141"/>
      <c r="FZQ41" s="142"/>
      <c r="FZR41" s="143"/>
      <c r="FZS41" s="41"/>
      <c r="FZT41" s="93">
        <v>13</v>
      </c>
      <c r="FZU41" s="144"/>
      <c r="FZV41" s="146"/>
      <c r="FZW41" s="139"/>
      <c r="FZX41" s="141"/>
      <c r="FZY41" s="142"/>
      <c r="FZZ41" s="143"/>
      <c r="GAA41" s="41"/>
      <c r="GAB41" s="93">
        <v>13</v>
      </c>
      <c r="GAC41" s="144"/>
      <c r="GAD41" s="146"/>
      <c r="GAE41" s="139"/>
      <c r="GAF41" s="141"/>
      <c r="GAG41" s="142"/>
      <c r="GAH41" s="143"/>
      <c r="GAI41" s="41"/>
      <c r="GAJ41" s="93">
        <v>13</v>
      </c>
      <c r="GAK41" s="144"/>
      <c r="GAL41" s="146"/>
      <c r="GAM41" s="139"/>
      <c r="GAN41" s="141"/>
      <c r="GAO41" s="142"/>
      <c r="GAP41" s="143"/>
      <c r="GAQ41" s="41"/>
      <c r="GAR41" s="93">
        <v>13</v>
      </c>
      <c r="GAS41" s="144"/>
      <c r="GAT41" s="146"/>
      <c r="GAU41" s="139"/>
      <c r="GAV41" s="141"/>
      <c r="GAW41" s="142"/>
      <c r="GAX41" s="143"/>
      <c r="GAY41" s="41"/>
      <c r="GAZ41" s="93">
        <v>13</v>
      </c>
      <c r="GBA41" s="144"/>
      <c r="GBB41" s="146"/>
      <c r="GBC41" s="139"/>
      <c r="GBD41" s="141"/>
      <c r="GBE41" s="142"/>
      <c r="GBF41" s="143"/>
      <c r="GBG41" s="41"/>
      <c r="GBH41" s="93">
        <v>13</v>
      </c>
      <c r="GBI41" s="144"/>
      <c r="GBJ41" s="146"/>
      <c r="GBK41" s="139"/>
      <c r="GBL41" s="141"/>
      <c r="GBM41" s="142"/>
      <c r="GBN41" s="143"/>
      <c r="GBO41" s="41"/>
      <c r="GBP41" s="93">
        <v>13</v>
      </c>
      <c r="GBQ41" s="144"/>
      <c r="GBR41" s="146"/>
      <c r="GBS41" s="139"/>
      <c r="GBT41" s="141"/>
      <c r="GBU41" s="142"/>
      <c r="GBV41" s="143"/>
      <c r="GBW41" s="41"/>
      <c r="GBX41" s="93">
        <v>13</v>
      </c>
      <c r="GBY41" s="144"/>
      <c r="GBZ41" s="146"/>
      <c r="GCA41" s="139"/>
      <c r="GCB41" s="141"/>
      <c r="GCC41" s="142"/>
      <c r="GCD41" s="143"/>
      <c r="GCE41" s="41"/>
      <c r="GCF41" s="93">
        <v>13</v>
      </c>
      <c r="GCG41" s="144"/>
      <c r="GCH41" s="146"/>
      <c r="GCI41" s="139"/>
      <c r="GCJ41" s="141"/>
      <c r="GCK41" s="142"/>
      <c r="GCL41" s="143"/>
      <c r="GCM41" s="41"/>
      <c r="GCN41" s="93">
        <v>13</v>
      </c>
      <c r="GCO41" s="144"/>
      <c r="GCP41" s="146"/>
      <c r="GCQ41" s="139"/>
      <c r="GCR41" s="141"/>
      <c r="GCS41" s="142"/>
      <c r="GCT41" s="143"/>
      <c r="GCU41" s="41"/>
      <c r="GCV41" s="93">
        <v>13</v>
      </c>
      <c r="GCW41" s="144"/>
      <c r="GCX41" s="146"/>
      <c r="GCY41" s="139"/>
      <c r="GCZ41" s="141"/>
      <c r="GDA41" s="142"/>
      <c r="GDB41" s="143"/>
      <c r="GDC41" s="41"/>
      <c r="GDD41" s="93">
        <v>13</v>
      </c>
      <c r="GDE41" s="144"/>
      <c r="GDF41" s="146"/>
      <c r="GDG41" s="139"/>
      <c r="GDH41" s="141"/>
      <c r="GDI41" s="142"/>
      <c r="GDJ41" s="143"/>
      <c r="GDK41" s="41"/>
      <c r="GDL41" s="93">
        <v>13</v>
      </c>
      <c r="GDM41" s="144"/>
      <c r="GDN41" s="146"/>
      <c r="GDO41" s="139"/>
      <c r="GDP41" s="141"/>
      <c r="GDQ41" s="142"/>
      <c r="GDR41" s="143"/>
      <c r="GDS41" s="41"/>
      <c r="GDT41" s="93">
        <v>13</v>
      </c>
      <c r="GDU41" s="144"/>
      <c r="GDV41" s="146"/>
      <c r="GDW41" s="139"/>
      <c r="GDX41" s="141"/>
      <c r="GDY41" s="142"/>
      <c r="GDZ41" s="143"/>
      <c r="GEA41" s="41"/>
      <c r="GEB41" s="93">
        <v>13</v>
      </c>
      <c r="GEC41" s="144"/>
      <c r="GED41" s="146"/>
      <c r="GEE41" s="139"/>
      <c r="GEF41" s="141"/>
      <c r="GEG41" s="142"/>
      <c r="GEH41" s="143"/>
      <c r="GEI41" s="41"/>
      <c r="GEJ41" s="93">
        <v>13</v>
      </c>
      <c r="GEK41" s="144"/>
      <c r="GEL41" s="146"/>
      <c r="GEM41" s="139"/>
      <c r="GEN41" s="141"/>
      <c r="GEO41" s="142"/>
      <c r="GEP41" s="143"/>
      <c r="GEQ41" s="41"/>
      <c r="GER41" s="93">
        <v>13</v>
      </c>
      <c r="GES41" s="144"/>
      <c r="GET41" s="146"/>
      <c r="GEU41" s="139"/>
      <c r="GEV41" s="141"/>
      <c r="GEW41" s="142"/>
      <c r="GEX41" s="143"/>
      <c r="GEY41" s="41"/>
      <c r="GEZ41" s="93">
        <v>13</v>
      </c>
      <c r="GFA41" s="144"/>
      <c r="GFB41" s="146"/>
      <c r="GFC41" s="139"/>
      <c r="GFD41" s="141"/>
      <c r="GFE41" s="142"/>
      <c r="GFF41" s="143"/>
      <c r="GFG41" s="41"/>
      <c r="GFH41" s="93">
        <v>13</v>
      </c>
      <c r="GFI41" s="144"/>
      <c r="GFJ41" s="146"/>
      <c r="GFK41" s="139"/>
      <c r="GFL41" s="141"/>
      <c r="GFM41" s="142"/>
      <c r="GFN41" s="143"/>
      <c r="GFO41" s="41"/>
      <c r="GFP41" s="93">
        <v>13</v>
      </c>
      <c r="GFQ41" s="144"/>
      <c r="GFR41" s="146"/>
      <c r="GFS41" s="139"/>
      <c r="GFT41" s="141"/>
      <c r="GFU41" s="142"/>
      <c r="GFV41" s="143"/>
      <c r="GFW41" s="41"/>
      <c r="GFX41" s="93">
        <v>13</v>
      </c>
      <c r="GFY41" s="144"/>
      <c r="GFZ41" s="146"/>
      <c r="GGA41" s="139"/>
      <c r="GGB41" s="141"/>
      <c r="GGC41" s="142"/>
      <c r="GGD41" s="143"/>
      <c r="GGE41" s="41"/>
      <c r="GGF41" s="93">
        <v>13</v>
      </c>
      <c r="GGG41" s="144"/>
      <c r="GGH41" s="146"/>
      <c r="GGI41" s="139"/>
      <c r="GGJ41" s="141"/>
      <c r="GGK41" s="142"/>
      <c r="GGL41" s="143"/>
      <c r="GGM41" s="41"/>
      <c r="GGN41" s="93">
        <v>13</v>
      </c>
      <c r="GGO41" s="144"/>
      <c r="GGP41" s="146"/>
      <c r="GGQ41" s="139"/>
      <c r="GGR41" s="141"/>
      <c r="GGS41" s="142"/>
      <c r="GGT41" s="143"/>
      <c r="GGU41" s="41"/>
      <c r="GGV41" s="93">
        <v>13</v>
      </c>
      <c r="GGW41" s="144"/>
      <c r="GGX41" s="146"/>
      <c r="GGY41" s="139"/>
      <c r="GGZ41" s="141"/>
      <c r="GHA41" s="142"/>
      <c r="GHB41" s="143"/>
      <c r="GHC41" s="41"/>
      <c r="GHD41" s="93">
        <v>13</v>
      </c>
      <c r="GHE41" s="144"/>
      <c r="GHF41" s="146"/>
      <c r="GHG41" s="139"/>
      <c r="GHH41" s="141"/>
      <c r="GHI41" s="142"/>
      <c r="GHJ41" s="143"/>
      <c r="GHK41" s="41"/>
      <c r="GHL41" s="93">
        <v>13</v>
      </c>
      <c r="GHM41" s="144"/>
      <c r="GHN41" s="146"/>
      <c r="GHO41" s="139"/>
      <c r="GHP41" s="141"/>
      <c r="GHQ41" s="142"/>
      <c r="GHR41" s="143"/>
      <c r="GHS41" s="41"/>
      <c r="GHT41" s="93">
        <v>13</v>
      </c>
      <c r="GHU41" s="144"/>
      <c r="GHV41" s="146"/>
      <c r="GHW41" s="139"/>
      <c r="GHX41" s="141"/>
      <c r="GHY41" s="142"/>
      <c r="GHZ41" s="143"/>
      <c r="GIA41" s="41"/>
      <c r="GIB41" s="93">
        <v>13</v>
      </c>
      <c r="GIC41" s="144"/>
      <c r="GID41" s="146"/>
      <c r="GIE41" s="139"/>
      <c r="GIF41" s="141"/>
      <c r="GIG41" s="142"/>
      <c r="GIH41" s="143"/>
      <c r="GII41" s="41"/>
      <c r="GIJ41" s="93">
        <v>13</v>
      </c>
      <c r="GIK41" s="144"/>
      <c r="GIL41" s="146"/>
      <c r="GIM41" s="139"/>
      <c r="GIN41" s="141"/>
      <c r="GIO41" s="142"/>
      <c r="GIP41" s="143"/>
      <c r="GIQ41" s="41"/>
      <c r="GIR41" s="93">
        <v>13</v>
      </c>
      <c r="GIS41" s="144"/>
      <c r="GIT41" s="146"/>
      <c r="GIU41" s="139"/>
      <c r="GIV41" s="141"/>
      <c r="GIW41" s="142"/>
      <c r="GIX41" s="143"/>
      <c r="GIY41" s="41"/>
      <c r="GIZ41" s="93">
        <v>13</v>
      </c>
      <c r="GJA41" s="144"/>
      <c r="GJB41" s="146"/>
      <c r="GJC41" s="139"/>
      <c r="GJD41" s="141"/>
      <c r="GJE41" s="142"/>
      <c r="GJF41" s="143"/>
      <c r="GJG41" s="41"/>
      <c r="GJH41" s="93">
        <v>13</v>
      </c>
      <c r="GJI41" s="144"/>
      <c r="GJJ41" s="146"/>
      <c r="GJK41" s="139"/>
      <c r="GJL41" s="141"/>
      <c r="GJM41" s="142"/>
      <c r="GJN41" s="143"/>
      <c r="GJO41" s="41"/>
      <c r="GJP41" s="93">
        <v>13</v>
      </c>
      <c r="GJQ41" s="144"/>
      <c r="GJR41" s="146"/>
      <c r="GJS41" s="139"/>
      <c r="GJT41" s="141"/>
      <c r="GJU41" s="142"/>
      <c r="GJV41" s="143"/>
      <c r="GJW41" s="41"/>
      <c r="GJX41" s="93">
        <v>13</v>
      </c>
      <c r="GJY41" s="144"/>
      <c r="GJZ41" s="146"/>
      <c r="GKA41" s="139"/>
      <c r="GKB41" s="141"/>
      <c r="GKC41" s="142"/>
      <c r="GKD41" s="143"/>
      <c r="GKE41" s="41"/>
      <c r="GKF41" s="93">
        <v>13</v>
      </c>
      <c r="GKG41" s="144"/>
      <c r="GKH41" s="146"/>
      <c r="GKI41" s="139"/>
      <c r="GKJ41" s="141"/>
      <c r="GKK41" s="142"/>
      <c r="GKL41" s="143"/>
      <c r="GKM41" s="41"/>
      <c r="GKN41" s="93">
        <v>13</v>
      </c>
      <c r="GKO41" s="144"/>
      <c r="GKP41" s="146"/>
      <c r="GKQ41" s="139"/>
      <c r="GKR41" s="141"/>
      <c r="GKS41" s="142"/>
      <c r="GKT41" s="143"/>
      <c r="GKU41" s="41"/>
      <c r="GKV41" s="93">
        <v>13</v>
      </c>
      <c r="GKW41" s="144"/>
      <c r="GKX41" s="146"/>
      <c r="GKY41" s="139"/>
      <c r="GKZ41" s="141"/>
      <c r="GLA41" s="142"/>
      <c r="GLB41" s="143"/>
      <c r="GLC41" s="41"/>
      <c r="GLD41" s="93">
        <v>13</v>
      </c>
      <c r="GLE41" s="144"/>
      <c r="GLF41" s="146"/>
      <c r="GLG41" s="139"/>
      <c r="GLH41" s="141"/>
      <c r="GLI41" s="142"/>
      <c r="GLJ41" s="143"/>
      <c r="GLK41" s="41"/>
      <c r="GLL41" s="93">
        <v>13</v>
      </c>
      <c r="GLM41" s="144"/>
      <c r="GLN41" s="146"/>
      <c r="GLO41" s="139"/>
      <c r="GLP41" s="141"/>
      <c r="GLQ41" s="142"/>
      <c r="GLR41" s="143"/>
      <c r="GLS41" s="41"/>
      <c r="GLT41" s="93">
        <v>13</v>
      </c>
      <c r="GLU41" s="144"/>
      <c r="GLV41" s="146"/>
      <c r="GLW41" s="139"/>
      <c r="GLX41" s="141"/>
      <c r="GLY41" s="142"/>
      <c r="GLZ41" s="143"/>
      <c r="GMA41" s="41"/>
      <c r="GMB41" s="93">
        <v>13</v>
      </c>
      <c r="GMC41" s="144"/>
      <c r="GMD41" s="146"/>
      <c r="GME41" s="139"/>
      <c r="GMF41" s="141"/>
      <c r="GMG41" s="142"/>
      <c r="GMH41" s="143"/>
      <c r="GMI41" s="41"/>
      <c r="GMJ41" s="93">
        <v>13</v>
      </c>
      <c r="GMK41" s="144"/>
      <c r="GML41" s="146"/>
      <c r="GMM41" s="139"/>
      <c r="GMN41" s="141"/>
      <c r="GMO41" s="142"/>
      <c r="GMP41" s="143"/>
      <c r="GMQ41" s="41"/>
      <c r="GMR41" s="93">
        <v>13</v>
      </c>
      <c r="GMS41" s="144"/>
      <c r="GMT41" s="146"/>
      <c r="GMU41" s="139"/>
      <c r="GMV41" s="141"/>
      <c r="GMW41" s="142"/>
      <c r="GMX41" s="143"/>
      <c r="GMY41" s="41"/>
      <c r="GMZ41" s="93">
        <v>13</v>
      </c>
      <c r="GNA41" s="144"/>
      <c r="GNB41" s="146"/>
      <c r="GNC41" s="139"/>
      <c r="GND41" s="141"/>
      <c r="GNE41" s="142"/>
      <c r="GNF41" s="143"/>
      <c r="GNG41" s="41"/>
      <c r="GNH41" s="93">
        <v>13</v>
      </c>
      <c r="GNI41" s="144"/>
      <c r="GNJ41" s="146"/>
      <c r="GNK41" s="139"/>
      <c r="GNL41" s="141"/>
      <c r="GNM41" s="142"/>
      <c r="GNN41" s="143"/>
      <c r="GNO41" s="41"/>
      <c r="GNP41" s="93">
        <v>13</v>
      </c>
      <c r="GNQ41" s="144"/>
      <c r="GNR41" s="146"/>
      <c r="GNS41" s="139"/>
      <c r="GNT41" s="141"/>
      <c r="GNU41" s="142"/>
      <c r="GNV41" s="143"/>
      <c r="GNW41" s="41"/>
      <c r="GNX41" s="93">
        <v>13</v>
      </c>
      <c r="GNY41" s="144"/>
      <c r="GNZ41" s="146"/>
      <c r="GOA41" s="139"/>
      <c r="GOB41" s="141"/>
      <c r="GOC41" s="142"/>
      <c r="GOD41" s="143"/>
      <c r="GOE41" s="41"/>
      <c r="GOF41" s="93">
        <v>13</v>
      </c>
      <c r="GOG41" s="144"/>
      <c r="GOH41" s="146"/>
      <c r="GOI41" s="139"/>
      <c r="GOJ41" s="141"/>
      <c r="GOK41" s="142"/>
      <c r="GOL41" s="143"/>
      <c r="GOM41" s="41"/>
      <c r="GON41" s="93">
        <v>13</v>
      </c>
      <c r="GOO41" s="144"/>
      <c r="GOP41" s="146"/>
      <c r="GOQ41" s="139"/>
      <c r="GOR41" s="141"/>
      <c r="GOS41" s="142"/>
      <c r="GOT41" s="143"/>
      <c r="GOU41" s="41"/>
      <c r="GOV41" s="93">
        <v>13</v>
      </c>
      <c r="GOW41" s="144"/>
      <c r="GOX41" s="146"/>
      <c r="GOY41" s="139"/>
      <c r="GOZ41" s="141"/>
      <c r="GPA41" s="142"/>
      <c r="GPB41" s="143"/>
      <c r="GPC41" s="41"/>
      <c r="GPD41" s="93">
        <v>13</v>
      </c>
      <c r="GPE41" s="144"/>
      <c r="GPF41" s="146"/>
      <c r="GPG41" s="139"/>
      <c r="GPH41" s="141"/>
      <c r="GPI41" s="142"/>
      <c r="GPJ41" s="143"/>
      <c r="GPK41" s="41"/>
      <c r="GPL41" s="93">
        <v>13</v>
      </c>
      <c r="GPM41" s="144"/>
      <c r="GPN41" s="146"/>
      <c r="GPO41" s="139"/>
      <c r="GPP41" s="141"/>
      <c r="GPQ41" s="142"/>
      <c r="GPR41" s="143"/>
      <c r="GPS41" s="41"/>
      <c r="GPT41" s="93">
        <v>13</v>
      </c>
      <c r="GPU41" s="144"/>
      <c r="GPV41" s="146"/>
      <c r="GPW41" s="139"/>
      <c r="GPX41" s="141"/>
      <c r="GPY41" s="142"/>
      <c r="GPZ41" s="143"/>
      <c r="GQA41" s="41"/>
      <c r="GQB41" s="93">
        <v>13</v>
      </c>
      <c r="GQC41" s="144"/>
      <c r="GQD41" s="146"/>
      <c r="GQE41" s="139"/>
      <c r="GQF41" s="141"/>
      <c r="GQG41" s="142"/>
      <c r="GQH41" s="143"/>
      <c r="GQI41" s="41"/>
      <c r="GQJ41" s="93">
        <v>13</v>
      </c>
      <c r="GQK41" s="144"/>
      <c r="GQL41" s="146"/>
      <c r="GQM41" s="139"/>
      <c r="GQN41" s="141"/>
      <c r="GQO41" s="142"/>
      <c r="GQP41" s="143"/>
      <c r="GQQ41" s="41"/>
      <c r="GQR41" s="93">
        <v>13</v>
      </c>
      <c r="GQS41" s="144"/>
      <c r="GQT41" s="146"/>
      <c r="GQU41" s="139"/>
      <c r="GQV41" s="141"/>
      <c r="GQW41" s="142"/>
      <c r="GQX41" s="143"/>
      <c r="GQY41" s="41"/>
      <c r="GQZ41" s="93">
        <v>13</v>
      </c>
      <c r="GRA41" s="144"/>
      <c r="GRB41" s="146"/>
      <c r="GRC41" s="139"/>
      <c r="GRD41" s="141"/>
      <c r="GRE41" s="142"/>
      <c r="GRF41" s="143"/>
      <c r="GRG41" s="41"/>
      <c r="GRH41" s="93">
        <v>13</v>
      </c>
      <c r="GRI41" s="144"/>
      <c r="GRJ41" s="146"/>
      <c r="GRK41" s="139"/>
      <c r="GRL41" s="141"/>
      <c r="GRM41" s="142"/>
      <c r="GRN41" s="143"/>
      <c r="GRO41" s="41"/>
      <c r="GRP41" s="93">
        <v>13</v>
      </c>
      <c r="GRQ41" s="144"/>
      <c r="GRR41" s="146"/>
      <c r="GRS41" s="139"/>
      <c r="GRT41" s="141"/>
      <c r="GRU41" s="142"/>
      <c r="GRV41" s="143"/>
      <c r="GRW41" s="41"/>
      <c r="GRX41" s="93">
        <v>13</v>
      </c>
      <c r="GRY41" s="144"/>
      <c r="GRZ41" s="146"/>
      <c r="GSA41" s="139"/>
      <c r="GSB41" s="141"/>
      <c r="GSC41" s="142"/>
      <c r="GSD41" s="143"/>
      <c r="GSE41" s="41"/>
      <c r="GSF41" s="93">
        <v>13</v>
      </c>
      <c r="GSG41" s="144"/>
      <c r="GSH41" s="146"/>
      <c r="GSI41" s="139"/>
      <c r="GSJ41" s="141"/>
      <c r="GSK41" s="142"/>
      <c r="GSL41" s="143"/>
      <c r="GSM41" s="41"/>
      <c r="GSN41" s="93">
        <v>13</v>
      </c>
      <c r="GSO41" s="144"/>
      <c r="GSP41" s="146"/>
      <c r="GSQ41" s="139"/>
      <c r="GSR41" s="141"/>
      <c r="GSS41" s="142"/>
      <c r="GST41" s="143"/>
      <c r="GSU41" s="41"/>
      <c r="GSV41" s="93">
        <v>13</v>
      </c>
      <c r="GSW41" s="144"/>
      <c r="GSX41" s="146"/>
      <c r="GSY41" s="139"/>
      <c r="GSZ41" s="141"/>
      <c r="GTA41" s="142"/>
      <c r="GTB41" s="143"/>
      <c r="GTC41" s="41"/>
      <c r="GTD41" s="93">
        <v>13</v>
      </c>
      <c r="GTE41" s="144"/>
      <c r="GTF41" s="146"/>
      <c r="GTG41" s="139"/>
      <c r="GTH41" s="141"/>
      <c r="GTI41" s="142"/>
      <c r="GTJ41" s="143"/>
      <c r="GTK41" s="41"/>
      <c r="GTL41" s="93">
        <v>13</v>
      </c>
      <c r="GTM41" s="144"/>
      <c r="GTN41" s="146"/>
      <c r="GTO41" s="139"/>
      <c r="GTP41" s="141"/>
      <c r="GTQ41" s="142"/>
      <c r="GTR41" s="143"/>
      <c r="GTS41" s="41"/>
      <c r="GTT41" s="93">
        <v>13</v>
      </c>
      <c r="GTU41" s="144"/>
      <c r="GTV41" s="146"/>
      <c r="GTW41" s="139"/>
      <c r="GTX41" s="141"/>
      <c r="GTY41" s="142"/>
      <c r="GTZ41" s="143"/>
      <c r="GUA41" s="41"/>
      <c r="GUB41" s="93">
        <v>13</v>
      </c>
      <c r="GUC41" s="144"/>
      <c r="GUD41" s="146"/>
      <c r="GUE41" s="139"/>
      <c r="GUF41" s="141"/>
      <c r="GUG41" s="142"/>
      <c r="GUH41" s="143"/>
      <c r="GUI41" s="41"/>
      <c r="GUJ41" s="93">
        <v>13</v>
      </c>
      <c r="GUK41" s="144"/>
      <c r="GUL41" s="146"/>
      <c r="GUM41" s="139"/>
      <c r="GUN41" s="141"/>
      <c r="GUO41" s="142"/>
      <c r="GUP41" s="143"/>
      <c r="GUQ41" s="41"/>
      <c r="GUR41" s="93">
        <v>13</v>
      </c>
      <c r="GUS41" s="144"/>
      <c r="GUT41" s="146"/>
      <c r="GUU41" s="139"/>
      <c r="GUV41" s="141"/>
      <c r="GUW41" s="142"/>
      <c r="GUX41" s="143"/>
      <c r="GUY41" s="41"/>
      <c r="GUZ41" s="93">
        <v>13</v>
      </c>
      <c r="GVA41" s="144"/>
      <c r="GVB41" s="146"/>
      <c r="GVC41" s="139"/>
      <c r="GVD41" s="141"/>
      <c r="GVE41" s="142"/>
      <c r="GVF41" s="143"/>
      <c r="GVG41" s="41"/>
      <c r="GVH41" s="93">
        <v>13</v>
      </c>
      <c r="GVI41" s="144"/>
      <c r="GVJ41" s="146"/>
      <c r="GVK41" s="139"/>
      <c r="GVL41" s="141"/>
      <c r="GVM41" s="142"/>
      <c r="GVN41" s="143"/>
      <c r="GVO41" s="41"/>
      <c r="GVP41" s="93">
        <v>13</v>
      </c>
      <c r="GVQ41" s="144"/>
      <c r="GVR41" s="146"/>
      <c r="GVS41" s="139"/>
      <c r="GVT41" s="141"/>
      <c r="GVU41" s="142"/>
      <c r="GVV41" s="143"/>
      <c r="GVW41" s="41"/>
      <c r="GVX41" s="93">
        <v>13</v>
      </c>
      <c r="GVY41" s="144"/>
      <c r="GVZ41" s="146"/>
      <c r="GWA41" s="139"/>
      <c r="GWB41" s="141"/>
      <c r="GWC41" s="142"/>
      <c r="GWD41" s="143"/>
      <c r="GWE41" s="41"/>
      <c r="GWF41" s="93">
        <v>13</v>
      </c>
      <c r="GWG41" s="144"/>
      <c r="GWH41" s="146"/>
      <c r="GWI41" s="139"/>
      <c r="GWJ41" s="141"/>
      <c r="GWK41" s="142"/>
      <c r="GWL41" s="143"/>
      <c r="GWM41" s="41"/>
      <c r="GWN41" s="93">
        <v>13</v>
      </c>
      <c r="GWO41" s="144"/>
      <c r="GWP41" s="146"/>
      <c r="GWQ41" s="139"/>
      <c r="GWR41" s="141"/>
      <c r="GWS41" s="142"/>
      <c r="GWT41" s="143"/>
      <c r="GWU41" s="41"/>
      <c r="GWV41" s="93">
        <v>13</v>
      </c>
      <c r="GWW41" s="144"/>
      <c r="GWX41" s="146"/>
      <c r="GWY41" s="139"/>
      <c r="GWZ41" s="141"/>
      <c r="GXA41" s="142"/>
      <c r="GXB41" s="143"/>
      <c r="GXC41" s="41"/>
      <c r="GXD41" s="93">
        <v>13</v>
      </c>
      <c r="GXE41" s="144"/>
      <c r="GXF41" s="146"/>
      <c r="GXG41" s="139"/>
      <c r="GXH41" s="141"/>
      <c r="GXI41" s="142"/>
      <c r="GXJ41" s="143"/>
      <c r="GXK41" s="41"/>
      <c r="GXL41" s="93">
        <v>13</v>
      </c>
      <c r="GXM41" s="144"/>
      <c r="GXN41" s="146"/>
      <c r="GXO41" s="139"/>
      <c r="GXP41" s="141"/>
      <c r="GXQ41" s="142"/>
      <c r="GXR41" s="143"/>
      <c r="GXS41" s="41"/>
      <c r="GXT41" s="93">
        <v>13</v>
      </c>
      <c r="GXU41" s="144"/>
      <c r="GXV41" s="146"/>
      <c r="GXW41" s="139"/>
      <c r="GXX41" s="141"/>
      <c r="GXY41" s="142"/>
      <c r="GXZ41" s="143"/>
      <c r="GYA41" s="41"/>
      <c r="GYB41" s="93">
        <v>13</v>
      </c>
      <c r="GYC41" s="144"/>
      <c r="GYD41" s="146"/>
      <c r="GYE41" s="139"/>
      <c r="GYF41" s="141"/>
      <c r="GYG41" s="142"/>
      <c r="GYH41" s="143"/>
      <c r="GYI41" s="41"/>
      <c r="GYJ41" s="93">
        <v>13</v>
      </c>
      <c r="GYK41" s="144"/>
      <c r="GYL41" s="146"/>
      <c r="GYM41" s="139"/>
      <c r="GYN41" s="141"/>
      <c r="GYO41" s="142"/>
      <c r="GYP41" s="143"/>
      <c r="GYQ41" s="41"/>
      <c r="GYR41" s="93">
        <v>13</v>
      </c>
      <c r="GYS41" s="144"/>
      <c r="GYT41" s="146"/>
      <c r="GYU41" s="139"/>
      <c r="GYV41" s="141"/>
      <c r="GYW41" s="142"/>
      <c r="GYX41" s="143"/>
      <c r="GYY41" s="41"/>
      <c r="GYZ41" s="93">
        <v>13</v>
      </c>
      <c r="GZA41" s="144"/>
      <c r="GZB41" s="146"/>
      <c r="GZC41" s="139"/>
      <c r="GZD41" s="141"/>
      <c r="GZE41" s="142"/>
      <c r="GZF41" s="143"/>
      <c r="GZG41" s="41"/>
      <c r="GZH41" s="93">
        <v>13</v>
      </c>
      <c r="GZI41" s="144"/>
      <c r="GZJ41" s="146"/>
      <c r="GZK41" s="139"/>
      <c r="GZL41" s="141"/>
      <c r="GZM41" s="142"/>
      <c r="GZN41" s="143"/>
      <c r="GZO41" s="41"/>
      <c r="GZP41" s="93">
        <v>13</v>
      </c>
      <c r="GZQ41" s="144"/>
      <c r="GZR41" s="146"/>
      <c r="GZS41" s="139"/>
      <c r="GZT41" s="141"/>
      <c r="GZU41" s="142"/>
      <c r="GZV41" s="143"/>
      <c r="GZW41" s="41"/>
      <c r="GZX41" s="93">
        <v>13</v>
      </c>
      <c r="GZY41" s="144"/>
      <c r="GZZ41" s="146"/>
      <c r="HAA41" s="139"/>
      <c r="HAB41" s="141"/>
      <c r="HAC41" s="142"/>
      <c r="HAD41" s="143"/>
      <c r="HAE41" s="41"/>
      <c r="HAF41" s="93">
        <v>13</v>
      </c>
      <c r="HAG41" s="144"/>
      <c r="HAH41" s="146"/>
      <c r="HAI41" s="139"/>
      <c r="HAJ41" s="141"/>
      <c r="HAK41" s="142"/>
      <c r="HAL41" s="143"/>
      <c r="HAM41" s="41"/>
      <c r="HAN41" s="93">
        <v>13</v>
      </c>
      <c r="HAO41" s="144"/>
      <c r="HAP41" s="146"/>
      <c r="HAQ41" s="139"/>
      <c r="HAR41" s="141"/>
      <c r="HAS41" s="142"/>
      <c r="HAT41" s="143"/>
      <c r="HAU41" s="41"/>
      <c r="HAV41" s="93">
        <v>13</v>
      </c>
      <c r="HAW41" s="144"/>
      <c r="HAX41" s="146"/>
      <c r="HAY41" s="139"/>
      <c r="HAZ41" s="141"/>
      <c r="HBA41" s="142"/>
      <c r="HBB41" s="143"/>
      <c r="HBC41" s="41"/>
      <c r="HBD41" s="93">
        <v>13</v>
      </c>
      <c r="HBE41" s="144"/>
      <c r="HBF41" s="146"/>
      <c r="HBG41" s="139"/>
      <c r="HBH41" s="141"/>
      <c r="HBI41" s="142"/>
      <c r="HBJ41" s="143"/>
      <c r="HBK41" s="41"/>
      <c r="HBL41" s="93">
        <v>13</v>
      </c>
      <c r="HBM41" s="144"/>
      <c r="HBN41" s="146"/>
      <c r="HBO41" s="139"/>
      <c r="HBP41" s="141"/>
      <c r="HBQ41" s="142"/>
      <c r="HBR41" s="143"/>
      <c r="HBS41" s="41"/>
      <c r="HBT41" s="93">
        <v>13</v>
      </c>
      <c r="HBU41" s="144"/>
      <c r="HBV41" s="146"/>
      <c r="HBW41" s="139"/>
      <c r="HBX41" s="141"/>
      <c r="HBY41" s="142"/>
      <c r="HBZ41" s="143"/>
      <c r="HCA41" s="41"/>
      <c r="HCB41" s="93">
        <v>13</v>
      </c>
      <c r="HCC41" s="144"/>
      <c r="HCD41" s="146"/>
      <c r="HCE41" s="139"/>
      <c r="HCF41" s="141"/>
      <c r="HCG41" s="142"/>
      <c r="HCH41" s="143"/>
      <c r="HCI41" s="41"/>
      <c r="HCJ41" s="93">
        <v>13</v>
      </c>
      <c r="HCK41" s="144"/>
      <c r="HCL41" s="146"/>
      <c r="HCM41" s="139"/>
      <c r="HCN41" s="141"/>
      <c r="HCO41" s="142"/>
      <c r="HCP41" s="143"/>
      <c r="HCQ41" s="41"/>
      <c r="HCR41" s="93">
        <v>13</v>
      </c>
      <c r="HCS41" s="144"/>
      <c r="HCT41" s="146"/>
      <c r="HCU41" s="139"/>
      <c r="HCV41" s="141"/>
      <c r="HCW41" s="142"/>
      <c r="HCX41" s="143"/>
      <c r="HCY41" s="41"/>
      <c r="HCZ41" s="93">
        <v>13</v>
      </c>
      <c r="HDA41" s="144"/>
      <c r="HDB41" s="146"/>
      <c r="HDC41" s="139"/>
      <c r="HDD41" s="141"/>
      <c r="HDE41" s="142"/>
      <c r="HDF41" s="143"/>
      <c r="HDG41" s="41"/>
      <c r="HDH41" s="93">
        <v>13</v>
      </c>
      <c r="HDI41" s="144"/>
      <c r="HDJ41" s="146"/>
      <c r="HDK41" s="139"/>
      <c r="HDL41" s="141"/>
      <c r="HDM41" s="142"/>
      <c r="HDN41" s="143"/>
      <c r="HDO41" s="41"/>
      <c r="HDP41" s="93">
        <v>13</v>
      </c>
      <c r="HDQ41" s="144"/>
      <c r="HDR41" s="146"/>
      <c r="HDS41" s="139"/>
      <c r="HDT41" s="141"/>
      <c r="HDU41" s="142"/>
      <c r="HDV41" s="143"/>
      <c r="HDW41" s="41"/>
      <c r="HDX41" s="93">
        <v>13</v>
      </c>
      <c r="HDY41" s="144"/>
      <c r="HDZ41" s="146"/>
      <c r="HEA41" s="139"/>
      <c r="HEB41" s="141"/>
      <c r="HEC41" s="142"/>
      <c r="HED41" s="143"/>
      <c r="HEE41" s="41"/>
      <c r="HEF41" s="93">
        <v>13</v>
      </c>
      <c r="HEG41" s="144"/>
      <c r="HEH41" s="146"/>
      <c r="HEI41" s="139"/>
      <c r="HEJ41" s="141"/>
      <c r="HEK41" s="142"/>
      <c r="HEL41" s="143"/>
      <c r="HEM41" s="41"/>
      <c r="HEN41" s="93">
        <v>13</v>
      </c>
      <c r="HEO41" s="144"/>
      <c r="HEP41" s="146"/>
      <c r="HEQ41" s="139"/>
      <c r="HER41" s="141"/>
      <c r="HES41" s="142"/>
      <c r="HET41" s="143"/>
      <c r="HEU41" s="41"/>
      <c r="HEV41" s="93">
        <v>13</v>
      </c>
      <c r="HEW41" s="144"/>
      <c r="HEX41" s="146"/>
      <c r="HEY41" s="139"/>
      <c r="HEZ41" s="141"/>
      <c r="HFA41" s="142"/>
      <c r="HFB41" s="143"/>
      <c r="HFC41" s="41"/>
      <c r="HFD41" s="93">
        <v>13</v>
      </c>
      <c r="HFE41" s="144"/>
      <c r="HFF41" s="146"/>
      <c r="HFG41" s="139"/>
      <c r="HFH41" s="141"/>
      <c r="HFI41" s="142"/>
      <c r="HFJ41" s="143"/>
      <c r="HFK41" s="41"/>
      <c r="HFL41" s="93">
        <v>13</v>
      </c>
      <c r="HFM41" s="144"/>
      <c r="HFN41" s="146"/>
      <c r="HFO41" s="139"/>
      <c r="HFP41" s="141"/>
      <c r="HFQ41" s="142"/>
      <c r="HFR41" s="143"/>
      <c r="HFS41" s="41"/>
      <c r="HFT41" s="93">
        <v>13</v>
      </c>
      <c r="HFU41" s="144"/>
      <c r="HFV41" s="146"/>
      <c r="HFW41" s="139"/>
      <c r="HFX41" s="141"/>
      <c r="HFY41" s="142"/>
      <c r="HFZ41" s="143"/>
      <c r="HGA41" s="41"/>
      <c r="HGB41" s="93">
        <v>13</v>
      </c>
      <c r="HGC41" s="144"/>
      <c r="HGD41" s="146"/>
      <c r="HGE41" s="139"/>
      <c r="HGF41" s="141"/>
      <c r="HGG41" s="142"/>
      <c r="HGH41" s="143"/>
      <c r="HGI41" s="41"/>
      <c r="HGJ41" s="93">
        <v>13</v>
      </c>
      <c r="HGK41" s="144"/>
      <c r="HGL41" s="146"/>
      <c r="HGM41" s="139"/>
      <c r="HGN41" s="141"/>
      <c r="HGO41" s="142"/>
      <c r="HGP41" s="143"/>
      <c r="HGQ41" s="41"/>
      <c r="HGR41" s="93">
        <v>13</v>
      </c>
      <c r="HGS41" s="144"/>
      <c r="HGT41" s="146"/>
      <c r="HGU41" s="139"/>
      <c r="HGV41" s="141"/>
      <c r="HGW41" s="142"/>
      <c r="HGX41" s="143"/>
      <c r="HGY41" s="41"/>
      <c r="HGZ41" s="93">
        <v>13</v>
      </c>
      <c r="HHA41" s="144"/>
      <c r="HHB41" s="146"/>
      <c r="HHC41" s="139"/>
      <c r="HHD41" s="141"/>
      <c r="HHE41" s="142"/>
      <c r="HHF41" s="143"/>
      <c r="HHG41" s="41"/>
      <c r="HHH41" s="93">
        <v>13</v>
      </c>
      <c r="HHI41" s="144"/>
      <c r="HHJ41" s="146"/>
      <c r="HHK41" s="139"/>
      <c r="HHL41" s="141"/>
      <c r="HHM41" s="142"/>
      <c r="HHN41" s="143"/>
      <c r="HHO41" s="41"/>
      <c r="HHP41" s="93">
        <v>13</v>
      </c>
      <c r="HHQ41" s="144"/>
      <c r="HHR41" s="146"/>
      <c r="HHS41" s="139"/>
      <c r="HHT41" s="141"/>
      <c r="HHU41" s="142"/>
      <c r="HHV41" s="143"/>
      <c r="HHW41" s="41"/>
      <c r="HHX41" s="93">
        <v>13</v>
      </c>
      <c r="HHY41" s="144"/>
      <c r="HHZ41" s="146"/>
      <c r="HIA41" s="139"/>
      <c r="HIB41" s="141"/>
      <c r="HIC41" s="142"/>
      <c r="HID41" s="143"/>
      <c r="HIE41" s="41"/>
      <c r="HIF41" s="93">
        <v>13</v>
      </c>
      <c r="HIG41" s="144"/>
      <c r="HIH41" s="146"/>
      <c r="HII41" s="139"/>
      <c r="HIJ41" s="141"/>
      <c r="HIK41" s="142"/>
      <c r="HIL41" s="143"/>
      <c r="HIM41" s="41"/>
      <c r="HIN41" s="93">
        <v>13</v>
      </c>
      <c r="HIO41" s="144"/>
      <c r="HIP41" s="146"/>
      <c r="HIQ41" s="139"/>
      <c r="HIR41" s="141"/>
      <c r="HIS41" s="142"/>
      <c r="HIT41" s="143"/>
      <c r="HIU41" s="41"/>
      <c r="HIV41" s="93">
        <v>13</v>
      </c>
      <c r="HIW41" s="144"/>
      <c r="HIX41" s="146"/>
      <c r="HIY41" s="139"/>
      <c r="HIZ41" s="141"/>
      <c r="HJA41" s="142"/>
      <c r="HJB41" s="143"/>
      <c r="HJC41" s="41"/>
      <c r="HJD41" s="93">
        <v>13</v>
      </c>
      <c r="HJE41" s="144"/>
      <c r="HJF41" s="146"/>
      <c r="HJG41" s="139"/>
      <c r="HJH41" s="141"/>
      <c r="HJI41" s="142"/>
      <c r="HJJ41" s="143"/>
      <c r="HJK41" s="41"/>
      <c r="HJL41" s="93">
        <v>13</v>
      </c>
      <c r="HJM41" s="144"/>
      <c r="HJN41" s="146"/>
      <c r="HJO41" s="139"/>
      <c r="HJP41" s="141"/>
      <c r="HJQ41" s="142"/>
      <c r="HJR41" s="143"/>
      <c r="HJS41" s="41"/>
      <c r="HJT41" s="93">
        <v>13</v>
      </c>
      <c r="HJU41" s="144"/>
      <c r="HJV41" s="146"/>
      <c r="HJW41" s="139"/>
      <c r="HJX41" s="141"/>
      <c r="HJY41" s="142"/>
      <c r="HJZ41" s="143"/>
      <c r="HKA41" s="41"/>
      <c r="HKB41" s="93">
        <v>13</v>
      </c>
      <c r="HKC41" s="144"/>
      <c r="HKD41" s="146"/>
      <c r="HKE41" s="139"/>
      <c r="HKF41" s="141"/>
      <c r="HKG41" s="142"/>
      <c r="HKH41" s="143"/>
      <c r="HKI41" s="41"/>
      <c r="HKJ41" s="93">
        <v>13</v>
      </c>
      <c r="HKK41" s="144"/>
      <c r="HKL41" s="146"/>
      <c r="HKM41" s="139"/>
      <c r="HKN41" s="141"/>
      <c r="HKO41" s="142"/>
      <c r="HKP41" s="143"/>
      <c r="HKQ41" s="41"/>
      <c r="HKR41" s="93">
        <v>13</v>
      </c>
      <c r="HKS41" s="144"/>
      <c r="HKT41" s="146"/>
      <c r="HKU41" s="139"/>
      <c r="HKV41" s="141"/>
      <c r="HKW41" s="142"/>
      <c r="HKX41" s="143"/>
      <c r="HKY41" s="41"/>
      <c r="HKZ41" s="93">
        <v>13</v>
      </c>
      <c r="HLA41" s="144"/>
      <c r="HLB41" s="146"/>
      <c r="HLC41" s="139"/>
      <c r="HLD41" s="141"/>
      <c r="HLE41" s="142"/>
      <c r="HLF41" s="143"/>
      <c r="HLG41" s="41"/>
      <c r="HLH41" s="93">
        <v>13</v>
      </c>
      <c r="HLI41" s="144"/>
      <c r="HLJ41" s="146"/>
      <c r="HLK41" s="139"/>
      <c r="HLL41" s="141"/>
      <c r="HLM41" s="142"/>
      <c r="HLN41" s="143"/>
      <c r="HLO41" s="41"/>
      <c r="HLP41" s="93">
        <v>13</v>
      </c>
      <c r="HLQ41" s="144"/>
      <c r="HLR41" s="146"/>
      <c r="HLS41" s="139"/>
      <c r="HLT41" s="141"/>
      <c r="HLU41" s="142"/>
      <c r="HLV41" s="143"/>
      <c r="HLW41" s="41"/>
      <c r="HLX41" s="93">
        <v>13</v>
      </c>
      <c r="HLY41" s="144"/>
      <c r="HLZ41" s="146"/>
      <c r="HMA41" s="139"/>
      <c r="HMB41" s="141"/>
      <c r="HMC41" s="142"/>
      <c r="HMD41" s="143"/>
      <c r="HME41" s="41"/>
      <c r="HMF41" s="93">
        <v>13</v>
      </c>
      <c r="HMG41" s="144"/>
      <c r="HMH41" s="146"/>
      <c r="HMI41" s="139"/>
      <c r="HMJ41" s="141"/>
      <c r="HMK41" s="142"/>
      <c r="HML41" s="143"/>
      <c r="HMM41" s="41"/>
      <c r="HMN41" s="93">
        <v>13</v>
      </c>
      <c r="HMO41" s="144"/>
      <c r="HMP41" s="146"/>
      <c r="HMQ41" s="139"/>
      <c r="HMR41" s="141"/>
      <c r="HMS41" s="142"/>
      <c r="HMT41" s="143"/>
      <c r="HMU41" s="41"/>
      <c r="HMV41" s="93">
        <v>13</v>
      </c>
      <c r="HMW41" s="144"/>
      <c r="HMX41" s="146"/>
      <c r="HMY41" s="139"/>
      <c r="HMZ41" s="141"/>
      <c r="HNA41" s="142"/>
      <c r="HNB41" s="143"/>
      <c r="HNC41" s="41"/>
      <c r="HND41" s="93">
        <v>13</v>
      </c>
      <c r="HNE41" s="144"/>
      <c r="HNF41" s="146"/>
      <c r="HNG41" s="139"/>
      <c r="HNH41" s="141"/>
      <c r="HNI41" s="142"/>
      <c r="HNJ41" s="143"/>
      <c r="HNK41" s="41"/>
      <c r="HNL41" s="93">
        <v>13</v>
      </c>
      <c r="HNM41" s="144"/>
      <c r="HNN41" s="146"/>
      <c r="HNO41" s="139"/>
      <c r="HNP41" s="141"/>
      <c r="HNQ41" s="142"/>
      <c r="HNR41" s="143"/>
      <c r="HNS41" s="41"/>
      <c r="HNT41" s="93">
        <v>13</v>
      </c>
      <c r="HNU41" s="144"/>
      <c r="HNV41" s="146"/>
      <c r="HNW41" s="139"/>
      <c r="HNX41" s="141"/>
      <c r="HNY41" s="142"/>
      <c r="HNZ41" s="143"/>
      <c r="HOA41" s="41"/>
      <c r="HOB41" s="93">
        <v>13</v>
      </c>
      <c r="HOC41" s="144"/>
      <c r="HOD41" s="146"/>
      <c r="HOE41" s="139"/>
      <c r="HOF41" s="141"/>
      <c r="HOG41" s="142"/>
      <c r="HOH41" s="143"/>
      <c r="HOI41" s="41"/>
      <c r="HOJ41" s="93">
        <v>13</v>
      </c>
      <c r="HOK41" s="144"/>
      <c r="HOL41" s="146"/>
      <c r="HOM41" s="139"/>
      <c r="HON41" s="141"/>
      <c r="HOO41" s="142"/>
      <c r="HOP41" s="143"/>
      <c r="HOQ41" s="41"/>
      <c r="HOR41" s="93">
        <v>13</v>
      </c>
      <c r="HOS41" s="144"/>
      <c r="HOT41" s="146"/>
      <c r="HOU41" s="139"/>
      <c r="HOV41" s="141"/>
      <c r="HOW41" s="142"/>
      <c r="HOX41" s="143"/>
      <c r="HOY41" s="41"/>
      <c r="HOZ41" s="93">
        <v>13</v>
      </c>
      <c r="HPA41" s="144"/>
      <c r="HPB41" s="146"/>
      <c r="HPC41" s="139"/>
      <c r="HPD41" s="141"/>
      <c r="HPE41" s="142"/>
      <c r="HPF41" s="143"/>
      <c r="HPG41" s="41"/>
      <c r="HPH41" s="93">
        <v>13</v>
      </c>
      <c r="HPI41" s="144"/>
      <c r="HPJ41" s="146"/>
      <c r="HPK41" s="139"/>
      <c r="HPL41" s="141"/>
      <c r="HPM41" s="142"/>
      <c r="HPN41" s="143"/>
      <c r="HPO41" s="41"/>
      <c r="HPP41" s="93">
        <v>13</v>
      </c>
      <c r="HPQ41" s="144"/>
      <c r="HPR41" s="146"/>
      <c r="HPS41" s="139"/>
      <c r="HPT41" s="141"/>
      <c r="HPU41" s="142"/>
      <c r="HPV41" s="143"/>
      <c r="HPW41" s="41"/>
      <c r="HPX41" s="93">
        <v>13</v>
      </c>
      <c r="HPY41" s="144"/>
      <c r="HPZ41" s="146"/>
      <c r="HQA41" s="139"/>
      <c r="HQB41" s="141"/>
      <c r="HQC41" s="142"/>
      <c r="HQD41" s="143"/>
      <c r="HQE41" s="41"/>
      <c r="HQF41" s="93">
        <v>13</v>
      </c>
      <c r="HQG41" s="144"/>
      <c r="HQH41" s="146"/>
      <c r="HQI41" s="139"/>
      <c r="HQJ41" s="141"/>
      <c r="HQK41" s="142"/>
      <c r="HQL41" s="143"/>
      <c r="HQM41" s="41"/>
      <c r="HQN41" s="93">
        <v>13</v>
      </c>
      <c r="HQO41" s="144"/>
      <c r="HQP41" s="146"/>
      <c r="HQQ41" s="139"/>
      <c r="HQR41" s="141"/>
      <c r="HQS41" s="142"/>
      <c r="HQT41" s="143"/>
      <c r="HQU41" s="41"/>
      <c r="HQV41" s="93">
        <v>13</v>
      </c>
      <c r="HQW41" s="144"/>
      <c r="HQX41" s="146"/>
      <c r="HQY41" s="139"/>
      <c r="HQZ41" s="141"/>
      <c r="HRA41" s="142"/>
      <c r="HRB41" s="143"/>
      <c r="HRC41" s="41"/>
      <c r="HRD41" s="93">
        <v>13</v>
      </c>
      <c r="HRE41" s="144"/>
      <c r="HRF41" s="146"/>
      <c r="HRG41" s="139"/>
      <c r="HRH41" s="141"/>
      <c r="HRI41" s="142"/>
      <c r="HRJ41" s="143"/>
      <c r="HRK41" s="41"/>
      <c r="HRL41" s="93">
        <v>13</v>
      </c>
      <c r="HRM41" s="144"/>
      <c r="HRN41" s="146"/>
      <c r="HRO41" s="139"/>
      <c r="HRP41" s="141"/>
      <c r="HRQ41" s="142"/>
      <c r="HRR41" s="143"/>
      <c r="HRS41" s="41"/>
      <c r="HRT41" s="93">
        <v>13</v>
      </c>
      <c r="HRU41" s="144"/>
      <c r="HRV41" s="146"/>
      <c r="HRW41" s="139"/>
      <c r="HRX41" s="141"/>
      <c r="HRY41" s="142"/>
      <c r="HRZ41" s="143"/>
      <c r="HSA41" s="41"/>
      <c r="HSB41" s="93">
        <v>13</v>
      </c>
      <c r="HSC41" s="144"/>
      <c r="HSD41" s="146"/>
      <c r="HSE41" s="139"/>
      <c r="HSF41" s="141"/>
      <c r="HSG41" s="142"/>
      <c r="HSH41" s="143"/>
      <c r="HSI41" s="41"/>
      <c r="HSJ41" s="93">
        <v>13</v>
      </c>
      <c r="HSK41" s="144"/>
      <c r="HSL41" s="146"/>
      <c r="HSM41" s="139"/>
      <c r="HSN41" s="141"/>
      <c r="HSO41" s="142"/>
      <c r="HSP41" s="143"/>
      <c r="HSQ41" s="41"/>
      <c r="HSR41" s="93">
        <v>13</v>
      </c>
      <c r="HSS41" s="144"/>
      <c r="HST41" s="146"/>
      <c r="HSU41" s="139"/>
      <c r="HSV41" s="141"/>
      <c r="HSW41" s="142"/>
      <c r="HSX41" s="143"/>
      <c r="HSY41" s="41"/>
      <c r="HSZ41" s="93">
        <v>13</v>
      </c>
      <c r="HTA41" s="144"/>
      <c r="HTB41" s="146"/>
      <c r="HTC41" s="139"/>
      <c r="HTD41" s="141"/>
      <c r="HTE41" s="142"/>
      <c r="HTF41" s="143"/>
      <c r="HTG41" s="41"/>
      <c r="HTH41" s="93">
        <v>13</v>
      </c>
      <c r="HTI41" s="144"/>
      <c r="HTJ41" s="146"/>
      <c r="HTK41" s="139"/>
      <c r="HTL41" s="141"/>
      <c r="HTM41" s="142"/>
      <c r="HTN41" s="143"/>
      <c r="HTO41" s="41"/>
      <c r="HTP41" s="93">
        <v>13</v>
      </c>
      <c r="HTQ41" s="144"/>
      <c r="HTR41" s="146"/>
      <c r="HTS41" s="139"/>
      <c r="HTT41" s="141"/>
      <c r="HTU41" s="142"/>
      <c r="HTV41" s="143"/>
      <c r="HTW41" s="41"/>
      <c r="HTX41" s="93">
        <v>13</v>
      </c>
      <c r="HTY41" s="144"/>
      <c r="HTZ41" s="146"/>
      <c r="HUA41" s="139"/>
      <c r="HUB41" s="141"/>
      <c r="HUC41" s="142"/>
      <c r="HUD41" s="143"/>
      <c r="HUE41" s="41"/>
      <c r="HUF41" s="93">
        <v>13</v>
      </c>
      <c r="HUG41" s="144"/>
      <c r="HUH41" s="146"/>
      <c r="HUI41" s="139"/>
      <c r="HUJ41" s="141"/>
      <c r="HUK41" s="142"/>
      <c r="HUL41" s="143"/>
      <c r="HUM41" s="41"/>
      <c r="HUN41" s="93">
        <v>13</v>
      </c>
      <c r="HUO41" s="144"/>
      <c r="HUP41" s="146"/>
      <c r="HUQ41" s="139"/>
      <c r="HUR41" s="141"/>
      <c r="HUS41" s="142"/>
      <c r="HUT41" s="143"/>
      <c r="HUU41" s="41"/>
      <c r="HUV41" s="93">
        <v>13</v>
      </c>
      <c r="HUW41" s="144"/>
      <c r="HUX41" s="146"/>
      <c r="HUY41" s="139"/>
      <c r="HUZ41" s="141"/>
      <c r="HVA41" s="142"/>
      <c r="HVB41" s="143"/>
      <c r="HVC41" s="41"/>
      <c r="HVD41" s="93">
        <v>13</v>
      </c>
      <c r="HVE41" s="144"/>
      <c r="HVF41" s="146"/>
      <c r="HVG41" s="139"/>
      <c r="HVH41" s="141"/>
      <c r="HVI41" s="142"/>
      <c r="HVJ41" s="143"/>
      <c r="HVK41" s="41"/>
      <c r="HVL41" s="93">
        <v>13</v>
      </c>
      <c r="HVM41" s="144"/>
      <c r="HVN41" s="146"/>
      <c r="HVO41" s="139"/>
      <c r="HVP41" s="141"/>
      <c r="HVQ41" s="142"/>
      <c r="HVR41" s="143"/>
      <c r="HVS41" s="41"/>
      <c r="HVT41" s="93">
        <v>13</v>
      </c>
      <c r="HVU41" s="144"/>
      <c r="HVV41" s="146"/>
      <c r="HVW41" s="139"/>
      <c r="HVX41" s="141"/>
      <c r="HVY41" s="142"/>
      <c r="HVZ41" s="143"/>
      <c r="HWA41" s="41"/>
      <c r="HWB41" s="93">
        <v>13</v>
      </c>
      <c r="HWC41" s="144"/>
      <c r="HWD41" s="146"/>
      <c r="HWE41" s="139"/>
      <c r="HWF41" s="141"/>
      <c r="HWG41" s="142"/>
      <c r="HWH41" s="143"/>
      <c r="HWI41" s="41"/>
      <c r="HWJ41" s="93">
        <v>13</v>
      </c>
      <c r="HWK41" s="144"/>
      <c r="HWL41" s="146"/>
      <c r="HWM41" s="139"/>
      <c r="HWN41" s="141"/>
      <c r="HWO41" s="142"/>
      <c r="HWP41" s="143"/>
      <c r="HWQ41" s="41"/>
      <c r="HWR41" s="93">
        <v>13</v>
      </c>
      <c r="HWS41" s="144"/>
      <c r="HWT41" s="146"/>
      <c r="HWU41" s="139"/>
      <c r="HWV41" s="141"/>
      <c r="HWW41" s="142"/>
      <c r="HWX41" s="143"/>
      <c r="HWY41" s="41"/>
      <c r="HWZ41" s="93">
        <v>13</v>
      </c>
      <c r="HXA41" s="144"/>
      <c r="HXB41" s="146"/>
      <c r="HXC41" s="139"/>
      <c r="HXD41" s="141"/>
      <c r="HXE41" s="142"/>
      <c r="HXF41" s="143"/>
      <c r="HXG41" s="41"/>
      <c r="HXH41" s="93">
        <v>13</v>
      </c>
      <c r="HXI41" s="144"/>
      <c r="HXJ41" s="146"/>
      <c r="HXK41" s="139"/>
      <c r="HXL41" s="141"/>
      <c r="HXM41" s="142"/>
      <c r="HXN41" s="143"/>
      <c r="HXO41" s="41"/>
      <c r="HXP41" s="93">
        <v>13</v>
      </c>
      <c r="HXQ41" s="144"/>
      <c r="HXR41" s="146"/>
      <c r="HXS41" s="139"/>
      <c r="HXT41" s="141"/>
      <c r="HXU41" s="142"/>
      <c r="HXV41" s="143"/>
      <c r="HXW41" s="41"/>
      <c r="HXX41" s="93">
        <v>13</v>
      </c>
      <c r="HXY41" s="144"/>
      <c r="HXZ41" s="146"/>
      <c r="HYA41" s="139"/>
      <c r="HYB41" s="141"/>
      <c r="HYC41" s="142"/>
      <c r="HYD41" s="143"/>
      <c r="HYE41" s="41"/>
      <c r="HYF41" s="93">
        <v>13</v>
      </c>
      <c r="HYG41" s="144"/>
      <c r="HYH41" s="146"/>
      <c r="HYI41" s="139"/>
      <c r="HYJ41" s="141"/>
      <c r="HYK41" s="142"/>
      <c r="HYL41" s="143"/>
      <c r="HYM41" s="41"/>
      <c r="HYN41" s="93">
        <v>13</v>
      </c>
      <c r="HYO41" s="144"/>
      <c r="HYP41" s="146"/>
      <c r="HYQ41" s="139"/>
      <c r="HYR41" s="141"/>
      <c r="HYS41" s="142"/>
      <c r="HYT41" s="143"/>
      <c r="HYU41" s="41"/>
      <c r="HYV41" s="93">
        <v>13</v>
      </c>
      <c r="HYW41" s="144"/>
      <c r="HYX41" s="146"/>
      <c r="HYY41" s="139"/>
      <c r="HYZ41" s="141"/>
      <c r="HZA41" s="142"/>
      <c r="HZB41" s="143"/>
      <c r="HZC41" s="41"/>
      <c r="HZD41" s="93">
        <v>13</v>
      </c>
      <c r="HZE41" s="144"/>
      <c r="HZF41" s="146"/>
      <c r="HZG41" s="139"/>
      <c r="HZH41" s="141"/>
      <c r="HZI41" s="142"/>
      <c r="HZJ41" s="143"/>
      <c r="HZK41" s="41"/>
      <c r="HZL41" s="93">
        <v>13</v>
      </c>
      <c r="HZM41" s="144"/>
      <c r="HZN41" s="146"/>
      <c r="HZO41" s="139"/>
      <c r="HZP41" s="141"/>
      <c r="HZQ41" s="142"/>
      <c r="HZR41" s="143"/>
      <c r="HZS41" s="41"/>
      <c r="HZT41" s="93">
        <v>13</v>
      </c>
      <c r="HZU41" s="144"/>
      <c r="HZV41" s="146"/>
      <c r="HZW41" s="139"/>
      <c r="HZX41" s="141"/>
      <c r="HZY41" s="142"/>
      <c r="HZZ41" s="143"/>
      <c r="IAA41" s="41"/>
      <c r="IAB41" s="93">
        <v>13</v>
      </c>
      <c r="IAC41" s="144"/>
      <c r="IAD41" s="146"/>
      <c r="IAE41" s="139"/>
      <c r="IAF41" s="141"/>
      <c r="IAG41" s="142"/>
      <c r="IAH41" s="143"/>
      <c r="IAI41" s="41"/>
      <c r="IAJ41" s="93">
        <v>13</v>
      </c>
      <c r="IAK41" s="144"/>
      <c r="IAL41" s="146"/>
      <c r="IAM41" s="139"/>
      <c r="IAN41" s="141"/>
      <c r="IAO41" s="142"/>
      <c r="IAP41" s="143"/>
      <c r="IAQ41" s="41"/>
      <c r="IAR41" s="93">
        <v>13</v>
      </c>
      <c r="IAS41" s="144"/>
      <c r="IAT41" s="146"/>
      <c r="IAU41" s="139"/>
      <c r="IAV41" s="141"/>
      <c r="IAW41" s="142"/>
      <c r="IAX41" s="143"/>
      <c r="IAY41" s="41"/>
      <c r="IAZ41" s="93">
        <v>13</v>
      </c>
      <c r="IBA41" s="144"/>
      <c r="IBB41" s="146"/>
      <c r="IBC41" s="139"/>
      <c r="IBD41" s="141"/>
      <c r="IBE41" s="142"/>
      <c r="IBF41" s="143"/>
      <c r="IBG41" s="41"/>
      <c r="IBH41" s="93">
        <v>13</v>
      </c>
      <c r="IBI41" s="144"/>
      <c r="IBJ41" s="146"/>
      <c r="IBK41" s="139"/>
      <c r="IBL41" s="141"/>
      <c r="IBM41" s="142"/>
      <c r="IBN41" s="143"/>
      <c r="IBO41" s="41"/>
      <c r="IBP41" s="93">
        <v>13</v>
      </c>
      <c r="IBQ41" s="144"/>
      <c r="IBR41" s="146"/>
      <c r="IBS41" s="139"/>
      <c r="IBT41" s="141"/>
      <c r="IBU41" s="142"/>
      <c r="IBV41" s="143"/>
      <c r="IBW41" s="41"/>
      <c r="IBX41" s="93">
        <v>13</v>
      </c>
      <c r="IBY41" s="144"/>
      <c r="IBZ41" s="146"/>
      <c r="ICA41" s="139"/>
      <c r="ICB41" s="141"/>
      <c r="ICC41" s="142"/>
      <c r="ICD41" s="143"/>
      <c r="ICE41" s="41"/>
      <c r="ICF41" s="93">
        <v>13</v>
      </c>
      <c r="ICG41" s="144"/>
      <c r="ICH41" s="146"/>
      <c r="ICI41" s="139"/>
      <c r="ICJ41" s="141"/>
      <c r="ICK41" s="142"/>
      <c r="ICL41" s="143"/>
      <c r="ICM41" s="41"/>
      <c r="ICN41" s="93">
        <v>13</v>
      </c>
      <c r="ICO41" s="144"/>
      <c r="ICP41" s="146"/>
      <c r="ICQ41" s="139"/>
      <c r="ICR41" s="141"/>
      <c r="ICS41" s="142"/>
      <c r="ICT41" s="143"/>
      <c r="ICU41" s="41"/>
      <c r="ICV41" s="93">
        <v>13</v>
      </c>
      <c r="ICW41" s="144"/>
      <c r="ICX41" s="146"/>
      <c r="ICY41" s="139"/>
      <c r="ICZ41" s="141"/>
      <c r="IDA41" s="142"/>
      <c r="IDB41" s="143"/>
      <c r="IDC41" s="41"/>
      <c r="IDD41" s="93">
        <v>13</v>
      </c>
      <c r="IDE41" s="144"/>
      <c r="IDF41" s="146"/>
      <c r="IDG41" s="139"/>
      <c r="IDH41" s="141"/>
      <c r="IDI41" s="142"/>
      <c r="IDJ41" s="143"/>
      <c r="IDK41" s="41"/>
      <c r="IDL41" s="93">
        <v>13</v>
      </c>
      <c r="IDM41" s="144"/>
      <c r="IDN41" s="146"/>
      <c r="IDO41" s="139"/>
      <c r="IDP41" s="141"/>
      <c r="IDQ41" s="142"/>
      <c r="IDR41" s="143"/>
      <c r="IDS41" s="41"/>
      <c r="IDT41" s="93">
        <v>13</v>
      </c>
      <c r="IDU41" s="144"/>
      <c r="IDV41" s="146"/>
      <c r="IDW41" s="139"/>
      <c r="IDX41" s="141"/>
      <c r="IDY41" s="142"/>
      <c r="IDZ41" s="143"/>
      <c r="IEA41" s="41"/>
      <c r="IEB41" s="93">
        <v>13</v>
      </c>
      <c r="IEC41" s="144"/>
      <c r="IED41" s="146"/>
      <c r="IEE41" s="139"/>
      <c r="IEF41" s="141"/>
      <c r="IEG41" s="142"/>
      <c r="IEH41" s="143"/>
      <c r="IEI41" s="41"/>
      <c r="IEJ41" s="93">
        <v>13</v>
      </c>
      <c r="IEK41" s="144"/>
      <c r="IEL41" s="146"/>
      <c r="IEM41" s="139"/>
      <c r="IEN41" s="141"/>
      <c r="IEO41" s="142"/>
      <c r="IEP41" s="143"/>
      <c r="IEQ41" s="41"/>
      <c r="IER41" s="93">
        <v>13</v>
      </c>
      <c r="IES41" s="144"/>
      <c r="IET41" s="146"/>
      <c r="IEU41" s="139"/>
      <c r="IEV41" s="141"/>
      <c r="IEW41" s="142"/>
      <c r="IEX41" s="143"/>
      <c r="IEY41" s="41"/>
      <c r="IEZ41" s="93">
        <v>13</v>
      </c>
      <c r="IFA41" s="144"/>
      <c r="IFB41" s="146"/>
      <c r="IFC41" s="139"/>
      <c r="IFD41" s="141"/>
      <c r="IFE41" s="142"/>
      <c r="IFF41" s="143"/>
      <c r="IFG41" s="41"/>
      <c r="IFH41" s="93">
        <v>13</v>
      </c>
      <c r="IFI41" s="144"/>
      <c r="IFJ41" s="146"/>
      <c r="IFK41" s="139"/>
      <c r="IFL41" s="141"/>
      <c r="IFM41" s="142"/>
      <c r="IFN41" s="143"/>
      <c r="IFO41" s="41"/>
      <c r="IFP41" s="93">
        <v>13</v>
      </c>
      <c r="IFQ41" s="144"/>
      <c r="IFR41" s="146"/>
      <c r="IFS41" s="139"/>
      <c r="IFT41" s="141"/>
      <c r="IFU41" s="142"/>
      <c r="IFV41" s="143"/>
      <c r="IFW41" s="41"/>
      <c r="IFX41" s="93">
        <v>13</v>
      </c>
      <c r="IFY41" s="144"/>
      <c r="IFZ41" s="146"/>
      <c r="IGA41" s="139"/>
      <c r="IGB41" s="141"/>
      <c r="IGC41" s="142"/>
      <c r="IGD41" s="143"/>
      <c r="IGE41" s="41"/>
      <c r="IGF41" s="93">
        <v>13</v>
      </c>
      <c r="IGG41" s="144"/>
      <c r="IGH41" s="146"/>
      <c r="IGI41" s="139"/>
      <c r="IGJ41" s="141"/>
      <c r="IGK41" s="142"/>
      <c r="IGL41" s="143"/>
      <c r="IGM41" s="41"/>
      <c r="IGN41" s="93">
        <v>13</v>
      </c>
      <c r="IGO41" s="144"/>
      <c r="IGP41" s="146"/>
      <c r="IGQ41" s="139"/>
      <c r="IGR41" s="141"/>
      <c r="IGS41" s="142"/>
      <c r="IGT41" s="143"/>
      <c r="IGU41" s="41"/>
      <c r="IGV41" s="93">
        <v>13</v>
      </c>
      <c r="IGW41" s="144"/>
      <c r="IGX41" s="146"/>
      <c r="IGY41" s="139"/>
      <c r="IGZ41" s="141"/>
      <c r="IHA41" s="142"/>
      <c r="IHB41" s="143"/>
      <c r="IHC41" s="41"/>
      <c r="IHD41" s="93">
        <v>13</v>
      </c>
      <c r="IHE41" s="144"/>
      <c r="IHF41" s="146"/>
      <c r="IHG41" s="139"/>
      <c r="IHH41" s="141"/>
      <c r="IHI41" s="142"/>
      <c r="IHJ41" s="143"/>
      <c r="IHK41" s="41"/>
      <c r="IHL41" s="93">
        <v>13</v>
      </c>
      <c r="IHM41" s="144"/>
      <c r="IHN41" s="146"/>
      <c r="IHO41" s="139"/>
      <c r="IHP41" s="141"/>
      <c r="IHQ41" s="142"/>
      <c r="IHR41" s="143"/>
      <c r="IHS41" s="41"/>
      <c r="IHT41" s="93">
        <v>13</v>
      </c>
      <c r="IHU41" s="144"/>
      <c r="IHV41" s="146"/>
      <c r="IHW41" s="139"/>
      <c r="IHX41" s="141"/>
      <c r="IHY41" s="142"/>
      <c r="IHZ41" s="143"/>
      <c r="IIA41" s="41"/>
      <c r="IIB41" s="93">
        <v>13</v>
      </c>
      <c r="IIC41" s="144"/>
      <c r="IID41" s="146"/>
      <c r="IIE41" s="139"/>
      <c r="IIF41" s="141"/>
      <c r="IIG41" s="142"/>
      <c r="IIH41" s="143"/>
      <c r="III41" s="41"/>
      <c r="IIJ41" s="93">
        <v>13</v>
      </c>
      <c r="IIK41" s="144"/>
      <c r="IIL41" s="146"/>
      <c r="IIM41" s="139"/>
      <c r="IIN41" s="141"/>
      <c r="IIO41" s="142"/>
      <c r="IIP41" s="143"/>
      <c r="IIQ41" s="41"/>
      <c r="IIR41" s="93">
        <v>13</v>
      </c>
      <c r="IIS41" s="144"/>
      <c r="IIT41" s="146"/>
      <c r="IIU41" s="139"/>
      <c r="IIV41" s="141"/>
      <c r="IIW41" s="142"/>
      <c r="IIX41" s="143"/>
      <c r="IIY41" s="41"/>
      <c r="IIZ41" s="93">
        <v>13</v>
      </c>
      <c r="IJA41" s="144"/>
      <c r="IJB41" s="146"/>
      <c r="IJC41" s="139"/>
      <c r="IJD41" s="141"/>
      <c r="IJE41" s="142"/>
      <c r="IJF41" s="143"/>
      <c r="IJG41" s="41"/>
      <c r="IJH41" s="93">
        <v>13</v>
      </c>
      <c r="IJI41" s="144"/>
      <c r="IJJ41" s="146"/>
      <c r="IJK41" s="139"/>
      <c r="IJL41" s="141"/>
      <c r="IJM41" s="142"/>
      <c r="IJN41" s="143"/>
      <c r="IJO41" s="41"/>
      <c r="IJP41" s="93">
        <v>13</v>
      </c>
      <c r="IJQ41" s="144"/>
      <c r="IJR41" s="146"/>
      <c r="IJS41" s="139"/>
      <c r="IJT41" s="141"/>
      <c r="IJU41" s="142"/>
      <c r="IJV41" s="143"/>
      <c r="IJW41" s="41"/>
      <c r="IJX41" s="93">
        <v>13</v>
      </c>
      <c r="IJY41" s="144"/>
      <c r="IJZ41" s="146"/>
      <c r="IKA41" s="139"/>
      <c r="IKB41" s="141"/>
      <c r="IKC41" s="142"/>
      <c r="IKD41" s="143"/>
      <c r="IKE41" s="41"/>
      <c r="IKF41" s="93">
        <v>13</v>
      </c>
      <c r="IKG41" s="144"/>
      <c r="IKH41" s="146"/>
      <c r="IKI41" s="139"/>
      <c r="IKJ41" s="141"/>
      <c r="IKK41" s="142"/>
      <c r="IKL41" s="143"/>
      <c r="IKM41" s="41"/>
      <c r="IKN41" s="93">
        <v>13</v>
      </c>
      <c r="IKO41" s="144"/>
      <c r="IKP41" s="146"/>
      <c r="IKQ41" s="139"/>
      <c r="IKR41" s="141"/>
      <c r="IKS41" s="142"/>
      <c r="IKT41" s="143"/>
      <c r="IKU41" s="41"/>
      <c r="IKV41" s="93">
        <v>13</v>
      </c>
      <c r="IKW41" s="144"/>
      <c r="IKX41" s="146"/>
      <c r="IKY41" s="139"/>
      <c r="IKZ41" s="141"/>
      <c r="ILA41" s="142"/>
      <c r="ILB41" s="143"/>
      <c r="ILC41" s="41"/>
      <c r="ILD41" s="93">
        <v>13</v>
      </c>
      <c r="ILE41" s="144"/>
      <c r="ILF41" s="146"/>
      <c r="ILG41" s="139"/>
      <c r="ILH41" s="141"/>
      <c r="ILI41" s="142"/>
      <c r="ILJ41" s="143"/>
      <c r="ILK41" s="41"/>
      <c r="ILL41" s="93">
        <v>13</v>
      </c>
      <c r="ILM41" s="144"/>
      <c r="ILN41" s="146"/>
      <c r="ILO41" s="139"/>
      <c r="ILP41" s="141"/>
      <c r="ILQ41" s="142"/>
      <c r="ILR41" s="143"/>
      <c r="ILS41" s="41"/>
      <c r="ILT41" s="93">
        <v>13</v>
      </c>
      <c r="ILU41" s="144"/>
      <c r="ILV41" s="146"/>
      <c r="ILW41" s="139"/>
      <c r="ILX41" s="141"/>
      <c r="ILY41" s="142"/>
      <c r="ILZ41" s="143"/>
      <c r="IMA41" s="41"/>
      <c r="IMB41" s="93">
        <v>13</v>
      </c>
      <c r="IMC41" s="144"/>
      <c r="IMD41" s="146"/>
      <c r="IME41" s="139"/>
      <c r="IMF41" s="141"/>
      <c r="IMG41" s="142"/>
      <c r="IMH41" s="143"/>
      <c r="IMI41" s="41"/>
      <c r="IMJ41" s="93">
        <v>13</v>
      </c>
      <c r="IMK41" s="144"/>
      <c r="IML41" s="146"/>
      <c r="IMM41" s="139"/>
      <c r="IMN41" s="141"/>
      <c r="IMO41" s="142"/>
      <c r="IMP41" s="143"/>
      <c r="IMQ41" s="41"/>
      <c r="IMR41" s="93">
        <v>13</v>
      </c>
      <c r="IMS41" s="144"/>
      <c r="IMT41" s="146"/>
      <c r="IMU41" s="139"/>
      <c r="IMV41" s="141"/>
      <c r="IMW41" s="142"/>
      <c r="IMX41" s="143"/>
      <c r="IMY41" s="41"/>
      <c r="IMZ41" s="93">
        <v>13</v>
      </c>
      <c r="INA41" s="144"/>
      <c r="INB41" s="146"/>
      <c r="INC41" s="139"/>
      <c r="IND41" s="141"/>
      <c r="INE41" s="142"/>
      <c r="INF41" s="143"/>
      <c r="ING41" s="41"/>
      <c r="INH41" s="93">
        <v>13</v>
      </c>
      <c r="INI41" s="144"/>
      <c r="INJ41" s="146"/>
      <c r="INK41" s="139"/>
      <c r="INL41" s="141"/>
      <c r="INM41" s="142"/>
      <c r="INN41" s="143"/>
      <c r="INO41" s="41"/>
      <c r="INP41" s="93">
        <v>13</v>
      </c>
      <c r="INQ41" s="144"/>
      <c r="INR41" s="146"/>
      <c r="INS41" s="139"/>
      <c r="INT41" s="141"/>
      <c r="INU41" s="142"/>
      <c r="INV41" s="143"/>
      <c r="INW41" s="41"/>
      <c r="INX41" s="93">
        <v>13</v>
      </c>
      <c r="INY41" s="144"/>
      <c r="INZ41" s="146"/>
      <c r="IOA41" s="139"/>
      <c r="IOB41" s="141"/>
      <c r="IOC41" s="142"/>
      <c r="IOD41" s="143"/>
      <c r="IOE41" s="41"/>
      <c r="IOF41" s="93">
        <v>13</v>
      </c>
      <c r="IOG41" s="144"/>
      <c r="IOH41" s="146"/>
      <c r="IOI41" s="139"/>
      <c r="IOJ41" s="141"/>
      <c r="IOK41" s="142"/>
      <c r="IOL41" s="143"/>
      <c r="IOM41" s="41"/>
      <c r="ION41" s="93">
        <v>13</v>
      </c>
      <c r="IOO41" s="144"/>
      <c r="IOP41" s="146"/>
      <c r="IOQ41" s="139"/>
      <c r="IOR41" s="141"/>
      <c r="IOS41" s="142"/>
      <c r="IOT41" s="143"/>
      <c r="IOU41" s="41"/>
      <c r="IOV41" s="93">
        <v>13</v>
      </c>
      <c r="IOW41" s="144"/>
      <c r="IOX41" s="146"/>
      <c r="IOY41" s="139"/>
      <c r="IOZ41" s="141"/>
      <c r="IPA41" s="142"/>
      <c r="IPB41" s="143"/>
      <c r="IPC41" s="41"/>
      <c r="IPD41" s="93">
        <v>13</v>
      </c>
      <c r="IPE41" s="144"/>
      <c r="IPF41" s="146"/>
      <c r="IPG41" s="139"/>
      <c r="IPH41" s="141"/>
      <c r="IPI41" s="142"/>
      <c r="IPJ41" s="143"/>
      <c r="IPK41" s="41"/>
      <c r="IPL41" s="93">
        <v>13</v>
      </c>
      <c r="IPM41" s="144"/>
      <c r="IPN41" s="146"/>
      <c r="IPO41" s="139"/>
      <c r="IPP41" s="141"/>
      <c r="IPQ41" s="142"/>
      <c r="IPR41" s="143"/>
      <c r="IPS41" s="41"/>
      <c r="IPT41" s="93">
        <v>13</v>
      </c>
      <c r="IPU41" s="144"/>
      <c r="IPV41" s="146"/>
      <c r="IPW41" s="139"/>
      <c r="IPX41" s="141"/>
      <c r="IPY41" s="142"/>
      <c r="IPZ41" s="143"/>
      <c r="IQA41" s="41"/>
      <c r="IQB41" s="93">
        <v>13</v>
      </c>
      <c r="IQC41" s="144"/>
      <c r="IQD41" s="146"/>
      <c r="IQE41" s="139"/>
      <c r="IQF41" s="141"/>
      <c r="IQG41" s="142"/>
      <c r="IQH41" s="143"/>
      <c r="IQI41" s="41"/>
      <c r="IQJ41" s="93">
        <v>13</v>
      </c>
      <c r="IQK41" s="144"/>
      <c r="IQL41" s="146"/>
      <c r="IQM41" s="139"/>
      <c r="IQN41" s="141"/>
      <c r="IQO41" s="142"/>
      <c r="IQP41" s="143"/>
      <c r="IQQ41" s="41"/>
      <c r="IQR41" s="93">
        <v>13</v>
      </c>
      <c r="IQS41" s="144"/>
      <c r="IQT41" s="146"/>
      <c r="IQU41" s="139"/>
      <c r="IQV41" s="141"/>
      <c r="IQW41" s="142"/>
      <c r="IQX41" s="143"/>
      <c r="IQY41" s="41"/>
      <c r="IQZ41" s="93">
        <v>13</v>
      </c>
      <c r="IRA41" s="144"/>
      <c r="IRB41" s="146"/>
      <c r="IRC41" s="139"/>
      <c r="IRD41" s="141"/>
      <c r="IRE41" s="142"/>
      <c r="IRF41" s="143"/>
      <c r="IRG41" s="41"/>
      <c r="IRH41" s="93">
        <v>13</v>
      </c>
      <c r="IRI41" s="144"/>
      <c r="IRJ41" s="146"/>
      <c r="IRK41" s="139"/>
      <c r="IRL41" s="141"/>
      <c r="IRM41" s="142"/>
      <c r="IRN41" s="143"/>
      <c r="IRO41" s="41"/>
      <c r="IRP41" s="93">
        <v>13</v>
      </c>
      <c r="IRQ41" s="144"/>
      <c r="IRR41" s="146"/>
      <c r="IRS41" s="139"/>
      <c r="IRT41" s="141"/>
      <c r="IRU41" s="142"/>
      <c r="IRV41" s="143"/>
      <c r="IRW41" s="41"/>
      <c r="IRX41" s="93">
        <v>13</v>
      </c>
      <c r="IRY41" s="144"/>
      <c r="IRZ41" s="146"/>
      <c r="ISA41" s="139"/>
      <c r="ISB41" s="141"/>
      <c r="ISC41" s="142"/>
      <c r="ISD41" s="143"/>
      <c r="ISE41" s="41"/>
      <c r="ISF41" s="93">
        <v>13</v>
      </c>
      <c r="ISG41" s="144"/>
      <c r="ISH41" s="146"/>
      <c r="ISI41" s="139"/>
      <c r="ISJ41" s="141"/>
      <c r="ISK41" s="142"/>
      <c r="ISL41" s="143"/>
      <c r="ISM41" s="41"/>
      <c r="ISN41" s="93">
        <v>13</v>
      </c>
      <c r="ISO41" s="144"/>
      <c r="ISP41" s="146"/>
      <c r="ISQ41" s="139"/>
      <c r="ISR41" s="141"/>
      <c r="ISS41" s="142"/>
      <c r="IST41" s="143"/>
      <c r="ISU41" s="41"/>
      <c r="ISV41" s="93">
        <v>13</v>
      </c>
      <c r="ISW41" s="144"/>
      <c r="ISX41" s="146"/>
      <c r="ISY41" s="139"/>
      <c r="ISZ41" s="141"/>
      <c r="ITA41" s="142"/>
      <c r="ITB41" s="143"/>
      <c r="ITC41" s="41"/>
      <c r="ITD41" s="93">
        <v>13</v>
      </c>
      <c r="ITE41" s="144"/>
      <c r="ITF41" s="146"/>
      <c r="ITG41" s="139"/>
      <c r="ITH41" s="141"/>
      <c r="ITI41" s="142"/>
      <c r="ITJ41" s="143"/>
      <c r="ITK41" s="41"/>
      <c r="ITL41" s="93">
        <v>13</v>
      </c>
      <c r="ITM41" s="144"/>
      <c r="ITN41" s="146"/>
      <c r="ITO41" s="139"/>
      <c r="ITP41" s="141"/>
      <c r="ITQ41" s="142"/>
      <c r="ITR41" s="143"/>
      <c r="ITS41" s="41"/>
      <c r="ITT41" s="93">
        <v>13</v>
      </c>
      <c r="ITU41" s="144"/>
      <c r="ITV41" s="146"/>
      <c r="ITW41" s="139"/>
      <c r="ITX41" s="141"/>
      <c r="ITY41" s="142"/>
      <c r="ITZ41" s="143"/>
      <c r="IUA41" s="41"/>
      <c r="IUB41" s="93">
        <v>13</v>
      </c>
      <c r="IUC41" s="144"/>
      <c r="IUD41" s="146"/>
      <c r="IUE41" s="139"/>
      <c r="IUF41" s="141"/>
      <c r="IUG41" s="142"/>
      <c r="IUH41" s="143"/>
      <c r="IUI41" s="41"/>
      <c r="IUJ41" s="93">
        <v>13</v>
      </c>
      <c r="IUK41" s="144"/>
      <c r="IUL41" s="146"/>
      <c r="IUM41" s="139"/>
      <c r="IUN41" s="141"/>
      <c r="IUO41" s="142"/>
      <c r="IUP41" s="143"/>
      <c r="IUQ41" s="41"/>
      <c r="IUR41" s="93">
        <v>13</v>
      </c>
      <c r="IUS41" s="144"/>
      <c r="IUT41" s="146"/>
      <c r="IUU41" s="139"/>
      <c r="IUV41" s="141"/>
      <c r="IUW41" s="142"/>
      <c r="IUX41" s="143"/>
      <c r="IUY41" s="41"/>
      <c r="IUZ41" s="93">
        <v>13</v>
      </c>
      <c r="IVA41" s="144"/>
      <c r="IVB41" s="146"/>
      <c r="IVC41" s="139"/>
      <c r="IVD41" s="141"/>
      <c r="IVE41" s="142"/>
      <c r="IVF41" s="143"/>
      <c r="IVG41" s="41"/>
      <c r="IVH41" s="93">
        <v>13</v>
      </c>
      <c r="IVI41" s="144"/>
      <c r="IVJ41" s="146"/>
      <c r="IVK41" s="139"/>
      <c r="IVL41" s="141"/>
      <c r="IVM41" s="142"/>
      <c r="IVN41" s="143"/>
      <c r="IVO41" s="41"/>
      <c r="IVP41" s="93">
        <v>13</v>
      </c>
      <c r="IVQ41" s="144"/>
      <c r="IVR41" s="146"/>
      <c r="IVS41" s="139"/>
      <c r="IVT41" s="141"/>
      <c r="IVU41" s="142"/>
      <c r="IVV41" s="143"/>
      <c r="IVW41" s="41"/>
      <c r="IVX41" s="93">
        <v>13</v>
      </c>
      <c r="IVY41" s="144"/>
      <c r="IVZ41" s="146"/>
      <c r="IWA41" s="139"/>
      <c r="IWB41" s="141"/>
      <c r="IWC41" s="142"/>
      <c r="IWD41" s="143"/>
      <c r="IWE41" s="41"/>
      <c r="IWF41" s="93">
        <v>13</v>
      </c>
      <c r="IWG41" s="144"/>
      <c r="IWH41" s="146"/>
      <c r="IWI41" s="139"/>
      <c r="IWJ41" s="141"/>
      <c r="IWK41" s="142"/>
      <c r="IWL41" s="143"/>
      <c r="IWM41" s="41"/>
      <c r="IWN41" s="93">
        <v>13</v>
      </c>
      <c r="IWO41" s="144"/>
      <c r="IWP41" s="146"/>
      <c r="IWQ41" s="139"/>
      <c r="IWR41" s="141"/>
      <c r="IWS41" s="142"/>
      <c r="IWT41" s="143"/>
      <c r="IWU41" s="41"/>
      <c r="IWV41" s="93">
        <v>13</v>
      </c>
      <c r="IWW41" s="144"/>
      <c r="IWX41" s="146"/>
      <c r="IWY41" s="139"/>
      <c r="IWZ41" s="141"/>
      <c r="IXA41" s="142"/>
      <c r="IXB41" s="143"/>
      <c r="IXC41" s="41"/>
      <c r="IXD41" s="93">
        <v>13</v>
      </c>
      <c r="IXE41" s="144"/>
      <c r="IXF41" s="146"/>
      <c r="IXG41" s="139"/>
      <c r="IXH41" s="141"/>
      <c r="IXI41" s="142"/>
      <c r="IXJ41" s="143"/>
      <c r="IXK41" s="41"/>
      <c r="IXL41" s="93">
        <v>13</v>
      </c>
      <c r="IXM41" s="144"/>
      <c r="IXN41" s="146"/>
      <c r="IXO41" s="139"/>
      <c r="IXP41" s="141"/>
      <c r="IXQ41" s="142"/>
      <c r="IXR41" s="143"/>
      <c r="IXS41" s="41"/>
      <c r="IXT41" s="93">
        <v>13</v>
      </c>
      <c r="IXU41" s="144"/>
      <c r="IXV41" s="146"/>
      <c r="IXW41" s="139"/>
      <c r="IXX41" s="141"/>
      <c r="IXY41" s="142"/>
      <c r="IXZ41" s="143"/>
      <c r="IYA41" s="41"/>
      <c r="IYB41" s="93">
        <v>13</v>
      </c>
      <c r="IYC41" s="144"/>
      <c r="IYD41" s="146"/>
      <c r="IYE41" s="139"/>
      <c r="IYF41" s="141"/>
      <c r="IYG41" s="142"/>
      <c r="IYH41" s="143"/>
      <c r="IYI41" s="41"/>
      <c r="IYJ41" s="93">
        <v>13</v>
      </c>
      <c r="IYK41" s="144"/>
      <c r="IYL41" s="146"/>
      <c r="IYM41" s="139"/>
      <c r="IYN41" s="141"/>
      <c r="IYO41" s="142"/>
      <c r="IYP41" s="143"/>
      <c r="IYQ41" s="41"/>
      <c r="IYR41" s="93">
        <v>13</v>
      </c>
      <c r="IYS41" s="144"/>
      <c r="IYT41" s="146"/>
      <c r="IYU41" s="139"/>
      <c r="IYV41" s="141"/>
      <c r="IYW41" s="142"/>
      <c r="IYX41" s="143"/>
      <c r="IYY41" s="41"/>
      <c r="IYZ41" s="93">
        <v>13</v>
      </c>
      <c r="IZA41" s="144"/>
      <c r="IZB41" s="146"/>
      <c r="IZC41" s="139"/>
      <c r="IZD41" s="141"/>
      <c r="IZE41" s="142"/>
      <c r="IZF41" s="143"/>
      <c r="IZG41" s="41"/>
      <c r="IZH41" s="93">
        <v>13</v>
      </c>
      <c r="IZI41" s="144"/>
      <c r="IZJ41" s="146"/>
      <c r="IZK41" s="139"/>
      <c r="IZL41" s="141"/>
      <c r="IZM41" s="142"/>
      <c r="IZN41" s="143"/>
      <c r="IZO41" s="41"/>
      <c r="IZP41" s="93">
        <v>13</v>
      </c>
      <c r="IZQ41" s="144"/>
      <c r="IZR41" s="146"/>
      <c r="IZS41" s="139"/>
      <c r="IZT41" s="141"/>
      <c r="IZU41" s="142"/>
      <c r="IZV41" s="143"/>
      <c r="IZW41" s="41"/>
      <c r="IZX41" s="93">
        <v>13</v>
      </c>
      <c r="IZY41" s="144"/>
      <c r="IZZ41" s="146"/>
      <c r="JAA41" s="139"/>
      <c r="JAB41" s="141"/>
      <c r="JAC41" s="142"/>
      <c r="JAD41" s="143"/>
      <c r="JAE41" s="41"/>
      <c r="JAF41" s="93">
        <v>13</v>
      </c>
      <c r="JAG41" s="144"/>
      <c r="JAH41" s="146"/>
      <c r="JAI41" s="139"/>
      <c r="JAJ41" s="141"/>
      <c r="JAK41" s="142"/>
      <c r="JAL41" s="143"/>
      <c r="JAM41" s="41"/>
      <c r="JAN41" s="93">
        <v>13</v>
      </c>
      <c r="JAO41" s="144"/>
      <c r="JAP41" s="146"/>
      <c r="JAQ41" s="139"/>
      <c r="JAR41" s="141"/>
      <c r="JAS41" s="142"/>
      <c r="JAT41" s="143"/>
      <c r="JAU41" s="41"/>
      <c r="JAV41" s="93">
        <v>13</v>
      </c>
      <c r="JAW41" s="144"/>
      <c r="JAX41" s="146"/>
      <c r="JAY41" s="139"/>
      <c r="JAZ41" s="141"/>
      <c r="JBA41" s="142"/>
      <c r="JBB41" s="143"/>
      <c r="JBC41" s="41"/>
      <c r="JBD41" s="93">
        <v>13</v>
      </c>
      <c r="JBE41" s="144"/>
      <c r="JBF41" s="146"/>
      <c r="JBG41" s="139"/>
      <c r="JBH41" s="141"/>
      <c r="JBI41" s="142"/>
      <c r="JBJ41" s="143"/>
      <c r="JBK41" s="41"/>
      <c r="JBL41" s="93">
        <v>13</v>
      </c>
      <c r="JBM41" s="144"/>
      <c r="JBN41" s="146"/>
      <c r="JBO41" s="139"/>
      <c r="JBP41" s="141"/>
      <c r="JBQ41" s="142"/>
      <c r="JBR41" s="143"/>
      <c r="JBS41" s="41"/>
      <c r="JBT41" s="93">
        <v>13</v>
      </c>
      <c r="JBU41" s="144"/>
      <c r="JBV41" s="146"/>
      <c r="JBW41" s="139"/>
      <c r="JBX41" s="141"/>
      <c r="JBY41" s="142"/>
      <c r="JBZ41" s="143"/>
      <c r="JCA41" s="41"/>
      <c r="JCB41" s="93">
        <v>13</v>
      </c>
      <c r="JCC41" s="144"/>
      <c r="JCD41" s="146"/>
      <c r="JCE41" s="139"/>
      <c r="JCF41" s="141"/>
      <c r="JCG41" s="142"/>
      <c r="JCH41" s="143"/>
      <c r="JCI41" s="41"/>
      <c r="JCJ41" s="93">
        <v>13</v>
      </c>
      <c r="JCK41" s="144"/>
      <c r="JCL41" s="146"/>
      <c r="JCM41" s="139"/>
      <c r="JCN41" s="141"/>
      <c r="JCO41" s="142"/>
      <c r="JCP41" s="143"/>
      <c r="JCQ41" s="41"/>
      <c r="JCR41" s="93">
        <v>13</v>
      </c>
      <c r="JCS41" s="144"/>
      <c r="JCT41" s="146"/>
      <c r="JCU41" s="139"/>
      <c r="JCV41" s="141"/>
      <c r="JCW41" s="142"/>
      <c r="JCX41" s="143"/>
      <c r="JCY41" s="41"/>
      <c r="JCZ41" s="93">
        <v>13</v>
      </c>
      <c r="JDA41" s="144"/>
      <c r="JDB41" s="146"/>
      <c r="JDC41" s="139"/>
      <c r="JDD41" s="141"/>
      <c r="JDE41" s="142"/>
      <c r="JDF41" s="143"/>
      <c r="JDG41" s="41"/>
      <c r="JDH41" s="93">
        <v>13</v>
      </c>
      <c r="JDI41" s="144"/>
      <c r="JDJ41" s="146"/>
      <c r="JDK41" s="139"/>
      <c r="JDL41" s="141"/>
      <c r="JDM41" s="142"/>
      <c r="JDN41" s="143"/>
      <c r="JDO41" s="41"/>
      <c r="JDP41" s="93">
        <v>13</v>
      </c>
      <c r="JDQ41" s="144"/>
      <c r="JDR41" s="146"/>
      <c r="JDS41" s="139"/>
      <c r="JDT41" s="141"/>
      <c r="JDU41" s="142"/>
      <c r="JDV41" s="143"/>
      <c r="JDW41" s="41"/>
      <c r="JDX41" s="93">
        <v>13</v>
      </c>
      <c r="JDY41" s="144"/>
      <c r="JDZ41" s="146"/>
      <c r="JEA41" s="139"/>
      <c r="JEB41" s="141"/>
      <c r="JEC41" s="142"/>
      <c r="JED41" s="143"/>
      <c r="JEE41" s="41"/>
      <c r="JEF41" s="93">
        <v>13</v>
      </c>
      <c r="JEG41" s="144"/>
      <c r="JEH41" s="146"/>
      <c r="JEI41" s="139"/>
      <c r="JEJ41" s="141"/>
      <c r="JEK41" s="142"/>
      <c r="JEL41" s="143"/>
      <c r="JEM41" s="41"/>
      <c r="JEN41" s="93">
        <v>13</v>
      </c>
      <c r="JEO41" s="144"/>
      <c r="JEP41" s="146"/>
      <c r="JEQ41" s="139"/>
      <c r="JER41" s="141"/>
      <c r="JES41" s="142"/>
      <c r="JET41" s="143"/>
      <c r="JEU41" s="41"/>
      <c r="JEV41" s="93">
        <v>13</v>
      </c>
      <c r="JEW41" s="144"/>
      <c r="JEX41" s="146"/>
      <c r="JEY41" s="139"/>
      <c r="JEZ41" s="141"/>
      <c r="JFA41" s="142"/>
      <c r="JFB41" s="143"/>
      <c r="JFC41" s="41"/>
      <c r="JFD41" s="93">
        <v>13</v>
      </c>
      <c r="JFE41" s="144"/>
      <c r="JFF41" s="146"/>
      <c r="JFG41" s="139"/>
      <c r="JFH41" s="141"/>
      <c r="JFI41" s="142"/>
      <c r="JFJ41" s="143"/>
      <c r="JFK41" s="41"/>
      <c r="JFL41" s="93">
        <v>13</v>
      </c>
      <c r="JFM41" s="144"/>
      <c r="JFN41" s="146"/>
      <c r="JFO41" s="139"/>
      <c r="JFP41" s="141"/>
      <c r="JFQ41" s="142"/>
      <c r="JFR41" s="143"/>
      <c r="JFS41" s="41"/>
      <c r="JFT41" s="93">
        <v>13</v>
      </c>
      <c r="JFU41" s="144"/>
      <c r="JFV41" s="146"/>
      <c r="JFW41" s="139"/>
      <c r="JFX41" s="141"/>
      <c r="JFY41" s="142"/>
      <c r="JFZ41" s="143"/>
      <c r="JGA41" s="41"/>
      <c r="JGB41" s="93">
        <v>13</v>
      </c>
      <c r="JGC41" s="144"/>
      <c r="JGD41" s="146"/>
      <c r="JGE41" s="139"/>
      <c r="JGF41" s="141"/>
      <c r="JGG41" s="142"/>
      <c r="JGH41" s="143"/>
      <c r="JGI41" s="41"/>
      <c r="JGJ41" s="93">
        <v>13</v>
      </c>
      <c r="JGK41" s="144"/>
      <c r="JGL41" s="146"/>
      <c r="JGM41" s="139"/>
      <c r="JGN41" s="141"/>
      <c r="JGO41" s="142"/>
      <c r="JGP41" s="143"/>
      <c r="JGQ41" s="41"/>
      <c r="JGR41" s="93">
        <v>13</v>
      </c>
      <c r="JGS41" s="144"/>
      <c r="JGT41" s="146"/>
      <c r="JGU41" s="139"/>
      <c r="JGV41" s="141"/>
      <c r="JGW41" s="142"/>
      <c r="JGX41" s="143"/>
      <c r="JGY41" s="41"/>
      <c r="JGZ41" s="93">
        <v>13</v>
      </c>
      <c r="JHA41" s="144"/>
      <c r="JHB41" s="146"/>
      <c r="JHC41" s="139"/>
      <c r="JHD41" s="141"/>
      <c r="JHE41" s="142"/>
      <c r="JHF41" s="143"/>
      <c r="JHG41" s="41"/>
      <c r="JHH41" s="93">
        <v>13</v>
      </c>
      <c r="JHI41" s="144"/>
      <c r="JHJ41" s="146"/>
      <c r="JHK41" s="139"/>
      <c r="JHL41" s="141"/>
      <c r="JHM41" s="142"/>
      <c r="JHN41" s="143"/>
      <c r="JHO41" s="41"/>
      <c r="JHP41" s="93">
        <v>13</v>
      </c>
      <c r="JHQ41" s="144"/>
      <c r="JHR41" s="146"/>
      <c r="JHS41" s="139"/>
      <c r="JHT41" s="141"/>
      <c r="JHU41" s="142"/>
      <c r="JHV41" s="143"/>
      <c r="JHW41" s="41"/>
      <c r="JHX41" s="93">
        <v>13</v>
      </c>
      <c r="JHY41" s="144"/>
      <c r="JHZ41" s="146"/>
      <c r="JIA41" s="139"/>
      <c r="JIB41" s="141"/>
      <c r="JIC41" s="142"/>
      <c r="JID41" s="143"/>
      <c r="JIE41" s="41"/>
      <c r="JIF41" s="93">
        <v>13</v>
      </c>
      <c r="JIG41" s="144"/>
      <c r="JIH41" s="146"/>
      <c r="JII41" s="139"/>
      <c r="JIJ41" s="141"/>
      <c r="JIK41" s="142"/>
      <c r="JIL41" s="143"/>
      <c r="JIM41" s="41"/>
      <c r="JIN41" s="93">
        <v>13</v>
      </c>
      <c r="JIO41" s="144"/>
      <c r="JIP41" s="146"/>
      <c r="JIQ41" s="139"/>
      <c r="JIR41" s="141"/>
      <c r="JIS41" s="142"/>
      <c r="JIT41" s="143"/>
      <c r="JIU41" s="41"/>
      <c r="JIV41" s="93">
        <v>13</v>
      </c>
      <c r="JIW41" s="144"/>
      <c r="JIX41" s="146"/>
      <c r="JIY41" s="139"/>
      <c r="JIZ41" s="141"/>
      <c r="JJA41" s="142"/>
      <c r="JJB41" s="143"/>
      <c r="JJC41" s="41"/>
      <c r="JJD41" s="93">
        <v>13</v>
      </c>
      <c r="JJE41" s="144"/>
      <c r="JJF41" s="146"/>
      <c r="JJG41" s="139"/>
      <c r="JJH41" s="141"/>
      <c r="JJI41" s="142"/>
      <c r="JJJ41" s="143"/>
      <c r="JJK41" s="41"/>
      <c r="JJL41" s="93">
        <v>13</v>
      </c>
      <c r="JJM41" s="144"/>
      <c r="JJN41" s="146"/>
      <c r="JJO41" s="139"/>
      <c r="JJP41" s="141"/>
      <c r="JJQ41" s="142"/>
      <c r="JJR41" s="143"/>
      <c r="JJS41" s="41"/>
      <c r="JJT41" s="93">
        <v>13</v>
      </c>
      <c r="JJU41" s="144"/>
      <c r="JJV41" s="146"/>
      <c r="JJW41" s="139"/>
      <c r="JJX41" s="141"/>
      <c r="JJY41" s="142"/>
      <c r="JJZ41" s="143"/>
      <c r="JKA41" s="41"/>
      <c r="JKB41" s="93">
        <v>13</v>
      </c>
      <c r="JKC41" s="144"/>
      <c r="JKD41" s="146"/>
      <c r="JKE41" s="139"/>
      <c r="JKF41" s="141"/>
      <c r="JKG41" s="142"/>
      <c r="JKH41" s="143"/>
      <c r="JKI41" s="41"/>
      <c r="JKJ41" s="93">
        <v>13</v>
      </c>
      <c r="JKK41" s="144"/>
      <c r="JKL41" s="146"/>
      <c r="JKM41" s="139"/>
      <c r="JKN41" s="141"/>
      <c r="JKO41" s="142"/>
      <c r="JKP41" s="143"/>
      <c r="JKQ41" s="41"/>
      <c r="JKR41" s="93">
        <v>13</v>
      </c>
      <c r="JKS41" s="144"/>
      <c r="JKT41" s="146"/>
      <c r="JKU41" s="139"/>
      <c r="JKV41" s="141"/>
      <c r="JKW41" s="142"/>
      <c r="JKX41" s="143"/>
      <c r="JKY41" s="41"/>
      <c r="JKZ41" s="93">
        <v>13</v>
      </c>
      <c r="JLA41" s="144"/>
      <c r="JLB41" s="146"/>
      <c r="JLC41" s="139"/>
      <c r="JLD41" s="141"/>
      <c r="JLE41" s="142"/>
      <c r="JLF41" s="143"/>
      <c r="JLG41" s="41"/>
      <c r="JLH41" s="93">
        <v>13</v>
      </c>
      <c r="JLI41" s="144"/>
      <c r="JLJ41" s="146"/>
      <c r="JLK41" s="139"/>
      <c r="JLL41" s="141"/>
      <c r="JLM41" s="142"/>
      <c r="JLN41" s="143"/>
      <c r="JLO41" s="41"/>
      <c r="JLP41" s="93">
        <v>13</v>
      </c>
      <c r="JLQ41" s="144"/>
      <c r="JLR41" s="146"/>
      <c r="JLS41" s="139"/>
      <c r="JLT41" s="141"/>
      <c r="JLU41" s="142"/>
      <c r="JLV41" s="143"/>
      <c r="JLW41" s="41"/>
      <c r="JLX41" s="93">
        <v>13</v>
      </c>
      <c r="JLY41" s="144"/>
      <c r="JLZ41" s="146"/>
      <c r="JMA41" s="139"/>
      <c r="JMB41" s="141"/>
      <c r="JMC41" s="142"/>
      <c r="JMD41" s="143"/>
      <c r="JME41" s="41"/>
      <c r="JMF41" s="93">
        <v>13</v>
      </c>
      <c r="JMG41" s="144"/>
      <c r="JMH41" s="146"/>
      <c r="JMI41" s="139"/>
      <c r="JMJ41" s="141"/>
      <c r="JMK41" s="142"/>
      <c r="JML41" s="143"/>
      <c r="JMM41" s="41"/>
      <c r="JMN41" s="93">
        <v>13</v>
      </c>
      <c r="JMO41" s="144"/>
      <c r="JMP41" s="146"/>
      <c r="JMQ41" s="139"/>
      <c r="JMR41" s="141"/>
      <c r="JMS41" s="142"/>
      <c r="JMT41" s="143"/>
      <c r="JMU41" s="41"/>
      <c r="JMV41" s="93">
        <v>13</v>
      </c>
      <c r="JMW41" s="144"/>
      <c r="JMX41" s="146"/>
      <c r="JMY41" s="139"/>
      <c r="JMZ41" s="141"/>
      <c r="JNA41" s="142"/>
      <c r="JNB41" s="143"/>
      <c r="JNC41" s="41"/>
      <c r="JND41" s="93">
        <v>13</v>
      </c>
      <c r="JNE41" s="144"/>
      <c r="JNF41" s="146"/>
      <c r="JNG41" s="139"/>
      <c r="JNH41" s="141"/>
      <c r="JNI41" s="142"/>
      <c r="JNJ41" s="143"/>
      <c r="JNK41" s="41"/>
      <c r="JNL41" s="93">
        <v>13</v>
      </c>
      <c r="JNM41" s="144"/>
      <c r="JNN41" s="146"/>
      <c r="JNO41" s="139"/>
      <c r="JNP41" s="141"/>
      <c r="JNQ41" s="142"/>
      <c r="JNR41" s="143"/>
      <c r="JNS41" s="41"/>
      <c r="JNT41" s="93">
        <v>13</v>
      </c>
      <c r="JNU41" s="144"/>
      <c r="JNV41" s="146"/>
      <c r="JNW41" s="139"/>
      <c r="JNX41" s="141"/>
      <c r="JNY41" s="142"/>
      <c r="JNZ41" s="143"/>
      <c r="JOA41" s="41"/>
      <c r="JOB41" s="93">
        <v>13</v>
      </c>
      <c r="JOC41" s="144"/>
      <c r="JOD41" s="146"/>
      <c r="JOE41" s="139"/>
      <c r="JOF41" s="141"/>
      <c r="JOG41" s="142"/>
      <c r="JOH41" s="143"/>
      <c r="JOI41" s="41"/>
      <c r="JOJ41" s="93">
        <v>13</v>
      </c>
      <c r="JOK41" s="144"/>
      <c r="JOL41" s="146"/>
      <c r="JOM41" s="139"/>
      <c r="JON41" s="141"/>
      <c r="JOO41" s="142"/>
      <c r="JOP41" s="143"/>
      <c r="JOQ41" s="41"/>
      <c r="JOR41" s="93">
        <v>13</v>
      </c>
      <c r="JOS41" s="144"/>
      <c r="JOT41" s="146"/>
      <c r="JOU41" s="139"/>
      <c r="JOV41" s="141"/>
      <c r="JOW41" s="142"/>
      <c r="JOX41" s="143"/>
      <c r="JOY41" s="41"/>
      <c r="JOZ41" s="93">
        <v>13</v>
      </c>
      <c r="JPA41" s="144"/>
      <c r="JPB41" s="146"/>
      <c r="JPC41" s="139"/>
      <c r="JPD41" s="141"/>
      <c r="JPE41" s="142"/>
      <c r="JPF41" s="143"/>
      <c r="JPG41" s="41"/>
      <c r="JPH41" s="93">
        <v>13</v>
      </c>
      <c r="JPI41" s="144"/>
      <c r="JPJ41" s="146"/>
      <c r="JPK41" s="139"/>
      <c r="JPL41" s="141"/>
      <c r="JPM41" s="142"/>
      <c r="JPN41" s="143"/>
      <c r="JPO41" s="41"/>
      <c r="JPP41" s="93">
        <v>13</v>
      </c>
      <c r="JPQ41" s="144"/>
      <c r="JPR41" s="146"/>
      <c r="JPS41" s="139"/>
      <c r="JPT41" s="141"/>
      <c r="JPU41" s="142"/>
      <c r="JPV41" s="143"/>
      <c r="JPW41" s="41"/>
      <c r="JPX41" s="93">
        <v>13</v>
      </c>
      <c r="JPY41" s="144"/>
      <c r="JPZ41" s="146"/>
      <c r="JQA41" s="139"/>
      <c r="JQB41" s="141"/>
      <c r="JQC41" s="142"/>
      <c r="JQD41" s="143"/>
      <c r="JQE41" s="41"/>
      <c r="JQF41" s="93">
        <v>13</v>
      </c>
      <c r="JQG41" s="144"/>
      <c r="JQH41" s="146"/>
      <c r="JQI41" s="139"/>
      <c r="JQJ41" s="141"/>
      <c r="JQK41" s="142"/>
      <c r="JQL41" s="143"/>
      <c r="JQM41" s="41"/>
      <c r="JQN41" s="93">
        <v>13</v>
      </c>
      <c r="JQO41" s="144"/>
      <c r="JQP41" s="146"/>
      <c r="JQQ41" s="139"/>
      <c r="JQR41" s="141"/>
      <c r="JQS41" s="142"/>
      <c r="JQT41" s="143"/>
      <c r="JQU41" s="41"/>
      <c r="JQV41" s="93">
        <v>13</v>
      </c>
      <c r="JQW41" s="144"/>
      <c r="JQX41" s="146"/>
      <c r="JQY41" s="139"/>
      <c r="JQZ41" s="141"/>
      <c r="JRA41" s="142"/>
      <c r="JRB41" s="143"/>
      <c r="JRC41" s="41"/>
      <c r="JRD41" s="93">
        <v>13</v>
      </c>
      <c r="JRE41" s="144"/>
      <c r="JRF41" s="146"/>
      <c r="JRG41" s="139"/>
      <c r="JRH41" s="141"/>
      <c r="JRI41" s="142"/>
      <c r="JRJ41" s="143"/>
      <c r="JRK41" s="41"/>
      <c r="JRL41" s="93">
        <v>13</v>
      </c>
      <c r="JRM41" s="144"/>
      <c r="JRN41" s="146"/>
      <c r="JRO41" s="139"/>
      <c r="JRP41" s="141"/>
      <c r="JRQ41" s="142"/>
      <c r="JRR41" s="143"/>
      <c r="JRS41" s="41"/>
      <c r="JRT41" s="93">
        <v>13</v>
      </c>
      <c r="JRU41" s="144"/>
      <c r="JRV41" s="146"/>
      <c r="JRW41" s="139"/>
      <c r="JRX41" s="141"/>
      <c r="JRY41" s="142"/>
      <c r="JRZ41" s="143"/>
      <c r="JSA41" s="41"/>
      <c r="JSB41" s="93">
        <v>13</v>
      </c>
      <c r="JSC41" s="144"/>
      <c r="JSD41" s="146"/>
      <c r="JSE41" s="139"/>
      <c r="JSF41" s="141"/>
      <c r="JSG41" s="142"/>
      <c r="JSH41" s="143"/>
      <c r="JSI41" s="41"/>
      <c r="JSJ41" s="93">
        <v>13</v>
      </c>
      <c r="JSK41" s="144"/>
      <c r="JSL41" s="146"/>
      <c r="JSM41" s="139"/>
      <c r="JSN41" s="141"/>
      <c r="JSO41" s="142"/>
      <c r="JSP41" s="143"/>
      <c r="JSQ41" s="41"/>
      <c r="JSR41" s="93">
        <v>13</v>
      </c>
      <c r="JSS41" s="144"/>
      <c r="JST41" s="146"/>
      <c r="JSU41" s="139"/>
      <c r="JSV41" s="141"/>
      <c r="JSW41" s="142"/>
      <c r="JSX41" s="143"/>
      <c r="JSY41" s="41"/>
      <c r="JSZ41" s="93">
        <v>13</v>
      </c>
      <c r="JTA41" s="144"/>
      <c r="JTB41" s="146"/>
      <c r="JTC41" s="139"/>
      <c r="JTD41" s="141"/>
      <c r="JTE41" s="142"/>
      <c r="JTF41" s="143"/>
      <c r="JTG41" s="41"/>
      <c r="JTH41" s="93">
        <v>13</v>
      </c>
      <c r="JTI41" s="144"/>
      <c r="JTJ41" s="146"/>
      <c r="JTK41" s="139"/>
      <c r="JTL41" s="141"/>
      <c r="JTM41" s="142"/>
      <c r="JTN41" s="143"/>
      <c r="JTO41" s="41"/>
      <c r="JTP41" s="93">
        <v>13</v>
      </c>
      <c r="JTQ41" s="144"/>
      <c r="JTR41" s="146"/>
      <c r="JTS41" s="139"/>
      <c r="JTT41" s="141"/>
      <c r="JTU41" s="142"/>
      <c r="JTV41" s="143"/>
      <c r="JTW41" s="41"/>
      <c r="JTX41" s="93">
        <v>13</v>
      </c>
      <c r="JTY41" s="144"/>
      <c r="JTZ41" s="146"/>
      <c r="JUA41" s="139"/>
      <c r="JUB41" s="141"/>
      <c r="JUC41" s="142"/>
      <c r="JUD41" s="143"/>
      <c r="JUE41" s="41"/>
      <c r="JUF41" s="93">
        <v>13</v>
      </c>
      <c r="JUG41" s="144"/>
      <c r="JUH41" s="146"/>
      <c r="JUI41" s="139"/>
      <c r="JUJ41" s="141"/>
      <c r="JUK41" s="142"/>
      <c r="JUL41" s="143"/>
      <c r="JUM41" s="41"/>
      <c r="JUN41" s="93">
        <v>13</v>
      </c>
      <c r="JUO41" s="144"/>
      <c r="JUP41" s="146"/>
      <c r="JUQ41" s="139"/>
      <c r="JUR41" s="141"/>
      <c r="JUS41" s="142"/>
      <c r="JUT41" s="143"/>
      <c r="JUU41" s="41"/>
      <c r="JUV41" s="93">
        <v>13</v>
      </c>
      <c r="JUW41" s="144"/>
      <c r="JUX41" s="146"/>
      <c r="JUY41" s="139"/>
      <c r="JUZ41" s="141"/>
      <c r="JVA41" s="142"/>
      <c r="JVB41" s="143"/>
      <c r="JVC41" s="41"/>
      <c r="JVD41" s="93">
        <v>13</v>
      </c>
      <c r="JVE41" s="144"/>
      <c r="JVF41" s="146"/>
      <c r="JVG41" s="139"/>
      <c r="JVH41" s="141"/>
      <c r="JVI41" s="142"/>
      <c r="JVJ41" s="143"/>
      <c r="JVK41" s="41"/>
      <c r="JVL41" s="93">
        <v>13</v>
      </c>
      <c r="JVM41" s="144"/>
      <c r="JVN41" s="146"/>
      <c r="JVO41" s="139"/>
      <c r="JVP41" s="141"/>
      <c r="JVQ41" s="142"/>
      <c r="JVR41" s="143"/>
      <c r="JVS41" s="41"/>
      <c r="JVT41" s="93">
        <v>13</v>
      </c>
      <c r="JVU41" s="144"/>
      <c r="JVV41" s="146"/>
      <c r="JVW41" s="139"/>
      <c r="JVX41" s="141"/>
      <c r="JVY41" s="142"/>
      <c r="JVZ41" s="143"/>
      <c r="JWA41" s="41"/>
      <c r="JWB41" s="93">
        <v>13</v>
      </c>
      <c r="JWC41" s="144"/>
      <c r="JWD41" s="146"/>
      <c r="JWE41" s="139"/>
      <c r="JWF41" s="141"/>
      <c r="JWG41" s="142"/>
      <c r="JWH41" s="143"/>
      <c r="JWI41" s="41"/>
      <c r="JWJ41" s="93">
        <v>13</v>
      </c>
      <c r="JWK41" s="144"/>
      <c r="JWL41" s="146"/>
      <c r="JWM41" s="139"/>
      <c r="JWN41" s="141"/>
      <c r="JWO41" s="142"/>
      <c r="JWP41" s="143"/>
      <c r="JWQ41" s="41"/>
      <c r="JWR41" s="93">
        <v>13</v>
      </c>
      <c r="JWS41" s="144"/>
      <c r="JWT41" s="146"/>
      <c r="JWU41" s="139"/>
      <c r="JWV41" s="141"/>
      <c r="JWW41" s="142"/>
      <c r="JWX41" s="143"/>
      <c r="JWY41" s="41"/>
      <c r="JWZ41" s="93">
        <v>13</v>
      </c>
      <c r="JXA41" s="144"/>
      <c r="JXB41" s="146"/>
      <c r="JXC41" s="139"/>
      <c r="JXD41" s="141"/>
      <c r="JXE41" s="142"/>
      <c r="JXF41" s="143"/>
      <c r="JXG41" s="41"/>
      <c r="JXH41" s="93">
        <v>13</v>
      </c>
      <c r="JXI41" s="144"/>
      <c r="JXJ41" s="146"/>
      <c r="JXK41" s="139"/>
      <c r="JXL41" s="141"/>
      <c r="JXM41" s="142"/>
      <c r="JXN41" s="143"/>
      <c r="JXO41" s="41"/>
      <c r="JXP41" s="93">
        <v>13</v>
      </c>
      <c r="JXQ41" s="144"/>
      <c r="JXR41" s="146"/>
      <c r="JXS41" s="139"/>
      <c r="JXT41" s="141"/>
      <c r="JXU41" s="142"/>
      <c r="JXV41" s="143"/>
      <c r="JXW41" s="41"/>
      <c r="JXX41" s="93">
        <v>13</v>
      </c>
      <c r="JXY41" s="144"/>
      <c r="JXZ41" s="146"/>
      <c r="JYA41" s="139"/>
      <c r="JYB41" s="141"/>
      <c r="JYC41" s="142"/>
      <c r="JYD41" s="143"/>
      <c r="JYE41" s="41"/>
      <c r="JYF41" s="93">
        <v>13</v>
      </c>
      <c r="JYG41" s="144"/>
      <c r="JYH41" s="146"/>
      <c r="JYI41" s="139"/>
      <c r="JYJ41" s="141"/>
      <c r="JYK41" s="142"/>
      <c r="JYL41" s="143"/>
      <c r="JYM41" s="41"/>
      <c r="JYN41" s="93">
        <v>13</v>
      </c>
      <c r="JYO41" s="144"/>
      <c r="JYP41" s="146"/>
      <c r="JYQ41" s="139"/>
      <c r="JYR41" s="141"/>
      <c r="JYS41" s="142"/>
      <c r="JYT41" s="143"/>
      <c r="JYU41" s="41"/>
      <c r="JYV41" s="93">
        <v>13</v>
      </c>
      <c r="JYW41" s="144"/>
      <c r="JYX41" s="146"/>
      <c r="JYY41" s="139"/>
      <c r="JYZ41" s="141"/>
      <c r="JZA41" s="142"/>
      <c r="JZB41" s="143"/>
      <c r="JZC41" s="41"/>
      <c r="JZD41" s="93">
        <v>13</v>
      </c>
      <c r="JZE41" s="144"/>
      <c r="JZF41" s="146"/>
      <c r="JZG41" s="139"/>
      <c r="JZH41" s="141"/>
      <c r="JZI41" s="142"/>
      <c r="JZJ41" s="143"/>
      <c r="JZK41" s="41"/>
      <c r="JZL41" s="93">
        <v>13</v>
      </c>
      <c r="JZM41" s="144"/>
      <c r="JZN41" s="146"/>
      <c r="JZO41" s="139"/>
      <c r="JZP41" s="141"/>
      <c r="JZQ41" s="142"/>
      <c r="JZR41" s="143"/>
      <c r="JZS41" s="41"/>
      <c r="JZT41" s="93">
        <v>13</v>
      </c>
      <c r="JZU41" s="144"/>
      <c r="JZV41" s="146"/>
      <c r="JZW41" s="139"/>
      <c r="JZX41" s="141"/>
      <c r="JZY41" s="142"/>
      <c r="JZZ41" s="143"/>
      <c r="KAA41" s="41"/>
      <c r="KAB41" s="93">
        <v>13</v>
      </c>
      <c r="KAC41" s="144"/>
      <c r="KAD41" s="146"/>
      <c r="KAE41" s="139"/>
      <c r="KAF41" s="141"/>
      <c r="KAG41" s="142"/>
      <c r="KAH41" s="143"/>
      <c r="KAI41" s="41"/>
      <c r="KAJ41" s="93">
        <v>13</v>
      </c>
      <c r="KAK41" s="144"/>
      <c r="KAL41" s="146"/>
      <c r="KAM41" s="139"/>
      <c r="KAN41" s="141"/>
      <c r="KAO41" s="142"/>
      <c r="KAP41" s="143"/>
      <c r="KAQ41" s="41"/>
      <c r="KAR41" s="93">
        <v>13</v>
      </c>
      <c r="KAS41" s="144"/>
      <c r="KAT41" s="146"/>
      <c r="KAU41" s="139"/>
      <c r="KAV41" s="141"/>
      <c r="KAW41" s="142"/>
      <c r="KAX41" s="143"/>
      <c r="KAY41" s="41"/>
      <c r="KAZ41" s="93">
        <v>13</v>
      </c>
      <c r="KBA41" s="144"/>
      <c r="KBB41" s="146"/>
      <c r="KBC41" s="139"/>
      <c r="KBD41" s="141"/>
      <c r="KBE41" s="142"/>
      <c r="KBF41" s="143"/>
      <c r="KBG41" s="41"/>
      <c r="KBH41" s="93">
        <v>13</v>
      </c>
      <c r="KBI41" s="144"/>
      <c r="KBJ41" s="146"/>
      <c r="KBK41" s="139"/>
      <c r="KBL41" s="141"/>
      <c r="KBM41" s="142"/>
      <c r="KBN41" s="143"/>
      <c r="KBO41" s="41"/>
      <c r="KBP41" s="93">
        <v>13</v>
      </c>
      <c r="KBQ41" s="144"/>
      <c r="KBR41" s="146"/>
      <c r="KBS41" s="139"/>
      <c r="KBT41" s="141"/>
      <c r="KBU41" s="142"/>
      <c r="KBV41" s="143"/>
      <c r="KBW41" s="41"/>
      <c r="KBX41" s="93">
        <v>13</v>
      </c>
      <c r="KBY41" s="144"/>
      <c r="KBZ41" s="146"/>
      <c r="KCA41" s="139"/>
      <c r="KCB41" s="141"/>
      <c r="KCC41" s="142"/>
      <c r="KCD41" s="143"/>
      <c r="KCE41" s="41"/>
      <c r="KCF41" s="93">
        <v>13</v>
      </c>
      <c r="KCG41" s="144"/>
      <c r="KCH41" s="146"/>
      <c r="KCI41" s="139"/>
      <c r="KCJ41" s="141"/>
      <c r="KCK41" s="142"/>
      <c r="KCL41" s="143"/>
      <c r="KCM41" s="41"/>
      <c r="KCN41" s="93">
        <v>13</v>
      </c>
      <c r="KCO41" s="144"/>
      <c r="KCP41" s="146"/>
      <c r="KCQ41" s="139"/>
      <c r="KCR41" s="141"/>
      <c r="KCS41" s="142"/>
      <c r="KCT41" s="143"/>
      <c r="KCU41" s="41"/>
      <c r="KCV41" s="93">
        <v>13</v>
      </c>
      <c r="KCW41" s="144"/>
      <c r="KCX41" s="146"/>
      <c r="KCY41" s="139"/>
      <c r="KCZ41" s="141"/>
      <c r="KDA41" s="142"/>
      <c r="KDB41" s="143"/>
      <c r="KDC41" s="41"/>
      <c r="KDD41" s="93">
        <v>13</v>
      </c>
      <c r="KDE41" s="144"/>
      <c r="KDF41" s="146"/>
      <c r="KDG41" s="139"/>
      <c r="KDH41" s="141"/>
      <c r="KDI41" s="142"/>
      <c r="KDJ41" s="143"/>
      <c r="KDK41" s="41"/>
      <c r="KDL41" s="93">
        <v>13</v>
      </c>
      <c r="KDM41" s="144"/>
      <c r="KDN41" s="146"/>
      <c r="KDO41" s="139"/>
      <c r="KDP41" s="141"/>
      <c r="KDQ41" s="142"/>
      <c r="KDR41" s="143"/>
      <c r="KDS41" s="41"/>
      <c r="KDT41" s="93">
        <v>13</v>
      </c>
      <c r="KDU41" s="144"/>
      <c r="KDV41" s="146"/>
      <c r="KDW41" s="139"/>
      <c r="KDX41" s="141"/>
      <c r="KDY41" s="142"/>
      <c r="KDZ41" s="143"/>
      <c r="KEA41" s="41"/>
      <c r="KEB41" s="93">
        <v>13</v>
      </c>
      <c r="KEC41" s="144"/>
      <c r="KED41" s="146"/>
      <c r="KEE41" s="139"/>
      <c r="KEF41" s="141"/>
      <c r="KEG41" s="142"/>
      <c r="KEH41" s="143"/>
      <c r="KEI41" s="41"/>
      <c r="KEJ41" s="93">
        <v>13</v>
      </c>
      <c r="KEK41" s="144"/>
      <c r="KEL41" s="146"/>
      <c r="KEM41" s="139"/>
      <c r="KEN41" s="141"/>
      <c r="KEO41" s="142"/>
      <c r="KEP41" s="143"/>
      <c r="KEQ41" s="41"/>
      <c r="KER41" s="93">
        <v>13</v>
      </c>
      <c r="KES41" s="144"/>
      <c r="KET41" s="146"/>
      <c r="KEU41" s="139"/>
      <c r="KEV41" s="141"/>
      <c r="KEW41" s="142"/>
      <c r="KEX41" s="143"/>
      <c r="KEY41" s="41"/>
      <c r="KEZ41" s="93">
        <v>13</v>
      </c>
      <c r="KFA41" s="144"/>
      <c r="KFB41" s="146"/>
      <c r="KFC41" s="139"/>
      <c r="KFD41" s="141"/>
      <c r="KFE41" s="142"/>
      <c r="KFF41" s="143"/>
      <c r="KFG41" s="41"/>
      <c r="KFH41" s="93">
        <v>13</v>
      </c>
      <c r="KFI41" s="144"/>
      <c r="KFJ41" s="146"/>
      <c r="KFK41" s="139"/>
      <c r="KFL41" s="141"/>
      <c r="KFM41" s="142"/>
      <c r="KFN41" s="143"/>
      <c r="KFO41" s="41"/>
      <c r="KFP41" s="93">
        <v>13</v>
      </c>
      <c r="KFQ41" s="144"/>
      <c r="KFR41" s="146"/>
      <c r="KFS41" s="139"/>
      <c r="KFT41" s="141"/>
      <c r="KFU41" s="142"/>
      <c r="KFV41" s="143"/>
      <c r="KFW41" s="41"/>
      <c r="KFX41" s="93">
        <v>13</v>
      </c>
      <c r="KFY41" s="144"/>
      <c r="KFZ41" s="146"/>
      <c r="KGA41" s="139"/>
      <c r="KGB41" s="141"/>
      <c r="KGC41" s="142"/>
      <c r="KGD41" s="143"/>
      <c r="KGE41" s="41"/>
      <c r="KGF41" s="93">
        <v>13</v>
      </c>
      <c r="KGG41" s="144"/>
      <c r="KGH41" s="146"/>
      <c r="KGI41" s="139"/>
      <c r="KGJ41" s="141"/>
      <c r="KGK41" s="142"/>
      <c r="KGL41" s="143"/>
      <c r="KGM41" s="41"/>
      <c r="KGN41" s="93">
        <v>13</v>
      </c>
      <c r="KGO41" s="144"/>
      <c r="KGP41" s="146"/>
      <c r="KGQ41" s="139"/>
      <c r="KGR41" s="141"/>
      <c r="KGS41" s="142"/>
      <c r="KGT41" s="143"/>
      <c r="KGU41" s="41"/>
      <c r="KGV41" s="93">
        <v>13</v>
      </c>
      <c r="KGW41" s="144"/>
      <c r="KGX41" s="146"/>
      <c r="KGY41" s="139"/>
      <c r="KGZ41" s="141"/>
      <c r="KHA41" s="142"/>
      <c r="KHB41" s="143"/>
      <c r="KHC41" s="41"/>
      <c r="KHD41" s="93">
        <v>13</v>
      </c>
      <c r="KHE41" s="144"/>
      <c r="KHF41" s="146"/>
      <c r="KHG41" s="139"/>
      <c r="KHH41" s="141"/>
      <c r="KHI41" s="142"/>
      <c r="KHJ41" s="143"/>
      <c r="KHK41" s="41"/>
      <c r="KHL41" s="93">
        <v>13</v>
      </c>
      <c r="KHM41" s="144"/>
      <c r="KHN41" s="146"/>
      <c r="KHO41" s="139"/>
      <c r="KHP41" s="141"/>
      <c r="KHQ41" s="142"/>
      <c r="KHR41" s="143"/>
      <c r="KHS41" s="41"/>
      <c r="KHT41" s="93">
        <v>13</v>
      </c>
      <c r="KHU41" s="144"/>
      <c r="KHV41" s="146"/>
      <c r="KHW41" s="139"/>
      <c r="KHX41" s="141"/>
      <c r="KHY41" s="142"/>
      <c r="KHZ41" s="143"/>
      <c r="KIA41" s="41"/>
      <c r="KIB41" s="93">
        <v>13</v>
      </c>
      <c r="KIC41" s="144"/>
      <c r="KID41" s="146"/>
      <c r="KIE41" s="139"/>
      <c r="KIF41" s="141"/>
      <c r="KIG41" s="142"/>
      <c r="KIH41" s="143"/>
      <c r="KII41" s="41"/>
      <c r="KIJ41" s="93">
        <v>13</v>
      </c>
      <c r="KIK41" s="144"/>
      <c r="KIL41" s="146"/>
      <c r="KIM41" s="139"/>
      <c r="KIN41" s="141"/>
      <c r="KIO41" s="142"/>
      <c r="KIP41" s="143"/>
      <c r="KIQ41" s="41"/>
      <c r="KIR41" s="93">
        <v>13</v>
      </c>
      <c r="KIS41" s="144"/>
      <c r="KIT41" s="146"/>
      <c r="KIU41" s="139"/>
      <c r="KIV41" s="141"/>
      <c r="KIW41" s="142"/>
      <c r="KIX41" s="143"/>
      <c r="KIY41" s="41"/>
      <c r="KIZ41" s="93">
        <v>13</v>
      </c>
      <c r="KJA41" s="144"/>
      <c r="KJB41" s="146"/>
      <c r="KJC41" s="139"/>
      <c r="KJD41" s="141"/>
      <c r="KJE41" s="142"/>
      <c r="KJF41" s="143"/>
      <c r="KJG41" s="41"/>
      <c r="KJH41" s="93">
        <v>13</v>
      </c>
      <c r="KJI41" s="144"/>
      <c r="KJJ41" s="146"/>
      <c r="KJK41" s="139"/>
      <c r="KJL41" s="141"/>
      <c r="KJM41" s="142"/>
      <c r="KJN41" s="143"/>
      <c r="KJO41" s="41"/>
      <c r="KJP41" s="93">
        <v>13</v>
      </c>
      <c r="KJQ41" s="144"/>
      <c r="KJR41" s="146"/>
      <c r="KJS41" s="139"/>
      <c r="KJT41" s="141"/>
      <c r="KJU41" s="142"/>
      <c r="KJV41" s="143"/>
      <c r="KJW41" s="41"/>
      <c r="KJX41" s="93">
        <v>13</v>
      </c>
      <c r="KJY41" s="144"/>
      <c r="KJZ41" s="146"/>
      <c r="KKA41" s="139"/>
      <c r="KKB41" s="141"/>
      <c r="KKC41" s="142"/>
      <c r="KKD41" s="143"/>
      <c r="KKE41" s="41"/>
      <c r="KKF41" s="93">
        <v>13</v>
      </c>
      <c r="KKG41" s="144"/>
      <c r="KKH41" s="146"/>
      <c r="KKI41" s="139"/>
      <c r="KKJ41" s="141"/>
      <c r="KKK41" s="142"/>
      <c r="KKL41" s="143"/>
      <c r="KKM41" s="41"/>
      <c r="KKN41" s="93">
        <v>13</v>
      </c>
      <c r="KKO41" s="144"/>
      <c r="KKP41" s="146"/>
      <c r="KKQ41" s="139"/>
      <c r="KKR41" s="141"/>
      <c r="KKS41" s="142"/>
      <c r="KKT41" s="143"/>
      <c r="KKU41" s="41"/>
      <c r="KKV41" s="93">
        <v>13</v>
      </c>
      <c r="KKW41" s="144"/>
      <c r="KKX41" s="146"/>
      <c r="KKY41" s="139"/>
      <c r="KKZ41" s="141"/>
      <c r="KLA41" s="142"/>
      <c r="KLB41" s="143"/>
      <c r="KLC41" s="41"/>
      <c r="KLD41" s="93">
        <v>13</v>
      </c>
      <c r="KLE41" s="144"/>
      <c r="KLF41" s="146"/>
      <c r="KLG41" s="139"/>
      <c r="KLH41" s="141"/>
      <c r="KLI41" s="142"/>
      <c r="KLJ41" s="143"/>
      <c r="KLK41" s="41"/>
      <c r="KLL41" s="93">
        <v>13</v>
      </c>
      <c r="KLM41" s="144"/>
      <c r="KLN41" s="146"/>
      <c r="KLO41" s="139"/>
      <c r="KLP41" s="141"/>
      <c r="KLQ41" s="142"/>
      <c r="KLR41" s="143"/>
      <c r="KLS41" s="41"/>
      <c r="KLT41" s="93">
        <v>13</v>
      </c>
      <c r="KLU41" s="144"/>
      <c r="KLV41" s="146"/>
      <c r="KLW41" s="139"/>
      <c r="KLX41" s="141"/>
      <c r="KLY41" s="142"/>
      <c r="KLZ41" s="143"/>
      <c r="KMA41" s="41"/>
      <c r="KMB41" s="93">
        <v>13</v>
      </c>
      <c r="KMC41" s="144"/>
      <c r="KMD41" s="146"/>
      <c r="KME41" s="139"/>
      <c r="KMF41" s="141"/>
      <c r="KMG41" s="142"/>
      <c r="KMH41" s="143"/>
      <c r="KMI41" s="41"/>
      <c r="KMJ41" s="93">
        <v>13</v>
      </c>
      <c r="KMK41" s="144"/>
      <c r="KML41" s="146"/>
      <c r="KMM41" s="139"/>
      <c r="KMN41" s="141"/>
      <c r="KMO41" s="142"/>
      <c r="KMP41" s="143"/>
      <c r="KMQ41" s="41"/>
      <c r="KMR41" s="93">
        <v>13</v>
      </c>
      <c r="KMS41" s="144"/>
      <c r="KMT41" s="146"/>
      <c r="KMU41" s="139"/>
      <c r="KMV41" s="141"/>
      <c r="KMW41" s="142"/>
      <c r="KMX41" s="143"/>
      <c r="KMY41" s="41"/>
      <c r="KMZ41" s="93">
        <v>13</v>
      </c>
      <c r="KNA41" s="144"/>
      <c r="KNB41" s="146"/>
      <c r="KNC41" s="139"/>
      <c r="KND41" s="141"/>
      <c r="KNE41" s="142"/>
      <c r="KNF41" s="143"/>
      <c r="KNG41" s="41"/>
      <c r="KNH41" s="93">
        <v>13</v>
      </c>
      <c r="KNI41" s="144"/>
      <c r="KNJ41" s="146"/>
      <c r="KNK41" s="139"/>
      <c r="KNL41" s="141"/>
      <c r="KNM41" s="142"/>
      <c r="KNN41" s="143"/>
      <c r="KNO41" s="41"/>
      <c r="KNP41" s="93">
        <v>13</v>
      </c>
      <c r="KNQ41" s="144"/>
      <c r="KNR41" s="146"/>
      <c r="KNS41" s="139"/>
      <c r="KNT41" s="141"/>
      <c r="KNU41" s="142"/>
      <c r="KNV41" s="143"/>
      <c r="KNW41" s="41"/>
      <c r="KNX41" s="93">
        <v>13</v>
      </c>
      <c r="KNY41" s="144"/>
      <c r="KNZ41" s="146"/>
      <c r="KOA41" s="139"/>
      <c r="KOB41" s="141"/>
      <c r="KOC41" s="142"/>
      <c r="KOD41" s="143"/>
      <c r="KOE41" s="41"/>
      <c r="KOF41" s="93">
        <v>13</v>
      </c>
      <c r="KOG41" s="144"/>
      <c r="KOH41" s="146"/>
      <c r="KOI41" s="139"/>
      <c r="KOJ41" s="141"/>
      <c r="KOK41" s="142"/>
      <c r="KOL41" s="143"/>
      <c r="KOM41" s="41"/>
      <c r="KON41" s="93">
        <v>13</v>
      </c>
      <c r="KOO41" s="144"/>
      <c r="KOP41" s="146"/>
      <c r="KOQ41" s="139"/>
      <c r="KOR41" s="141"/>
      <c r="KOS41" s="142"/>
      <c r="KOT41" s="143"/>
      <c r="KOU41" s="41"/>
      <c r="KOV41" s="93">
        <v>13</v>
      </c>
      <c r="KOW41" s="144"/>
      <c r="KOX41" s="146"/>
      <c r="KOY41" s="139"/>
      <c r="KOZ41" s="141"/>
      <c r="KPA41" s="142"/>
      <c r="KPB41" s="143"/>
      <c r="KPC41" s="41"/>
      <c r="KPD41" s="93">
        <v>13</v>
      </c>
      <c r="KPE41" s="144"/>
      <c r="KPF41" s="146"/>
      <c r="KPG41" s="139"/>
      <c r="KPH41" s="141"/>
      <c r="KPI41" s="142"/>
      <c r="KPJ41" s="143"/>
      <c r="KPK41" s="41"/>
      <c r="KPL41" s="93">
        <v>13</v>
      </c>
      <c r="KPM41" s="144"/>
      <c r="KPN41" s="146"/>
      <c r="KPO41" s="139"/>
      <c r="KPP41" s="141"/>
      <c r="KPQ41" s="142"/>
      <c r="KPR41" s="143"/>
      <c r="KPS41" s="41"/>
      <c r="KPT41" s="93">
        <v>13</v>
      </c>
      <c r="KPU41" s="144"/>
      <c r="KPV41" s="146"/>
      <c r="KPW41" s="139"/>
      <c r="KPX41" s="141"/>
      <c r="KPY41" s="142"/>
      <c r="KPZ41" s="143"/>
      <c r="KQA41" s="41"/>
      <c r="KQB41" s="93">
        <v>13</v>
      </c>
      <c r="KQC41" s="144"/>
      <c r="KQD41" s="146"/>
      <c r="KQE41" s="139"/>
      <c r="KQF41" s="141"/>
      <c r="KQG41" s="142"/>
      <c r="KQH41" s="143"/>
      <c r="KQI41" s="41"/>
      <c r="KQJ41" s="93">
        <v>13</v>
      </c>
      <c r="KQK41" s="144"/>
      <c r="KQL41" s="146"/>
      <c r="KQM41" s="139"/>
      <c r="KQN41" s="141"/>
      <c r="KQO41" s="142"/>
      <c r="KQP41" s="143"/>
      <c r="KQQ41" s="41"/>
      <c r="KQR41" s="93">
        <v>13</v>
      </c>
      <c r="KQS41" s="144"/>
      <c r="KQT41" s="146"/>
      <c r="KQU41" s="139"/>
      <c r="KQV41" s="141"/>
      <c r="KQW41" s="142"/>
      <c r="KQX41" s="143"/>
      <c r="KQY41" s="41"/>
      <c r="KQZ41" s="93">
        <v>13</v>
      </c>
      <c r="KRA41" s="144"/>
      <c r="KRB41" s="146"/>
      <c r="KRC41" s="139"/>
      <c r="KRD41" s="141"/>
      <c r="KRE41" s="142"/>
      <c r="KRF41" s="143"/>
      <c r="KRG41" s="41"/>
      <c r="KRH41" s="93">
        <v>13</v>
      </c>
      <c r="KRI41" s="144"/>
      <c r="KRJ41" s="146"/>
      <c r="KRK41" s="139"/>
      <c r="KRL41" s="141"/>
      <c r="KRM41" s="142"/>
      <c r="KRN41" s="143"/>
      <c r="KRO41" s="41"/>
      <c r="KRP41" s="93">
        <v>13</v>
      </c>
      <c r="KRQ41" s="144"/>
      <c r="KRR41" s="146"/>
      <c r="KRS41" s="139"/>
      <c r="KRT41" s="141"/>
      <c r="KRU41" s="142"/>
      <c r="KRV41" s="143"/>
      <c r="KRW41" s="41"/>
      <c r="KRX41" s="93">
        <v>13</v>
      </c>
      <c r="KRY41" s="144"/>
      <c r="KRZ41" s="146"/>
      <c r="KSA41" s="139"/>
      <c r="KSB41" s="141"/>
      <c r="KSC41" s="142"/>
      <c r="KSD41" s="143"/>
      <c r="KSE41" s="41"/>
      <c r="KSF41" s="93">
        <v>13</v>
      </c>
      <c r="KSG41" s="144"/>
      <c r="KSH41" s="146"/>
      <c r="KSI41" s="139"/>
      <c r="KSJ41" s="141"/>
      <c r="KSK41" s="142"/>
      <c r="KSL41" s="143"/>
      <c r="KSM41" s="41"/>
      <c r="KSN41" s="93">
        <v>13</v>
      </c>
      <c r="KSO41" s="144"/>
      <c r="KSP41" s="146"/>
      <c r="KSQ41" s="139"/>
      <c r="KSR41" s="141"/>
      <c r="KSS41" s="142"/>
      <c r="KST41" s="143"/>
      <c r="KSU41" s="41"/>
      <c r="KSV41" s="93">
        <v>13</v>
      </c>
      <c r="KSW41" s="144"/>
      <c r="KSX41" s="146"/>
      <c r="KSY41" s="139"/>
      <c r="KSZ41" s="141"/>
      <c r="KTA41" s="142"/>
      <c r="KTB41" s="143"/>
      <c r="KTC41" s="41"/>
      <c r="KTD41" s="93">
        <v>13</v>
      </c>
      <c r="KTE41" s="144"/>
      <c r="KTF41" s="146"/>
      <c r="KTG41" s="139"/>
      <c r="KTH41" s="141"/>
      <c r="KTI41" s="142"/>
      <c r="KTJ41" s="143"/>
      <c r="KTK41" s="41"/>
      <c r="KTL41" s="93">
        <v>13</v>
      </c>
      <c r="KTM41" s="144"/>
      <c r="KTN41" s="146"/>
      <c r="KTO41" s="139"/>
      <c r="KTP41" s="141"/>
      <c r="KTQ41" s="142"/>
      <c r="KTR41" s="143"/>
      <c r="KTS41" s="41"/>
      <c r="KTT41" s="93">
        <v>13</v>
      </c>
      <c r="KTU41" s="144"/>
      <c r="KTV41" s="146"/>
      <c r="KTW41" s="139"/>
      <c r="KTX41" s="141"/>
      <c r="KTY41" s="142"/>
      <c r="KTZ41" s="143"/>
      <c r="KUA41" s="41"/>
      <c r="KUB41" s="93">
        <v>13</v>
      </c>
      <c r="KUC41" s="144"/>
      <c r="KUD41" s="146"/>
      <c r="KUE41" s="139"/>
      <c r="KUF41" s="141"/>
      <c r="KUG41" s="142"/>
      <c r="KUH41" s="143"/>
      <c r="KUI41" s="41"/>
      <c r="KUJ41" s="93">
        <v>13</v>
      </c>
      <c r="KUK41" s="144"/>
      <c r="KUL41" s="146"/>
      <c r="KUM41" s="139"/>
      <c r="KUN41" s="141"/>
      <c r="KUO41" s="142"/>
      <c r="KUP41" s="143"/>
      <c r="KUQ41" s="41"/>
      <c r="KUR41" s="93">
        <v>13</v>
      </c>
      <c r="KUS41" s="144"/>
      <c r="KUT41" s="146"/>
      <c r="KUU41" s="139"/>
      <c r="KUV41" s="141"/>
      <c r="KUW41" s="142"/>
      <c r="KUX41" s="143"/>
      <c r="KUY41" s="41"/>
      <c r="KUZ41" s="93">
        <v>13</v>
      </c>
      <c r="KVA41" s="144"/>
      <c r="KVB41" s="146"/>
      <c r="KVC41" s="139"/>
      <c r="KVD41" s="141"/>
      <c r="KVE41" s="142"/>
      <c r="KVF41" s="143"/>
      <c r="KVG41" s="41"/>
      <c r="KVH41" s="93">
        <v>13</v>
      </c>
      <c r="KVI41" s="144"/>
      <c r="KVJ41" s="146"/>
      <c r="KVK41" s="139"/>
      <c r="KVL41" s="141"/>
      <c r="KVM41" s="142"/>
      <c r="KVN41" s="143"/>
      <c r="KVO41" s="41"/>
      <c r="KVP41" s="93">
        <v>13</v>
      </c>
      <c r="KVQ41" s="144"/>
      <c r="KVR41" s="146"/>
      <c r="KVS41" s="139"/>
      <c r="KVT41" s="141"/>
      <c r="KVU41" s="142"/>
      <c r="KVV41" s="143"/>
      <c r="KVW41" s="41"/>
      <c r="KVX41" s="93">
        <v>13</v>
      </c>
      <c r="KVY41" s="144"/>
      <c r="KVZ41" s="146"/>
      <c r="KWA41" s="139"/>
      <c r="KWB41" s="141"/>
      <c r="KWC41" s="142"/>
      <c r="KWD41" s="143"/>
      <c r="KWE41" s="41"/>
      <c r="KWF41" s="93">
        <v>13</v>
      </c>
      <c r="KWG41" s="144"/>
      <c r="KWH41" s="146"/>
      <c r="KWI41" s="139"/>
      <c r="KWJ41" s="141"/>
      <c r="KWK41" s="142"/>
      <c r="KWL41" s="143"/>
      <c r="KWM41" s="41"/>
      <c r="KWN41" s="93">
        <v>13</v>
      </c>
      <c r="KWO41" s="144"/>
      <c r="KWP41" s="146"/>
      <c r="KWQ41" s="139"/>
      <c r="KWR41" s="141"/>
      <c r="KWS41" s="142"/>
      <c r="KWT41" s="143"/>
      <c r="KWU41" s="41"/>
      <c r="KWV41" s="93">
        <v>13</v>
      </c>
      <c r="KWW41" s="144"/>
      <c r="KWX41" s="146"/>
      <c r="KWY41" s="139"/>
      <c r="KWZ41" s="141"/>
      <c r="KXA41" s="142"/>
      <c r="KXB41" s="143"/>
      <c r="KXC41" s="41"/>
      <c r="KXD41" s="93">
        <v>13</v>
      </c>
      <c r="KXE41" s="144"/>
      <c r="KXF41" s="146"/>
      <c r="KXG41" s="139"/>
      <c r="KXH41" s="141"/>
      <c r="KXI41" s="142"/>
      <c r="KXJ41" s="143"/>
      <c r="KXK41" s="41"/>
      <c r="KXL41" s="93">
        <v>13</v>
      </c>
      <c r="KXM41" s="144"/>
      <c r="KXN41" s="146"/>
      <c r="KXO41" s="139"/>
      <c r="KXP41" s="141"/>
      <c r="KXQ41" s="142"/>
      <c r="KXR41" s="143"/>
      <c r="KXS41" s="41"/>
      <c r="KXT41" s="93">
        <v>13</v>
      </c>
      <c r="KXU41" s="144"/>
      <c r="KXV41" s="146"/>
      <c r="KXW41" s="139"/>
      <c r="KXX41" s="141"/>
      <c r="KXY41" s="142"/>
      <c r="KXZ41" s="143"/>
      <c r="KYA41" s="41"/>
      <c r="KYB41" s="93">
        <v>13</v>
      </c>
      <c r="KYC41" s="144"/>
      <c r="KYD41" s="146"/>
      <c r="KYE41" s="139"/>
      <c r="KYF41" s="141"/>
      <c r="KYG41" s="142"/>
      <c r="KYH41" s="143"/>
      <c r="KYI41" s="41"/>
      <c r="KYJ41" s="93">
        <v>13</v>
      </c>
      <c r="KYK41" s="144"/>
      <c r="KYL41" s="146"/>
      <c r="KYM41" s="139"/>
      <c r="KYN41" s="141"/>
      <c r="KYO41" s="142"/>
      <c r="KYP41" s="143"/>
      <c r="KYQ41" s="41"/>
      <c r="KYR41" s="93">
        <v>13</v>
      </c>
      <c r="KYS41" s="144"/>
      <c r="KYT41" s="146"/>
      <c r="KYU41" s="139"/>
      <c r="KYV41" s="141"/>
      <c r="KYW41" s="142"/>
      <c r="KYX41" s="143"/>
      <c r="KYY41" s="41"/>
      <c r="KYZ41" s="93">
        <v>13</v>
      </c>
      <c r="KZA41" s="144"/>
      <c r="KZB41" s="146"/>
      <c r="KZC41" s="139"/>
      <c r="KZD41" s="141"/>
      <c r="KZE41" s="142"/>
      <c r="KZF41" s="143"/>
      <c r="KZG41" s="41"/>
      <c r="KZH41" s="93">
        <v>13</v>
      </c>
      <c r="KZI41" s="144"/>
      <c r="KZJ41" s="146"/>
      <c r="KZK41" s="139"/>
      <c r="KZL41" s="141"/>
      <c r="KZM41" s="142"/>
      <c r="KZN41" s="143"/>
      <c r="KZO41" s="41"/>
      <c r="KZP41" s="93">
        <v>13</v>
      </c>
      <c r="KZQ41" s="144"/>
      <c r="KZR41" s="146"/>
      <c r="KZS41" s="139"/>
      <c r="KZT41" s="141"/>
      <c r="KZU41" s="142"/>
      <c r="KZV41" s="143"/>
      <c r="KZW41" s="41"/>
      <c r="KZX41" s="93">
        <v>13</v>
      </c>
      <c r="KZY41" s="144"/>
      <c r="KZZ41" s="146"/>
      <c r="LAA41" s="139"/>
      <c r="LAB41" s="141"/>
      <c r="LAC41" s="142"/>
      <c r="LAD41" s="143"/>
      <c r="LAE41" s="41"/>
      <c r="LAF41" s="93">
        <v>13</v>
      </c>
      <c r="LAG41" s="144"/>
      <c r="LAH41" s="146"/>
      <c r="LAI41" s="139"/>
      <c r="LAJ41" s="141"/>
      <c r="LAK41" s="142"/>
      <c r="LAL41" s="143"/>
      <c r="LAM41" s="41"/>
      <c r="LAN41" s="93">
        <v>13</v>
      </c>
      <c r="LAO41" s="144"/>
      <c r="LAP41" s="146"/>
      <c r="LAQ41" s="139"/>
      <c r="LAR41" s="141"/>
      <c r="LAS41" s="142"/>
      <c r="LAT41" s="143"/>
      <c r="LAU41" s="41"/>
      <c r="LAV41" s="93">
        <v>13</v>
      </c>
      <c r="LAW41" s="144"/>
      <c r="LAX41" s="146"/>
      <c r="LAY41" s="139"/>
      <c r="LAZ41" s="141"/>
      <c r="LBA41" s="142"/>
      <c r="LBB41" s="143"/>
      <c r="LBC41" s="41"/>
      <c r="LBD41" s="93">
        <v>13</v>
      </c>
      <c r="LBE41" s="144"/>
      <c r="LBF41" s="146"/>
      <c r="LBG41" s="139"/>
      <c r="LBH41" s="141"/>
      <c r="LBI41" s="142"/>
      <c r="LBJ41" s="143"/>
      <c r="LBK41" s="41"/>
      <c r="LBL41" s="93">
        <v>13</v>
      </c>
      <c r="LBM41" s="144"/>
      <c r="LBN41" s="146"/>
      <c r="LBO41" s="139"/>
      <c r="LBP41" s="141"/>
      <c r="LBQ41" s="142"/>
      <c r="LBR41" s="143"/>
      <c r="LBS41" s="41"/>
      <c r="LBT41" s="93">
        <v>13</v>
      </c>
      <c r="LBU41" s="144"/>
      <c r="LBV41" s="146"/>
      <c r="LBW41" s="139"/>
      <c r="LBX41" s="141"/>
      <c r="LBY41" s="142"/>
      <c r="LBZ41" s="143"/>
      <c r="LCA41" s="41"/>
      <c r="LCB41" s="93">
        <v>13</v>
      </c>
      <c r="LCC41" s="144"/>
      <c r="LCD41" s="146"/>
      <c r="LCE41" s="139"/>
      <c r="LCF41" s="141"/>
      <c r="LCG41" s="142"/>
      <c r="LCH41" s="143"/>
      <c r="LCI41" s="41"/>
      <c r="LCJ41" s="93">
        <v>13</v>
      </c>
      <c r="LCK41" s="144"/>
      <c r="LCL41" s="146"/>
      <c r="LCM41" s="139"/>
      <c r="LCN41" s="141"/>
      <c r="LCO41" s="142"/>
      <c r="LCP41" s="143"/>
      <c r="LCQ41" s="41"/>
      <c r="LCR41" s="93">
        <v>13</v>
      </c>
      <c r="LCS41" s="144"/>
      <c r="LCT41" s="146"/>
      <c r="LCU41" s="139"/>
      <c r="LCV41" s="141"/>
      <c r="LCW41" s="142"/>
      <c r="LCX41" s="143"/>
      <c r="LCY41" s="41"/>
      <c r="LCZ41" s="93">
        <v>13</v>
      </c>
      <c r="LDA41" s="144"/>
      <c r="LDB41" s="146"/>
      <c r="LDC41" s="139"/>
      <c r="LDD41" s="141"/>
      <c r="LDE41" s="142"/>
      <c r="LDF41" s="143"/>
      <c r="LDG41" s="41"/>
      <c r="LDH41" s="93">
        <v>13</v>
      </c>
      <c r="LDI41" s="144"/>
      <c r="LDJ41" s="146"/>
      <c r="LDK41" s="139"/>
      <c r="LDL41" s="141"/>
      <c r="LDM41" s="142"/>
      <c r="LDN41" s="143"/>
      <c r="LDO41" s="41"/>
      <c r="LDP41" s="93">
        <v>13</v>
      </c>
      <c r="LDQ41" s="144"/>
      <c r="LDR41" s="146"/>
      <c r="LDS41" s="139"/>
      <c r="LDT41" s="141"/>
      <c r="LDU41" s="142"/>
      <c r="LDV41" s="143"/>
      <c r="LDW41" s="41"/>
      <c r="LDX41" s="93">
        <v>13</v>
      </c>
      <c r="LDY41" s="144"/>
      <c r="LDZ41" s="146"/>
      <c r="LEA41" s="139"/>
      <c r="LEB41" s="141"/>
      <c r="LEC41" s="142"/>
      <c r="LED41" s="143"/>
      <c r="LEE41" s="41"/>
      <c r="LEF41" s="93">
        <v>13</v>
      </c>
      <c r="LEG41" s="144"/>
      <c r="LEH41" s="146"/>
      <c r="LEI41" s="139"/>
      <c r="LEJ41" s="141"/>
      <c r="LEK41" s="142"/>
      <c r="LEL41" s="143"/>
      <c r="LEM41" s="41"/>
      <c r="LEN41" s="93">
        <v>13</v>
      </c>
      <c r="LEO41" s="144"/>
      <c r="LEP41" s="146"/>
      <c r="LEQ41" s="139"/>
      <c r="LER41" s="141"/>
      <c r="LES41" s="142"/>
      <c r="LET41" s="143"/>
      <c r="LEU41" s="41"/>
      <c r="LEV41" s="93">
        <v>13</v>
      </c>
      <c r="LEW41" s="144"/>
      <c r="LEX41" s="146"/>
      <c r="LEY41" s="139"/>
      <c r="LEZ41" s="141"/>
      <c r="LFA41" s="142"/>
      <c r="LFB41" s="143"/>
      <c r="LFC41" s="41"/>
      <c r="LFD41" s="93">
        <v>13</v>
      </c>
      <c r="LFE41" s="144"/>
      <c r="LFF41" s="146"/>
      <c r="LFG41" s="139"/>
      <c r="LFH41" s="141"/>
      <c r="LFI41" s="142"/>
      <c r="LFJ41" s="143"/>
      <c r="LFK41" s="41"/>
      <c r="LFL41" s="93">
        <v>13</v>
      </c>
      <c r="LFM41" s="144"/>
      <c r="LFN41" s="146"/>
      <c r="LFO41" s="139"/>
      <c r="LFP41" s="141"/>
      <c r="LFQ41" s="142"/>
      <c r="LFR41" s="143"/>
      <c r="LFS41" s="41"/>
      <c r="LFT41" s="93">
        <v>13</v>
      </c>
      <c r="LFU41" s="144"/>
      <c r="LFV41" s="146"/>
      <c r="LFW41" s="139"/>
      <c r="LFX41" s="141"/>
      <c r="LFY41" s="142"/>
      <c r="LFZ41" s="143"/>
      <c r="LGA41" s="41"/>
      <c r="LGB41" s="93">
        <v>13</v>
      </c>
      <c r="LGC41" s="144"/>
      <c r="LGD41" s="146"/>
      <c r="LGE41" s="139"/>
      <c r="LGF41" s="141"/>
      <c r="LGG41" s="142"/>
      <c r="LGH41" s="143"/>
      <c r="LGI41" s="41"/>
      <c r="LGJ41" s="93">
        <v>13</v>
      </c>
      <c r="LGK41" s="144"/>
      <c r="LGL41" s="146"/>
      <c r="LGM41" s="139"/>
      <c r="LGN41" s="141"/>
      <c r="LGO41" s="142"/>
      <c r="LGP41" s="143"/>
      <c r="LGQ41" s="41"/>
      <c r="LGR41" s="93">
        <v>13</v>
      </c>
      <c r="LGS41" s="144"/>
      <c r="LGT41" s="146"/>
      <c r="LGU41" s="139"/>
      <c r="LGV41" s="141"/>
      <c r="LGW41" s="142"/>
      <c r="LGX41" s="143"/>
      <c r="LGY41" s="41"/>
      <c r="LGZ41" s="93">
        <v>13</v>
      </c>
      <c r="LHA41" s="144"/>
      <c r="LHB41" s="146"/>
      <c r="LHC41" s="139"/>
      <c r="LHD41" s="141"/>
      <c r="LHE41" s="142"/>
      <c r="LHF41" s="143"/>
      <c r="LHG41" s="41"/>
      <c r="LHH41" s="93">
        <v>13</v>
      </c>
      <c r="LHI41" s="144"/>
      <c r="LHJ41" s="146"/>
      <c r="LHK41" s="139"/>
      <c r="LHL41" s="141"/>
      <c r="LHM41" s="142"/>
      <c r="LHN41" s="143"/>
      <c r="LHO41" s="41"/>
      <c r="LHP41" s="93">
        <v>13</v>
      </c>
      <c r="LHQ41" s="144"/>
      <c r="LHR41" s="146"/>
      <c r="LHS41" s="139"/>
      <c r="LHT41" s="141"/>
      <c r="LHU41" s="142"/>
      <c r="LHV41" s="143"/>
      <c r="LHW41" s="41"/>
      <c r="LHX41" s="93">
        <v>13</v>
      </c>
      <c r="LHY41" s="144"/>
      <c r="LHZ41" s="146"/>
      <c r="LIA41" s="139"/>
      <c r="LIB41" s="141"/>
      <c r="LIC41" s="142"/>
      <c r="LID41" s="143"/>
      <c r="LIE41" s="41"/>
      <c r="LIF41" s="93">
        <v>13</v>
      </c>
      <c r="LIG41" s="144"/>
      <c r="LIH41" s="146"/>
      <c r="LII41" s="139"/>
      <c r="LIJ41" s="141"/>
      <c r="LIK41" s="142"/>
      <c r="LIL41" s="143"/>
      <c r="LIM41" s="41"/>
      <c r="LIN41" s="93">
        <v>13</v>
      </c>
      <c r="LIO41" s="144"/>
      <c r="LIP41" s="146"/>
      <c r="LIQ41" s="139"/>
      <c r="LIR41" s="141"/>
      <c r="LIS41" s="142"/>
      <c r="LIT41" s="143"/>
      <c r="LIU41" s="41"/>
      <c r="LIV41" s="93">
        <v>13</v>
      </c>
      <c r="LIW41" s="144"/>
      <c r="LIX41" s="146"/>
      <c r="LIY41" s="139"/>
      <c r="LIZ41" s="141"/>
      <c r="LJA41" s="142"/>
      <c r="LJB41" s="143"/>
      <c r="LJC41" s="41"/>
      <c r="LJD41" s="93">
        <v>13</v>
      </c>
      <c r="LJE41" s="144"/>
      <c r="LJF41" s="146"/>
      <c r="LJG41" s="139"/>
      <c r="LJH41" s="141"/>
      <c r="LJI41" s="142"/>
      <c r="LJJ41" s="143"/>
      <c r="LJK41" s="41"/>
      <c r="LJL41" s="93">
        <v>13</v>
      </c>
      <c r="LJM41" s="144"/>
      <c r="LJN41" s="146"/>
      <c r="LJO41" s="139"/>
      <c r="LJP41" s="141"/>
      <c r="LJQ41" s="142"/>
      <c r="LJR41" s="143"/>
      <c r="LJS41" s="41"/>
      <c r="LJT41" s="93">
        <v>13</v>
      </c>
      <c r="LJU41" s="144"/>
      <c r="LJV41" s="146"/>
      <c r="LJW41" s="139"/>
      <c r="LJX41" s="141"/>
      <c r="LJY41" s="142"/>
      <c r="LJZ41" s="143"/>
      <c r="LKA41" s="41"/>
      <c r="LKB41" s="93">
        <v>13</v>
      </c>
      <c r="LKC41" s="144"/>
      <c r="LKD41" s="146"/>
      <c r="LKE41" s="139"/>
      <c r="LKF41" s="141"/>
      <c r="LKG41" s="142"/>
      <c r="LKH41" s="143"/>
      <c r="LKI41" s="41"/>
      <c r="LKJ41" s="93">
        <v>13</v>
      </c>
      <c r="LKK41" s="144"/>
      <c r="LKL41" s="146"/>
      <c r="LKM41" s="139"/>
      <c r="LKN41" s="141"/>
      <c r="LKO41" s="142"/>
      <c r="LKP41" s="143"/>
      <c r="LKQ41" s="41"/>
      <c r="LKR41" s="93">
        <v>13</v>
      </c>
      <c r="LKS41" s="144"/>
      <c r="LKT41" s="146"/>
      <c r="LKU41" s="139"/>
      <c r="LKV41" s="141"/>
      <c r="LKW41" s="142"/>
      <c r="LKX41" s="143"/>
      <c r="LKY41" s="41"/>
      <c r="LKZ41" s="93">
        <v>13</v>
      </c>
      <c r="LLA41" s="144"/>
      <c r="LLB41" s="146"/>
      <c r="LLC41" s="139"/>
      <c r="LLD41" s="141"/>
      <c r="LLE41" s="142"/>
      <c r="LLF41" s="143"/>
      <c r="LLG41" s="41"/>
      <c r="LLH41" s="93">
        <v>13</v>
      </c>
      <c r="LLI41" s="144"/>
      <c r="LLJ41" s="146"/>
      <c r="LLK41" s="139"/>
      <c r="LLL41" s="141"/>
      <c r="LLM41" s="142"/>
      <c r="LLN41" s="143"/>
      <c r="LLO41" s="41"/>
      <c r="LLP41" s="93">
        <v>13</v>
      </c>
      <c r="LLQ41" s="144"/>
      <c r="LLR41" s="146"/>
      <c r="LLS41" s="139"/>
      <c r="LLT41" s="141"/>
      <c r="LLU41" s="142"/>
      <c r="LLV41" s="143"/>
      <c r="LLW41" s="41"/>
      <c r="LLX41" s="93">
        <v>13</v>
      </c>
      <c r="LLY41" s="144"/>
      <c r="LLZ41" s="146"/>
      <c r="LMA41" s="139"/>
      <c r="LMB41" s="141"/>
      <c r="LMC41" s="142"/>
      <c r="LMD41" s="143"/>
      <c r="LME41" s="41"/>
      <c r="LMF41" s="93">
        <v>13</v>
      </c>
      <c r="LMG41" s="144"/>
      <c r="LMH41" s="146"/>
      <c r="LMI41" s="139"/>
      <c r="LMJ41" s="141"/>
      <c r="LMK41" s="142"/>
      <c r="LML41" s="143"/>
      <c r="LMM41" s="41"/>
      <c r="LMN41" s="93">
        <v>13</v>
      </c>
      <c r="LMO41" s="144"/>
      <c r="LMP41" s="146"/>
      <c r="LMQ41" s="139"/>
      <c r="LMR41" s="141"/>
      <c r="LMS41" s="142"/>
      <c r="LMT41" s="143"/>
      <c r="LMU41" s="41"/>
      <c r="LMV41" s="93">
        <v>13</v>
      </c>
      <c r="LMW41" s="144"/>
      <c r="LMX41" s="146"/>
      <c r="LMY41" s="139"/>
      <c r="LMZ41" s="141"/>
      <c r="LNA41" s="142"/>
      <c r="LNB41" s="143"/>
      <c r="LNC41" s="41"/>
      <c r="LND41" s="93">
        <v>13</v>
      </c>
      <c r="LNE41" s="144"/>
      <c r="LNF41" s="146"/>
      <c r="LNG41" s="139"/>
      <c r="LNH41" s="141"/>
      <c r="LNI41" s="142"/>
      <c r="LNJ41" s="143"/>
      <c r="LNK41" s="41"/>
      <c r="LNL41" s="93">
        <v>13</v>
      </c>
      <c r="LNM41" s="144"/>
      <c r="LNN41" s="146"/>
      <c r="LNO41" s="139"/>
      <c r="LNP41" s="141"/>
      <c r="LNQ41" s="142"/>
      <c r="LNR41" s="143"/>
      <c r="LNS41" s="41"/>
      <c r="LNT41" s="93">
        <v>13</v>
      </c>
      <c r="LNU41" s="144"/>
      <c r="LNV41" s="146"/>
      <c r="LNW41" s="139"/>
      <c r="LNX41" s="141"/>
      <c r="LNY41" s="142"/>
      <c r="LNZ41" s="143"/>
      <c r="LOA41" s="41"/>
      <c r="LOB41" s="93">
        <v>13</v>
      </c>
      <c r="LOC41" s="144"/>
      <c r="LOD41" s="146"/>
      <c r="LOE41" s="139"/>
      <c r="LOF41" s="141"/>
      <c r="LOG41" s="142"/>
      <c r="LOH41" s="143"/>
      <c r="LOI41" s="41"/>
      <c r="LOJ41" s="93">
        <v>13</v>
      </c>
      <c r="LOK41" s="144"/>
      <c r="LOL41" s="146"/>
      <c r="LOM41" s="139"/>
      <c r="LON41" s="141"/>
      <c r="LOO41" s="142"/>
      <c r="LOP41" s="143"/>
      <c r="LOQ41" s="41"/>
      <c r="LOR41" s="93">
        <v>13</v>
      </c>
      <c r="LOS41" s="144"/>
      <c r="LOT41" s="146"/>
      <c r="LOU41" s="139"/>
      <c r="LOV41" s="141"/>
      <c r="LOW41" s="142"/>
      <c r="LOX41" s="143"/>
      <c r="LOY41" s="41"/>
      <c r="LOZ41" s="93">
        <v>13</v>
      </c>
      <c r="LPA41" s="144"/>
      <c r="LPB41" s="146"/>
      <c r="LPC41" s="139"/>
      <c r="LPD41" s="141"/>
      <c r="LPE41" s="142"/>
      <c r="LPF41" s="143"/>
      <c r="LPG41" s="41"/>
      <c r="LPH41" s="93">
        <v>13</v>
      </c>
      <c r="LPI41" s="144"/>
      <c r="LPJ41" s="146"/>
      <c r="LPK41" s="139"/>
      <c r="LPL41" s="141"/>
      <c r="LPM41" s="142"/>
      <c r="LPN41" s="143"/>
      <c r="LPO41" s="41"/>
      <c r="LPP41" s="93">
        <v>13</v>
      </c>
      <c r="LPQ41" s="144"/>
      <c r="LPR41" s="146"/>
      <c r="LPS41" s="139"/>
      <c r="LPT41" s="141"/>
      <c r="LPU41" s="142"/>
      <c r="LPV41" s="143"/>
      <c r="LPW41" s="41"/>
      <c r="LPX41" s="93">
        <v>13</v>
      </c>
      <c r="LPY41" s="144"/>
      <c r="LPZ41" s="146"/>
      <c r="LQA41" s="139"/>
      <c r="LQB41" s="141"/>
      <c r="LQC41" s="142"/>
      <c r="LQD41" s="143"/>
      <c r="LQE41" s="41"/>
      <c r="LQF41" s="93">
        <v>13</v>
      </c>
      <c r="LQG41" s="144"/>
      <c r="LQH41" s="146"/>
      <c r="LQI41" s="139"/>
      <c r="LQJ41" s="141"/>
      <c r="LQK41" s="142"/>
      <c r="LQL41" s="143"/>
      <c r="LQM41" s="41"/>
      <c r="LQN41" s="93">
        <v>13</v>
      </c>
      <c r="LQO41" s="144"/>
      <c r="LQP41" s="146"/>
      <c r="LQQ41" s="139"/>
      <c r="LQR41" s="141"/>
      <c r="LQS41" s="142"/>
      <c r="LQT41" s="143"/>
      <c r="LQU41" s="41"/>
      <c r="LQV41" s="93">
        <v>13</v>
      </c>
      <c r="LQW41" s="144"/>
      <c r="LQX41" s="146"/>
      <c r="LQY41" s="139"/>
      <c r="LQZ41" s="141"/>
      <c r="LRA41" s="142"/>
      <c r="LRB41" s="143"/>
      <c r="LRC41" s="41"/>
      <c r="LRD41" s="93">
        <v>13</v>
      </c>
      <c r="LRE41" s="144"/>
      <c r="LRF41" s="146"/>
      <c r="LRG41" s="139"/>
      <c r="LRH41" s="141"/>
      <c r="LRI41" s="142"/>
      <c r="LRJ41" s="143"/>
      <c r="LRK41" s="41"/>
      <c r="LRL41" s="93">
        <v>13</v>
      </c>
      <c r="LRM41" s="144"/>
      <c r="LRN41" s="146"/>
      <c r="LRO41" s="139"/>
      <c r="LRP41" s="141"/>
      <c r="LRQ41" s="142"/>
      <c r="LRR41" s="143"/>
      <c r="LRS41" s="41"/>
      <c r="LRT41" s="93">
        <v>13</v>
      </c>
      <c r="LRU41" s="144"/>
      <c r="LRV41" s="146"/>
      <c r="LRW41" s="139"/>
      <c r="LRX41" s="141"/>
      <c r="LRY41" s="142"/>
      <c r="LRZ41" s="143"/>
      <c r="LSA41" s="41"/>
      <c r="LSB41" s="93">
        <v>13</v>
      </c>
      <c r="LSC41" s="144"/>
      <c r="LSD41" s="146"/>
      <c r="LSE41" s="139"/>
      <c r="LSF41" s="141"/>
      <c r="LSG41" s="142"/>
      <c r="LSH41" s="143"/>
      <c r="LSI41" s="41"/>
      <c r="LSJ41" s="93">
        <v>13</v>
      </c>
      <c r="LSK41" s="144"/>
      <c r="LSL41" s="146"/>
      <c r="LSM41" s="139"/>
      <c r="LSN41" s="141"/>
      <c r="LSO41" s="142"/>
      <c r="LSP41" s="143"/>
      <c r="LSQ41" s="41"/>
      <c r="LSR41" s="93">
        <v>13</v>
      </c>
      <c r="LSS41" s="144"/>
      <c r="LST41" s="146"/>
      <c r="LSU41" s="139"/>
      <c r="LSV41" s="141"/>
      <c r="LSW41" s="142"/>
      <c r="LSX41" s="143"/>
      <c r="LSY41" s="41"/>
      <c r="LSZ41" s="93">
        <v>13</v>
      </c>
      <c r="LTA41" s="144"/>
      <c r="LTB41" s="146"/>
      <c r="LTC41" s="139"/>
      <c r="LTD41" s="141"/>
      <c r="LTE41" s="142"/>
      <c r="LTF41" s="143"/>
      <c r="LTG41" s="41"/>
      <c r="LTH41" s="93">
        <v>13</v>
      </c>
      <c r="LTI41" s="144"/>
      <c r="LTJ41" s="146"/>
      <c r="LTK41" s="139"/>
      <c r="LTL41" s="141"/>
      <c r="LTM41" s="142"/>
      <c r="LTN41" s="143"/>
      <c r="LTO41" s="41"/>
      <c r="LTP41" s="93">
        <v>13</v>
      </c>
      <c r="LTQ41" s="144"/>
      <c r="LTR41" s="146"/>
      <c r="LTS41" s="139"/>
      <c r="LTT41" s="141"/>
      <c r="LTU41" s="142"/>
      <c r="LTV41" s="143"/>
      <c r="LTW41" s="41"/>
      <c r="LTX41" s="93">
        <v>13</v>
      </c>
      <c r="LTY41" s="144"/>
      <c r="LTZ41" s="146"/>
      <c r="LUA41" s="139"/>
      <c r="LUB41" s="141"/>
      <c r="LUC41" s="142"/>
      <c r="LUD41" s="143"/>
      <c r="LUE41" s="41"/>
      <c r="LUF41" s="93">
        <v>13</v>
      </c>
      <c r="LUG41" s="144"/>
      <c r="LUH41" s="146"/>
      <c r="LUI41" s="139"/>
      <c r="LUJ41" s="141"/>
      <c r="LUK41" s="142"/>
      <c r="LUL41" s="143"/>
      <c r="LUM41" s="41"/>
      <c r="LUN41" s="93">
        <v>13</v>
      </c>
      <c r="LUO41" s="144"/>
      <c r="LUP41" s="146"/>
      <c r="LUQ41" s="139"/>
      <c r="LUR41" s="141"/>
      <c r="LUS41" s="142"/>
      <c r="LUT41" s="143"/>
      <c r="LUU41" s="41"/>
      <c r="LUV41" s="93">
        <v>13</v>
      </c>
      <c r="LUW41" s="144"/>
      <c r="LUX41" s="146"/>
      <c r="LUY41" s="139"/>
      <c r="LUZ41" s="141"/>
      <c r="LVA41" s="142"/>
      <c r="LVB41" s="143"/>
      <c r="LVC41" s="41"/>
      <c r="LVD41" s="93">
        <v>13</v>
      </c>
      <c r="LVE41" s="144"/>
      <c r="LVF41" s="146"/>
      <c r="LVG41" s="139"/>
      <c r="LVH41" s="141"/>
      <c r="LVI41" s="142"/>
      <c r="LVJ41" s="143"/>
      <c r="LVK41" s="41"/>
      <c r="LVL41" s="93">
        <v>13</v>
      </c>
      <c r="LVM41" s="144"/>
      <c r="LVN41" s="146"/>
      <c r="LVO41" s="139"/>
      <c r="LVP41" s="141"/>
      <c r="LVQ41" s="142"/>
      <c r="LVR41" s="143"/>
      <c r="LVS41" s="41"/>
      <c r="LVT41" s="93">
        <v>13</v>
      </c>
      <c r="LVU41" s="144"/>
      <c r="LVV41" s="146"/>
      <c r="LVW41" s="139"/>
      <c r="LVX41" s="141"/>
      <c r="LVY41" s="142"/>
      <c r="LVZ41" s="143"/>
      <c r="LWA41" s="41"/>
      <c r="LWB41" s="93">
        <v>13</v>
      </c>
      <c r="LWC41" s="144"/>
      <c r="LWD41" s="146"/>
      <c r="LWE41" s="139"/>
      <c r="LWF41" s="141"/>
      <c r="LWG41" s="142"/>
      <c r="LWH41" s="143"/>
      <c r="LWI41" s="41"/>
      <c r="LWJ41" s="93">
        <v>13</v>
      </c>
      <c r="LWK41" s="144"/>
      <c r="LWL41" s="146"/>
      <c r="LWM41" s="139"/>
      <c r="LWN41" s="141"/>
      <c r="LWO41" s="142"/>
      <c r="LWP41" s="143"/>
      <c r="LWQ41" s="41"/>
      <c r="LWR41" s="93">
        <v>13</v>
      </c>
      <c r="LWS41" s="144"/>
      <c r="LWT41" s="146"/>
      <c r="LWU41" s="139"/>
      <c r="LWV41" s="141"/>
      <c r="LWW41" s="142"/>
      <c r="LWX41" s="143"/>
      <c r="LWY41" s="41"/>
      <c r="LWZ41" s="93">
        <v>13</v>
      </c>
      <c r="LXA41" s="144"/>
      <c r="LXB41" s="146"/>
      <c r="LXC41" s="139"/>
      <c r="LXD41" s="141"/>
      <c r="LXE41" s="142"/>
      <c r="LXF41" s="143"/>
      <c r="LXG41" s="41"/>
      <c r="LXH41" s="93">
        <v>13</v>
      </c>
      <c r="LXI41" s="144"/>
      <c r="LXJ41" s="146"/>
      <c r="LXK41" s="139"/>
      <c r="LXL41" s="141"/>
      <c r="LXM41" s="142"/>
      <c r="LXN41" s="143"/>
      <c r="LXO41" s="41"/>
      <c r="LXP41" s="93">
        <v>13</v>
      </c>
      <c r="LXQ41" s="144"/>
      <c r="LXR41" s="146"/>
      <c r="LXS41" s="139"/>
      <c r="LXT41" s="141"/>
      <c r="LXU41" s="142"/>
      <c r="LXV41" s="143"/>
      <c r="LXW41" s="41"/>
      <c r="LXX41" s="93">
        <v>13</v>
      </c>
      <c r="LXY41" s="144"/>
      <c r="LXZ41" s="146"/>
      <c r="LYA41" s="139"/>
      <c r="LYB41" s="141"/>
      <c r="LYC41" s="142"/>
      <c r="LYD41" s="143"/>
      <c r="LYE41" s="41"/>
      <c r="LYF41" s="93">
        <v>13</v>
      </c>
      <c r="LYG41" s="144"/>
      <c r="LYH41" s="146"/>
      <c r="LYI41" s="139"/>
      <c r="LYJ41" s="141"/>
      <c r="LYK41" s="142"/>
      <c r="LYL41" s="143"/>
      <c r="LYM41" s="41"/>
      <c r="LYN41" s="93">
        <v>13</v>
      </c>
      <c r="LYO41" s="144"/>
      <c r="LYP41" s="146"/>
      <c r="LYQ41" s="139"/>
      <c r="LYR41" s="141"/>
      <c r="LYS41" s="142"/>
      <c r="LYT41" s="143"/>
      <c r="LYU41" s="41"/>
      <c r="LYV41" s="93">
        <v>13</v>
      </c>
      <c r="LYW41" s="144"/>
      <c r="LYX41" s="146"/>
      <c r="LYY41" s="139"/>
      <c r="LYZ41" s="141"/>
      <c r="LZA41" s="142"/>
      <c r="LZB41" s="143"/>
      <c r="LZC41" s="41"/>
      <c r="LZD41" s="93">
        <v>13</v>
      </c>
      <c r="LZE41" s="144"/>
      <c r="LZF41" s="146"/>
      <c r="LZG41" s="139"/>
      <c r="LZH41" s="141"/>
      <c r="LZI41" s="142"/>
      <c r="LZJ41" s="143"/>
      <c r="LZK41" s="41"/>
      <c r="LZL41" s="93">
        <v>13</v>
      </c>
      <c r="LZM41" s="144"/>
      <c r="LZN41" s="146"/>
      <c r="LZO41" s="139"/>
      <c r="LZP41" s="141"/>
      <c r="LZQ41" s="142"/>
      <c r="LZR41" s="143"/>
      <c r="LZS41" s="41"/>
      <c r="LZT41" s="93">
        <v>13</v>
      </c>
      <c r="LZU41" s="144"/>
      <c r="LZV41" s="146"/>
      <c r="LZW41" s="139"/>
      <c r="LZX41" s="141"/>
      <c r="LZY41" s="142"/>
      <c r="LZZ41" s="143"/>
      <c r="MAA41" s="41"/>
      <c r="MAB41" s="93">
        <v>13</v>
      </c>
      <c r="MAC41" s="144"/>
      <c r="MAD41" s="146"/>
      <c r="MAE41" s="139"/>
      <c r="MAF41" s="141"/>
      <c r="MAG41" s="142"/>
      <c r="MAH41" s="143"/>
      <c r="MAI41" s="41"/>
      <c r="MAJ41" s="93">
        <v>13</v>
      </c>
      <c r="MAK41" s="144"/>
      <c r="MAL41" s="146"/>
      <c r="MAM41" s="139"/>
      <c r="MAN41" s="141"/>
      <c r="MAO41" s="142"/>
      <c r="MAP41" s="143"/>
      <c r="MAQ41" s="41"/>
      <c r="MAR41" s="93">
        <v>13</v>
      </c>
      <c r="MAS41" s="144"/>
      <c r="MAT41" s="146"/>
      <c r="MAU41" s="139"/>
      <c r="MAV41" s="141"/>
      <c r="MAW41" s="142"/>
      <c r="MAX41" s="143"/>
      <c r="MAY41" s="41"/>
      <c r="MAZ41" s="93">
        <v>13</v>
      </c>
      <c r="MBA41" s="144"/>
      <c r="MBB41" s="146"/>
      <c r="MBC41" s="139"/>
      <c r="MBD41" s="141"/>
      <c r="MBE41" s="142"/>
      <c r="MBF41" s="143"/>
      <c r="MBG41" s="41"/>
      <c r="MBH41" s="93">
        <v>13</v>
      </c>
      <c r="MBI41" s="144"/>
      <c r="MBJ41" s="146"/>
      <c r="MBK41" s="139"/>
      <c r="MBL41" s="141"/>
      <c r="MBM41" s="142"/>
      <c r="MBN41" s="143"/>
      <c r="MBO41" s="41"/>
      <c r="MBP41" s="93">
        <v>13</v>
      </c>
      <c r="MBQ41" s="144"/>
      <c r="MBR41" s="146"/>
      <c r="MBS41" s="139"/>
      <c r="MBT41" s="141"/>
      <c r="MBU41" s="142"/>
      <c r="MBV41" s="143"/>
      <c r="MBW41" s="41"/>
      <c r="MBX41" s="93">
        <v>13</v>
      </c>
      <c r="MBY41" s="144"/>
      <c r="MBZ41" s="146"/>
      <c r="MCA41" s="139"/>
      <c r="MCB41" s="141"/>
      <c r="MCC41" s="142"/>
      <c r="MCD41" s="143"/>
      <c r="MCE41" s="41"/>
      <c r="MCF41" s="93">
        <v>13</v>
      </c>
      <c r="MCG41" s="144"/>
      <c r="MCH41" s="146"/>
      <c r="MCI41" s="139"/>
      <c r="MCJ41" s="141"/>
      <c r="MCK41" s="142"/>
      <c r="MCL41" s="143"/>
      <c r="MCM41" s="41"/>
      <c r="MCN41" s="93">
        <v>13</v>
      </c>
      <c r="MCO41" s="144"/>
      <c r="MCP41" s="146"/>
      <c r="MCQ41" s="139"/>
      <c r="MCR41" s="141"/>
      <c r="MCS41" s="142"/>
      <c r="MCT41" s="143"/>
      <c r="MCU41" s="41"/>
      <c r="MCV41" s="93">
        <v>13</v>
      </c>
      <c r="MCW41" s="144"/>
      <c r="MCX41" s="146"/>
      <c r="MCY41" s="139"/>
      <c r="MCZ41" s="141"/>
      <c r="MDA41" s="142"/>
      <c r="MDB41" s="143"/>
      <c r="MDC41" s="41"/>
      <c r="MDD41" s="93">
        <v>13</v>
      </c>
      <c r="MDE41" s="144"/>
      <c r="MDF41" s="146"/>
      <c r="MDG41" s="139"/>
      <c r="MDH41" s="141"/>
      <c r="MDI41" s="142"/>
      <c r="MDJ41" s="143"/>
      <c r="MDK41" s="41"/>
      <c r="MDL41" s="93">
        <v>13</v>
      </c>
      <c r="MDM41" s="144"/>
      <c r="MDN41" s="146"/>
      <c r="MDO41" s="139"/>
      <c r="MDP41" s="141"/>
      <c r="MDQ41" s="142"/>
      <c r="MDR41" s="143"/>
      <c r="MDS41" s="41"/>
      <c r="MDT41" s="93">
        <v>13</v>
      </c>
      <c r="MDU41" s="144"/>
      <c r="MDV41" s="146"/>
      <c r="MDW41" s="139"/>
      <c r="MDX41" s="141"/>
      <c r="MDY41" s="142"/>
      <c r="MDZ41" s="143"/>
      <c r="MEA41" s="41"/>
      <c r="MEB41" s="93">
        <v>13</v>
      </c>
      <c r="MEC41" s="144"/>
      <c r="MED41" s="146"/>
      <c r="MEE41" s="139"/>
      <c r="MEF41" s="141"/>
      <c r="MEG41" s="142"/>
      <c r="MEH41" s="143"/>
      <c r="MEI41" s="41"/>
      <c r="MEJ41" s="93">
        <v>13</v>
      </c>
      <c r="MEK41" s="144"/>
      <c r="MEL41" s="146"/>
      <c r="MEM41" s="139"/>
      <c r="MEN41" s="141"/>
      <c r="MEO41" s="142"/>
      <c r="MEP41" s="143"/>
      <c r="MEQ41" s="41"/>
      <c r="MER41" s="93">
        <v>13</v>
      </c>
      <c r="MES41" s="144"/>
      <c r="MET41" s="146"/>
      <c r="MEU41" s="139"/>
      <c r="MEV41" s="141"/>
      <c r="MEW41" s="142"/>
      <c r="MEX41" s="143"/>
      <c r="MEY41" s="41"/>
      <c r="MEZ41" s="93">
        <v>13</v>
      </c>
      <c r="MFA41" s="144"/>
      <c r="MFB41" s="146"/>
      <c r="MFC41" s="139"/>
      <c r="MFD41" s="141"/>
      <c r="MFE41" s="142"/>
      <c r="MFF41" s="143"/>
      <c r="MFG41" s="41"/>
      <c r="MFH41" s="93">
        <v>13</v>
      </c>
      <c r="MFI41" s="144"/>
      <c r="MFJ41" s="146"/>
      <c r="MFK41" s="139"/>
      <c r="MFL41" s="141"/>
      <c r="MFM41" s="142"/>
      <c r="MFN41" s="143"/>
      <c r="MFO41" s="41"/>
      <c r="MFP41" s="93">
        <v>13</v>
      </c>
      <c r="MFQ41" s="144"/>
      <c r="MFR41" s="146"/>
      <c r="MFS41" s="139"/>
      <c r="MFT41" s="141"/>
      <c r="MFU41" s="142"/>
      <c r="MFV41" s="143"/>
      <c r="MFW41" s="41"/>
      <c r="MFX41" s="93">
        <v>13</v>
      </c>
      <c r="MFY41" s="144"/>
      <c r="MFZ41" s="146"/>
      <c r="MGA41" s="139"/>
      <c r="MGB41" s="141"/>
      <c r="MGC41" s="142"/>
      <c r="MGD41" s="143"/>
      <c r="MGE41" s="41"/>
      <c r="MGF41" s="93">
        <v>13</v>
      </c>
      <c r="MGG41" s="144"/>
      <c r="MGH41" s="146"/>
      <c r="MGI41" s="139"/>
      <c r="MGJ41" s="141"/>
      <c r="MGK41" s="142"/>
      <c r="MGL41" s="143"/>
      <c r="MGM41" s="41"/>
      <c r="MGN41" s="93">
        <v>13</v>
      </c>
      <c r="MGO41" s="144"/>
      <c r="MGP41" s="146"/>
      <c r="MGQ41" s="139"/>
      <c r="MGR41" s="141"/>
      <c r="MGS41" s="142"/>
      <c r="MGT41" s="143"/>
      <c r="MGU41" s="41"/>
      <c r="MGV41" s="93">
        <v>13</v>
      </c>
      <c r="MGW41" s="144"/>
      <c r="MGX41" s="146"/>
      <c r="MGY41" s="139"/>
      <c r="MGZ41" s="141"/>
      <c r="MHA41" s="142"/>
      <c r="MHB41" s="143"/>
      <c r="MHC41" s="41"/>
      <c r="MHD41" s="93">
        <v>13</v>
      </c>
      <c r="MHE41" s="144"/>
      <c r="MHF41" s="146"/>
      <c r="MHG41" s="139"/>
      <c r="MHH41" s="141"/>
      <c r="MHI41" s="142"/>
      <c r="MHJ41" s="143"/>
      <c r="MHK41" s="41"/>
      <c r="MHL41" s="93">
        <v>13</v>
      </c>
      <c r="MHM41" s="144"/>
      <c r="MHN41" s="146"/>
      <c r="MHO41" s="139"/>
      <c r="MHP41" s="141"/>
      <c r="MHQ41" s="142"/>
      <c r="MHR41" s="143"/>
      <c r="MHS41" s="41"/>
      <c r="MHT41" s="93">
        <v>13</v>
      </c>
      <c r="MHU41" s="144"/>
      <c r="MHV41" s="146"/>
      <c r="MHW41" s="139"/>
      <c r="MHX41" s="141"/>
      <c r="MHY41" s="142"/>
      <c r="MHZ41" s="143"/>
      <c r="MIA41" s="41"/>
      <c r="MIB41" s="93">
        <v>13</v>
      </c>
      <c r="MIC41" s="144"/>
      <c r="MID41" s="146"/>
      <c r="MIE41" s="139"/>
      <c r="MIF41" s="141"/>
      <c r="MIG41" s="142"/>
      <c r="MIH41" s="143"/>
      <c r="MII41" s="41"/>
      <c r="MIJ41" s="93">
        <v>13</v>
      </c>
      <c r="MIK41" s="144"/>
      <c r="MIL41" s="146"/>
      <c r="MIM41" s="139"/>
      <c r="MIN41" s="141"/>
      <c r="MIO41" s="142"/>
      <c r="MIP41" s="143"/>
      <c r="MIQ41" s="41"/>
      <c r="MIR41" s="93">
        <v>13</v>
      </c>
      <c r="MIS41" s="144"/>
      <c r="MIT41" s="146"/>
      <c r="MIU41" s="139"/>
      <c r="MIV41" s="141"/>
      <c r="MIW41" s="142"/>
      <c r="MIX41" s="143"/>
      <c r="MIY41" s="41"/>
      <c r="MIZ41" s="93">
        <v>13</v>
      </c>
      <c r="MJA41" s="144"/>
      <c r="MJB41" s="146"/>
      <c r="MJC41" s="139"/>
      <c r="MJD41" s="141"/>
      <c r="MJE41" s="142"/>
      <c r="MJF41" s="143"/>
      <c r="MJG41" s="41"/>
      <c r="MJH41" s="93">
        <v>13</v>
      </c>
      <c r="MJI41" s="144"/>
      <c r="MJJ41" s="146"/>
      <c r="MJK41" s="139"/>
      <c r="MJL41" s="141"/>
      <c r="MJM41" s="142"/>
      <c r="MJN41" s="143"/>
      <c r="MJO41" s="41"/>
      <c r="MJP41" s="93">
        <v>13</v>
      </c>
      <c r="MJQ41" s="144"/>
      <c r="MJR41" s="146"/>
      <c r="MJS41" s="139"/>
      <c r="MJT41" s="141"/>
      <c r="MJU41" s="142"/>
      <c r="MJV41" s="143"/>
      <c r="MJW41" s="41"/>
      <c r="MJX41" s="93">
        <v>13</v>
      </c>
      <c r="MJY41" s="144"/>
      <c r="MJZ41" s="146"/>
      <c r="MKA41" s="139"/>
      <c r="MKB41" s="141"/>
      <c r="MKC41" s="142"/>
      <c r="MKD41" s="143"/>
      <c r="MKE41" s="41"/>
      <c r="MKF41" s="93">
        <v>13</v>
      </c>
      <c r="MKG41" s="144"/>
      <c r="MKH41" s="146"/>
      <c r="MKI41" s="139"/>
      <c r="MKJ41" s="141"/>
      <c r="MKK41" s="142"/>
      <c r="MKL41" s="143"/>
      <c r="MKM41" s="41"/>
      <c r="MKN41" s="93">
        <v>13</v>
      </c>
      <c r="MKO41" s="144"/>
      <c r="MKP41" s="146"/>
      <c r="MKQ41" s="139"/>
      <c r="MKR41" s="141"/>
      <c r="MKS41" s="142"/>
      <c r="MKT41" s="143"/>
      <c r="MKU41" s="41"/>
      <c r="MKV41" s="93">
        <v>13</v>
      </c>
      <c r="MKW41" s="144"/>
      <c r="MKX41" s="146"/>
      <c r="MKY41" s="139"/>
      <c r="MKZ41" s="141"/>
      <c r="MLA41" s="142"/>
      <c r="MLB41" s="143"/>
      <c r="MLC41" s="41"/>
      <c r="MLD41" s="93">
        <v>13</v>
      </c>
      <c r="MLE41" s="144"/>
      <c r="MLF41" s="146"/>
      <c r="MLG41" s="139"/>
      <c r="MLH41" s="141"/>
      <c r="MLI41" s="142"/>
      <c r="MLJ41" s="143"/>
      <c r="MLK41" s="41"/>
      <c r="MLL41" s="93">
        <v>13</v>
      </c>
      <c r="MLM41" s="144"/>
      <c r="MLN41" s="146"/>
      <c r="MLO41" s="139"/>
      <c r="MLP41" s="141"/>
      <c r="MLQ41" s="142"/>
      <c r="MLR41" s="143"/>
      <c r="MLS41" s="41"/>
      <c r="MLT41" s="93">
        <v>13</v>
      </c>
      <c r="MLU41" s="144"/>
      <c r="MLV41" s="146"/>
      <c r="MLW41" s="139"/>
      <c r="MLX41" s="141"/>
      <c r="MLY41" s="142"/>
      <c r="MLZ41" s="143"/>
      <c r="MMA41" s="41"/>
      <c r="MMB41" s="93">
        <v>13</v>
      </c>
      <c r="MMC41" s="144"/>
      <c r="MMD41" s="146"/>
      <c r="MME41" s="139"/>
      <c r="MMF41" s="141"/>
      <c r="MMG41" s="142"/>
      <c r="MMH41" s="143"/>
      <c r="MMI41" s="41"/>
      <c r="MMJ41" s="93">
        <v>13</v>
      </c>
      <c r="MMK41" s="144"/>
      <c r="MML41" s="146"/>
      <c r="MMM41" s="139"/>
      <c r="MMN41" s="141"/>
      <c r="MMO41" s="142"/>
      <c r="MMP41" s="143"/>
      <c r="MMQ41" s="41"/>
      <c r="MMR41" s="93">
        <v>13</v>
      </c>
      <c r="MMS41" s="144"/>
      <c r="MMT41" s="146"/>
      <c r="MMU41" s="139"/>
      <c r="MMV41" s="141"/>
      <c r="MMW41" s="142"/>
      <c r="MMX41" s="143"/>
      <c r="MMY41" s="41"/>
      <c r="MMZ41" s="93">
        <v>13</v>
      </c>
      <c r="MNA41" s="144"/>
      <c r="MNB41" s="146"/>
      <c r="MNC41" s="139"/>
      <c r="MND41" s="141"/>
      <c r="MNE41" s="142"/>
      <c r="MNF41" s="143"/>
      <c r="MNG41" s="41"/>
      <c r="MNH41" s="93">
        <v>13</v>
      </c>
      <c r="MNI41" s="144"/>
      <c r="MNJ41" s="146"/>
      <c r="MNK41" s="139"/>
      <c r="MNL41" s="141"/>
      <c r="MNM41" s="142"/>
      <c r="MNN41" s="143"/>
      <c r="MNO41" s="41"/>
      <c r="MNP41" s="93">
        <v>13</v>
      </c>
      <c r="MNQ41" s="144"/>
      <c r="MNR41" s="146"/>
      <c r="MNS41" s="139"/>
      <c r="MNT41" s="141"/>
      <c r="MNU41" s="142"/>
      <c r="MNV41" s="143"/>
      <c r="MNW41" s="41"/>
      <c r="MNX41" s="93">
        <v>13</v>
      </c>
      <c r="MNY41" s="144"/>
      <c r="MNZ41" s="146"/>
      <c r="MOA41" s="139"/>
      <c r="MOB41" s="141"/>
      <c r="MOC41" s="142"/>
      <c r="MOD41" s="143"/>
      <c r="MOE41" s="41"/>
      <c r="MOF41" s="93">
        <v>13</v>
      </c>
      <c r="MOG41" s="144"/>
      <c r="MOH41" s="146"/>
      <c r="MOI41" s="139"/>
      <c r="MOJ41" s="141"/>
      <c r="MOK41" s="142"/>
      <c r="MOL41" s="143"/>
      <c r="MOM41" s="41"/>
      <c r="MON41" s="93">
        <v>13</v>
      </c>
      <c r="MOO41" s="144"/>
      <c r="MOP41" s="146"/>
      <c r="MOQ41" s="139"/>
      <c r="MOR41" s="141"/>
      <c r="MOS41" s="142"/>
      <c r="MOT41" s="143"/>
      <c r="MOU41" s="41"/>
      <c r="MOV41" s="93">
        <v>13</v>
      </c>
      <c r="MOW41" s="144"/>
      <c r="MOX41" s="146"/>
      <c r="MOY41" s="139"/>
      <c r="MOZ41" s="141"/>
      <c r="MPA41" s="142"/>
      <c r="MPB41" s="143"/>
      <c r="MPC41" s="41"/>
      <c r="MPD41" s="93">
        <v>13</v>
      </c>
      <c r="MPE41" s="144"/>
      <c r="MPF41" s="146"/>
      <c r="MPG41" s="139"/>
      <c r="MPH41" s="141"/>
      <c r="MPI41" s="142"/>
      <c r="MPJ41" s="143"/>
      <c r="MPK41" s="41"/>
      <c r="MPL41" s="93">
        <v>13</v>
      </c>
      <c r="MPM41" s="144"/>
      <c r="MPN41" s="146"/>
      <c r="MPO41" s="139"/>
      <c r="MPP41" s="141"/>
      <c r="MPQ41" s="142"/>
      <c r="MPR41" s="143"/>
      <c r="MPS41" s="41"/>
      <c r="MPT41" s="93">
        <v>13</v>
      </c>
      <c r="MPU41" s="144"/>
      <c r="MPV41" s="146"/>
      <c r="MPW41" s="139"/>
      <c r="MPX41" s="141"/>
      <c r="MPY41" s="142"/>
      <c r="MPZ41" s="143"/>
      <c r="MQA41" s="41"/>
      <c r="MQB41" s="93">
        <v>13</v>
      </c>
      <c r="MQC41" s="144"/>
      <c r="MQD41" s="146"/>
      <c r="MQE41" s="139"/>
      <c r="MQF41" s="141"/>
      <c r="MQG41" s="142"/>
      <c r="MQH41" s="143"/>
      <c r="MQI41" s="41"/>
      <c r="MQJ41" s="93">
        <v>13</v>
      </c>
      <c r="MQK41" s="144"/>
      <c r="MQL41" s="146"/>
      <c r="MQM41" s="139"/>
      <c r="MQN41" s="141"/>
      <c r="MQO41" s="142"/>
      <c r="MQP41" s="143"/>
      <c r="MQQ41" s="41"/>
      <c r="MQR41" s="93">
        <v>13</v>
      </c>
      <c r="MQS41" s="144"/>
      <c r="MQT41" s="146"/>
      <c r="MQU41" s="139"/>
      <c r="MQV41" s="141"/>
      <c r="MQW41" s="142"/>
      <c r="MQX41" s="143"/>
      <c r="MQY41" s="41"/>
      <c r="MQZ41" s="93">
        <v>13</v>
      </c>
      <c r="MRA41" s="144"/>
      <c r="MRB41" s="146"/>
      <c r="MRC41" s="139"/>
      <c r="MRD41" s="141"/>
      <c r="MRE41" s="142"/>
      <c r="MRF41" s="143"/>
      <c r="MRG41" s="41"/>
      <c r="MRH41" s="93">
        <v>13</v>
      </c>
      <c r="MRI41" s="144"/>
      <c r="MRJ41" s="146"/>
      <c r="MRK41" s="139"/>
      <c r="MRL41" s="141"/>
      <c r="MRM41" s="142"/>
      <c r="MRN41" s="143"/>
      <c r="MRO41" s="41"/>
      <c r="MRP41" s="93">
        <v>13</v>
      </c>
      <c r="MRQ41" s="144"/>
      <c r="MRR41" s="146"/>
      <c r="MRS41" s="139"/>
      <c r="MRT41" s="141"/>
      <c r="MRU41" s="142"/>
      <c r="MRV41" s="143"/>
      <c r="MRW41" s="41"/>
      <c r="MRX41" s="93">
        <v>13</v>
      </c>
      <c r="MRY41" s="144"/>
      <c r="MRZ41" s="146"/>
      <c r="MSA41" s="139"/>
      <c r="MSB41" s="141"/>
      <c r="MSC41" s="142"/>
      <c r="MSD41" s="143"/>
      <c r="MSE41" s="41"/>
      <c r="MSF41" s="93">
        <v>13</v>
      </c>
      <c r="MSG41" s="144"/>
      <c r="MSH41" s="146"/>
      <c r="MSI41" s="139"/>
      <c r="MSJ41" s="141"/>
      <c r="MSK41" s="142"/>
      <c r="MSL41" s="143"/>
      <c r="MSM41" s="41"/>
      <c r="MSN41" s="93">
        <v>13</v>
      </c>
      <c r="MSO41" s="144"/>
      <c r="MSP41" s="146"/>
      <c r="MSQ41" s="139"/>
      <c r="MSR41" s="141"/>
      <c r="MSS41" s="142"/>
      <c r="MST41" s="143"/>
      <c r="MSU41" s="41"/>
      <c r="MSV41" s="93">
        <v>13</v>
      </c>
      <c r="MSW41" s="144"/>
      <c r="MSX41" s="146"/>
      <c r="MSY41" s="139"/>
      <c r="MSZ41" s="141"/>
      <c r="MTA41" s="142"/>
      <c r="MTB41" s="143"/>
      <c r="MTC41" s="41"/>
      <c r="MTD41" s="93">
        <v>13</v>
      </c>
      <c r="MTE41" s="144"/>
      <c r="MTF41" s="146"/>
      <c r="MTG41" s="139"/>
      <c r="MTH41" s="141"/>
      <c r="MTI41" s="142"/>
      <c r="MTJ41" s="143"/>
      <c r="MTK41" s="41"/>
      <c r="MTL41" s="93">
        <v>13</v>
      </c>
      <c r="MTM41" s="144"/>
      <c r="MTN41" s="146"/>
      <c r="MTO41" s="139"/>
      <c r="MTP41" s="141"/>
      <c r="MTQ41" s="142"/>
      <c r="MTR41" s="143"/>
      <c r="MTS41" s="41"/>
      <c r="MTT41" s="93">
        <v>13</v>
      </c>
      <c r="MTU41" s="144"/>
      <c r="MTV41" s="146"/>
      <c r="MTW41" s="139"/>
      <c r="MTX41" s="141"/>
      <c r="MTY41" s="142"/>
      <c r="MTZ41" s="143"/>
      <c r="MUA41" s="41"/>
      <c r="MUB41" s="93">
        <v>13</v>
      </c>
      <c r="MUC41" s="144"/>
      <c r="MUD41" s="146"/>
      <c r="MUE41" s="139"/>
      <c r="MUF41" s="141"/>
      <c r="MUG41" s="142"/>
      <c r="MUH41" s="143"/>
      <c r="MUI41" s="41"/>
      <c r="MUJ41" s="93">
        <v>13</v>
      </c>
      <c r="MUK41" s="144"/>
      <c r="MUL41" s="146"/>
      <c r="MUM41" s="139"/>
      <c r="MUN41" s="141"/>
      <c r="MUO41" s="142"/>
      <c r="MUP41" s="143"/>
      <c r="MUQ41" s="41"/>
      <c r="MUR41" s="93">
        <v>13</v>
      </c>
      <c r="MUS41" s="144"/>
      <c r="MUT41" s="146"/>
      <c r="MUU41" s="139"/>
      <c r="MUV41" s="141"/>
      <c r="MUW41" s="142"/>
      <c r="MUX41" s="143"/>
      <c r="MUY41" s="41"/>
      <c r="MUZ41" s="93">
        <v>13</v>
      </c>
      <c r="MVA41" s="144"/>
      <c r="MVB41" s="146"/>
      <c r="MVC41" s="139"/>
      <c r="MVD41" s="141"/>
      <c r="MVE41" s="142"/>
      <c r="MVF41" s="143"/>
      <c r="MVG41" s="41"/>
      <c r="MVH41" s="93">
        <v>13</v>
      </c>
      <c r="MVI41" s="144"/>
      <c r="MVJ41" s="146"/>
      <c r="MVK41" s="139"/>
      <c r="MVL41" s="141"/>
      <c r="MVM41" s="142"/>
      <c r="MVN41" s="143"/>
      <c r="MVO41" s="41"/>
      <c r="MVP41" s="93">
        <v>13</v>
      </c>
      <c r="MVQ41" s="144"/>
      <c r="MVR41" s="146"/>
      <c r="MVS41" s="139"/>
      <c r="MVT41" s="141"/>
      <c r="MVU41" s="142"/>
      <c r="MVV41" s="143"/>
      <c r="MVW41" s="41"/>
      <c r="MVX41" s="93">
        <v>13</v>
      </c>
      <c r="MVY41" s="144"/>
      <c r="MVZ41" s="146"/>
      <c r="MWA41" s="139"/>
      <c r="MWB41" s="141"/>
      <c r="MWC41" s="142"/>
      <c r="MWD41" s="143"/>
      <c r="MWE41" s="41"/>
      <c r="MWF41" s="93">
        <v>13</v>
      </c>
      <c r="MWG41" s="144"/>
      <c r="MWH41" s="146"/>
      <c r="MWI41" s="139"/>
      <c r="MWJ41" s="141"/>
      <c r="MWK41" s="142"/>
      <c r="MWL41" s="143"/>
      <c r="MWM41" s="41"/>
      <c r="MWN41" s="93">
        <v>13</v>
      </c>
      <c r="MWO41" s="144"/>
      <c r="MWP41" s="146"/>
      <c r="MWQ41" s="139"/>
      <c r="MWR41" s="141"/>
      <c r="MWS41" s="142"/>
      <c r="MWT41" s="143"/>
      <c r="MWU41" s="41"/>
      <c r="MWV41" s="93">
        <v>13</v>
      </c>
      <c r="MWW41" s="144"/>
      <c r="MWX41" s="146"/>
      <c r="MWY41" s="139"/>
      <c r="MWZ41" s="141"/>
      <c r="MXA41" s="142"/>
      <c r="MXB41" s="143"/>
      <c r="MXC41" s="41"/>
      <c r="MXD41" s="93">
        <v>13</v>
      </c>
      <c r="MXE41" s="144"/>
      <c r="MXF41" s="146"/>
      <c r="MXG41" s="139"/>
      <c r="MXH41" s="141"/>
      <c r="MXI41" s="142"/>
      <c r="MXJ41" s="143"/>
      <c r="MXK41" s="41"/>
      <c r="MXL41" s="93">
        <v>13</v>
      </c>
      <c r="MXM41" s="144"/>
      <c r="MXN41" s="146"/>
      <c r="MXO41" s="139"/>
      <c r="MXP41" s="141"/>
      <c r="MXQ41" s="142"/>
      <c r="MXR41" s="143"/>
      <c r="MXS41" s="41"/>
      <c r="MXT41" s="93">
        <v>13</v>
      </c>
      <c r="MXU41" s="144"/>
      <c r="MXV41" s="146"/>
      <c r="MXW41" s="139"/>
      <c r="MXX41" s="141"/>
      <c r="MXY41" s="142"/>
      <c r="MXZ41" s="143"/>
      <c r="MYA41" s="41"/>
      <c r="MYB41" s="93">
        <v>13</v>
      </c>
      <c r="MYC41" s="144"/>
      <c r="MYD41" s="146"/>
      <c r="MYE41" s="139"/>
      <c r="MYF41" s="141"/>
      <c r="MYG41" s="142"/>
      <c r="MYH41" s="143"/>
      <c r="MYI41" s="41"/>
      <c r="MYJ41" s="93">
        <v>13</v>
      </c>
      <c r="MYK41" s="144"/>
      <c r="MYL41" s="146"/>
      <c r="MYM41" s="139"/>
      <c r="MYN41" s="141"/>
      <c r="MYO41" s="142"/>
      <c r="MYP41" s="143"/>
      <c r="MYQ41" s="41"/>
      <c r="MYR41" s="93">
        <v>13</v>
      </c>
      <c r="MYS41" s="144"/>
      <c r="MYT41" s="146"/>
      <c r="MYU41" s="139"/>
      <c r="MYV41" s="141"/>
      <c r="MYW41" s="142"/>
      <c r="MYX41" s="143"/>
      <c r="MYY41" s="41"/>
      <c r="MYZ41" s="93">
        <v>13</v>
      </c>
      <c r="MZA41" s="144"/>
      <c r="MZB41" s="146"/>
      <c r="MZC41" s="139"/>
      <c r="MZD41" s="141"/>
      <c r="MZE41" s="142"/>
      <c r="MZF41" s="143"/>
      <c r="MZG41" s="41"/>
      <c r="MZH41" s="93">
        <v>13</v>
      </c>
      <c r="MZI41" s="144"/>
      <c r="MZJ41" s="146"/>
      <c r="MZK41" s="139"/>
      <c r="MZL41" s="141"/>
      <c r="MZM41" s="142"/>
      <c r="MZN41" s="143"/>
      <c r="MZO41" s="41"/>
      <c r="MZP41" s="93">
        <v>13</v>
      </c>
      <c r="MZQ41" s="144"/>
      <c r="MZR41" s="146"/>
      <c r="MZS41" s="139"/>
      <c r="MZT41" s="141"/>
      <c r="MZU41" s="142"/>
      <c r="MZV41" s="143"/>
      <c r="MZW41" s="41"/>
      <c r="MZX41" s="93">
        <v>13</v>
      </c>
      <c r="MZY41" s="144"/>
      <c r="MZZ41" s="146"/>
      <c r="NAA41" s="139"/>
      <c r="NAB41" s="141"/>
      <c r="NAC41" s="142"/>
      <c r="NAD41" s="143"/>
      <c r="NAE41" s="41"/>
      <c r="NAF41" s="93">
        <v>13</v>
      </c>
      <c r="NAG41" s="144"/>
      <c r="NAH41" s="146"/>
      <c r="NAI41" s="139"/>
      <c r="NAJ41" s="141"/>
      <c r="NAK41" s="142"/>
      <c r="NAL41" s="143"/>
      <c r="NAM41" s="41"/>
      <c r="NAN41" s="93">
        <v>13</v>
      </c>
      <c r="NAO41" s="144"/>
      <c r="NAP41" s="146"/>
      <c r="NAQ41" s="139"/>
      <c r="NAR41" s="141"/>
      <c r="NAS41" s="142"/>
      <c r="NAT41" s="143"/>
      <c r="NAU41" s="41"/>
      <c r="NAV41" s="93">
        <v>13</v>
      </c>
      <c r="NAW41" s="144"/>
      <c r="NAX41" s="146"/>
      <c r="NAY41" s="139"/>
      <c r="NAZ41" s="141"/>
      <c r="NBA41" s="142"/>
      <c r="NBB41" s="143"/>
      <c r="NBC41" s="41"/>
      <c r="NBD41" s="93">
        <v>13</v>
      </c>
      <c r="NBE41" s="144"/>
      <c r="NBF41" s="146"/>
      <c r="NBG41" s="139"/>
      <c r="NBH41" s="141"/>
      <c r="NBI41" s="142"/>
      <c r="NBJ41" s="143"/>
      <c r="NBK41" s="41"/>
      <c r="NBL41" s="93">
        <v>13</v>
      </c>
      <c r="NBM41" s="144"/>
      <c r="NBN41" s="146"/>
      <c r="NBO41" s="139"/>
      <c r="NBP41" s="141"/>
      <c r="NBQ41" s="142"/>
      <c r="NBR41" s="143"/>
      <c r="NBS41" s="41"/>
      <c r="NBT41" s="93">
        <v>13</v>
      </c>
      <c r="NBU41" s="144"/>
      <c r="NBV41" s="146"/>
      <c r="NBW41" s="139"/>
      <c r="NBX41" s="141"/>
      <c r="NBY41" s="142"/>
      <c r="NBZ41" s="143"/>
      <c r="NCA41" s="41"/>
      <c r="NCB41" s="93">
        <v>13</v>
      </c>
      <c r="NCC41" s="144"/>
      <c r="NCD41" s="146"/>
      <c r="NCE41" s="139"/>
      <c r="NCF41" s="141"/>
      <c r="NCG41" s="142"/>
      <c r="NCH41" s="143"/>
      <c r="NCI41" s="41"/>
      <c r="NCJ41" s="93">
        <v>13</v>
      </c>
      <c r="NCK41" s="144"/>
      <c r="NCL41" s="146"/>
      <c r="NCM41" s="139"/>
      <c r="NCN41" s="141"/>
      <c r="NCO41" s="142"/>
      <c r="NCP41" s="143"/>
      <c r="NCQ41" s="41"/>
      <c r="NCR41" s="93">
        <v>13</v>
      </c>
      <c r="NCS41" s="144"/>
      <c r="NCT41" s="146"/>
      <c r="NCU41" s="139"/>
      <c r="NCV41" s="141"/>
      <c r="NCW41" s="142"/>
      <c r="NCX41" s="143"/>
      <c r="NCY41" s="41"/>
      <c r="NCZ41" s="93">
        <v>13</v>
      </c>
      <c r="NDA41" s="144"/>
      <c r="NDB41" s="146"/>
      <c r="NDC41" s="139"/>
      <c r="NDD41" s="141"/>
      <c r="NDE41" s="142"/>
      <c r="NDF41" s="143"/>
      <c r="NDG41" s="41"/>
      <c r="NDH41" s="93">
        <v>13</v>
      </c>
      <c r="NDI41" s="144"/>
      <c r="NDJ41" s="146"/>
      <c r="NDK41" s="139"/>
      <c r="NDL41" s="141"/>
      <c r="NDM41" s="142"/>
      <c r="NDN41" s="143"/>
      <c r="NDO41" s="41"/>
      <c r="NDP41" s="93">
        <v>13</v>
      </c>
      <c r="NDQ41" s="144"/>
      <c r="NDR41" s="146"/>
      <c r="NDS41" s="139"/>
      <c r="NDT41" s="141"/>
      <c r="NDU41" s="142"/>
      <c r="NDV41" s="143"/>
      <c r="NDW41" s="41"/>
      <c r="NDX41" s="93">
        <v>13</v>
      </c>
      <c r="NDY41" s="144"/>
      <c r="NDZ41" s="146"/>
      <c r="NEA41" s="139"/>
      <c r="NEB41" s="141"/>
      <c r="NEC41" s="142"/>
      <c r="NED41" s="143"/>
      <c r="NEE41" s="41"/>
      <c r="NEF41" s="93">
        <v>13</v>
      </c>
      <c r="NEG41" s="144"/>
      <c r="NEH41" s="146"/>
      <c r="NEI41" s="139"/>
      <c r="NEJ41" s="141"/>
      <c r="NEK41" s="142"/>
      <c r="NEL41" s="143"/>
      <c r="NEM41" s="41"/>
      <c r="NEN41" s="93">
        <v>13</v>
      </c>
      <c r="NEO41" s="144"/>
      <c r="NEP41" s="146"/>
      <c r="NEQ41" s="139"/>
      <c r="NER41" s="141"/>
      <c r="NES41" s="142"/>
      <c r="NET41" s="143"/>
      <c r="NEU41" s="41"/>
      <c r="NEV41" s="93">
        <v>13</v>
      </c>
      <c r="NEW41" s="144"/>
      <c r="NEX41" s="146"/>
      <c r="NEY41" s="139"/>
      <c r="NEZ41" s="141"/>
      <c r="NFA41" s="142"/>
      <c r="NFB41" s="143"/>
      <c r="NFC41" s="41"/>
      <c r="NFD41" s="93">
        <v>13</v>
      </c>
      <c r="NFE41" s="144"/>
      <c r="NFF41" s="146"/>
      <c r="NFG41" s="139"/>
      <c r="NFH41" s="141"/>
      <c r="NFI41" s="142"/>
      <c r="NFJ41" s="143"/>
      <c r="NFK41" s="41"/>
      <c r="NFL41" s="93">
        <v>13</v>
      </c>
      <c r="NFM41" s="144"/>
      <c r="NFN41" s="146"/>
      <c r="NFO41" s="139"/>
      <c r="NFP41" s="141"/>
      <c r="NFQ41" s="142"/>
      <c r="NFR41" s="143"/>
      <c r="NFS41" s="41"/>
      <c r="NFT41" s="93">
        <v>13</v>
      </c>
      <c r="NFU41" s="144"/>
      <c r="NFV41" s="146"/>
      <c r="NFW41" s="139"/>
      <c r="NFX41" s="141"/>
      <c r="NFY41" s="142"/>
      <c r="NFZ41" s="143"/>
      <c r="NGA41" s="41"/>
      <c r="NGB41" s="93">
        <v>13</v>
      </c>
      <c r="NGC41" s="144"/>
      <c r="NGD41" s="146"/>
      <c r="NGE41" s="139"/>
      <c r="NGF41" s="141"/>
      <c r="NGG41" s="142"/>
      <c r="NGH41" s="143"/>
      <c r="NGI41" s="41"/>
      <c r="NGJ41" s="93">
        <v>13</v>
      </c>
      <c r="NGK41" s="144"/>
      <c r="NGL41" s="146"/>
      <c r="NGM41" s="139"/>
      <c r="NGN41" s="141"/>
      <c r="NGO41" s="142"/>
      <c r="NGP41" s="143"/>
      <c r="NGQ41" s="41"/>
      <c r="NGR41" s="93">
        <v>13</v>
      </c>
      <c r="NGS41" s="144"/>
      <c r="NGT41" s="146"/>
      <c r="NGU41" s="139"/>
      <c r="NGV41" s="141"/>
      <c r="NGW41" s="142"/>
      <c r="NGX41" s="143"/>
      <c r="NGY41" s="41"/>
      <c r="NGZ41" s="93">
        <v>13</v>
      </c>
      <c r="NHA41" s="144"/>
      <c r="NHB41" s="146"/>
      <c r="NHC41" s="139"/>
      <c r="NHD41" s="141"/>
      <c r="NHE41" s="142"/>
      <c r="NHF41" s="143"/>
      <c r="NHG41" s="41"/>
      <c r="NHH41" s="93">
        <v>13</v>
      </c>
      <c r="NHI41" s="144"/>
      <c r="NHJ41" s="146"/>
      <c r="NHK41" s="139"/>
      <c r="NHL41" s="141"/>
      <c r="NHM41" s="142"/>
      <c r="NHN41" s="143"/>
      <c r="NHO41" s="41"/>
      <c r="NHP41" s="93">
        <v>13</v>
      </c>
      <c r="NHQ41" s="144"/>
      <c r="NHR41" s="146"/>
      <c r="NHS41" s="139"/>
      <c r="NHT41" s="141"/>
      <c r="NHU41" s="142"/>
      <c r="NHV41" s="143"/>
      <c r="NHW41" s="41"/>
      <c r="NHX41" s="93">
        <v>13</v>
      </c>
      <c r="NHY41" s="144"/>
      <c r="NHZ41" s="146"/>
      <c r="NIA41" s="139"/>
      <c r="NIB41" s="141"/>
      <c r="NIC41" s="142"/>
      <c r="NID41" s="143"/>
      <c r="NIE41" s="41"/>
      <c r="NIF41" s="93">
        <v>13</v>
      </c>
      <c r="NIG41" s="144"/>
      <c r="NIH41" s="146"/>
      <c r="NII41" s="139"/>
      <c r="NIJ41" s="141"/>
      <c r="NIK41" s="142"/>
      <c r="NIL41" s="143"/>
      <c r="NIM41" s="41"/>
      <c r="NIN41" s="93">
        <v>13</v>
      </c>
      <c r="NIO41" s="144"/>
      <c r="NIP41" s="146"/>
      <c r="NIQ41" s="139"/>
      <c r="NIR41" s="141"/>
      <c r="NIS41" s="142"/>
      <c r="NIT41" s="143"/>
      <c r="NIU41" s="41"/>
      <c r="NIV41" s="93">
        <v>13</v>
      </c>
      <c r="NIW41" s="144"/>
      <c r="NIX41" s="146"/>
      <c r="NIY41" s="139"/>
      <c r="NIZ41" s="141"/>
      <c r="NJA41" s="142"/>
      <c r="NJB41" s="143"/>
      <c r="NJC41" s="41"/>
      <c r="NJD41" s="93">
        <v>13</v>
      </c>
      <c r="NJE41" s="144"/>
      <c r="NJF41" s="146"/>
      <c r="NJG41" s="139"/>
      <c r="NJH41" s="141"/>
      <c r="NJI41" s="142"/>
      <c r="NJJ41" s="143"/>
      <c r="NJK41" s="41"/>
      <c r="NJL41" s="93">
        <v>13</v>
      </c>
      <c r="NJM41" s="144"/>
      <c r="NJN41" s="146"/>
      <c r="NJO41" s="139"/>
      <c r="NJP41" s="141"/>
      <c r="NJQ41" s="142"/>
      <c r="NJR41" s="143"/>
      <c r="NJS41" s="41"/>
      <c r="NJT41" s="93">
        <v>13</v>
      </c>
      <c r="NJU41" s="144"/>
      <c r="NJV41" s="146"/>
      <c r="NJW41" s="139"/>
      <c r="NJX41" s="141"/>
      <c r="NJY41" s="142"/>
      <c r="NJZ41" s="143"/>
      <c r="NKA41" s="41"/>
      <c r="NKB41" s="93">
        <v>13</v>
      </c>
      <c r="NKC41" s="144"/>
      <c r="NKD41" s="146"/>
      <c r="NKE41" s="139"/>
      <c r="NKF41" s="141"/>
      <c r="NKG41" s="142"/>
      <c r="NKH41" s="143"/>
      <c r="NKI41" s="41"/>
      <c r="NKJ41" s="93">
        <v>13</v>
      </c>
      <c r="NKK41" s="144"/>
      <c r="NKL41" s="146"/>
      <c r="NKM41" s="139"/>
      <c r="NKN41" s="141"/>
      <c r="NKO41" s="142"/>
      <c r="NKP41" s="143"/>
      <c r="NKQ41" s="41"/>
      <c r="NKR41" s="93">
        <v>13</v>
      </c>
      <c r="NKS41" s="144"/>
      <c r="NKT41" s="146"/>
      <c r="NKU41" s="139"/>
      <c r="NKV41" s="141"/>
      <c r="NKW41" s="142"/>
      <c r="NKX41" s="143"/>
      <c r="NKY41" s="41"/>
      <c r="NKZ41" s="93">
        <v>13</v>
      </c>
      <c r="NLA41" s="144"/>
      <c r="NLB41" s="146"/>
      <c r="NLC41" s="139"/>
      <c r="NLD41" s="141"/>
      <c r="NLE41" s="142"/>
      <c r="NLF41" s="143"/>
      <c r="NLG41" s="41"/>
      <c r="NLH41" s="93">
        <v>13</v>
      </c>
      <c r="NLI41" s="144"/>
      <c r="NLJ41" s="146"/>
      <c r="NLK41" s="139"/>
      <c r="NLL41" s="141"/>
      <c r="NLM41" s="142"/>
      <c r="NLN41" s="143"/>
      <c r="NLO41" s="41"/>
      <c r="NLP41" s="93">
        <v>13</v>
      </c>
      <c r="NLQ41" s="144"/>
      <c r="NLR41" s="146"/>
      <c r="NLS41" s="139"/>
      <c r="NLT41" s="141"/>
      <c r="NLU41" s="142"/>
      <c r="NLV41" s="143"/>
      <c r="NLW41" s="41"/>
      <c r="NLX41" s="93">
        <v>13</v>
      </c>
      <c r="NLY41" s="144"/>
      <c r="NLZ41" s="146"/>
      <c r="NMA41" s="139"/>
      <c r="NMB41" s="141"/>
      <c r="NMC41" s="142"/>
      <c r="NMD41" s="143"/>
      <c r="NME41" s="41"/>
      <c r="NMF41" s="93">
        <v>13</v>
      </c>
      <c r="NMG41" s="144"/>
      <c r="NMH41" s="146"/>
      <c r="NMI41" s="139"/>
      <c r="NMJ41" s="141"/>
      <c r="NMK41" s="142"/>
      <c r="NML41" s="143"/>
      <c r="NMM41" s="41"/>
      <c r="NMN41" s="93">
        <v>13</v>
      </c>
      <c r="NMO41" s="144"/>
      <c r="NMP41" s="146"/>
      <c r="NMQ41" s="139"/>
      <c r="NMR41" s="141"/>
      <c r="NMS41" s="142"/>
      <c r="NMT41" s="143"/>
      <c r="NMU41" s="41"/>
      <c r="NMV41" s="93">
        <v>13</v>
      </c>
      <c r="NMW41" s="144"/>
      <c r="NMX41" s="146"/>
      <c r="NMY41" s="139"/>
      <c r="NMZ41" s="141"/>
      <c r="NNA41" s="142"/>
      <c r="NNB41" s="143"/>
      <c r="NNC41" s="41"/>
      <c r="NND41" s="93">
        <v>13</v>
      </c>
      <c r="NNE41" s="144"/>
      <c r="NNF41" s="146"/>
      <c r="NNG41" s="139"/>
      <c r="NNH41" s="141"/>
      <c r="NNI41" s="142"/>
      <c r="NNJ41" s="143"/>
      <c r="NNK41" s="41"/>
      <c r="NNL41" s="93">
        <v>13</v>
      </c>
      <c r="NNM41" s="144"/>
      <c r="NNN41" s="146"/>
      <c r="NNO41" s="139"/>
      <c r="NNP41" s="141"/>
      <c r="NNQ41" s="142"/>
      <c r="NNR41" s="143"/>
      <c r="NNS41" s="41"/>
      <c r="NNT41" s="93">
        <v>13</v>
      </c>
      <c r="NNU41" s="144"/>
      <c r="NNV41" s="146"/>
      <c r="NNW41" s="139"/>
      <c r="NNX41" s="141"/>
      <c r="NNY41" s="142"/>
      <c r="NNZ41" s="143"/>
      <c r="NOA41" s="41"/>
      <c r="NOB41" s="93">
        <v>13</v>
      </c>
      <c r="NOC41" s="144"/>
      <c r="NOD41" s="146"/>
      <c r="NOE41" s="139"/>
      <c r="NOF41" s="141"/>
      <c r="NOG41" s="142"/>
      <c r="NOH41" s="143"/>
      <c r="NOI41" s="41"/>
      <c r="NOJ41" s="93">
        <v>13</v>
      </c>
      <c r="NOK41" s="144"/>
      <c r="NOL41" s="146"/>
      <c r="NOM41" s="139"/>
      <c r="NON41" s="141"/>
      <c r="NOO41" s="142"/>
      <c r="NOP41" s="143"/>
      <c r="NOQ41" s="41"/>
      <c r="NOR41" s="93">
        <v>13</v>
      </c>
      <c r="NOS41" s="144"/>
      <c r="NOT41" s="146"/>
      <c r="NOU41" s="139"/>
      <c r="NOV41" s="141"/>
      <c r="NOW41" s="142"/>
      <c r="NOX41" s="143"/>
      <c r="NOY41" s="41"/>
      <c r="NOZ41" s="93">
        <v>13</v>
      </c>
      <c r="NPA41" s="144"/>
      <c r="NPB41" s="146"/>
      <c r="NPC41" s="139"/>
      <c r="NPD41" s="141"/>
      <c r="NPE41" s="142"/>
      <c r="NPF41" s="143"/>
      <c r="NPG41" s="41"/>
      <c r="NPH41" s="93">
        <v>13</v>
      </c>
      <c r="NPI41" s="144"/>
      <c r="NPJ41" s="146"/>
      <c r="NPK41" s="139"/>
      <c r="NPL41" s="141"/>
      <c r="NPM41" s="142"/>
      <c r="NPN41" s="143"/>
      <c r="NPO41" s="41"/>
      <c r="NPP41" s="93">
        <v>13</v>
      </c>
      <c r="NPQ41" s="144"/>
      <c r="NPR41" s="146"/>
      <c r="NPS41" s="139"/>
      <c r="NPT41" s="141"/>
      <c r="NPU41" s="142"/>
      <c r="NPV41" s="143"/>
      <c r="NPW41" s="41"/>
      <c r="NPX41" s="93">
        <v>13</v>
      </c>
      <c r="NPY41" s="144"/>
      <c r="NPZ41" s="146"/>
      <c r="NQA41" s="139"/>
      <c r="NQB41" s="141"/>
      <c r="NQC41" s="142"/>
      <c r="NQD41" s="143"/>
      <c r="NQE41" s="41"/>
      <c r="NQF41" s="93">
        <v>13</v>
      </c>
      <c r="NQG41" s="144"/>
      <c r="NQH41" s="146"/>
      <c r="NQI41" s="139"/>
      <c r="NQJ41" s="141"/>
      <c r="NQK41" s="142"/>
      <c r="NQL41" s="143"/>
      <c r="NQM41" s="41"/>
      <c r="NQN41" s="93">
        <v>13</v>
      </c>
      <c r="NQO41" s="144"/>
      <c r="NQP41" s="146"/>
      <c r="NQQ41" s="139"/>
      <c r="NQR41" s="141"/>
      <c r="NQS41" s="142"/>
      <c r="NQT41" s="143"/>
      <c r="NQU41" s="41"/>
      <c r="NQV41" s="93">
        <v>13</v>
      </c>
      <c r="NQW41" s="144"/>
      <c r="NQX41" s="146"/>
      <c r="NQY41" s="139"/>
      <c r="NQZ41" s="141"/>
      <c r="NRA41" s="142"/>
      <c r="NRB41" s="143"/>
      <c r="NRC41" s="41"/>
      <c r="NRD41" s="93">
        <v>13</v>
      </c>
      <c r="NRE41" s="144"/>
      <c r="NRF41" s="146"/>
      <c r="NRG41" s="139"/>
      <c r="NRH41" s="141"/>
      <c r="NRI41" s="142"/>
      <c r="NRJ41" s="143"/>
      <c r="NRK41" s="41"/>
      <c r="NRL41" s="93">
        <v>13</v>
      </c>
      <c r="NRM41" s="144"/>
      <c r="NRN41" s="146"/>
      <c r="NRO41" s="139"/>
      <c r="NRP41" s="141"/>
      <c r="NRQ41" s="142"/>
      <c r="NRR41" s="143"/>
      <c r="NRS41" s="41"/>
      <c r="NRT41" s="93">
        <v>13</v>
      </c>
      <c r="NRU41" s="144"/>
      <c r="NRV41" s="146"/>
      <c r="NRW41" s="139"/>
      <c r="NRX41" s="141"/>
      <c r="NRY41" s="142"/>
      <c r="NRZ41" s="143"/>
      <c r="NSA41" s="41"/>
      <c r="NSB41" s="93">
        <v>13</v>
      </c>
      <c r="NSC41" s="144"/>
      <c r="NSD41" s="146"/>
      <c r="NSE41" s="139"/>
      <c r="NSF41" s="141"/>
      <c r="NSG41" s="142"/>
      <c r="NSH41" s="143"/>
      <c r="NSI41" s="41"/>
      <c r="NSJ41" s="93">
        <v>13</v>
      </c>
      <c r="NSK41" s="144"/>
      <c r="NSL41" s="146"/>
      <c r="NSM41" s="139"/>
      <c r="NSN41" s="141"/>
      <c r="NSO41" s="142"/>
      <c r="NSP41" s="143"/>
      <c r="NSQ41" s="41"/>
      <c r="NSR41" s="93">
        <v>13</v>
      </c>
      <c r="NSS41" s="144"/>
      <c r="NST41" s="146"/>
      <c r="NSU41" s="139"/>
      <c r="NSV41" s="141"/>
      <c r="NSW41" s="142"/>
      <c r="NSX41" s="143"/>
      <c r="NSY41" s="41"/>
      <c r="NSZ41" s="93">
        <v>13</v>
      </c>
      <c r="NTA41" s="144"/>
      <c r="NTB41" s="146"/>
      <c r="NTC41" s="139"/>
      <c r="NTD41" s="141"/>
      <c r="NTE41" s="142"/>
      <c r="NTF41" s="143"/>
      <c r="NTG41" s="41"/>
      <c r="NTH41" s="93">
        <v>13</v>
      </c>
      <c r="NTI41" s="144"/>
      <c r="NTJ41" s="146"/>
      <c r="NTK41" s="139"/>
      <c r="NTL41" s="141"/>
      <c r="NTM41" s="142"/>
      <c r="NTN41" s="143"/>
      <c r="NTO41" s="41"/>
      <c r="NTP41" s="93">
        <v>13</v>
      </c>
      <c r="NTQ41" s="144"/>
      <c r="NTR41" s="146"/>
      <c r="NTS41" s="139"/>
      <c r="NTT41" s="141"/>
      <c r="NTU41" s="142"/>
      <c r="NTV41" s="143"/>
      <c r="NTW41" s="41"/>
      <c r="NTX41" s="93">
        <v>13</v>
      </c>
      <c r="NTY41" s="144"/>
      <c r="NTZ41" s="146"/>
      <c r="NUA41" s="139"/>
      <c r="NUB41" s="141"/>
      <c r="NUC41" s="142"/>
      <c r="NUD41" s="143"/>
      <c r="NUE41" s="41"/>
      <c r="NUF41" s="93">
        <v>13</v>
      </c>
      <c r="NUG41" s="144"/>
      <c r="NUH41" s="146"/>
      <c r="NUI41" s="139"/>
      <c r="NUJ41" s="141"/>
      <c r="NUK41" s="142"/>
      <c r="NUL41" s="143"/>
      <c r="NUM41" s="41"/>
      <c r="NUN41" s="93">
        <v>13</v>
      </c>
      <c r="NUO41" s="144"/>
      <c r="NUP41" s="146"/>
      <c r="NUQ41" s="139"/>
      <c r="NUR41" s="141"/>
      <c r="NUS41" s="142"/>
      <c r="NUT41" s="143"/>
      <c r="NUU41" s="41"/>
      <c r="NUV41" s="93">
        <v>13</v>
      </c>
      <c r="NUW41" s="144"/>
      <c r="NUX41" s="146"/>
      <c r="NUY41" s="139"/>
      <c r="NUZ41" s="141"/>
      <c r="NVA41" s="142"/>
      <c r="NVB41" s="143"/>
      <c r="NVC41" s="41"/>
      <c r="NVD41" s="93">
        <v>13</v>
      </c>
      <c r="NVE41" s="144"/>
      <c r="NVF41" s="146"/>
      <c r="NVG41" s="139"/>
      <c r="NVH41" s="141"/>
      <c r="NVI41" s="142"/>
      <c r="NVJ41" s="143"/>
      <c r="NVK41" s="41"/>
      <c r="NVL41" s="93">
        <v>13</v>
      </c>
      <c r="NVM41" s="144"/>
      <c r="NVN41" s="146"/>
      <c r="NVO41" s="139"/>
      <c r="NVP41" s="141"/>
      <c r="NVQ41" s="142"/>
      <c r="NVR41" s="143"/>
      <c r="NVS41" s="41"/>
      <c r="NVT41" s="93">
        <v>13</v>
      </c>
      <c r="NVU41" s="144"/>
      <c r="NVV41" s="146"/>
      <c r="NVW41" s="139"/>
      <c r="NVX41" s="141"/>
      <c r="NVY41" s="142"/>
      <c r="NVZ41" s="143"/>
      <c r="NWA41" s="41"/>
      <c r="NWB41" s="93">
        <v>13</v>
      </c>
      <c r="NWC41" s="144"/>
      <c r="NWD41" s="146"/>
      <c r="NWE41" s="139"/>
      <c r="NWF41" s="141"/>
      <c r="NWG41" s="142"/>
      <c r="NWH41" s="143"/>
      <c r="NWI41" s="41"/>
      <c r="NWJ41" s="93">
        <v>13</v>
      </c>
      <c r="NWK41" s="144"/>
      <c r="NWL41" s="146"/>
      <c r="NWM41" s="139"/>
      <c r="NWN41" s="141"/>
      <c r="NWO41" s="142"/>
      <c r="NWP41" s="143"/>
      <c r="NWQ41" s="41"/>
      <c r="NWR41" s="93">
        <v>13</v>
      </c>
      <c r="NWS41" s="144"/>
      <c r="NWT41" s="146"/>
      <c r="NWU41" s="139"/>
      <c r="NWV41" s="141"/>
      <c r="NWW41" s="142"/>
      <c r="NWX41" s="143"/>
      <c r="NWY41" s="41"/>
      <c r="NWZ41" s="93">
        <v>13</v>
      </c>
      <c r="NXA41" s="144"/>
      <c r="NXB41" s="146"/>
      <c r="NXC41" s="139"/>
      <c r="NXD41" s="141"/>
      <c r="NXE41" s="142"/>
      <c r="NXF41" s="143"/>
      <c r="NXG41" s="41"/>
      <c r="NXH41" s="93">
        <v>13</v>
      </c>
      <c r="NXI41" s="144"/>
      <c r="NXJ41" s="146"/>
      <c r="NXK41" s="139"/>
      <c r="NXL41" s="141"/>
      <c r="NXM41" s="142"/>
      <c r="NXN41" s="143"/>
      <c r="NXO41" s="41"/>
      <c r="NXP41" s="93">
        <v>13</v>
      </c>
      <c r="NXQ41" s="144"/>
      <c r="NXR41" s="146"/>
      <c r="NXS41" s="139"/>
      <c r="NXT41" s="141"/>
      <c r="NXU41" s="142"/>
      <c r="NXV41" s="143"/>
      <c r="NXW41" s="41"/>
      <c r="NXX41" s="93">
        <v>13</v>
      </c>
      <c r="NXY41" s="144"/>
      <c r="NXZ41" s="146"/>
      <c r="NYA41" s="139"/>
      <c r="NYB41" s="141"/>
      <c r="NYC41" s="142"/>
      <c r="NYD41" s="143"/>
      <c r="NYE41" s="41"/>
      <c r="NYF41" s="93">
        <v>13</v>
      </c>
      <c r="NYG41" s="144"/>
      <c r="NYH41" s="146"/>
      <c r="NYI41" s="139"/>
      <c r="NYJ41" s="141"/>
      <c r="NYK41" s="142"/>
      <c r="NYL41" s="143"/>
      <c r="NYM41" s="41"/>
      <c r="NYN41" s="93">
        <v>13</v>
      </c>
      <c r="NYO41" s="144"/>
      <c r="NYP41" s="146"/>
      <c r="NYQ41" s="139"/>
      <c r="NYR41" s="141"/>
      <c r="NYS41" s="142"/>
      <c r="NYT41" s="143"/>
      <c r="NYU41" s="41"/>
      <c r="NYV41" s="93">
        <v>13</v>
      </c>
      <c r="NYW41" s="144"/>
      <c r="NYX41" s="146"/>
      <c r="NYY41" s="139"/>
      <c r="NYZ41" s="141"/>
      <c r="NZA41" s="142"/>
      <c r="NZB41" s="143"/>
      <c r="NZC41" s="41"/>
      <c r="NZD41" s="93">
        <v>13</v>
      </c>
      <c r="NZE41" s="144"/>
      <c r="NZF41" s="146"/>
      <c r="NZG41" s="139"/>
      <c r="NZH41" s="141"/>
      <c r="NZI41" s="142"/>
      <c r="NZJ41" s="143"/>
      <c r="NZK41" s="41"/>
      <c r="NZL41" s="93">
        <v>13</v>
      </c>
      <c r="NZM41" s="144"/>
      <c r="NZN41" s="146"/>
      <c r="NZO41" s="139"/>
      <c r="NZP41" s="141"/>
      <c r="NZQ41" s="142"/>
      <c r="NZR41" s="143"/>
      <c r="NZS41" s="41"/>
      <c r="NZT41" s="93">
        <v>13</v>
      </c>
      <c r="NZU41" s="144"/>
      <c r="NZV41" s="146"/>
      <c r="NZW41" s="139"/>
      <c r="NZX41" s="141"/>
      <c r="NZY41" s="142"/>
      <c r="NZZ41" s="143"/>
      <c r="OAA41" s="41"/>
      <c r="OAB41" s="93">
        <v>13</v>
      </c>
      <c r="OAC41" s="144"/>
      <c r="OAD41" s="146"/>
      <c r="OAE41" s="139"/>
      <c r="OAF41" s="141"/>
      <c r="OAG41" s="142"/>
      <c r="OAH41" s="143"/>
      <c r="OAI41" s="41"/>
      <c r="OAJ41" s="93">
        <v>13</v>
      </c>
      <c r="OAK41" s="144"/>
      <c r="OAL41" s="146"/>
      <c r="OAM41" s="139"/>
      <c r="OAN41" s="141"/>
      <c r="OAO41" s="142"/>
      <c r="OAP41" s="143"/>
      <c r="OAQ41" s="41"/>
      <c r="OAR41" s="93">
        <v>13</v>
      </c>
      <c r="OAS41" s="144"/>
      <c r="OAT41" s="146"/>
      <c r="OAU41" s="139"/>
      <c r="OAV41" s="141"/>
      <c r="OAW41" s="142"/>
      <c r="OAX41" s="143"/>
      <c r="OAY41" s="41"/>
      <c r="OAZ41" s="93">
        <v>13</v>
      </c>
      <c r="OBA41" s="144"/>
      <c r="OBB41" s="146"/>
      <c r="OBC41" s="139"/>
      <c r="OBD41" s="141"/>
      <c r="OBE41" s="142"/>
      <c r="OBF41" s="143"/>
      <c r="OBG41" s="41"/>
      <c r="OBH41" s="93">
        <v>13</v>
      </c>
      <c r="OBI41" s="144"/>
      <c r="OBJ41" s="146"/>
      <c r="OBK41" s="139"/>
      <c r="OBL41" s="141"/>
      <c r="OBM41" s="142"/>
      <c r="OBN41" s="143"/>
      <c r="OBO41" s="41"/>
      <c r="OBP41" s="93">
        <v>13</v>
      </c>
      <c r="OBQ41" s="144"/>
      <c r="OBR41" s="146"/>
      <c r="OBS41" s="139"/>
      <c r="OBT41" s="141"/>
      <c r="OBU41" s="142"/>
      <c r="OBV41" s="143"/>
      <c r="OBW41" s="41"/>
      <c r="OBX41" s="93">
        <v>13</v>
      </c>
      <c r="OBY41" s="144"/>
      <c r="OBZ41" s="146"/>
      <c r="OCA41" s="139"/>
      <c r="OCB41" s="141"/>
      <c r="OCC41" s="142"/>
      <c r="OCD41" s="143"/>
      <c r="OCE41" s="41"/>
      <c r="OCF41" s="93">
        <v>13</v>
      </c>
      <c r="OCG41" s="144"/>
      <c r="OCH41" s="146"/>
      <c r="OCI41" s="139"/>
      <c r="OCJ41" s="141"/>
      <c r="OCK41" s="142"/>
      <c r="OCL41" s="143"/>
      <c r="OCM41" s="41"/>
      <c r="OCN41" s="93">
        <v>13</v>
      </c>
      <c r="OCO41" s="144"/>
      <c r="OCP41" s="146"/>
      <c r="OCQ41" s="139"/>
      <c r="OCR41" s="141"/>
      <c r="OCS41" s="142"/>
      <c r="OCT41" s="143"/>
      <c r="OCU41" s="41"/>
      <c r="OCV41" s="93">
        <v>13</v>
      </c>
      <c r="OCW41" s="144"/>
      <c r="OCX41" s="146"/>
      <c r="OCY41" s="139"/>
      <c r="OCZ41" s="141"/>
      <c r="ODA41" s="142"/>
      <c r="ODB41" s="143"/>
      <c r="ODC41" s="41"/>
      <c r="ODD41" s="93">
        <v>13</v>
      </c>
      <c r="ODE41" s="144"/>
      <c r="ODF41" s="146"/>
      <c r="ODG41" s="139"/>
      <c r="ODH41" s="141"/>
      <c r="ODI41" s="142"/>
      <c r="ODJ41" s="143"/>
      <c r="ODK41" s="41"/>
      <c r="ODL41" s="93">
        <v>13</v>
      </c>
      <c r="ODM41" s="144"/>
      <c r="ODN41" s="146"/>
      <c r="ODO41" s="139"/>
      <c r="ODP41" s="141"/>
      <c r="ODQ41" s="142"/>
      <c r="ODR41" s="143"/>
      <c r="ODS41" s="41"/>
      <c r="ODT41" s="93">
        <v>13</v>
      </c>
      <c r="ODU41" s="144"/>
      <c r="ODV41" s="146"/>
      <c r="ODW41" s="139"/>
      <c r="ODX41" s="141"/>
      <c r="ODY41" s="142"/>
      <c r="ODZ41" s="143"/>
      <c r="OEA41" s="41"/>
      <c r="OEB41" s="93">
        <v>13</v>
      </c>
      <c r="OEC41" s="144"/>
      <c r="OED41" s="146"/>
      <c r="OEE41" s="139"/>
      <c r="OEF41" s="141"/>
      <c r="OEG41" s="142"/>
      <c r="OEH41" s="143"/>
      <c r="OEI41" s="41"/>
      <c r="OEJ41" s="93">
        <v>13</v>
      </c>
      <c r="OEK41" s="144"/>
      <c r="OEL41" s="146"/>
      <c r="OEM41" s="139"/>
      <c r="OEN41" s="141"/>
      <c r="OEO41" s="142"/>
      <c r="OEP41" s="143"/>
      <c r="OEQ41" s="41"/>
      <c r="OER41" s="93">
        <v>13</v>
      </c>
      <c r="OES41" s="144"/>
      <c r="OET41" s="146"/>
      <c r="OEU41" s="139"/>
      <c r="OEV41" s="141"/>
      <c r="OEW41" s="142"/>
      <c r="OEX41" s="143"/>
      <c r="OEY41" s="41"/>
      <c r="OEZ41" s="93">
        <v>13</v>
      </c>
      <c r="OFA41" s="144"/>
      <c r="OFB41" s="146"/>
      <c r="OFC41" s="139"/>
      <c r="OFD41" s="141"/>
      <c r="OFE41" s="142"/>
      <c r="OFF41" s="143"/>
      <c r="OFG41" s="41"/>
      <c r="OFH41" s="93">
        <v>13</v>
      </c>
      <c r="OFI41" s="144"/>
      <c r="OFJ41" s="146"/>
      <c r="OFK41" s="139"/>
      <c r="OFL41" s="141"/>
      <c r="OFM41" s="142"/>
      <c r="OFN41" s="143"/>
      <c r="OFO41" s="41"/>
      <c r="OFP41" s="93">
        <v>13</v>
      </c>
      <c r="OFQ41" s="144"/>
      <c r="OFR41" s="146"/>
      <c r="OFS41" s="139"/>
      <c r="OFT41" s="141"/>
      <c r="OFU41" s="142"/>
      <c r="OFV41" s="143"/>
      <c r="OFW41" s="41"/>
      <c r="OFX41" s="93">
        <v>13</v>
      </c>
      <c r="OFY41" s="144"/>
      <c r="OFZ41" s="146"/>
      <c r="OGA41" s="139"/>
      <c r="OGB41" s="141"/>
      <c r="OGC41" s="142"/>
      <c r="OGD41" s="143"/>
      <c r="OGE41" s="41"/>
      <c r="OGF41" s="93">
        <v>13</v>
      </c>
      <c r="OGG41" s="144"/>
      <c r="OGH41" s="146"/>
      <c r="OGI41" s="139"/>
      <c r="OGJ41" s="141"/>
      <c r="OGK41" s="142"/>
      <c r="OGL41" s="143"/>
      <c r="OGM41" s="41"/>
      <c r="OGN41" s="93">
        <v>13</v>
      </c>
      <c r="OGO41" s="144"/>
      <c r="OGP41" s="146"/>
      <c r="OGQ41" s="139"/>
      <c r="OGR41" s="141"/>
      <c r="OGS41" s="142"/>
      <c r="OGT41" s="143"/>
      <c r="OGU41" s="41"/>
      <c r="OGV41" s="93">
        <v>13</v>
      </c>
      <c r="OGW41" s="144"/>
      <c r="OGX41" s="146"/>
      <c r="OGY41" s="139"/>
      <c r="OGZ41" s="141"/>
      <c r="OHA41" s="142"/>
      <c r="OHB41" s="143"/>
      <c r="OHC41" s="41"/>
      <c r="OHD41" s="93">
        <v>13</v>
      </c>
      <c r="OHE41" s="144"/>
      <c r="OHF41" s="146"/>
      <c r="OHG41" s="139"/>
      <c r="OHH41" s="141"/>
      <c r="OHI41" s="142"/>
      <c r="OHJ41" s="143"/>
      <c r="OHK41" s="41"/>
      <c r="OHL41" s="93">
        <v>13</v>
      </c>
      <c r="OHM41" s="144"/>
      <c r="OHN41" s="146"/>
      <c r="OHO41" s="139"/>
      <c r="OHP41" s="141"/>
      <c r="OHQ41" s="142"/>
      <c r="OHR41" s="143"/>
      <c r="OHS41" s="41"/>
      <c r="OHT41" s="93">
        <v>13</v>
      </c>
      <c r="OHU41" s="144"/>
      <c r="OHV41" s="146"/>
      <c r="OHW41" s="139"/>
      <c r="OHX41" s="141"/>
      <c r="OHY41" s="142"/>
      <c r="OHZ41" s="143"/>
      <c r="OIA41" s="41"/>
      <c r="OIB41" s="93">
        <v>13</v>
      </c>
      <c r="OIC41" s="144"/>
      <c r="OID41" s="146"/>
      <c r="OIE41" s="139"/>
      <c r="OIF41" s="141"/>
      <c r="OIG41" s="142"/>
      <c r="OIH41" s="143"/>
      <c r="OII41" s="41"/>
      <c r="OIJ41" s="93">
        <v>13</v>
      </c>
      <c r="OIK41" s="144"/>
      <c r="OIL41" s="146"/>
      <c r="OIM41" s="139"/>
      <c r="OIN41" s="141"/>
      <c r="OIO41" s="142"/>
      <c r="OIP41" s="143"/>
      <c r="OIQ41" s="41"/>
      <c r="OIR41" s="93">
        <v>13</v>
      </c>
      <c r="OIS41" s="144"/>
      <c r="OIT41" s="146"/>
      <c r="OIU41" s="139"/>
      <c r="OIV41" s="141"/>
      <c r="OIW41" s="142"/>
      <c r="OIX41" s="143"/>
      <c r="OIY41" s="41"/>
      <c r="OIZ41" s="93">
        <v>13</v>
      </c>
      <c r="OJA41" s="144"/>
      <c r="OJB41" s="146"/>
      <c r="OJC41" s="139"/>
      <c r="OJD41" s="141"/>
      <c r="OJE41" s="142"/>
      <c r="OJF41" s="143"/>
      <c r="OJG41" s="41"/>
      <c r="OJH41" s="93">
        <v>13</v>
      </c>
      <c r="OJI41" s="144"/>
      <c r="OJJ41" s="146"/>
      <c r="OJK41" s="139"/>
      <c r="OJL41" s="141"/>
      <c r="OJM41" s="142"/>
      <c r="OJN41" s="143"/>
      <c r="OJO41" s="41"/>
      <c r="OJP41" s="93">
        <v>13</v>
      </c>
      <c r="OJQ41" s="144"/>
      <c r="OJR41" s="146"/>
      <c r="OJS41" s="139"/>
      <c r="OJT41" s="141"/>
      <c r="OJU41" s="142"/>
      <c r="OJV41" s="143"/>
      <c r="OJW41" s="41"/>
      <c r="OJX41" s="93">
        <v>13</v>
      </c>
      <c r="OJY41" s="144"/>
      <c r="OJZ41" s="146"/>
      <c r="OKA41" s="139"/>
      <c r="OKB41" s="141"/>
      <c r="OKC41" s="142"/>
      <c r="OKD41" s="143"/>
      <c r="OKE41" s="41"/>
      <c r="OKF41" s="93">
        <v>13</v>
      </c>
      <c r="OKG41" s="144"/>
      <c r="OKH41" s="146"/>
      <c r="OKI41" s="139"/>
      <c r="OKJ41" s="141"/>
      <c r="OKK41" s="142"/>
      <c r="OKL41" s="143"/>
      <c r="OKM41" s="41"/>
      <c r="OKN41" s="93">
        <v>13</v>
      </c>
      <c r="OKO41" s="144"/>
      <c r="OKP41" s="146"/>
      <c r="OKQ41" s="139"/>
      <c r="OKR41" s="141"/>
      <c r="OKS41" s="142"/>
      <c r="OKT41" s="143"/>
      <c r="OKU41" s="41"/>
      <c r="OKV41" s="93">
        <v>13</v>
      </c>
      <c r="OKW41" s="144"/>
      <c r="OKX41" s="146"/>
      <c r="OKY41" s="139"/>
      <c r="OKZ41" s="141"/>
      <c r="OLA41" s="142"/>
      <c r="OLB41" s="143"/>
      <c r="OLC41" s="41"/>
      <c r="OLD41" s="93">
        <v>13</v>
      </c>
      <c r="OLE41" s="144"/>
      <c r="OLF41" s="146"/>
      <c r="OLG41" s="139"/>
      <c r="OLH41" s="141"/>
      <c r="OLI41" s="142"/>
      <c r="OLJ41" s="143"/>
      <c r="OLK41" s="41"/>
      <c r="OLL41" s="93">
        <v>13</v>
      </c>
      <c r="OLM41" s="144"/>
      <c r="OLN41" s="146"/>
      <c r="OLO41" s="139"/>
      <c r="OLP41" s="141"/>
      <c r="OLQ41" s="142"/>
      <c r="OLR41" s="143"/>
      <c r="OLS41" s="41"/>
      <c r="OLT41" s="93">
        <v>13</v>
      </c>
      <c r="OLU41" s="144"/>
      <c r="OLV41" s="146"/>
      <c r="OLW41" s="139"/>
      <c r="OLX41" s="141"/>
      <c r="OLY41" s="142"/>
      <c r="OLZ41" s="143"/>
      <c r="OMA41" s="41"/>
      <c r="OMB41" s="93">
        <v>13</v>
      </c>
      <c r="OMC41" s="144"/>
      <c r="OMD41" s="146"/>
      <c r="OME41" s="139"/>
      <c r="OMF41" s="141"/>
      <c r="OMG41" s="142"/>
      <c r="OMH41" s="143"/>
      <c r="OMI41" s="41"/>
      <c r="OMJ41" s="93">
        <v>13</v>
      </c>
      <c r="OMK41" s="144"/>
      <c r="OML41" s="146"/>
      <c r="OMM41" s="139"/>
      <c r="OMN41" s="141"/>
      <c r="OMO41" s="142"/>
      <c r="OMP41" s="143"/>
      <c r="OMQ41" s="41"/>
      <c r="OMR41" s="93">
        <v>13</v>
      </c>
      <c r="OMS41" s="144"/>
      <c r="OMT41" s="146"/>
      <c r="OMU41" s="139"/>
      <c r="OMV41" s="141"/>
      <c r="OMW41" s="142"/>
      <c r="OMX41" s="143"/>
      <c r="OMY41" s="41"/>
      <c r="OMZ41" s="93">
        <v>13</v>
      </c>
      <c r="ONA41" s="144"/>
      <c r="ONB41" s="146"/>
      <c r="ONC41" s="139"/>
      <c r="OND41" s="141"/>
      <c r="ONE41" s="142"/>
      <c r="ONF41" s="143"/>
      <c r="ONG41" s="41"/>
      <c r="ONH41" s="93">
        <v>13</v>
      </c>
      <c r="ONI41" s="144"/>
      <c r="ONJ41" s="146"/>
      <c r="ONK41" s="139"/>
      <c r="ONL41" s="141"/>
      <c r="ONM41" s="142"/>
      <c r="ONN41" s="143"/>
      <c r="ONO41" s="41"/>
      <c r="ONP41" s="93">
        <v>13</v>
      </c>
      <c r="ONQ41" s="144"/>
      <c r="ONR41" s="146"/>
      <c r="ONS41" s="139"/>
      <c r="ONT41" s="141"/>
      <c r="ONU41" s="142"/>
      <c r="ONV41" s="143"/>
      <c r="ONW41" s="41"/>
      <c r="ONX41" s="93">
        <v>13</v>
      </c>
      <c r="ONY41" s="144"/>
      <c r="ONZ41" s="146"/>
      <c r="OOA41" s="139"/>
      <c r="OOB41" s="141"/>
      <c r="OOC41" s="142"/>
      <c r="OOD41" s="143"/>
      <c r="OOE41" s="41"/>
      <c r="OOF41" s="93">
        <v>13</v>
      </c>
      <c r="OOG41" s="144"/>
      <c r="OOH41" s="146"/>
      <c r="OOI41" s="139"/>
      <c r="OOJ41" s="141"/>
      <c r="OOK41" s="142"/>
      <c r="OOL41" s="143"/>
      <c r="OOM41" s="41"/>
      <c r="OON41" s="93">
        <v>13</v>
      </c>
      <c r="OOO41" s="144"/>
      <c r="OOP41" s="146"/>
      <c r="OOQ41" s="139"/>
      <c r="OOR41" s="141"/>
      <c r="OOS41" s="142"/>
      <c r="OOT41" s="143"/>
      <c r="OOU41" s="41"/>
      <c r="OOV41" s="93">
        <v>13</v>
      </c>
      <c r="OOW41" s="144"/>
      <c r="OOX41" s="146"/>
      <c r="OOY41" s="139"/>
      <c r="OOZ41" s="141"/>
      <c r="OPA41" s="142"/>
      <c r="OPB41" s="143"/>
      <c r="OPC41" s="41"/>
      <c r="OPD41" s="93">
        <v>13</v>
      </c>
      <c r="OPE41" s="144"/>
      <c r="OPF41" s="146"/>
      <c r="OPG41" s="139"/>
      <c r="OPH41" s="141"/>
      <c r="OPI41" s="142"/>
      <c r="OPJ41" s="143"/>
      <c r="OPK41" s="41"/>
      <c r="OPL41" s="93">
        <v>13</v>
      </c>
      <c r="OPM41" s="144"/>
      <c r="OPN41" s="146"/>
      <c r="OPO41" s="139"/>
      <c r="OPP41" s="141"/>
      <c r="OPQ41" s="142"/>
      <c r="OPR41" s="143"/>
      <c r="OPS41" s="41"/>
      <c r="OPT41" s="93">
        <v>13</v>
      </c>
      <c r="OPU41" s="144"/>
      <c r="OPV41" s="146"/>
      <c r="OPW41" s="139"/>
      <c r="OPX41" s="141"/>
      <c r="OPY41" s="142"/>
      <c r="OPZ41" s="143"/>
      <c r="OQA41" s="41"/>
      <c r="OQB41" s="93">
        <v>13</v>
      </c>
      <c r="OQC41" s="144"/>
      <c r="OQD41" s="146"/>
      <c r="OQE41" s="139"/>
      <c r="OQF41" s="141"/>
      <c r="OQG41" s="142"/>
      <c r="OQH41" s="143"/>
      <c r="OQI41" s="41"/>
      <c r="OQJ41" s="93">
        <v>13</v>
      </c>
      <c r="OQK41" s="144"/>
      <c r="OQL41" s="146"/>
      <c r="OQM41" s="139"/>
      <c r="OQN41" s="141"/>
      <c r="OQO41" s="142"/>
      <c r="OQP41" s="143"/>
      <c r="OQQ41" s="41"/>
      <c r="OQR41" s="93">
        <v>13</v>
      </c>
      <c r="OQS41" s="144"/>
      <c r="OQT41" s="146"/>
      <c r="OQU41" s="139"/>
      <c r="OQV41" s="141"/>
      <c r="OQW41" s="142"/>
      <c r="OQX41" s="143"/>
      <c r="OQY41" s="41"/>
      <c r="OQZ41" s="93">
        <v>13</v>
      </c>
      <c r="ORA41" s="144"/>
      <c r="ORB41" s="146"/>
      <c r="ORC41" s="139"/>
      <c r="ORD41" s="141"/>
      <c r="ORE41" s="142"/>
      <c r="ORF41" s="143"/>
      <c r="ORG41" s="41"/>
      <c r="ORH41" s="93">
        <v>13</v>
      </c>
      <c r="ORI41" s="144"/>
      <c r="ORJ41" s="146"/>
      <c r="ORK41" s="139"/>
      <c r="ORL41" s="141"/>
      <c r="ORM41" s="142"/>
      <c r="ORN41" s="143"/>
      <c r="ORO41" s="41"/>
      <c r="ORP41" s="93">
        <v>13</v>
      </c>
      <c r="ORQ41" s="144"/>
      <c r="ORR41" s="146"/>
      <c r="ORS41" s="139"/>
      <c r="ORT41" s="141"/>
      <c r="ORU41" s="142"/>
      <c r="ORV41" s="143"/>
      <c r="ORW41" s="41"/>
      <c r="ORX41" s="93">
        <v>13</v>
      </c>
      <c r="ORY41" s="144"/>
      <c r="ORZ41" s="146"/>
      <c r="OSA41" s="139"/>
      <c r="OSB41" s="141"/>
      <c r="OSC41" s="142"/>
      <c r="OSD41" s="143"/>
      <c r="OSE41" s="41"/>
      <c r="OSF41" s="93">
        <v>13</v>
      </c>
      <c r="OSG41" s="144"/>
      <c r="OSH41" s="146"/>
      <c r="OSI41" s="139"/>
      <c r="OSJ41" s="141"/>
      <c r="OSK41" s="142"/>
      <c r="OSL41" s="143"/>
      <c r="OSM41" s="41"/>
      <c r="OSN41" s="93">
        <v>13</v>
      </c>
      <c r="OSO41" s="144"/>
      <c r="OSP41" s="146"/>
      <c r="OSQ41" s="139"/>
      <c r="OSR41" s="141"/>
      <c r="OSS41" s="142"/>
      <c r="OST41" s="143"/>
      <c r="OSU41" s="41"/>
      <c r="OSV41" s="93">
        <v>13</v>
      </c>
      <c r="OSW41" s="144"/>
      <c r="OSX41" s="146"/>
      <c r="OSY41" s="139"/>
      <c r="OSZ41" s="141"/>
      <c r="OTA41" s="142"/>
      <c r="OTB41" s="143"/>
      <c r="OTC41" s="41"/>
      <c r="OTD41" s="93">
        <v>13</v>
      </c>
      <c r="OTE41" s="144"/>
      <c r="OTF41" s="146"/>
      <c r="OTG41" s="139"/>
      <c r="OTH41" s="141"/>
      <c r="OTI41" s="142"/>
      <c r="OTJ41" s="143"/>
      <c r="OTK41" s="41"/>
      <c r="OTL41" s="93">
        <v>13</v>
      </c>
      <c r="OTM41" s="144"/>
      <c r="OTN41" s="146"/>
      <c r="OTO41" s="139"/>
      <c r="OTP41" s="141"/>
      <c r="OTQ41" s="142"/>
      <c r="OTR41" s="143"/>
      <c r="OTS41" s="41"/>
      <c r="OTT41" s="93">
        <v>13</v>
      </c>
      <c r="OTU41" s="144"/>
      <c r="OTV41" s="146"/>
      <c r="OTW41" s="139"/>
      <c r="OTX41" s="141"/>
      <c r="OTY41" s="142"/>
      <c r="OTZ41" s="143"/>
      <c r="OUA41" s="41"/>
      <c r="OUB41" s="93">
        <v>13</v>
      </c>
      <c r="OUC41" s="144"/>
      <c r="OUD41" s="146"/>
      <c r="OUE41" s="139"/>
      <c r="OUF41" s="141"/>
      <c r="OUG41" s="142"/>
      <c r="OUH41" s="143"/>
      <c r="OUI41" s="41"/>
      <c r="OUJ41" s="93">
        <v>13</v>
      </c>
      <c r="OUK41" s="144"/>
      <c r="OUL41" s="146"/>
      <c r="OUM41" s="139"/>
      <c r="OUN41" s="141"/>
      <c r="OUO41" s="142"/>
      <c r="OUP41" s="143"/>
      <c r="OUQ41" s="41"/>
      <c r="OUR41" s="93">
        <v>13</v>
      </c>
      <c r="OUS41" s="144"/>
      <c r="OUT41" s="146"/>
      <c r="OUU41" s="139"/>
      <c r="OUV41" s="141"/>
      <c r="OUW41" s="142"/>
      <c r="OUX41" s="143"/>
      <c r="OUY41" s="41"/>
      <c r="OUZ41" s="93">
        <v>13</v>
      </c>
      <c r="OVA41" s="144"/>
      <c r="OVB41" s="146"/>
      <c r="OVC41" s="139"/>
      <c r="OVD41" s="141"/>
      <c r="OVE41" s="142"/>
      <c r="OVF41" s="143"/>
      <c r="OVG41" s="41"/>
      <c r="OVH41" s="93">
        <v>13</v>
      </c>
      <c r="OVI41" s="144"/>
      <c r="OVJ41" s="146"/>
      <c r="OVK41" s="139"/>
      <c r="OVL41" s="141"/>
      <c r="OVM41" s="142"/>
      <c r="OVN41" s="143"/>
      <c r="OVO41" s="41"/>
      <c r="OVP41" s="93">
        <v>13</v>
      </c>
      <c r="OVQ41" s="144"/>
      <c r="OVR41" s="146"/>
      <c r="OVS41" s="139"/>
      <c r="OVT41" s="141"/>
      <c r="OVU41" s="142"/>
      <c r="OVV41" s="143"/>
      <c r="OVW41" s="41"/>
      <c r="OVX41" s="93">
        <v>13</v>
      </c>
      <c r="OVY41" s="144"/>
      <c r="OVZ41" s="146"/>
      <c r="OWA41" s="139"/>
      <c r="OWB41" s="141"/>
      <c r="OWC41" s="142"/>
      <c r="OWD41" s="143"/>
      <c r="OWE41" s="41"/>
      <c r="OWF41" s="93">
        <v>13</v>
      </c>
      <c r="OWG41" s="144"/>
      <c r="OWH41" s="146"/>
      <c r="OWI41" s="139"/>
      <c r="OWJ41" s="141"/>
      <c r="OWK41" s="142"/>
      <c r="OWL41" s="143"/>
      <c r="OWM41" s="41"/>
      <c r="OWN41" s="93">
        <v>13</v>
      </c>
      <c r="OWO41" s="144"/>
      <c r="OWP41" s="146"/>
      <c r="OWQ41" s="139"/>
      <c r="OWR41" s="141"/>
      <c r="OWS41" s="142"/>
      <c r="OWT41" s="143"/>
      <c r="OWU41" s="41"/>
      <c r="OWV41" s="93">
        <v>13</v>
      </c>
      <c r="OWW41" s="144"/>
      <c r="OWX41" s="146"/>
      <c r="OWY41" s="139"/>
      <c r="OWZ41" s="141"/>
      <c r="OXA41" s="142"/>
      <c r="OXB41" s="143"/>
      <c r="OXC41" s="41"/>
      <c r="OXD41" s="93">
        <v>13</v>
      </c>
      <c r="OXE41" s="144"/>
      <c r="OXF41" s="146"/>
      <c r="OXG41" s="139"/>
      <c r="OXH41" s="141"/>
      <c r="OXI41" s="142"/>
      <c r="OXJ41" s="143"/>
      <c r="OXK41" s="41"/>
      <c r="OXL41" s="93">
        <v>13</v>
      </c>
      <c r="OXM41" s="144"/>
      <c r="OXN41" s="146"/>
      <c r="OXO41" s="139"/>
      <c r="OXP41" s="141"/>
      <c r="OXQ41" s="142"/>
      <c r="OXR41" s="143"/>
      <c r="OXS41" s="41"/>
      <c r="OXT41" s="93">
        <v>13</v>
      </c>
      <c r="OXU41" s="144"/>
      <c r="OXV41" s="146"/>
      <c r="OXW41" s="139"/>
      <c r="OXX41" s="141"/>
      <c r="OXY41" s="142"/>
      <c r="OXZ41" s="143"/>
      <c r="OYA41" s="41"/>
      <c r="OYB41" s="93">
        <v>13</v>
      </c>
      <c r="OYC41" s="144"/>
      <c r="OYD41" s="146"/>
      <c r="OYE41" s="139"/>
      <c r="OYF41" s="141"/>
      <c r="OYG41" s="142"/>
      <c r="OYH41" s="143"/>
      <c r="OYI41" s="41"/>
      <c r="OYJ41" s="93">
        <v>13</v>
      </c>
      <c r="OYK41" s="144"/>
      <c r="OYL41" s="146"/>
      <c r="OYM41" s="139"/>
      <c r="OYN41" s="141"/>
      <c r="OYO41" s="142"/>
      <c r="OYP41" s="143"/>
      <c r="OYQ41" s="41"/>
      <c r="OYR41" s="93">
        <v>13</v>
      </c>
      <c r="OYS41" s="144"/>
      <c r="OYT41" s="146"/>
      <c r="OYU41" s="139"/>
      <c r="OYV41" s="141"/>
      <c r="OYW41" s="142"/>
      <c r="OYX41" s="143"/>
      <c r="OYY41" s="41"/>
      <c r="OYZ41" s="93">
        <v>13</v>
      </c>
      <c r="OZA41" s="144"/>
      <c r="OZB41" s="146"/>
      <c r="OZC41" s="139"/>
      <c r="OZD41" s="141"/>
      <c r="OZE41" s="142"/>
      <c r="OZF41" s="143"/>
      <c r="OZG41" s="41"/>
      <c r="OZH41" s="93">
        <v>13</v>
      </c>
      <c r="OZI41" s="144"/>
      <c r="OZJ41" s="146"/>
      <c r="OZK41" s="139"/>
      <c r="OZL41" s="141"/>
      <c r="OZM41" s="142"/>
      <c r="OZN41" s="143"/>
      <c r="OZO41" s="41"/>
      <c r="OZP41" s="93">
        <v>13</v>
      </c>
      <c r="OZQ41" s="144"/>
      <c r="OZR41" s="146"/>
      <c r="OZS41" s="139"/>
      <c r="OZT41" s="141"/>
      <c r="OZU41" s="142"/>
      <c r="OZV41" s="143"/>
      <c r="OZW41" s="41"/>
      <c r="OZX41" s="93">
        <v>13</v>
      </c>
      <c r="OZY41" s="144"/>
      <c r="OZZ41" s="146"/>
      <c r="PAA41" s="139"/>
      <c r="PAB41" s="141"/>
      <c r="PAC41" s="142"/>
      <c r="PAD41" s="143"/>
      <c r="PAE41" s="41"/>
      <c r="PAF41" s="93">
        <v>13</v>
      </c>
      <c r="PAG41" s="144"/>
      <c r="PAH41" s="146"/>
      <c r="PAI41" s="139"/>
      <c r="PAJ41" s="141"/>
      <c r="PAK41" s="142"/>
      <c r="PAL41" s="143"/>
      <c r="PAM41" s="41"/>
      <c r="PAN41" s="93">
        <v>13</v>
      </c>
      <c r="PAO41" s="144"/>
      <c r="PAP41" s="146"/>
      <c r="PAQ41" s="139"/>
      <c r="PAR41" s="141"/>
      <c r="PAS41" s="142"/>
      <c r="PAT41" s="143"/>
      <c r="PAU41" s="41"/>
      <c r="PAV41" s="93">
        <v>13</v>
      </c>
      <c r="PAW41" s="144"/>
      <c r="PAX41" s="146"/>
      <c r="PAY41" s="139"/>
      <c r="PAZ41" s="141"/>
      <c r="PBA41" s="142"/>
      <c r="PBB41" s="143"/>
      <c r="PBC41" s="41"/>
      <c r="PBD41" s="93">
        <v>13</v>
      </c>
      <c r="PBE41" s="144"/>
      <c r="PBF41" s="146"/>
      <c r="PBG41" s="139"/>
      <c r="PBH41" s="141"/>
      <c r="PBI41" s="142"/>
      <c r="PBJ41" s="143"/>
      <c r="PBK41" s="41"/>
      <c r="PBL41" s="93">
        <v>13</v>
      </c>
      <c r="PBM41" s="144"/>
      <c r="PBN41" s="146"/>
      <c r="PBO41" s="139"/>
      <c r="PBP41" s="141"/>
      <c r="PBQ41" s="142"/>
      <c r="PBR41" s="143"/>
      <c r="PBS41" s="41"/>
      <c r="PBT41" s="93">
        <v>13</v>
      </c>
      <c r="PBU41" s="144"/>
      <c r="PBV41" s="146"/>
      <c r="PBW41" s="139"/>
      <c r="PBX41" s="141"/>
      <c r="PBY41" s="142"/>
      <c r="PBZ41" s="143"/>
      <c r="PCA41" s="41"/>
      <c r="PCB41" s="93">
        <v>13</v>
      </c>
      <c r="PCC41" s="144"/>
      <c r="PCD41" s="146"/>
      <c r="PCE41" s="139"/>
      <c r="PCF41" s="141"/>
      <c r="PCG41" s="142"/>
      <c r="PCH41" s="143"/>
      <c r="PCI41" s="41"/>
      <c r="PCJ41" s="93">
        <v>13</v>
      </c>
      <c r="PCK41" s="144"/>
      <c r="PCL41" s="146"/>
      <c r="PCM41" s="139"/>
      <c r="PCN41" s="141"/>
      <c r="PCO41" s="142"/>
      <c r="PCP41" s="143"/>
      <c r="PCQ41" s="41"/>
      <c r="PCR41" s="93">
        <v>13</v>
      </c>
      <c r="PCS41" s="144"/>
      <c r="PCT41" s="146"/>
      <c r="PCU41" s="139"/>
      <c r="PCV41" s="141"/>
      <c r="PCW41" s="142"/>
      <c r="PCX41" s="143"/>
      <c r="PCY41" s="41"/>
      <c r="PCZ41" s="93">
        <v>13</v>
      </c>
      <c r="PDA41" s="144"/>
      <c r="PDB41" s="146"/>
      <c r="PDC41" s="139"/>
      <c r="PDD41" s="141"/>
      <c r="PDE41" s="142"/>
      <c r="PDF41" s="143"/>
      <c r="PDG41" s="41"/>
      <c r="PDH41" s="93">
        <v>13</v>
      </c>
      <c r="PDI41" s="144"/>
      <c r="PDJ41" s="146"/>
      <c r="PDK41" s="139"/>
      <c r="PDL41" s="141"/>
      <c r="PDM41" s="142"/>
      <c r="PDN41" s="143"/>
      <c r="PDO41" s="41"/>
      <c r="PDP41" s="93">
        <v>13</v>
      </c>
      <c r="PDQ41" s="144"/>
      <c r="PDR41" s="146"/>
      <c r="PDS41" s="139"/>
      <c r="PDT41" s="141"/>
      <c r="PDU41" s="142"/>
      <c r="PDV41" s="143"/>
      <c r="PDW41" s="41"/>
      <c r="PDX41" s="93">
        <v>13</v>
      </c>
      <c r="PDY41" s="144"/>
      <c r="PDZ41" s="146"/>
      <c r="PEA41" s="139"/>
      <c r="PEB41" s="141"/>
      <c r="PEC41" s="142"/>
      <c r="PED41" s="143"/>
      <c r="PEE41" s="41"/>
      <c r="PEF41" s="93">
        <v>13</v>
      </c>
      <c r="PEG41" s="144"/>
      <c r="PEH41" s="146"/>
      <c r="PEI41" s="139"/>
      <c r="PEJ41" s="141"/>
      <c r="PEK41" s="142"/>
      <c r="PEL41" s="143"/>
      <c r="PEM41" s="41"/>
      <c r="PEN41" s="93">
        <v>13</v>
      </c>
      <c r="PEO41" s="144"/>
      <c r="PEP41" s="146"/>
      <c r="PEQ41" s="139"/>
      <c r="PER41" s="141"/>
      <c r="PES41" s="142"/>
      <c r="PET41" s="143"/>
      <c r="PEU41" s="41"/>
      <c r="PEV41" s="93">
        <v>13</v>
      </c>
      <c r="PEW41" s="144"/>
      <c r="PEX41" s="146"/>
      <c r="PEY41" s="139"/>
      <c r="PEZ41" s="141"/>
      <c r="PFA41" s="142"/>
      <c r="PFB41" s="143"/>
      <c r="PFC41" s="41"/>
      <c r="PFD41" s="93">
        <v>13</v>
      </c>
      <c r="PFE41" s="144"/>
      <c r="PFF41" s="146"/>
      <c r="PFG41" s="139"/>
      <c r="PFH41" s="141"/>
      <c r="PFI41" s="142"/>
      <c r="PFJ41" s="143"/>
      <c r="PFK41" s="41"/>
      <c r="PFL41" s="93">
        <v>13</v>
      </c>
      <c r="PFM41" s="144"/>
      <c r="PFN41" s="146"/>
      <c r="PFO41" s="139"/>
      <c r="PFP41" s="141"/>
      <c r="PFQ41" s="142"/>
      <c r="PFR41" s="143"/>
      <c r="PFS41" s="41"/>
      <c r="PFT41" s="93">
        <v>13</v>
      </c>
      <c r="PFU41" s="144"/>
      <c r="PFV41" s="146"/>
      <c r="PFW41" s="139"/>
      <c r="PFX41" s="141"/>
      <c r="PFY41" s="142"/>
      <c r="PFZ41" s="143"/>
      <c r="PGA41" s="41"/>
      <c r="PGB41" s="93">
        <v>13</v>
      </c>
      <c r="PGC41" s="144"/>
      <c r="PGD41" s="146"/>
      <c r="PGE41" s="139"/>
      <c r="PGF41" s="141"/>
      <c r="PGG41" s="142"/>
      <c r="PGH41" s="143"/>
      <c r="PGI41" s="41"/>
      <c r="PGJ41" s="93">
        <v>13</v>
      </c>
      <c r="PGK41" s="144"/>
      <c r="PGL41" s="146"/>
      <c r="PGM41" s="139"/>
      <c r="PGN41" s="141"/>
      <c r="PGO41" s="142"/>
      <c r="PGP41" s="143"/>
      <c r="PGQ41" s="41"/>
      <c r="PGR41" s="93">
        <v>13</v>
      </c>
      <c r="PGS41" s="144"/>
      <c r="PGT41" s="146"/>
      <c r="PGU41" s="139"/>
      <c r="PGV41" s="141"/>
      <c r="PGW41" s="142"/>
      <c r="PGX41" s="143"/>
      <c r="PGY41" s="41"/>
      <c r="PGZ41" s="93">
        <v>13</v>
      </c>
      <c r="PHA41" s="144"/>
      <c r="PHB41" s="146"/>
      <c r="PHC41" s="139"/>
      <c r="PHD41" s="141"/>
      <c r="PHE41" s="142"/>
      <c r="PHF41" s="143"/>
      <c r="PHG41" s="41"/>
      <c r="PHH41" s="93">
        <v>13</v>
      </c>
      <c r="PHI41" s="144"/>
      <c r="PHJ41" s="146"/>
      <c r="PHK41" s="139"/>
      <c r="PHL41" s="141"/>
      <c r="PHM41" s="142"/>
      <c r="PHN41" s="143"/>
      <c r="PHO41" s="41"/>
      <c r="PHP41" s="93">
        <v>13</v>
      </c>
      <c r="PHQ41" s="144"/>
      <c r="PHR41" s="146"/>
      <c r="PHS41" s="139"/>
      <c r="PHT41" s="141"/>
      <c r="PHU41" s="142"/>
      <c r="PHV41" s="143"/>
      <c r="PHW41" s="41"/>
      <c r="PHX41" s="93">
        <v>13</v>
      </c>
      <c r="PHY41" s="144"/>
      <c r="PHZ41" s="146"/>
      <c r="PIA41" s="139"/>
      <c r="PIB41" s="141"/>
      <c r="PIC41" s="142"/>
      <c r="PID41" s="143"/>
      <c r="PIE41" s="41"/>
      <c r="PIF41" s="93">
        <v>13</v>
      </c>
      <c r="PIG41" s="144"/>
      <c r="PIH41" s="146"/>
      <c r="PII41" s="139"/>
      <c r="PIJ41" s="141"/>
      <c r="PIK41" s="142"/>
      <c r="PIL41" s="143"/>
      <c r="PIM41" s="41"/>
      <c r="PIN41" s="93">
        <v>13</v>
      </c>
      <c r="PIO41" s="144"/>
      <c r="PIP41" s="146"/>
      <c r="PIQ41" s="139"/>
      <c r="PIR41" s="141"/>
      <c r="PIS41" s="142"/>
      <c r="PIT41" s="143"/>
      <c r="PIU41" s="41"/>
      <c r="PIV41" s="93">
        <v>13</v>
      </c>
      <c r="PIW41" s="144"/>
      <c r="PIX41" s="146"/>
      <c r="PIY41" s="139"/>
      <c r="PIZ41" s="141"/>
      <c r="PJA41" s="142"/>
      <c r="PJB41" s="143"/>
      <c r="PJC41" s="41"/>
      <c r="PJD41" s="93">
        <v>13</v>
      </c>
      <c r="PJE41" s="144"/>
      <c r="PJF41" s="146"/>
      <c r="PJG41" s="139"/>
      <c r="PJH41" s="141"/>
      <c r="PJI41" s="142"/>
      <c r="PJJ41" s="143"/>
      <c r="PJK41" s="41"/>
      <c r="PJL41" s="93">
        <v>13</v>
      </c>
      <c r="PJM41" s="144"/>
      <c r="PJN41" s="146"/>
      <c r="PJO41" s="139"/>
      <c r="PJP41" s="141"/>
      <c r="PJQ41" s="142"/>
      <c r="PJR41" s="143"/>
      <c r="PJS41" s="41"/>
      <c r="PJT41" s="93">
        <v>13</v>
      </c>
      <c r="PJU41" s="144"/>
      <c r="PJV41" s="146"/>
      <c r="PJW41" s="139"/>
      <c r="PJX41" s="141"/>
      <c r="PJY41" s="142"/>
      <c r="PJZ41" s="143"/>
      <c r="PKA41" s="41"/>
      <c r="PKB41" s="93">
        <v>13</v>
      </c>
      <c r="PKC41" s="144"/>
      <c r="PKD41" s="146"/>
      <c r="PKE41" s="139"/>
      <c r="PKF41" s="141"/>
      <c r="PKG41" s="142"/>
      <c r="PKH41" s="143"/>
      <c r="PKI41" s="41"/>
      <c r="PKJ41" s="93">
        <v>13</v>
      </c>
      <c r="PKK41" s="144"/>
      <c r="PKL41" s="146"/>
      <c r="PKM41" s="139"/>
      <c r="PKN41" s="141"/>
      <c r="PKO41" s="142"/>
      <c r="PKP41" s="143"/>
      <c r="PKQ41" s="41"/>
      <c r="PKR41" s="93">
        <v>13</v>
      </c>
      <c r="PKS41" s="144"/>
      <c r="PKT41" s="146"/>
      <c r="PKU41" s="139"/>
      <c r="PKV41" s="141"/>
      <c r="PKW41" s="142"/>
      <c r="PKX41" s="143"/>
      <c r="PKY41" s="41"/>
      <c r="PKZ41" s="93">
        <v>13</v>
      </c>
      <c r="PLA41" s="144"/>
      <c r="PLB41" s="146"/>
      <c r="PLC41" s="139"/>
      <c r="PLD41" s="141"/>
      <c r="PLE41" s="142"/>
      <c r="PLF41" s="143"/>
      <c r="PLG41" s="41"/>
      <c r="PLH41" s="93">
        <v>13</v>
      </c>
      <c r="PLI41" s="144"/>
      <c r="PLJ41" s="146"/>
      <c r="PLK41" s="139"/>
      <c r="PLL41" s="141"/>
      <c r="PLM41" s="142"/>
      <c r="PLN41" s="143"/>
      <c r="PLO41" s="41"/>
      <c r="PLP41" s="93">
        <v>13</v>
      </c>
      <c r="PLQ41" s="144"/>
      <c r="PLR41" s="146"/>
      <c r="PLS41" s="139"/>
      <c r="PLT41" s="141"/>
      <c r="PLU41" s="142"/>
      <c r="PLV41" s="143"/>
      <c r="PLW41" s="41"/>
      <c r="PLX41" s="93">
        <v>13</v>
      </c>
      <c r="PLY41" s="144"/>
      <c r="PLZ41" s="146"/>
      <c r="PMA41" s="139"/>
      <c r="PMB41" s="141"/>
      <c r="PMC41" s="142"/>
      <c r="PMD41" s="143"/>
      <c r="PME41" s="41"/>
      <c r="PMF41" s="93">
        <v>13</v>
      </c>
      <c r="PMG41" s="144"/>
      <c r="PMH41" s="146"/>
      <c r="PMI41" s="139"/>
      <c r="PMJ41" s="141"/>
      <c r="PMK41" s="142"/>
      <c r="PML41" s="143"/>
      <c r="PMM41" s="41"/>
      <c r="PMN41" s="93">
        <v>13</v>
      </c>
      <c r="PMO41" s="144"/>
      <c r="PMP41" s="146"/>
      <c r="PMQ41" s="139"/>
      <c r="PMR41" s="141"/>
      <c r="PMS41" s="142"/>
      <c r="PMT41" s="143"/>
      <c r="PMU41" s="41"/>
      <c r="PMV41" s="93">
        <v>13</v>
      </c>
      <c r="PMW41" s="144"/>
      <c r="PMX41" s="146"/>
      <c r="PMY41" s="139"/>
      <c r="PMZ41" s="141"/>
      <c r="PNA41" s="142"/>
      <c r="PNB41" s="143"/>
      <c r="PNC41" s="41"/>
      <c r="PND41" s="93">
        <v>13</v>
      </c>
      <c r="PNE41" s="144"/>
      <c r="PNF41" s="146"/>
      <c r="PNG41" s="139"/>
      <c r="PNH41" s="141"/>
      <c r="PNI41" s="142"/>
      <c r="PNJ41" s="143"/>
      <c r="PNK41" s="41"/>
      <c r="PNL41" s="93">
        <v>13</v>
      </c>
      <c r="PNM41" s="144"/>
      <c r="PNN41" s="146"/>
      <c r="PNO41" s="139"/>
      <c r="PNP41" s="141"/>
      <c r="PNQ41" s="142"/>
      <c r="PNR41" s="143"/>
      <c r="PNS41" s="41"/>
      <c r="PNT41" s="93">
        <v>13</v>
      </c>
      <c r="PNU41" s="144"/>
      <c r="PNV41" s="146"/>
      <c r="PNW41" s="139"/>
      <c r="PNX41" s="141"/>
      <c r="PNY41" s="142"/>
      <c r="PNZ41" s="143"/>
      <c r="POA41" s="41"/>
      <c r="POB41" s="93">
        <v>13</v>
      </c>
      <c r="POC41" s="144"/>
      <c r="POD41" s="146"/>
      <c r="POE41" s="139"/>
      <c r="POF41" s="141"/>
      <c r="POG41" s="142"/>
      <c r="POH41" s="143"/>
      <c r="POI41" s="41"/>
      <c r="POJ41" s="93">
        <v>13</v>
      </c>
      <c r="POK41" s="144"/>
      <c r="POL41" s="146"/>
      <c r="POM41" s="139"/>
      <c r="PON41" s="141"/>
      <c r="POO41" s="142"/>
      <c r="POP41" s="143"/>
      <c r="POQ41" s="41"/>
      <c r="POR41" s="93">
        <v>13</v>
      </c>
      <c r="POS41" s="144"/>
      <c r="POT41" s="146"/>
      <c r="POU41" s="139"/>
      <c r="POV41" s="141"/>
      <c r="POW41" s="142"/>
      <c r="POX41" s="143"/>
      <c r="POY41" s="41"/>
      <c r="POZ41" s="93">
        <v>13</v>
      </c>
      <c r="PPA41" s="144"/>
      <c r="PPB41" s="146"/>
      <c r="PPC41" s="139"/>
      <c r="PPD41" s="141"/>
      <c r="PPE41" s="142"/>
      <c r="PPF41" s="143"/>
      <c r="PPG41" s="41"/>
      <c r="PPH41" s="93">
        <v>13</v>
      </c>
      <c r="PPI41" s="144"/>
      <c r="PPJ41" s="146"/>
      <c r="PPK41" s="139"/>
      <c r="PPL41" s="141"/>
      <c r="PPM41" s="142"/>
      <c r="PPN41" s="143"/>
      <c r="PPO41" s="41"/>
      <c r="PPP41" s="93">
        <v>13</v>
      </c>
      <c r="PPQ41" s="144"/>
      <c r="PPR41" s="146"/>
      <c r="PPS41" s="139"/>
      <c r="PPT41" s="141"/>
      <c r="PPU41" s="142"/>
      <c r="PPV41" s="143"/>
      <c r="PPW41" s="41"/>
      <c r="PPX41" s="93">
        <v>13</v>
      </c>
      <c r="PPY41" s="144"/>
      <c r="PPZ41" s="146"/>
      <c r="PQA41" s="139"/>
      <c r="PQB41" s="141"/>
      <c r="PQC41" s="142"/>
      <c r="PQD41" s="143"/>
      <c r="PQE41" s="41"/>
      <c r="PQF41" s="93">
        <v>13</v>
      </c>
      <c r="PQG41" s="144"/>
      <c r="PQH41" s="146"/>
      <c r="PQI41" s="139"/>
      <c r="PQJ41" s="141"/>
      <c r="PQK41" s="142"/>
      <c r="PQL41" s="143"/>
      <c r="PQM41" s="41"/>
      <c r="PQN41" s="93">
        <v>13</v>
      </c>
      <c r="PQO41" s="144"/>
      <c r="PQP41" s="146"/>
      <c r="PQQ41" s="139"/>
      <c r="PQR41" s="141"/>
      <c r="PQS41" s="142"/>
      <c r="PQT41" s="143"/>
      <c r="PQU41" s="41"/>
      <c r="PQV41" s="93">
        <v>13</v>
      </c>
      <c r="PQW41" s="144"/>
      <c r="PQX41" s="146"/>
      <c r="PQY41" s="139"/>
      <c r="PQZ41" s="141"/>
      <c r="PRA41" s="142"/>
      <c r="PRB41" s="143"/>
      <c r="PRC41" s="41"/>
      <c r="PRD41" s="93">
        <v>13</v>
      </c>
      <c r="PRE41" s="144"/>
      <c r="PRF41" s="146"/>
      <c r="PRG41" s="139"/>
      <c r="PRH41" s="141"/>
      <c r="PRI41" s="142"/>
      <c r="PRJ41" s="143"/>
      <c r="PRK41" s="41"/>
      <c r="PRL41" s="93">
        <v>13</v>
      </c>
      <c r="PRM41" s="144"/>
      <c r="PRN41" s="146"/>
      <c r="PRO41" s="139"/>
      <c r="PRP41" s="141"/>
      <c r="PRQ41" s="142"/>
      <c r="PRR41" s="143"/>
      <c r="PRS41" s="41"/>
      <c r="PRT41" s="93">
        <v>13</v>
      </c>
      <c r="PRU41" s="144"/>
      <c r="PRV41" s="146"/>
      <c r="PRW41" s="139"/>
      <c r="PRX41" s="141"/>
      <c r="PRY41" s="142"/>
      <c r="PRZ41" s="143"/>
      <c r="PSA41" s="41"/>
      <c r="PSB41" s="93">
        <v>13</v>
      </c>
      <c r="PSC41" s="144"/>
      <c r="PSD41" s="146"/>
      <c r="PSE41" s="139"/>
      <c r="PSF41" s="141"/>
      <c r="PSG41" s="142"/>
      <c r="PSH41" s="143"/>
      <c r="PSI41" s="41"/>
      <c r="PSJ41" s="93">
        <v>13</v>
      </c>
      <c r="PSK41" s="144"/>
      <c r="PSL41" s="146"/>
      <c r="PSM41" s="139"/>
      <c r="PSN41" s="141"/>
      <c r="PSO41" s="142"/>
      <c r="PSP41" s="143"/>
      <c r="PSQ41" s="41"/>
      <c r="PSR41" s="93">
        <v>13</v>
      </c>
      <c r="PSS41" s="144"/>
      <c r="PST41" s="146"/>
      <c r="PSU41" s="139"/>
      <c r="PSV41" s="141"/>
      <c r="PSW41" s="142"/>
      <c r="PSX41" s="143"/>
      <c r="PSY41" s="41"/>
      <c r="PSZ41" s="93">
        <v>13</v>
      </c>
      <c r="PTA41" s="144"/>
      <c r="PTB41" s="146"/>
      <c r="PTC41" s="139"/>
      <c r="PTD41" s="141"/>
      <c r="PTE41" s="142"/>
      <c r="PTF41" s="143"/>
      <c r="PTG41" s="41"/>
      <c r="PTH41" s="93">
        <v>13</v>
      </c>
      <c r="PTI41" s="144"/>
      <c r="PTJ41" s="146"/>
      <c r="PTK41" s="139"/>
      <c r="PTL41" s="141"/>
      <c r="PTM41" s="142"/>
      <c r="PTN41" s="143"/>
      <c r="PTO41" s="41"/>
      <c r="PTP41" s="93">
        <v>13</v>
      </c>
      <c r="PTQ41" s="144"/>
      <c r="PTR41" s="146"/>
      <c r="PTS41" s="139"/>
      <c r="PTT41" s="141"/>
      <c r="PTU41" s="142"/>
      <c r="PTV41" s="143"/>
      <c r="PTW41" s="41"/>
      <c r="PTX41" s="93">
        <v>13</v>
      </c>
      <c r="PTY41" s="144"/>
      <c r="PTZ41" s="146"/>
      <c r="PUA41" s="139"/>
      <c r="PUB41" s="141"/>
      <c r="PUC41" s="142"/>
      <c r="PUD41" s="143"/>
      <c r="PUE41" s="41"/>
      <c r="PUF41" s="93">
        <v>13</v>
      </c>
      <c r="PUG41" s="144"/>
      <c r="PUH41" s="146"/>
      <c r="PUI41" s="139"/>
      <c r="PUJ41" s="141"/>
      <c r="PUK41" s="142"/>
      <c r="PUL41" s="143"/>
      <c r="PUM41" s="41"/>
      <c r="PUN41" s="93">
        <v>13</v>
      </c>
      <c r="PUO41" s="144"/>
      <c r="PUP41" s="146"/>
      <c r="PUQ41" s="139"/>
      <c r="PUR41" s="141"/>
      <c r="PUS41" s="142"/>
      <c r="PUT41" s="143"/>
      <c r="PUU41" s="41"/>
      <c r="PUV41" s="93">
        <v>13</v>
      </c>
      <c r="PUW41" s="144"/>
      <c r="PUX41" s="146"/>
      <c r="PUY41" s="139"/>
      <c r="PUZ41" s="141"/>
      <c r="PVA41" s="142"/>
      <c r="PVB41" s="143"/>
      <c r="PVC41" s="41"/>
      <c r="PVD41" s="93">
        <v>13</v>
      </c>
      <c r="PVE41" s="144"/>
      <c r="PVF41" s="146"/>
      <c r="PVG41" s="139"/>
      <c r="PVH41" s="141"/>
      <c r="PVI41" s="142"/>
      <c r="PVJ41" s="143"/>
      <c r="PVK41" s="41"/>
      <c r="PVL41" s="93">
        <v>13</v>
      </c>
      <c r="PVM41" s="144"/>
      <c r="PVN41" s="146"/>
      <c r="PVO41" s="139"/>
      <c r="PVP41" s="141"/>
      <c r="PVQ41" s="142"/>
      <c r="PVR41" s="143"/>
      <c r="PVS41" s="41"/>
      <c r="PVT41" s="93">
        <v>13</v>
      </c>
      <c r="PVU41" s="144"/>
      <c r="PVV41" s="146"/>
      <c r="PVW41" s="139"/>
      <c r="PVX41" s="141"/>
      <c r="PVY41" s="142"/>
      <c r="PVZ41" s="143"/>
      <c r="PWA41" s="41"/>
      <c r="PWB41" s="93">
        <v>13</v>
      </c>
      <c r="PWC41" s="144"/>
      <c r="PWD41" s="146"/>
      <c r="PWE41" s="139"/>
      <c r="PWF41" s="141"/>
      <c r="PWG41" s="142"/>
      <c r="PWH41" s="143"/>
      <c r="PWI41" s="41"/>
      <c r="PWJ41" s="93">
        <v>13</v>
      </c>
      <c r="PWK41" s="144"/>
      <c r="PWL41" s="146"/>
      <c r="PWM41" s="139"/>
      <c r="PWN41" s="141"/>
      <c r="PWO41" s="142"/>
      <c r="PWP41" s="143"/>
      <c r="PWQ41" s="41"/>
      <c r="PWR41" s="93">
        <v>13</v>
      </c>
      <c r="PWS41" s="144"/>
      <c r="PWT41" s="146"/>
      <c r="PWU41" s="139"/>
      <c r="PWV41" s="141"/>
      <c r="PWW41" s="142"/>
      <c r="PWX41" s="143"/>
      <c r="PWY41" s="41"/>
      <c r="PWZ41" s="93">
        <v>13</v>
      </c>
      <c r="PXA41" s="144"/>
      <c r="PXB41" s="146"/>
      <c r="PXC41" s="139"/>
      <c r="PXD41" s="141"/>
      <c r="PXE41" s="142"/>
      <c r="PXF41" s="143"/>
      <c r="PXG41" s="41"/>
      <c r="PXH41" s="93">
        <v>13</v>
      </c>
      <c r="PXI41" s="144"/>
      <c r="PXJ41" s="146"/>
      <c r="PXK41" s="139"/>
      <c r="PXL41" s="141"/>
      <c r="PXM41" s="142"/>
      <c r="PXN41" s="143"/>
      <c r="PXO41" s="41"/>
      <c r="PXP41" s="93">
        <v>13</v>
      </c>
      <c r="PXQ41" s="144"/>
      <c r="PXR41" s="146"/>
      <c r="PXS41" s="139"/>
      <c r="PXT41" s="141"/>
      <c r="PXU41" s="142"/>
      <c r="PXV41" s="143"/>
      <c r="PXW41" s="41"/>
      <c r="PXX41" s="93">
        <v>13</v>
      </c>
      <c r="PXY41" s="144"/>
      <c r="PXZ41" s="146"/>
      <c r="PYA41" s="139"/>
      <c r="PYB41" s="141"/>
      <c r="PYC41" s="142"/>
      <c r="PYD41" s="143"/>
      <c r="PYE41" s="41"/>
      <c r="PYF41" s="93">
        <v>13</v>
      </c>
      <c r="PYG41" s="144"/>
      <c r="PYH41" s="146"/>
      <c r="PYI41" s="139"/>
      <c r="PYJ41" s="141"/>
      <c r="PYK41" s="142"/>
      <c r="PYL41" s="143"/>
      <c r="PYM41" s="41"/>
      <c r="PYN41" s="93">
        <v>13</v>
      </c>
      <c r="PYO41" s="144"/>
      <c r="PYP41" s="146"/>
      <c r="PYQ41" s="139"/>
      <c r="PYR41" s="141"/>
      <c r="PYS41" s="142"/>
      <c r="PYT41" s="143"/>
      <c r="PYU41" s="41"/>
      <c r="PYV41" s="93">
        <v>13</v>
      </c>
      <c r="PYW41" s="144"/>
      <c r="PYX41" s="146"/>
      <c r="PYY41" s="139"/>
      <c r="PYZ41" s="141"/>
      <c r="PZA41" s="142"/>
      <c r="PZB41" s="143"/>
      <c r="PZC41" s="41"/>
      <c r="PZD41" s="93">
        <v>13</v>
      </c>
      <c r="PZE41" s="144"/>
      <c r="PZF41" s="146"/>
      <c r="PZG41" s="139"/>
      <c r="PZH41" s="141"/>
      <c r="PZI41" s="142"/>
      <c r="PZJ41" s="143"/>
      <c r="PZK41" s="41"/>
      <c r="PZL41" s="93">
        <v>13</v>
      </c>
      <c r="PZM41" s="144"/>
      <c r="PZN41" s="146"/>
      <c r="PZO41" s="139"/>
      <c r="PZP41" s="141"/>
      <c r="PZQ41" s="142"/>
      <c r="PZR41" s="143"/>
      <c r="PZS41" s="41"/>
      <c r="PZT41" s="93">
        <v>13</v>
      </c>
      <c r="PZU41" s="144"/>
      <c r="PZV41" s="146"/>
      <c r="PZW41" s="139"/>
      <c r="PZX41" s="141"/>
      <c r="PZY41" s="142"/>
      <c r="PZZ41" s="143"/>
      <c r="QAA41" s="41"/>
      <c r="QAB41" s="93">
        <v>13</v>
      </c>
      <c r="QAC41" s="144"/>
      <c r="QAD41" s="146"/>
      <c r="QAE41" s="139"/>
      <c r="QAF41" s="141"/>
      <c r="QAG41" s="142"/>
      <c r="QAH41" s="143"/>
      <c r="QAI41" s="41"/>
      <c r="QAJ41" s="93">
        <v>13</v>
      </c>
      <c r="QAK41" s="144"/>
      <c r="QAL41" s="146"/>
      <c r="QAM41" s="139"/>
      <c r="QAN41" s="141"/>
      <c r="QAO41" s="142"/>
      <c r="QAP41" s="143"/>
      <c r="QAQ41" s="41"/>
      <c r="QAR41" s="93">
        <v>13</v>
      </c>
      <c r="QAS41" s="144"/>
      <c r="QAT41" s="146"/>
      <c r="QAU41" s="139"/>
      <c r="QAV41" s="141"/>
      <c r="QAW41" s="142"/>
      <c r="QAX41" s="143"/>
      <c r="QAY41" s="41"/>
      <c r="QAZ41" s="93">
        <v>13</v>
      </c>
      <c r="QBA41" s="144"/>
      <c r="QBB41" s="146"/>
      <c r="QBC41" s="139"/>
      <c r="QBD41" s="141"/>
      <c r="QBE41" s="142"/>
      <c r="QBF41" s="143"/>
      <c r="QBG41" s="41"/>
      <c r="QBH41" s="93">
        <v>13</v>
      </c>
      <c r="QBI41" s="144"/>
      <c r="QBJ41" s="146"/>
      <c r="QBK41" s="139"/>
      <c r="QBL41" s="141"/>
      <c r="QBM41" s="142"/>
      <c r="QBN41" s="143"/>
      <c r="QBO41" s="41"/>
      <c r="QBP41" s="93">
        <v>13</v>
      </c>
      <c r="QBQ41" s="144"/>
      <c r="QBR41" s="146"/>
      <c r="QBS41" s="139"/>
      <c r="QBT41" s="141"/>
      <c r="QBU41" s="142"/>
      <c r="QBV41" s="143"/>
      <c r="QBW41" s="41"/>
      <c r="QBX41" s="93">
        <v>13</v>
      </c>
      <c r="QBY41" s="144"/>
      <c r="QBZ41" s="146"/>
      <c r="QCA41" s="139"/>
      <c r="QCB41" s="141"/>
      <c r="QCC41" s="142"/>
      <c r="QCD41" s="143"/>
      <c r="QCE41" s="41"/>
      <c r="QCF41" s="93">
        <v>13</v>
      </c>
      <c r="QCG41" s="144"/>
      <c r="QCH41" s="146"/>
      <c r="QCI41" s="139"/>
      <c r="QCJ41" s="141"/>
      <c r="QCK41" s="142"/>
      <c r="QCL41" s="143"/>
      <c r="QCM41" s="41"/>
      <c r="QCN41" s="93">
        <v>13</v>
      </c>
      <c r="QCO41" s="144"/>
      <c r="QCP41" s="146"/>
      <c r="QCQ41" s="139"/>
      <c r="QCR41" s="141"/>
      <c r="QCS41" s="142"/>
      <c r="QCT41" s="143"/>
      <c r="QCU41" s="41"/>
      <c r="QCV41" s="93">
        <v>13</v>
      </c>
      <c r="QCW41" s="144"/>
      <c r="QCX41" s="146"/>
      <c r="QCY41" s="139"/>
      <c r="QCZ41" s="141"/>
      <c r="QDA41" s="142"/>
      <c r="QDB41" s="143"/>
      <c r="QDC41" s="41"/>
      <c r="QDD41" s="93">
        <v>13</v>
      </c>
      <c r="QDE41" s="144"/>
      <c r="QDF41" s="146"/>
      <c r="QDG41" s="139"/>
      <c r="QDH41" s="141"/>
      <c r="QDI41" s="142"/>
      <c r="QDJ41" s="143"/>
      <c r="QDK41" s="41"/>
      <c r="QDL41" s="93">
        <v>13</v>
      </c>
      <c r="QDM41" s="144"/>
      <c r="QDN41" s="146"/>
      <c r="QDO41" s="139"/>
      <c r="QDP41" s="141"/>
      <c r="QDQ41" s="142"/>
      <c r="QDR41" s="143"/>
      <c r="QDS41" s="41"/>
      <c r="QDT41" s="93">
        <v>13</v>
      </c>
      <c r="QDU41" s="144"/>
      <c r="QDV41" s="146"/>
      <c r="QDW41" s="139"/>
      <c r="QDX41" s="141"/>
      <c r="QDY41" s="142"/>
      <c r="QDZ41" s="143"/>
      <c r="QEA41" s="41"/>
      <c r="QEB41" s="93">
        <v>13</v>
      </c>
      <c r="QEC41" s="144"/>
      <c r="QED41" s="146"/>
      <c r="QEE41" s="139"/>
      <c r="QEF41" s="141"/>
      <c r="QEG41" s="142"/>
      <c r="QEH41" s="143"/>
      <c r="QEI41" s="41"/>
      <c r="QEJ41" s="93">
        <v>13</v>
      </c>
      <c r="QEK41" s="144"/>
      <c r="QEL41" s="146"/>
      <c r="QEM41" s="139"/>
      <c r="QEN41" s="141"/>
      <c r="QEO41" s="142"/>
      <c r="QEP41" s="143"/>
      <c r="QEQ41" s="41"/>
      <c r="QER41" s="93">
        <v>13</v>
      </c>
      <c r="QES41" s="144"/>
      <c r="QET41" s="146"/>
      <c r="QEU41" s="139"/>
      <c r="QEV41" s="141"/>
      <c r="QEW41" s="142"/>
      <c r="QEX41" s="143"/>
      <c r="QEY41" s="41"/>
      <c r="QEZ41" s="93">
        <v>13</v>
      </c>
      <c r="QFA41" s="144"/>
      <c r="QFB41" s="146"/>
      <c r="QFC41" s="139"/>
      <c r="QFD41" s="141"/>
      <c r="QFE41" s="142"/>
      <c r="QFF41" s="143"/>
      <c r="QFG41" s="41"/>
      <c r="QFH41" s="93">
        <v>13</v>
      </c>
      <c r="QFI41" s="144"/>
      <c r="QFJ41" s="146"/>
      <c r="QFK41" s="139"/>
      <c r="QFL41" s="141"/>
      <c r="QFM41" s="142"/>
      <c r="QFN41" s="143"/>
      <c r="QFO41" s="41"/>
      <c r="QFP41" s="93">
        <v>13</v>
      </c>
      <c r="QFQ41" s="144"/>
      <c r="QFR41" s="146"/>
      <c r="QFS41" s="139"/>
      <c r="QFT41" s="141"/>
      <c r="QFU41" s="142"/>
      <c r="QFV41" s="143"/>
      <c r="QFW41" s="41"/>
      <c r="QFX41" s="93">
        <v>13</v>
      </c>
      <c r="QFY41" s="144"/>
      <c r="QFZ41" s="146"/>
      <c r="QGA41" s="139"/>
      <c r="QGB41" s="141"/>
      <c r="QGC41" s="142"/>
      <c r="QGD41" s="143"/>
      <c r="QGE41" s="41"/>
      <c r="QGF41" s="93">
        <v>13</v>
      </c>
      <c r="QGG41" s="144"/>
      <c r="QGH41" s="146"/>
      <c r="QGI41" s="139"/>
      <c r="QGJ41" s="141"/>
      <c r="QGK41" s="142"/>
      <c r="QGL41" s="143"/>
      <c r="QGM41" s="41"/>
      <c r="QGN41" s="93">
        <v>13</v>
      </c>
      <c r="QGO41" s="144"/>
      <c r="QGP41" s="146"/>
      <c r="QGQ41" s="139"/>
      <c r="QGR41" s="141"/>
      <c r="QGS41" s="142"/>
      <c r="QGT41" s="143"/>
      <c r="QGU41" s="41"/>
      <c r="QGV41" s="93">
        <v>13</v>
      </c>
      <c r="QGW41" s="144"/>
      <c r="QGX41" s="146"/>
      <c r="QGY41" s="139"/>
      <c r="QGZ41" s="141"/>
      <c r="QHA41" s="142"/>
      <c r="QHB41" s="143"/>
      <c r="QHC41" s="41"/>
      <c r="QHD41" s="93">
        <v>13</v>
      </c>
      <c r="QHE41" s="144"/>
      <c r="QHF41" s="146"/>
      <c r="QHG41" s="139"/>
      <c r="QHH41" s="141"/>
      <c r="QHI41" s="142"/>
      <c r="QHJ41" s="143"/>
      <c r="QHK41" s="41"/>
      <c r="QHL41" s="93">
        <v>13</v>
      </c>
      <c r="QHM41" s="144"/>
      <c r="QHN41" s="146"/>
      <c r="QHO41" s="139"/>
      <c r="QHP41" s="141"/>
      <c r="QHQ41" s="142"/>
      <c r="QHR41" s="143"/>
      <c r="QHS41" s="41"/>
      <c r="QHT41" s="93">
        <v>13</v>
      </c>
      <c r="QHU41" s="144"/>
      <c r="QHV41" s="146"/>
      <c r="QHW41" s="139"/>
      <c r="QHX41" s="141"/>
      <c r="QHY41" s="142"/>
      <c r="QHZ41" s="143"/>
      <c r="QIA41" s="41"/>
      <c r="QIB41" s="93">
        <v>13</v>
      </c>
      <c r="QIC41" s="144"/>
      <c r="QID41" s="146"/>
      <c r="QIE41" s="139"/>
      <c r="QIF41" s="141"/>
      <c r="QIG41" s="142"/>
      <c r="QIH41" s="143"/>
      <c r="QII41" s="41"/>
      <c r="QIJ41" s="93">
        <v>13</v>
      </c>
      <c r="QIK41" s="144"/>
      <c r="QIL41" s="146"/>
      <c r="QIM41" s="139"/>
      <c r="QIN41" s="141"/>
      <c r="QIO41" s="142"/>
      <c r="QIP41" s="143"/>
      <c r="QIQ41" s="41"/>
      <c r="QIR41" s="93">
        <v>13</v>
      </c>
      <c r="QIS41" s="144"/>
      <c r="QIT41" s="146"/>
      <c r="QIU41" s="139"/>
      <c r="QIV41" s="141"/>
      <c r="QIW41" s="142"/>
      <c r="QIX41" s="143"/>
      <c r="QIY41" s="41"/>
      <c r="QIZ41" s="93">
        <v>13</v>
      </c>
      <c r="QJA41" s="144"/>
      <c r="QJB41" s="146"/>
      <c r="QJC41" s="139"/>
      <c r="QJD41" s="141"/>
      <c r="QJE41" s="142"/>
      <c r="QJF41" s="143"/>
      <c r="QJG41" s="41"/>
      <c r="QJH41" s="93">
        <v>13</v>
      </c>
      <c r="QJI41" s="144"/>
      <c r="QJJ41" s="146"/>
      <c r="QJK41" s="139"/>
      <c r="QJL41" s="141"/>
      <c r="QJM41" s="142"/>
      <c r="QJN41" s="143"/>
      <c r="QJO41" s="41"/>
      <c r="QJP41" s="93">
        <v>13</v>
      </c>
      <c r="QJQ41" s="144"/>
      <c r="QJR41" s="146"/>
      <c r="QJS41" s="139"/>
      <c r="QJT41" s="141"/>
      <c r="QJU41" s="142"/>
      <c r="QJV41" s="143"/>
      <c r="QJW41" s="41"/>
      <c r="QJX41" s="93">
        <v>13</v>
      </c>
      <c r="QJY41" s="144"/>
      <c r="QJZ41" s="146"/>
      <c r="QKA41" s="139"/>
      <c r="QKB41" s="141"/>
      <c r="QKC41" s="142"/>
      <c r="QKD41" s="143"/>
      <c r="QKE41" s="41"/>
      <c r="QKF41" s="93">
        <v>13</v>
      </c>
      <c r="QKG41" s="144"/>
      <c r="QKH41" s="146"/>
      <c r="QKI41" s="139"/>
      <c r="QKJ41" s="141"/>
      <c r="QKK41" s="142"/>
      <c r="QKL41" s="143"/>
      <c r="QKM41" s="41"/>
      <c r="QKN41" s="93">
        <v>13</v>
      </c>
      <c r="QKO41" s="144"/>
      <c r="QKP41" s="146"/>
      <c r="QKQ41" s="139"/>
      <c r="QKR41" s="141"/>
      <c r="QKS41" s="142"/>
      <c r="QKT41" s="143"/>
      <c r="QKU41" s="41"/>
      <c r="QKV41" s="93">
        <v>13</v>
      </c>
      <c r="QKW41" s="144"/>
      <c r="QKX41" s="146"/>
      <c r="QKY41" s="139"/>
      <c r="QKZ41" s="141"/>
      <c r="QLA41" s="142"/>
      <c r="QLB41" s="143"/>
      <c r="QLC41" s="41"/>
      <c r="QLD41" s="93">
        <v>13</v>
      </c>
      <c r="QLE41" s="144"/>
      <c r="QLF41" s="146"/>
      <c r="QLG41" s="139"/>
      <c r="QLH41" s="141"/>
      <c r="QLI41" s="142"/>
      <c r="QLJ41" s="143"/>
      <c r="QLK41" s="41"/>
      <c r="QLL41" s="93">
        <v>13</v>
      </c>
      <c r="QLM41" s="144"/>
      <c r="QLN41" s="146"/>
      <c r="QLO41" s="139"/>
      <c r="QLP41" s="141"/>
      <c r="QLQ41" s="142"/>
      <c r="QLR41" s="143"/>
      <c r="QLS41" s="41"/>
      <c r="QLT41" s="93">
        <v>13</v>
      </c>
      <c r="QLU41" s="144"/>
      <c r="QLV41" s="146"/>
      <c r="QLW41" s="139"/>
      <c r="QLX41" s="141"/>
      <c r="QLY41" s="142"/>
      <c r="QLZ41" s="143"/>
      <c r="QMA41" s="41"/>
      <c r="QMB41" s="93">
        <v>13</v>
      </c>
      <c r="QMC41" s="144"/>
      <c r="QMD41" s="146"/>
      <c r="QME41" s="139"/>
      <c r="QMF41" s="141"/>
      <c r="QMG41" s="142"/>
      <c r="QMH41" s="143"/>
      <c r="QMI41" s="41"/>
      <c r="QMJ41" s="93">
        <v>13</v>
      </c>
      <c r="QMK41" s="144"/>
      <c r="QML41" s="146"/>
      <c r="QMM41" s="139"/>
      <c r="QMN41" s="141"/>
      <c r="QMO41" s="142"/>
      <c r="QMP41" s="143"/>
      <c r="QMQ41" s="41"/>
      <c r="QMR41" s="93">
        <v>13</v>
      </c>
      <c r="QMS41" s="144"/>
      <c r="QMT41" s="146"/>
      <c r="QMU41" s="139"/>
      <c r="QMV41" s="141"/>
      <c r="QMW41" s="142"/>
      <c r="QMX41" s="143"/>
      <c r="QMY41" s="41"/>
      <c r="QMZ41" s="93">
        <v>13</v>
      </c>
      <c r="QNA41" s="144"/>
      <c r="QNB41" s="146"/>
      <c r="QNC41" s="139"/>
      <c r="QND41" s="141"/>
      <c r="QNE41" s="142"/>
      <c r="QNF41" s="143"/>
      <c r="QNG41" s="41"/>
      <c r="QNH41" s="93">
        <v>13</v>
      </c>
      <c r="QNI41" s="144"/>
      <c r="QNJ41" s="146"/>
      <c r="QNK41" s="139"/>
      <c r="QNL41" s="141"/>
      <c r="QNM41" s="142"/>
      <c r="QNN41" s="143"/>
      <c r="QNO41" s="41"/>
      <c r="QNP41" s="93">
        <v>13</v>
      </c>
      <c r="QNQ41" s="144"/>
      <c r="QNR41" s="146"/>
      <c r="QNS41" s="139"/>
      <c r="QNT41" s="141"/>
      <c r="QNU41" s="142"/>
      <c r="QNV41" s="143"/>
      <c r="QNW41" s="41"/>
      <c r="QNX41" s="93">
        <v>13</v>
      </c>
      <c r="QNY41" s="144"/>
      <c r="QNZ41" s="146"/>
      <c r="QOA41" s="139"/>
      <c r="QOB41" s="141"/>
      <c r="QOC41" s="142"/>
      <c r="QOD41" s="143"/>
      <c r="QOE41" s="41"/>
      <c r="QOF41" s="93">
        <v>13</v>
      </c>
      <c r="QOG41" s="144"/>
      <c r="QOH41" s="146"/>
      <c r="QOI41" s="139"/>
      <c r="QOJ41" s="141"/>
      <c r="QOK41" s="142"/>
      <c r="QOL41" s="143"/>
      <c r="QOM41" s="41"/>
      <c r="QON41" s="93">
        <v>13</v>
      </c>
      <c r="QOO41" s="144"/>
      <c r="QOP41" s="146"/>
      <c r="QOQ41" s="139"/>
      <c r="QOR41" s="141"/>
      <c r="QOS41" s="142"/>
      <c r="QOT41" s="143"/>
      <c r="QOU41" s="41"/>
      <c r="QOV41" s="93">
        <v>13</v>
      </c>
      <c r="QOW41" s="144"/>
      <c r="QOX41" s="146"/>
      <c r="QOY41" s="139"/>
      <c r="QOZ41" s="141"/>
      <c r="QPA41" s="142"/>
      <c r="QPB41" s="143"/>
      <c r="QPC41" s="41"/>
      <c r="QPD41" s="93">
        <v>13</v>
      </c>
      <c r="QPE41" s="144"/>
      <c r="QPF41" s="146"/>
      <c r="QPG41" s="139"/>
      <c r="QPH41" s="141"/>
      <c r="QPI41" s="142"/>
      <c r="QPJ41" s="143"/>
      <c r="QPK41" s="41"/>
      <c r="QPL41" s="93">
        <v>13</v>
      </c>
      <c r="QPM41" s="144"/>
      <c r="QPN41" s="146"/>
      <c r="QPO41" s="139"/>
      <c r="QPP41" s="141"/>
      <c r="QPQ41" s="142"/>
      <c r="QPR41" s="143"/>
      <c r="QPS41" s="41"/>
      <c r="QPT41" s="93">
        <v>13</v>
      </c>
      <c r="QPU41" s="144"/>
      <c r="QPV41" s="146"/>
      <c r="QPW41" s="139"/>
      <c r="QPX41" s="141"/>
      <c r="QPY41" s="142"/>
      <c r="QPZ41" s="143"/>
      <c r="QQA41" s="41"/>
      <c r="QQB41" s="93">
        <v>13</v>
      </c>
      <c r="QQC41" s="144"/>
      <c r="QQD41" s="146"/>
      <c r="QQE41" s="139"/>
      <c r="QQF41" s="141"/>
      <c r="QQG41" s="142"/>
      <c r="QQH41" s="143"/>
      <c r="QQI41" s="41"/>
      <c r="QQJ41" s="93">
        <v>13</v>
      </c>
      <c r="QQK41" s="144"/>
      <c r="QQL41" s="146"/>
      <c r="QQM41" s="139"/>
      <c r="QQN41" s="141"/>
      <c r="QQO41" s="142"/>
      <c r="QQP41" s="143"/>
      <c r="QQQ41" s="41"/>
      <c r="QQR41" s="93">
        <v>13</v>
      </c>
      <c r="QQS41" s="144"/>
      <c r="QQT41" s="146"/>
      <c r="QQU41" s="139"/>
      <c r="QQV41" s="141"/>
      <c r="QQW41" s="142"/>
      <c r="QQX41" s="143"/>
      <c r="QQY41" s="41"/>
      <c r="QQZ41" s="93">
        <v>13</v>
      </c>
      <c r="QRA41" s="144"/>
      <c r="QRB41" s="146"/>
      <c r="QRC41" s="139"/>
      <c r="QRD41" s="141"/>
      <c r="QRE41" s="142"/>
      <c r="QRF41" s="143"/>
      <c r="QRG41" s="41"/>
      <c r="QRH41" s="93">
        <v>13</v>
      </c>
      <c r="QRI41" s="144"/>
      <c r="QRJ41" s="146"/>
      <c r="QRK41" s="139"/>
      <c r="QRL41" s="141"/>
      <c r="QRM41" s="142"/>
      <c r="QRN41" s="143"/>
      <c r="QRO41" s="41"/>
      <c r="QRP41" s="93">
        <v>13</v>
      </c>
      <c r="QRQ41" s="144"/>
      <c r="QRR41" s="146"/>
      <c r="QRS41" s="139"/>
      <c r="QRT41" s="141"/>
      <c r="QRU41" s="142"/>
      <c r="QRV41" s="143"/>
      <c r="QRW41" s="41"/>
      <c r="QRX41" s="93">
        <v>13</v>
      </c>
      <c r="QRY41" s="144"/>
      <c r="QRZ41" s="146"/>
      <c r="QSA41" s="139"/>
      <c r="QSB41" s="141"/>
      <c r="QSC41" s="142"/>
      <c r="QSD41" s="143"/>
      <c r="QSE41" s="41"/>
      <c r="QSF41" s="93">
        <v>13</v>
      </c>
      <c r="QSG41" s="144"/>
      <c r="QSH41" s="146"/>
      <c r="QSI41" s="139"/>
      <c r="QSJ41" s="141"/>
      <c r="QSK41" s="142"/>
      <c r="QSL41" s="143"/>
      <c r="QSM41" s="41"/>
      <c r="QSN41" s="93">
        <v>13</v>
      </c>
      <c r="QSO41" s="144"/>
      <c r="QSP41" s="146"/>
      <c r="QSQ41" s="139"/>
      <c r="QSR41" s="141"/>
      <c r="QSS41" s="142"/>
      <c r="QST41" s="143"/>
      <c r="QSU41" s="41"/>
      <c r="QSV41" s="93">
        <v>13</v>
      </c>
      <c r="QSW41" s="144"/>
      <c r="QSX41" s="146"/>
      <c r="QSY41" s="139"/>
      <c r="QSZ41" s="141"/>
      <c r="QTA41" s="142"/>
      <c r="QTB41" s="143"/>
      <c r="QTC41" s="41"/>
      <c r="QTD41" s="93">
        <v>13</v>
      </c>
      <c r="QTE41" s="144"/>
      <c r="QTF41" s="146"/>
      <c r="QTG41" s="139"/>
      <c r="QTH41" s="141"/>
      <c r="QTI41" s="142"/>
      <c r="QTJ41" s="143"/>
      <c r="QTK41" s="41"/>
      <c r="QTL41" s="93">
        <v>13</v>
      </c>
      <c r="QTM41" s="144"/>
      <c r="QTN41" s="146"/>
      <c r="QTO41" s="139"/>
      <c r="QTP41" s="141"/>
      <c r="QTQ41" s="142"/>
      <c r="QTR41" s="143"/>
      <c r="QTS41" s="41"/>
      <c r="QTT41" s="93">
        <v>13</v>
      </c>
      <c r="QTU41" s="144"/>
      <c r="QTV41" s="146"/>
      <c r="QTW41" s="139"/>
      <c r="QTX41" s="141"/>
      <c r="QTY41" s="142"/>
      <c r="QTZ41" s="143"/>
      <c r="QUA41" s="41"/>
      <c r="QUB41" s="93">
        <v>13</v>
      </c>
      <c r="QUC41" s="144"/>
      <c r="QUD41" s="146"/>
      <c r="QUE41" s="139"/>
      <c r="QUF41" s="141"/>
      <c r="QUG41" s="142"/>
      <c r="QUH41" s="143"/>
      <c r="QUI41" s="41"/>
      <c r="QUJ41" s="93">
        <v>13</v>
      </c>
      <c r="QUK41" s="144"/>
      <c r="QUL41" s="146"/>
      <c r="QUM41" s="139"/>
      <c r="QUN41" s="141"/>
      <c r="QUO41" s="142"/>
      <c r="QUP41" s="143"/>
      <c r="QUQ41" s="41"/>
      <c r="QUR41" s="93">
        <v>13</v>
      </c>
      <c r="QUS41" s="144"/>
      <c r="QUT41" s="146"/>
      <c r="QUU41" s="139"/>
      <c r="QUV41" s="141"/>
      <c r="QUW41" s="142"/>
      <c r="QUX41" s="143"/>
      <c r="QUY41" s="41"/>
      <c r="QUZ41" s="93">
        <v>13</v>
      </c>
      <c r="QVA41" s="144"/>
      <c r="QVB41" s="146"/>
      <c r="QVC41" s="139"/>
      <c r="QVD41" s="141"/>
      <c r="QVE41" s="142"/>
      <c r="QVF41" s="143"/>
      <c r="QVG41" s="41"/>
      <c r="QVH41" s="93">
        <v>13</v>
      </c>
      <c r="QVI41" s="144"/>
      <c r="QVJ41" s="146"/>
      <c r="QVK41" s="139"/>
      <c r="QVL41" s="141"/>
      <c r="QVM41" s="142"/>
      <c r="QVN41" s="143"/>
      <c r="QVO41" s="41"/>
      <c r="QVP41" s="93">
        <v>13</v>
      </c>
      <c r="QVQ41" s="144"/>
      <c r="QVR41" s="146"/>
      <c r="QVS41" s="139"/>
      <c r="QVT41" s="141"/>
      <c r="QVU41" s="142"/>
      <c r="QVV41" s="143"/>
      <c r="QVW41" s="41"/>
      <c r="QVX41" s="93">
        <v>13</v>
      </c>
      <c r="QVY41" s="144"/>
      <c r="QVZ41" s="146"/>
      <c r="QWA41" s="139"/>
      <c r="QWB41" s="141"/>
      <c r="QWC41" s="142"/>
      <c r="QWD41" s="143"/>
      <c r="QWE41" s="41"/>
      <c r="QWF41" s="93">
        <v>13</v>
      </c>
      <c r="QWG41" s="144"/>
      <c r="QWH41" s="146"/>
      <c r="QWI41" s="139"/>
      <c r="QWJ41" s="141"/>
      <c r="QWK41" s="142"/>
      <c r="QWL41" s="143"/>
      <c r="QWM41" s="41"/>
      <c r="QWN41" s="93">
        <v>13</v>
      </c>
      <c r="QWO41" s="144"/>
      <c r="QWP41" s="146"/>
      <c r="QWQ41" s="139"/>
      <c r="QWR41" s="141"/>
      <c r="QWS41" s="142"/>
      <c r="QWT41" s="143"/>
      <c r="QWU41" s="41"/>
      <c r="QWV41" s="93">
        <v>13</v>
      </c>
      <c r="QWW41" s="144"/>
      <c r="QWX41" s="146"/>
      <c r="QWY41" s="139"/>
      <c r="QWZ41" s="141"/>
      <c r="QXA41" s="142"/>
      <c r="QXB41" s="143"/>
      <c r="QXC41" s="41"/>
      <c r="QXD41" s="93">
        <v>13</v>
      </c>
      <c r="QXE41" s="144"/>
      <c r="QXF41" s="146"/>
      <c r="QXG41" s="139"/>
      <c r="QXH41" s="141"/>
      <c r="QXI41" s="142"/>
      <c r="QXJ41" s="143"/>
      <c r="QXK41" s="41"/>
      <c r="QXL41" s="93">
        <v>13</v>
      </c>
      <c r="QXM41" s="144"/>
      <c r="QXN41" s="146"/>
      <c r="QXO41" s="139"/>
      <c r="QXP41" s="141"/>
      <c r="QXQ41" s="142"/>
      <c r="QXR41" s="143"/>
      <c r="QXS41" s="41"/>
      <c r="QXT41" s="93">
        <v>13</v>
      </c>
      <c r="QXU41" s="144"/>
      <c r="QXV41" s="146"/>
      <c r="QXW41" s="139"/>
      <c r="QXX41" s="141"/>
      <c r="QXY41" s="142"/>
      <c r="QXZ41" s="143"/>
      <c r="QYA41" s="41"/>
      <c r="QYB41" s="93">
        <v>13</v>
      </c>
      <c r="QYC41" s="144"/>
      <c r="QYD41" s="146"/>
      <c r="QYE41" s="139"/>
      <c r="QYF41" s="141"/>
      <c r="QYG41" s="142"/>
      <c r="QYH41" s="143"/>
      <c r="QYI41" s="41"/>
      <c r="QYJ41" s="93">
        <v>13</v>
      </c>
      <c r="QYK41" s="144"/>
      <c r="QYL41" s="146"/>
      <c r="QYM41" s="139"/>
      <c r="QYN41" s="141"/>
      <c r="QYO41" s="142"/>
      <c r="QYP41" s="143"/>
      <c r="QYQ41" s="41"/>
      <c r="QYR41" s="93">
        <v>13</v>
      </c>
      <c r="QYS41" s="144"/>
      <c r="QYT41" s="146"/>
      <c r="QYU41" s="139"/>
      <c r="QYV41" s="141"/>
      <c r="QYW41" s="142"/>
      <c r="QYX41" s="143"/>
      <c r="QYY41" s="41"/>
      <c r="QYZ41" s="93">
        <v>13</v>
      </c>
      <c r="QZA41" s="144"/>
      <c r="QZB41" s="146"/>
      <c r="QZC41" s="139"/>
      <c r="QZD41" s="141"/>
      <c r="QZE41" s="142"/>
      <c r="QZF41" s="143"/>
      <c r="QZG41" s="41"/>
      <c r="QZH41" s="93">
        <v>13</v>
      </c>
      <c r="QZI41" s="144"/>
      <c r="QZJ41" s="146"/>
      <c r="QZK41" s="139"/>
      <c r="QZL41" s="141"/>
      <c r="QZM41" s="142"/>
      <c r="QZN41" s="143"/>
      <c r="QZO41" s="41"/>
      <c r="QZP41" s="93">
        <v>13</v>
      </c>
      <c r="QZQ41" s="144"/>
      <c r="QZR41" s="146"/>
      <c r="QZS41" s="139"/>
      <c r="QZT41" s="141"/>
      <c r="QZU41" s="142"/>
      <c r="QZV41" s="143"/>
      <c r="QZW41" s="41"/>
      <c r="QZX41" s="93">
        <v>13</v>
      </c>
      <c r="QZY41" s="144"/>
      <c r="QZZ41" s="146"/>
      <c r="RAA41" s="139"/>
      <c r="RAB41" s="141"/>
      <c r="RAC41" s="142"/>
      <c r="RAD41" s="143"/>
      <c r="RAE41" s="41"/>
      <c r="RAF41" s="93">
        <v>13</v>
      </c>
      <c r="RAG41" s="144"/>
      <c r="RAH41" s="146"/>
      <c r="RAI41" s="139"/>
      <c r="RAJ41" s="141"/>
      <c r="RAK41" s="142"/>
      <c r="RAL41" s="143"/>
      <c r="RAM41" s="41"/>
      <c r="RAN41" s="93">
        <v>13</v>
      </c>
      <c r="RAO41" s="144"/>
      <c r="RAP41" s="146"/>
      <c r="RAQ41" s="139"/>
      <c r="RAR41" s="141"/>
      <c r="RAS41" s="142"/>
      <c r="RAT41" s="143"/>
      <c r="RAU41" s="41"/>
      <c r="RAV41" s="93">
        <v>13</v>
      </c>
      <c r="RAW41" s="144"/>
      <c r="RAX41" s="146"/>
      <c r="RAY41" s="139"/>
      <c r="RAZ41" s="141"/>
      <c r="RBA41" s="142"/>
      <c r="RBB41" s="143"/>
      <c r="RBC41" s="41"/>
      <c r="RBD41" s="93">
        <v>13</v>
      </c>
      <c r="RBE41" s="144"/>
      <c r="RBF41" s="146"/>
      <c r="RBG41" s="139"/>
      <c r="RBH41" s="141"/>
      <c r="RBI41" s="142"/>
      <c r="RBJ41" s="143"/>
      <c r="RBK41" s="41"/>
      <c r="RBL41" s="93">
        <v>13</v>
      </c>
      <c r="RBM41" s="144"/>
      <c r="RBN41" s="146"/>
      <c r="RBO41" s="139"/>
      <c r="RBP41" s="141"/>
      <c r="RBQ41" s="142"/>
      <c r="RBR41" s="143"/>
      <c r="RBS41" s="41"/>
      <c r="RBT41" s="93">
        <v>13</v>
      </c>
      <c r="RBU41" s="144"/>
      <c r="RBV41" s="146"/>
      <c r="RBW41" s="139"/>
      <c r="RBX41" s="141"/>
      <c r="RBY41" s="142"/>
      <c r="RBZ41" s="143"/>
      <c r="RCA41" s="41"/>
      <c r="RCB41" s="93">
        <v>13</v>
      </c>
      <c r="RCC41" s="144"/>
      <c r="RCD41" s="146"/>
      <c r="RCE41" s="139"/>
      <c r="RCF41" s="141"/>
      <c r="RCG41" s="142"/>
      <c r="RCH41" s="143"/>
      <c r="RCI41" s="41"/>
      <c r="RCJ41" s="93">
        <v>13</v>
      </c>
      <c r="RCK41" s="144"/>
      <c r="RCL41" s="146"/>
      <c r="RCM41" s="139"/>
      <c r="RCN41" s="141"/>
      <c r="RCO41" s="142"/>
      <c r="RCP41" s="143"/>
      <c r="RCQ41" s="41"/>
      <c r="RCR41" s="93">
        <v>13</v>
      </c>
      <c r="RCS41" s="144"/>
      <c r="RCT41" s="146"/>
      <c r="RCU41" s="139"/>
      <c r="RCV41" s="141"/>
      <c r="RCW41" s="142"/>
      <c r="RCX41" s="143"/>
      <c r="RCY41" s="41"/>
      <c r="RCZ41" s="93">
        <v>13</v>
      </c>
      <c r="RDA41" s="144"/>
      <c r="RDB41" s="146"/>
      <c r="RDC41" s="139"/>
      <c r="RDD41" s="141"/>
      <c r="RDE41" s="142"/>
      <c r="RDF41" s="143"/>
      <c r="RDG41" s="41"/>
      <c r="RDH41" s="93">
        <v>13</v>
      </c>
      <c r="RDI41" s="144"/>
      <c r="RDJ41" s="146"/>
      <c r="RDK41" s="139"/>
      <c r="RDL41" s="141"/>
      <c r="RDM41" s="142"/>
      <c r="RDN41" s="143"/>
      <c r="RDO41" s="41"/>
      <c r="RDP41" s="93">
        <v>13</v>
      </c>
      <c r="RDQ41" s="144"/>
      <c r="RDR41" s="146"/>
      <c r="RDS41" s="139"/>
      <c r="RDT41" s="141"/>
      <c r="RDU41" s="142"/>
      <c r="RDV41" s="143"/>
      <c r="RDW41" s="41"/>
      <c r="RDX41" s="93">
        <v>13</v>
      </c>
      <c r="RDY41" s="144"/>
      <c r="RDZ41" s="146"/>
      <c r="REA41" s="139"/>
      <c r="REB41" s="141"/>
      <c r="REC41" s="142"/>
      <c r="RED41" s="143"/>
      <c r="REE41" s="41"/>
      <c r="REF41" s="93">
        <v>13</v>
      </c>
      <c r="REG41" s="144"/>
      <c r="REH41" s="146"/>
      <c r="REI41" s="139"/>
      <c r="REJ41" s="141"/>
      <c r="REK41" s="142"/>
      <c r="REL41" s="143"/>
      <c r="REM41" s="41"/>
      <c r="REN41" s="93">
        <v>13</v>
      </c>
      <c r="REO41" s="144"/>
      <c r="REP41" s="146"/>
      <c r="REQ41" s="139"/>
      <c r="RER41" s="141"/>
      <c r="RES41" s="142"/>
      <c r="RET41" s="143"/>
      <c r="REU41" s="41"/>
      <c r="REV41" s="93">
        <v>13</v>
      </c>
      <c r="REW41" s="144"/>
      <c r="REX41" s="146"/>
      <c r="REY41" s="139"/>
      <c r="REZ41" s="141"/>
      <c r="RFA41" s="142"/>
      <c r="RFB41" s="143"/>
      <c r="RFC41" s="41"/>
      <c r="RFD41" s="93">
        <v>13</v>
      </c>
      <c r="RFE41" s="144"/>
      <c r="RFF41" s="146"/>
      <c r="RFG41" s="139"/>
      <c r="RFH41" s="141"/>
      <c r="RFI41" s="142"/>
      <c r="RFJ41" s="143"/>
      <c r="RFK41" s="41"/>
      <c r="RFL41" s="93">
        <v>13</v>
      </c>
      <c r="RFM41" s="144"/>
      <c r="RFN41" s="146"/>
      <c r="RFO41" s="139"/>
      <c r="RFP41" s="141"/>
      <c r="RFQ41" s="142"/>
      <c r="RFR41" s="143"/>
      <c r="RFS41" s="41"/>
      <c r="RFT41" s="93">
        <v>13</v>
      </c>
      <c r="RFU41" s="144"/>
      <c r="RFV41" s="146"/>
      <c r="RFW41" s="139"/>
      <c r="RFX41" s="141"/>
      <c r="RFY41" s="142"/>
      <c r="RFZ41" s="143"/>
      <c r="RGA41" s="41"/>
      <c r="RGB41" s="93">
        <v>13</v>
      </c>
      <c r="RGC41" s="144"/>
      <c r="RGD41" s="146"/>
      <c r="RGE41" s="139"/>
      <c r="RGF41" s="141"/>
      <c r="RGG41" s="142"/>
      <c r="RGH41" s="143"/>
      <c r="RGI41" s="41"/>
      <c r="RGJ41" s="93">
        <v>13</v>
      </c>
      <c r="RGK41" s="144"/>
      <c r="RGL41" s="146"/>
      <c r="RGM41" s="139"/>
      <c r="RGN41" s="141"/>
      <c r="RGO41" s="142"/>
      <c r="RGP41" s="143"/>
      <c r="RGQ41" s="41"/>
      <c r="RGR41" s="93">
        <v>13</v>
      </c>
      <c r="RGS41" s="144"/>
      <c r="RGT41" s="146"/>
      <c r="RGU41" s="139"/>
      <c r="RGV41" s="141"/>
      <c r="RGW41" s="142"/>
      <c r="RGX41" s="143"/>
      <c r="RGY41" s="41"/>
      <c r="RGZ41" s="93">
        <v>13</v>
      </c>
      <c r="RHA41" s="144"/>
      <c r="RHB41" s="146"/>
      <c r="RHC41" s="139"/>
      <c r="RHD41" s="141"/>
      <c r="RHE41" s="142"/>
      <c r="RHF41" s="143"/>
      <c r="RHG41" s="41"/>
      <c r="RHH41" s="93">
        <v>13</v>
      </c>
      <c r="RHI41" s="144"/>
      <c r="RHJ41" s="146"/>
      <c r="RHK41" s="139"/>
      <c r="RHL41" s="141"/>
      <c r="RHM41" s="142"/>
      <c r="RHN41" s="143"/>
      <c r="RHO41" s="41"/>
      <c r="RHP41" s="93">
        <v>13</v>
      </c>
      <c r="RHQ41" s="144"/>
      <c r="RHR41" s="146"/>
      <c r="RHS41" s="139"/>
      <c r="RHT41" s="141"/>
      <c r="RHU41" s="142"/>
      <c r="RHV41" s="143"/>
      <c r="RHW41" s="41"/>
      <c r="RHX41" s="93">
        <v>13</v>
      </c>
      <c r="RHY41" s="144"/>
      <c r="RHZ41" s="146"/>
      <c r="RIA41" s="139"/>
      <c r="RIB41" s="141"/>
      <c r="RIC41" s="142"/>
      <c r="RID41" s="143"/>
      <c r="RIE41" s="41"/>
      <c r="RIF41" s="93">
        <v>13</v>
      </c>
      <c r="RIG41" s="144"/>
      <c r="RIH41" s="146"/>
      <c r="RII41" s="139"/>
      <c r="RIJ41" s="141"/>
      <c r="RIK41" s="142"/>
      <c r="RIL41" s="143"/>
      <c r="RIM41" s="41"/>
      <c r="RIN41" s="93">
        <v>13</v>
      </c>
      <c r="RIO41" s="144"/>
      <c r="RIP41" s="146"/>
      <c r="RIQ41" s="139"/>
      <c r="RIR41" s="141"/>
      <c r="RIS41" s="142"/>
      <c r="RIT41" s="143"/>
      <c r="RIU41" s="41"/>
      <c r="RIV41" s="93">
        <v>13</v>
      </c>
      <c r="RIW41" s="144"/>
      <c r="RIX41" s="146"/>
      <c r="RIY41" s="139"/>
      <c r="RIZ41" s="141"/>
      <c r="RJA41" s="142"/>
      <c r="RJB41" s="143"/>
      <c r="RJC41" s="41"/>
      <c r="RJD41" s="93">
        <v>13</v>
      </c>
      <c r="RJE41" s="144"/>
      <c r="RJF41" s="146"/>
      <c r="RJG41" s="139"/>
      <c r="RJH41" s="141"/>
      <c r="RJI41" s="142"/>
      <c r="RJJ41" s="143"/>
      <c r="RJK41" s="41"/>
      <c r="RJL41" s="93">
        <v>13</v>
      </c>
      <c r="RJM41" s="144"/>
      <c r="RJN41" s="146"/>
      <c r="RJO41" s="139"/>
      <c r="RJP41" s="141"/>
      <c r="RJQ41" s="142"/>
      <c r="RJR41" s="143"/>
      <c r="RJS41" s="41"/>
      <c r="RJT41" s="93">
        <v>13</v>
      </c>
      <c r="RJU41" s="144"/>
      <c r="RJV41" s="146"/>
      <c r="RJW41" s="139"/>
      <c r="RJX41" s="141"/>
      <c r="RJY41" s="142"/>
      <c r="RJZ41" s="143"/>
      <c r="RKA41" s="41"/>
      <c r="RKB41" s="93">
        <v>13</v>
      </c>
      <c r="RKC41" s="144"/>
      <c r="RKD41" s="146"/>
      <c r="RKE41" s="139"/>
      <c r="RKF41" s="141"/>
      <c r="RKG41" s="142"/>
      <c r="RKH41" s="143"/>
      <c r="RKI41" s="41"/>
      <c r="RKJ41" s="93">
        <v>13</v>
      </c>
      <c r="RKK41" s="144"/>
      <c r="RKL41" s="146"/>
      <c r="RKM41" s="139"/>
      <c r="RKN41" s="141"/>
      <c r="RKO41" s="142"/>
      <c r="RKP41" s="143"/>
      <c r="RKQ41" s="41"/>
      <c r="RKR41" s="93">
        <v>13</v>
      </c>
      <c r="RKS41" s="144"/>
      <c r="RKT41" s="146"/>
      <c r="RKU41" s="139"/>
      <c r="RKV41" s="141"/>
      <c r="RKW41" s="142"/>
      <c r="RKX41" s="143"/>
      <c r="RKY41" s="41"/>
      <c r="RKZ41" s="93">
        <v>13</v>
      </c>
      <c r="RLA41" s="144"/>
      <c r="RLB41" s="146"/>
      <c r="RLC41" s="139"/>
      <c r="RLD41" s="141"/>
      <c r="RLE41" s="142"/>
      <c r="RLF41" s="143"/>
      <c r="RLG41" s="41"/>
      <c r="RLH41" s="93">
        <v>13</v>
      </c>
      <c r="RLI41" s="144"/>
      <c r="RLJ41" s="146"/>
      <c r="RLK41" s="139"/>
      <c r="RLL41" s="141"/>
      <c r="RLM41" s="142"/>
      <c r="RLN41" s="143"/>
      <c r="RLO41" s="41"/>
      <c r="RLP41" s="93">
        <v>13</v>
      </c>
      <c r="RLQ41" s="144"/>
      <c r="RLR41" s="146"/>
      <c r="RLS41" s="139"/>
      <c r="RLT41" s="141"/>
      <c r="RLU41" s="142"/>
      <c r="RLV41" s="143"/>
      <c r="RLW41" s="41"/>
      <c r="RLX41" s="93">
        <v>13</v>
      </c>
      <c r="RLY41" s="144"/>
      <c r="RLZ41" s="146"/>
      <c r="RMA41" s="139"/>
      <c r="RMB41" s="141"/>
      <c r="RMC41" s="142"/>
      <c r="RMD41" s="143"/>
      <c r="RME41" s="41"/>
      <c r="RMF41" s="93">
        <v>13</v>
      </c>
      <c r="RMG41" s="144"/>
      <c r="RMH41" s="146"/>
      <c r="RMI41" s="139"/>
      <c r="RMJ41" s="141"/>
      <c r="RMK41" s="142"/>
      <c r="RML41" s="143"/>
      <c r="RMM41" s="41"/>
      <c r="RMN41" s="93">
        <v>13</v>
      </c>
      <c r="RMO41" s="144"/>
      <c r="RMP41" s="146"/>
      <c r="RMQ41" s="139"/>
      <c r="RMR41" s="141"/>
      <c r="RMS41" s="142"/>
      <c r="RMT41" s="143"/>
      <c r="RMU41" s="41"/>
      <c r="RMV41" s="93">
        <v>13</v>
      </c>
      <c r="RMW41" s="144"/>
      <c r="RMX41" s="146"/>
      <c r="RMY41" s="139"/>
      <c r="RMZ41" s="141"/>
      <c r="RNA41" s="142"/>
      <c r="RNB41" s="143"/>
      <c r="RNC41" s="41"/>
      <c r="RND41" s="93">
        <v>13</v>
      </c>
      <c r="RNE41" s="144"/>
      <c r="RNF41" s="146"/>
      <c r="RNG41" s="139"/>
      <c r="RNH41" s="141"/>
      <c r="RNI41" s="142"/>
      <c r="RNJ41" s="143"/>
      <c r="RNK41" s="41"/>
      <c r="RNL41" s="93">
        <v>13</v>
      </c>
      <c r="RNM41" s="144"/>
      <c r="RNN41" s="146"/>
      <c r="RNO41" s="139"/>
      <c r="RNP41" s="141"/>
      <c r="RNQ41" s="142"/>
      <c r="RNR41" s="143"/>
      <c r="RNS41" s="41"/>
      <c r="RNT41" s="93">
        <v>13</v>
      </c>
      <c r="RNU41" s="144"/>
      <c r="RNV41" s="146"/>
      <c r="RNW41" s="139"/>
      <c r="RNX41" s="141"/>
      <c r="RNY41" s="142"/>
      <c r="RNZ41" s="143"/>
      <c r="ROA41" s="41"/>
      <c r="ROB41" s="93">
        <v>13</v>
      </c>
      <c r="ROC41" s="144"/>
      <c r="ROD41" s="146"/>
      <c r="ROE41" s="139"/>
      <c r="ROF41" s="141"/>
      <c r="ROG41" s="142"/>
      <c r="ROH41" s="143"/>
      <c r="ROI41" s="41"/>
      <c r="ROJ41" s="93">
        <v>13</v>
      </c>
      <c r="ROK41" s="144"/>
      <c r="ROL41" s="146"/>
      <c r="ROM41" s="139"/>
      <c r="RON41" s="141"/>
      <c r="ROO41" s="142"/>
      <c r="ROP41" s="143"/>
      <c r="ROQ41" s="41"/>
      <c r="ROR41" s="93">
        <v>13</v>
      </c>
      <c r="ROS41" s="144"/>
      <c r="ROT41" s="146"/>
      <c r="ROU41" s="139"/>
      <c r="ROV41" s="141"/>
      <c r="ROW41" s="142"/>
      <c r="ROX41" s="143"/>
      <c r="ROY41" s="41"/>
      <c r="ROZ41" s="93">
        <v>13</v>
      </c>
      <c r="RPA41" s="144"/>
      <c r="RPB41" s="146"/>
      <c r="RPC41" s="139"/>
      <c r="RPD41" s="141"/>
      <c r="RPE41" s="142"/>
      <c r="RPF41" s="143"/>
      <c r="RPG41" s="41"/>
      <c r="RPH41" s="93">
        <v>13</v>
      </c>
      <c r="RPI41" s="144"/>
      <c r="RPJ41" s="146"/>
      <c r="RPK41" s="139"/>
      <c r="RPL41" s="141"/>
      <c r="RPM41" s="142"/>
      <c r="RPN41" s="143"/>
      <c r="RPO41" s="41"/>
      <c r="RPP41" s="93">
        <v>13</v>
      </c>
      <c r="RPQ41" s="144"/>
      <c r="RPR41" s="146"/>
      <c r="RPS41" s="139"/>
      <c r="RPT41" s="141"/>
      <c r="RPU41" s="142"/>
      <c r="RPV41" s="143"/>
      <c r="RPW41" s="41"/>
      <c r="RPX41" s="93">
        <v>13</v>
      </c>
      <c r="RPY41" s="144"/>
      <c r="RPZ41" s="146"/>
      <c r="RQA41" s="139"/>
      <c r="RQB41" s="141"/>
      <c r="RQC41" s="142"/>
      <c r="RQD41" s="143"/>
      <c r="RQE41" s="41"/>
      <c r="RQF41" s="93">
        <v>13</v>
      </c>
      <c r="RQG41" s="144"/>
      <c r="RQH41" s="146"/>
      <c r="RQI41" s="139"/>
      <c r="RQJ41" s="141"/>
      <c r="RQK41" s="142"/>
      <c r="RQL41" s="143"/>
      <c r="RQM41" s="41"/>
      <c r="RQN41" s="93">
        <v>13</v>
      </c>
      <c r="RQO41" s="144"/>
      <c r="RQP41" s="146"/>
      <c r="RQQ41" s="139"/>
      <c r="RQR41" s="141"/>
      <c r="RQS41" s="142"/>
      <c r="RQT41" s="143"/>
      <c r="RQU41" s="41"/>
      <c r="RQV41" s="93">
        <v>13</v>
      </c>
      <c r="RQW41" s="144"/>
      <c r="RQX41" s="146"/>
      <c r="RQY41" s="139"/>
      <c r="RQZ41" s="141"/>
      <c r="RRA41" s="142"/>
      <c r="RRB41" s="143"/>
      <c r="RRC41" s="41"/>
      <c r="RRD41" s="93">
        <v>13</v>
      </c>
      <c r="RRE41" s="144"/>
      <c r="RRF41" s="146"/>
      <c r="RRG41" s="139"/>
      <c r="RRH41" s="141"/>
      <c r="RRI41" s="142"/>
      <c r="RRJ41" s="143"/>
      <c r="RRK41" s="41"/>
      <c r="RRL41" s="93">
        <v>13</v>
      </c>
      <c r="RRM41" s="144"/>
      <c r="RRN41" s="146"/>
      <c r="RRO41" s="139"/>
      <c r="RRP41" s="141"/>
      <c r="RRQ41" s="142"/>
      <c r="RRR41" s="143"/>
      <c r="RRS41" s="41"/>
      <c r="RRT41" s="93">
        <v>13</v>
      </c>
      <c r="RRU41" s="144"/>
      <c r="RRV41" s="146"/>
      <c r="RRW41" s="139"/>
      <c r="RRX41" s="141"/>
      <c r="RRY41" s="142"/>
      <c r="RRZ41" s="143"/>
      <c r="RSA41" s="41"/>
      <c r="RSB41" s="93">
        <v>13</v>
      </c>
      <c r="RSC41" s="144"/>
      <c r="RSD41" s="146"/>
      <c r="RSE41" s="139"/>
      <c r="RSF41" s="141"/>
      <c r="RSG41" s="142"/>
      <c r="RSH41" s="143"/>
      <c r="RSI41" s="41"/>
      <c r="RSJ41" s="93">
        <v>13</v>
      </c>
      <c r="RSK41" s="144"/>
      <c r="RSL41" s="146"/>
      <c r="RSM41" s="139"/>
      <c r="RSN41" s="141"/>
      <c r="RSO41" s="142"/>
      <c r="RSP41" s="143"/>
      <c r="RSQ41" s="41"/>
      <c r="RSR41" s="93">
        <v>13</v>
      </c>
      <c r="RSS41" s="144"/>
      <c r="RST41" s="146"/>
      <c r="RSU41" s="139"/>
      <c r="RSV41" s="141"/>
      <c r="RSW41" s="142"/>
      <c r="RSX41" s="143"/>
      <c r="RSY41" s="41"/>
      <c r="RSZ41" s="93">
        <v>13</v>
      </c>
      <c r="RTA41" s="144"/>
      <c r="RTB41" s="146"/>
      <c r="RTC41" s="139"/>
      <c r="RTD41" s="141"/>
      <c r="RTE41" s="142"/>
      <c r="RTF41" s="143"/>
      <c r="RTG41" s="41"/>
      <c r="RTH41" s="93">
        <v>13</v>
      </c>
      <c r="RTI41" s="144"/>
      <c r="RTJ41" s="146"/>
      <c r="RTK41" s="139"/>
      <c r="RTL41" s="141"/>
      <c r="RTM41" s="142"/>
      <c r="RTN41" s="143"/>
      <c r="RTO41" s="41"/>
      <c r="RTP41" s="93">
        <v>13</v>
      </c>
      <c r="RTQ41" s="144"/>
      <c r="RTR41" s="146"/>
      <c r="RTS41" s="139"/>
      <c r="RTT41" s="141"/>
      <c r="RTU41" s="142"/>
      <c r="RTV41" s="143"/>
      <c r="RTW41" s="41"/>
      <c r="RTX41" s="93">
        <v>13</v>
      </c>
      <c r="RTY41" s="144"/>
      <c r="RTZ41" s="146"/>
      <c r="RUA41" s="139"/>
      <c r="RUB41" s="141"/>
      <c r="RUC41" s="142"/>
      <c r="RUD41" s="143"/>
      <c r="RUE41" s="41"/>
      <c r="RUF41" s="93">
        <v>13</v>
      </c>
      <c r="RUG41" s="144"/>
      <c r="RUH41" s="146"/>
      <c r="RUI41" s="139"/>
      <c r="RUJ41" s="141"/>
      <c r="RUK41" s="142"/>
      <c r="RUL41" s="143"/>
      <c r="RUM41" s="41"/>
      <c r="RUN41" s="93">
        <v>13</v>
      </c>
      <c r="RUO41" s="144"/>
      <c r="RUP41" s="146"/>
      <c r="RUQ41" s="139"/>
      <c r="RUR41" s="141"/>
      <c r="RUS41" s="142"/>
      <c r="RUT41" s="143"/>
      <c r="RUU41" s="41"/>
      <c r="RUV41" s="93">
        <v>13</v>
      </c>
      <c r="RUW41" s="144"/>
      <c r="RUX41" s="146"/>
      <c r="RUY41" s="139"/>
      <c r="RUZ41" s="141"/>
      <c r="RVA41" s="142"/>
      <c r="RVB41" s="143"/>
      <c r="RVC41" s="41"/>
      <c r="RVD41" s="93">
        <v>13</v>
      </c>
      <c r="RVE41" s="144"/>
      <c r="RVF41" s="146"/>
      <c r="RVG41" s="139"/>
      <c r="RVH41" s="141"/>
      <c r="RVI41" s="142"/>
      <c r="RVJ41" s="143"/>
      <c r="RVK41" s="41"/>
      <c r="RVL41" s="93">
        <v>13</v>
      </c>
      <c r="RVM41" s="144"/>
      <c r="RVN41" s="146"/>
      <c r="RVO41" s="139"/>
      <c r="RVP41" s="141"/>
      <c r="RVQ41" s="142"/>
      <c r="RVR41" s="143"/>
      <c r="RVS41" s="41"/>
      <c r="RVT41" s="93">
        <v>13</v>
      </c>
      <c r="RVU41" s="144"/>
      <c r="RVV41" s="146"/>
      <c r="RVW41" s="139"/>
      <c r="RVX41" s="141"/>
      <c r="RVY41" s="142"/>
      <c r="RVZ41" s="143"/>
      <c r="RWA41" s="41"/>
      <c r="RWB41" s="93">
        <v>13</v>
      </c>
      <c r="RWC41" s="144"/>
      <c r="RWD41" s="146"/>
      <c r="RWE41" s="139"/>
      <c r="RWF41" s="141"/>
      <c r="RWG41" s="142"/>
      <c r="RWH41" s="143"/>
      <c r="RWI41" s="41"/>
      <c r="RWJ41" s="93">
        <v>13</v>
      </c>
      <c r="RWK41" s="144"/>
      <c r="RWL41" s="146"/>
      <c r="RWM41" s="139"/>
      <c r="RWN41" s="141"/>
      <c r="RWO41" s="142"/>
      <c r="RWP41" s="143"/>
      <c r="RWQ41" s="41"/>
      <c r="RWR41" s="93">
        <v>13</v>
      </c>
      <c r="RWS41" s="144"/>
      <c r="RWT41" s="146"/>
      <c r="RWU41" s="139"/>
      <c r="RWV41" s="141"/>
      <c r="RWW41" s="142"/>
      <c r="RWX41" s="143"/>
      <c r="RWY41" s="41"/>
      <c r="RWZ41" s="93">
        <v>13</v>
      </c>
      <c r="RXA41" s="144"/>
      <c r="RXB41" s="146"/>
      <c r="RXC41" s="139"/>
      <c r="RXD41" s="141"/>
      <c r="RXE41" s="142"/>
      <c r="RXF41" s="143"/>
      <c r="RXG41" s="41"/>
      <c r="RXH41" s="93">
        <v>13</v>
      </c>
      <c r="RXI41" s="144"/>
      <c r="RXJ41" s="146"/>
      <c r="RXK41" s="139"/>
      <c r="RXL41" s="141"/>
      <c r="RXM41" s="142"/>
      <c r="RXN41" s="143"/>
      <c r="RXO41" s="41"/>
      <c r="RXP41" s="93">
        <v>13</v>
      </c>
      <c r="RXQ41" s="144"/>
      <c r="RXR41" s="146"/>
      <c r="RXS41" s="139"/>
      <c r="RXT41" s="141"/>
      <c r="RXU41" s="142"/>
      <c r="RXV41" s="143"/>
      <c r="RXW41" s="41"/>
      <c r="RXX41" s="93">
        <v>13</v>
      </c>
      <c r="RXY41" s="144"/>
      <c r="RXZ41" s="146"/>
      <c r="RYA41" s="139"/>
      <c r="RYB41" s="141"/>
      <c r="RYC41" s="142"/>
      <c r="RYD41" s="143"/>
      <c r="RYE41" s="41"/>
      <c r="RYF41" s="93">
        <v>13</v>
      </c>
      <c r="RYG41" s="144"/>
      <c r="RYH41" s="146"/>
      <c r="RYI41" s="139"/>
      <c r="RYJ41" s="141"/>
      <c r="RYK41" s="142"/>
      <c r="RYL41" s="143"/>
      <c r="RYM41" s="41"/>
      <c r="RYN41" s="93">
        <v>13</v>
      </c>
      <c r="RYO41" s="144"/>
      <c r="RYP41" s="146"/>
      <c r="RYQ41" s="139"/>
      <c r="RYR41" s="141"/>
      <c r="RYS41" s="142"/>
      <c r="RYT41" s="143"/>
      <c r="RYU41" s="41"/>
      <c r="RYV41" s="93">
        <v>13</v>
      </c>
      <c r="RYW41" s="144"/>
      <c r="RYX41" s="146"/>
      <c r="RYY41" s="139"/>
      <c r="RYZ41" s="141"/>
      <c r="RZA41" s="142"/>
      <c r="RZB41" s="143"/>
      <c r="RZC41" s="41"/>
      <c r="RZD41" s="93">
        <v>13</v>
      </c>
      <c r="RZE41" s="144"/>
      <c r="RZF41" s="146"/>
      <c r="RZG41" s="139"/>
      <c r="RZH41" s="141"/>
      <c r="RZI41" s="142"/>
      <c r="RZJ41" s="143"/>
      <c r="RZK41" s="41"/>
      <c r="RZL41" s="93">
        <v>13</v>
      </c>
      <c r="RZM41" s="144"/>
      <c r="RZN41" s="146"/>
      <c r="RZO41" s="139"/>
      <c r="RZP41" s="141"/>
      <c r="RZQ41" s="142"/>
      <c r="RZR41" s="143"/>
      <c r="RZS41" s="41"/>
      <c r="RZT41" s="93">
        <v>13</v>
      </c>
      <c r="RZU41" s="144"/>
      <c r="RZV41" s="146"/>
      <c r="RZW41" s="139"/>
      <c r="RZX41" s="141"/>
      <c r="RZY41" s="142"/>
      <c r="RZZ41" s="143"/>
      <c r="SAA41" s="41"/>
      <c r="SAB41" s="93">
        <v>13</v>
      </c>
      <c r="SAC41" s="144"/>
      <c r="SAD41" s="146"/>
      <c r="SAE41" s="139"/>
      <c r="SAF41" s="141"/>
      <c r="SAG41" s="142"/>
      <c r="SAH41" s="143"/>
      <c r="SAI41" s="41"/>
      <c r="SAJ41" s="93">
        <v>13</v>
      </c>
      <c r="SAK41" s="144"/>
      <c r="SAL41" s="146"/>
      <c r="SAM41" s="139"/>
      <c r="SAN41" s="141"/>
      <c r="SAO41" s="142"/>
      <c r="SAP41" s="143"/>
      <c r="SAQ41" s="41"/>
      <c r="SAR41" s="93">
        <v>13</v>
      </c>
      <c r="SAS41" s="144"/>
      <c r="SAT41" s="146"/>
      <c r="SAU41" s="139"/>
      <c r="SAV41" s="141"/>
      <c r="SAW41" s="142"/>
      <c r="SAX41" s="143"/>
      <c r="SAY41" s="41"/>
      <c r="SAZ41" s="93">
        <v>13</v>
      </c>
      <c r="SBA41" s="144"/>
      <c r="SBB41" s="146"/>
      <c r="SBC41" s="139"/>
      <c r="SBD41" s="141"/>
      <c r="SBE41" s="142"/>
      <c r="SBF41" s="143"/>
      <c r="SBG41" s="41"/>
      <c r="SBH41" s="93">
        <v>13</v>
      </c>
      <c r="SBI41" s="144"/>
      <c r="SBJ41" s="146"/>
      <c r="SBK41" s="139"/>
      <c r="SBL41" s="141"/>
      <c r="SBM41" s="142"/>
      <c r="SBN41" s="143"/>
      <c r="SBO41" s="41"/>
      <c r="SBP41" s="93">
        <v>13</v>
      </c>
      <c r="SBQ41" s="144"/>
      <c r="SBR41" s="146"/>
      <c r="SBS41" s="139"/>
      <c r="SBT41" s="141"/>
      <c r="SBU41" s="142"/>
      <c r="SBV41" s="143"/>
      <c r="SBW41" s="41"/>
      <c r="SBX41" s="93">
        <v>13</v>
      </c>
      <c r="SBY41" s="144"/>
      <c r="SBZ41" s="146"/>
      <c r="SCA41" s="139"/>
      <c r="SCB41" s="141"/>
      <c r="SCC41" s="142"/>
      <c r="SCD41" s="143"/>
      <c r="SCE41" s="41"/>
      <c r="SCF41" s="93">
        <v>13</v>
      </c>
      <c r="SCG41" s="144"/>
      <c r="SCH41" s="146"/>
      <c r="SCI41" s="139"/>
      <c r="SCJ41" s="141"/>
      <c r="SCK41" s="142"/>
      <c r="SCL41" s="143"/>
      <c r="SCM41" s="41"/>
      <c r="SCN41" s="93">
        <v>13</v>
      </c>
      <c r="SCO41" s="144"/>
      <c r="SCP41" s="146"/>
      <c r="SCQ41" s="139"/>
      <c r="SCR41" s="141"/>
      <c r="SCS41" s="142"/>
      <c r="SCT41" s="143"/>
      <c r="SCU41" s="41"/>
      <c r="SCV41" s="93">
        <v>13</v>
      </c>
      <c r="SCW41" s="144"/>
      <c r="SCX41" s="146"/>
      <c r="SCY41" s="139"/>
      <c r="SCZ41" s="141"/>
      <c r="SDA41" s="142"/>
      <c r="SDB41" s="143"/>
      <c r="SDC41" s="41"/>
      <c r="SDD41" s="93">
        <v>13</v>
      </c>
      <c r="SDE41" s="144"/>
      <c r="SDF41" s="146"/>
      <c r="SDG41" s="139"/>
      <c r="SDH41" s="141"/>
      <c r="SDI41" s="142"/>
      <c r="SDJ41" s="143"/>
      <c r="SDK41" s="41"/>
      <c r="SDL41" s="93">
        <v>13</v>
      </c>
      <c r="SDM41" s="144"/>
      <c r="SDN41" s="146"/>
      <c r="SDO41" s="139"/>
      <c r="SDP41" s="141"/>
      <c r="SDQ41" s="142"/>
      <c r="SDR41" s="143"/>
      <c r="SDS41" s="41"/>
      <c r="SDT41" s="93">
        <v>13</v>
      </c>
      <c r="SDU41" s="144"/>
      <c r="SDV41" s="146"/>
      <c r="SDW41" s="139"/>
      <c r="SDX41" s="141"/>
      <c r="SDY41" s="142"/>
      <c r="SDZ41" s="143"/>
      <c r="SEA41" s="41"/>
      <c r="SEB41" s="93">
        <v>13</v>
      </c>
      <c r="SEC41" s="144"/>
      <c r="SED41" s="146"/>
      <c r="SEE41" s="139"/>
      <c r="SEF41" s="141"/>
      <c r="SEG41" s="142"/>
      <c r="SEH41" s="143"/>
      <c r="SEI41" s="41"/>
      <c r="SEJ41" s="93">
        <v>13</v>
      </c>
      <c r="SEK41" s="144"/>
      <c r="SEL41" s="146"/>
      <c r="SEM41" s="139"/>
      <c r="SEN41" s="141"/>
      <c r="SEO41" s="142"/>
      <c r="SEP41" s="143"/>
      <c r="SEQ41" s="41"/>
      <c r="SER41" s="93">
        <v>13</v>
      </c>
      <c r="SES41" s="144"/>
      <c r="SET41" s="146"/>
      <c r="SEU41" s="139"/>
      <c r="SEV41" s="141"/>
      <c r="SEW41" s="142"/>
      <c r="SEX41" s="143"/>
      <c r="SEY41" s="41"/>
      <c r="SEZ41" s="93">
        <v>13</v>
      </c>
      <c r="SFA41" s="144"/>
      <c r="SFB41" s="146"/>
      <c r="SFC41" s="139"/>
      <c r="SFD41" s="141"/>
      <c r="SFE41" s="142"/>
      <c r="SFF41" s="143"/>
      <c r="SFG41" s="41"/>
      <c r="SFH41" s="93">
        <v>13</v>
      </c>
      <c r="SFI41" s="144"/>
      <c r="SFJ41" s="146"/>
      <c r="SFK41" s="139"/>
      <c r="SFL41" s="141"/>
      <c r="SFM41" s="142"/>
      <c r="SFN41" s="143"/>
      <c r="SFO41" s="41"/>
      <c r="SFP41" s="93">
        <v>13</v>
      </c>
      <c r="SFQ41" s="144"/>
      <c r="SFR41" s="146"/>
      <c r="SFS41" s="139"/>
      <c r="SFT41" s="141"/>
      <c r="SFU41" s="142"/>
      <c r="SFV41" s="143"/>
      <c r="SFW41" s="41"/>
      <c r="SFX41" s="93">
        <v>13</v>
      </c>
      <c r="SFY41" s="144"/>
      <c r="SFZ41" s="146"/>
      <c r="SGA41" s="139"/>
      <c r="SGB41" s="141"/>
      <c r="SGC41" s="142"/>
      <c r="SGD41" s="143"/>
      <c r="SGE41" s="41"/>
      <c r="SGF41" s="93">
        <v>13</v>
      </c>
      <c r="SGG41" s="144"/>
      <c r="SGH41" s="146"/>
      <c r="SGI41" s="139"/>
      <c r="SGJ41" s="141"/>
      <c r="SGK41" s="142"/>
      <c r="SGL41" s="143"/>
      <c r="SGM41" s="41"/>
      <c r="SGN41" s="93">
        <v>13</v>
      </c>
      <c r="SGO41" s="144"/>
      <c r="SGP41" s="146"/>
      <c r="SGQ41" s="139"/>
      <c r="SGR41" s="141"/>
      <c r="SGS41" s="142"/>
      <c r="SGT41" s="143"/>
      <c r="SGU41" s="41"/>
      <c r="SGV41" s="93">
        <v>13</v>
      </c>
      <c r="SGW41" s="144"/>
      <c r="SGX41" s="146"/>
      <c r="SGY41" s="139"/>
      <c r="SGZ41" s="141"/>
      <c r="SHA41" s="142"/>
      <c r="SHB41" s="143"/>
      <c r="SHC41" s="41"/>
      <c r="SHD41" s="93">
        <v>13</v>
      </c>
      <c r="SHE41" s="144"/>
      <c r="SHF41" s="146"/>
      <c r="SHG41" s="139"/>
      <c r="SHH41" s="141"/>
      <c r="SHI41" s="142"/>
      <c r="SHJ41" s="143"/>
      <c r="SHK41" s="41"/>
      <c r="SHL41" s="93">
        <v>13</v>
      </c>
      <c r="SHM41" s="144"/>
      <c r="SHN41" s="146"/>
      <c r="SHO41" s="139"/>
      <c r="SHP41" s="141"/>
      <c r="SHQ41" s="142"/>
      <c r="SHR41" s="143"/>
      <c r="SHS41" s="41"/>
      <c r="SHT41" s="93">
        <v>13</v>
      </c>
      <c r="SHU41" s="144"/>
      <c r="SHV41" s="146"/>
      <c r="SHW41" s="139"/>
      <c r="SHX41" s="141"/>
      <c r="SHY41" s="142"/>
      <c r="SHZ41" s="143"/>
      <c r="SIA41" s="41"/>
      <c r="SIB41" s="93">
        <v>13</v>
      </c>
      <c r="SIC41" s="144"/>
      <c r="SID41" s="146"/>
      <c r="SIE41" s="139"/>
      <c r="SIF41" s="141"/>
      <c r="SIG41" s="142"/>
      <c r="SIH41" s="143"/>
      <c r="SII41" s="41"/>
      <c r="SIJ41" s="93">
        <v>13</v>
      </c>
      <c r="SIK41" s="144"/>
      <c r="SIL41" s="146"/>
      <c r="SIM41" s="139"/>
      <c r="SIN41" s="141"/>
      <c r="SIO41" s="142"/>
      <c r="SIP41" s="143"/>
      <c r="SIQ41" s="41"/>
      <c r="SIR41" s="93">
        <v>13</v>
      </c>
      <c r="SIS41" s="144"/>
      <c r="SIT41" s="146"/>
      <c r="SIU41" s="139"/>
      <c r="SIV41" s="141"/>
      <c r="SIW41" s="142"/>
      <c r="SIX41" s="143"/>
      <c r="SIY41" s="41"/>
      <c r="SIZ41" s="93">
        <v>13</v>
      </c>
      <c r="SJA41" s="144"/>
      <c r="SJB41" s="146"/>
      <c r="SJC41" s="139"/>
      <c r="SJD41" s="141"/>
      <c r="SJE41" s="142"/>
      <c r="SJF41" s="143"/>
      <c r="SJG41" s="41"/>
      <c r="SJH41" s="93">
        <v>13</v>
      </c>
      <c r="SJI41" s="144"/>
      <c r="SJJ41" s="146"/>
      <c r="SJK41" s="139"/>
      <c r="SJL41" s="141"/>
      <c r="SJM41" s="142"/>
      <c r="SJN41" s="143"/>
      <c r="SJO41" s="41"/>
      <c r="SJP41" s="93">
        <v>13</v>
      </c>
      <c r="SJQ41" s="144"/>
      <c r="SJR41" s="146"/>
      <c r="SJS41" s="139"/>
      <c r="SJT41" s="141"/>
      <c r="SJU41" s="142"/>
      <c r="SJV41" s="143"/>
      <c r="SJW41" s="41"/>
      <c r="SJX41" s="93">
        <v>13</v>
      </c>
      <c r="SJY41" s="144"/>
      <c r="SJZ41" s="146"/>
      <c r="SKA41" s="139"/>
      <c r="SKB41" s="141"/>
      <c r="SKC41" s="142"/>
      <c r="SKD41" s="143"/>
      <c r="SKE41" s="41"/>
      <c r="SKF41" s="93">
        <v>13</v>
      </c>
      <c r="SKG41" s="144"/>
      <c r="SKH41" s="146"/>
      <c r="SKI41" s="139"/>
      <c r="SKJ41" s="141"/>
      <c r="SKK41" s="142"/>
      <c r="SKL41" s="143"/>
      <c r="SKM41" s="41"/>
      <c r="SKN41" s="93">
        <v>13</v>
      </c>
      <c r="SKO41" s="144"/>
      <c r="SKP41" s="146"/>
      <c r="SKQ41" s="139"/>
      <c r="SKR41" s="141"/>
      <c r="SKS41" s="142"/>
      <c r="SKT41" s="143"/>
      <c r="SKU41" s="41"/>
      <c r="SKV41" s="93">
        <v>13</v>
      </c>
      <c r="SKW41" s="144"/>
      <c r="SKX41" s="146"/>
      <c r="SKY41" s="139"/>
      <c r="SKZ41" s="141"/>
      <c r="SLA41" s="142"/>
      <c r="SLB41" s="143"/>
      <c r="SLC41" s="41"/>
      <c r="SLD41" s="93">
        <v>13</v>
      </c>
      <c r="SLE41" s="144"/>
      <c r="SLF41" s="146"/>
      <c r="SLG41" s="139"/>
      <c r="SLH41" s="141"/>
      <c r="SLI41" s="142"/>
      <c r="SLJ41" s="143"/>
      <c r="SLK41" s="41"/>
      <c r="SLL41" s="93">
        <v>13</v>
      </c>
      <c r="SLM41" s="144"/>
      <c r="SLN41" s="146"/>
      <c r="SLO41" s="139"/>
      <c r="SLP41" s="141"/>
      <c r="SLQ41" s="142"/>
      <c r="SLR41" s="143"/>
      <c r="SLS41" s="41"/>
      <c r="SLT41" s="93">
        <v>13</v>
      </c>
      <c r="SLU41" s="144"/>
      <c r="SLV41" s="146"/>
      <c r="SLW41" s="139"/>
      <c r="SLX41" s="141"/>
      <c r="SLY41" s="142"/>
      <c r="SLZ41" s="143"/>
      <c r="SMA41" s="41"/>
      <c r="SMB41" s="93">
        <v>13</v>
      </c>
      <c r="SMC41" s="144"/>
      <c r="SMD41" s="146"/>
      <c r="SME41" s="139"/>
      <c r="SMF41" s="141"/>
      <c r="SMG41" s="142"/>
      <c r="SMH41" s="143"/>
      <c r="SMI41" s="41"/>
      <c r="SMJ41" s="93">
        <v>13</v>
      </c>
      <c r="SMK41" s="144"/>
      <c r="SML41" s="146"/>
      <c r="SMM41" s="139"/>
      <c r="SMN41" s="141"/>
      <c r="SMO41" s="142"/>
      <c r="SMP41" s="143"/>
      <c r="SMQ41" s="41"/>
      <c r="SMR41" s="93">
        <v>13</v>
      </c>
      <c r="SMS41" s="144"/>
      <c r="SMT41" s="146"/>
      <c r="SMU41" s="139"/>
      <c r="SMV41" s="141"/>
      <c r="SMW41" s="142"/>
      <c r="SMX41" s="143"/>
      <c r="SMY41" s="41"/>
      <c r="SMZ41" s="93">
        <v>13</v>
      </c>
      <c r="SNA41" s="144"/>
      <c r="SNB41" s="146"/>
      <c r="SNC41" s="139"/>
      <c r="SND41" s="141"/>
      <c r="SNE41" s="142"/>
      <c r="SNF41" s="143"/>
      <c r="SNG41" s="41"/>
      <c r="SNH41" s="93">
        <v>13</v>
      </c>
      <c r="SNI41" s="144"/>
      <c r="SNJ41" s="146"/>
      <c r="SNK41" s="139"/>
      <c r="SNL41" s="141"/>
      <c r="SNM41" s="142"/>
      <c r="SNN41" s="143"/>
      <c r="SNO41" s="41"/>
      <c r="SNP41" s="93">
        <v>13</v>
      </c>
      <c r="SNQ41" s="144"/>
      <c r="SNR41" s="146"/>
      <c r="SNS41" s="139"/>
      <c r="SNT41" s="141"/>
      <c r="SNU41" s="142"/>
      <c r="SNV41" s="143"/>
      <c r="SNW41" s="41"/>
      <c r="SNX41" s="93">
        <v>13</v>
      </c>
      <c r="SNY41" s="144"/>
      <c r="SNZ41" s="146"/>
      <c r="SOA41" s="139"/>
      <c r="SOB41" s="141"/>
      <c r="SOC41" s="142"/>
      <c r="SOD41" s="143"/>
      <c r="SOE41" s="41"/>
      <c r="SOF41" s="93">
        <v>13</v>
      </c>
      <c r="SOG41" s="144"/>
      <c r="SOH41" s="146"/>
      <c r="SOI41" s="139"/>
      <c r="SOJ41" s="141"/>
      <c r="SOK41" s="142"/>
      <c r="SOL41" s="143"/>
      <c r="SOM41" s="41"/>
      <c r="SON41" s="93">
        <v>13</v>
      </c>
      <c r="SOO41" s="144"/>
      <c r="SOP41" s="146"/>
      <c r="SOQ41" s="139"/>
      <c r="SOR41" s="141"/>
      <c r="SOS41" s="142"/>
      <c r="SOT41" s="143"/>
      <c r="SOU41" s="41"/>
      <c r="SOV41" s="93">
        <v>13</v>
      </c>
      <c r="SOW41" s="144"/>
      <c r="SOX41" s="146"/>
      <c r="SOY41" s="139"/>
      <c r="SOZ41" s="141"/>
      <c r="SPA41" s="142"/>
      <c r="SPB41" s="143"/>
      <c r="SPC41" s="41"/>
      <c r="SPD41" s="93">
        <v>13</v>
      </c>
      <c r="SPE41" s="144"/>
      <c r="SPF41" s="146"/>
      <c r="SPG41" s="139"/>
      <c r="SPH41" s="141"/>
      <c r="SPI41" s="142"/>
      <c r="SPJ41" s="143"/>
      <c r="SPK41" s="41"/>
      <c r="SPL41" s="93">
        <v>13</v>
      </c>
      <c r="SPM41" s="144"/>
      <c r="SPN41" s="146"/>
      <c r="SPO41" s="139"/>
      <c r="SPP41" s="141"/>
      <c r="SPQ41" s="142"/>
      <c r="SPR41" s="143"/>
      <c r="SPS41" s="41"/>
      <c r="SPT41" s="93">
        <v>13</v>
      </c>
      <c r="SPU41" s="144"/>
      <c r="SPV41" s="146"/>
      <c r="SPW41" s="139"/>
      <c r="SPX41" s="141"/>
      <c r="SPY41" s="142"/>
      <c r="SPZ41" s="143"/>
      <c r="SQA41" s="41"/>
      <c r="SQB41" s="93">
        <v>13</v>
      </c>
      <c r="SQC41" s="144"/>
      <c r="SQD41" s="146"/>
      <c r="SQE41" s="139"/>
      <c r="SQF41" s="141"/>
      <c r="SQG41" s="142"/>
      <c r="SQH41" s="143"/>
      <c r="SQI41" s="41"/>
      <c r="SQJ41" s="93">
        <v>13</v>
      </c>
      <c r="SQK41" s="144"/>
      <c r="SQL41" s="146"/>
      <c r="SQM41" s="139"/>
      <c r="SQN41" s="141"/>
      <c r="SQO41" s="142"/>
      <c r="SQP41" s="143"/>
      <c r="SQQ41" s="41"/>
      <c r="SQR41" s="93">
        <v>13</v>
      </c>
      <c r="SQS41" s="144"/>
      <c r="SQT41" s="146"/>
      <c r="SQU41" s="139"/>
      <c r="SQV41" s="141"/>
      <c r="SQW41" s="142"/>
      <c r="SQX41" s="143"/>
      <c r="SQY41" s="41"/>
      <c r="SQZ41" s="93">
        <v>13</v>
      </c>
      <c r="SRA41" s="144"/>
      <c r="SRB41" s="146"/>
      <c r="SRC41" s="139"/>
      <c r="SRD41" s="141"/>
      <c r="SRE41" s="142"/>
      <c r="SRF41" s="143"/>
      <c r="SRG41" s="41"/>
      <c r="SRH41" s="93">
        <v>13</v>
      </c>
      <c r="SRI41" s="144"/>
      <c r="SRJ41" s="146"/>
      <c r="SRK41" s="139"/>
      <c r="SRL41" s="141"/>
      <c r="SRM41" s="142"/>
      <c r="SRN41" s="143"/>
      <c r="SRO41" s="41"/>
      <c r="SRP41" s="93">
        <v>13</v>
      </c>
      <c r="SRQ41" s="144"/>
      <c r="SRR41" s="146"/>
      <c r="SRS41" s="139"/>
      <c r="SRT41" s="141"/>
      <c r="SRU41" s="142"/>
      <c r="SRV41" s="143"/>
      <c r="SRW41" s="41"/>
      <c r="SRX41" s="93">
        <v>13</v>
      </c>
      <c r="SRY41" s="144"/>
      <c r="SRZ41" s="146"/>
      <c r="SSA41" s="139"/>
      <c r="SSB41" s="141"/>
      <c r="SSC41" s="142"/>
      <c r="SSD41" s="143"/>
      <c r="SSE41" s="41"/>
      <c r="SSF41" s="93">
        <v>13</v>
      </c>
      <c r="SSG41" s="144"/>
      <c r="SSH41" s="146"/>
      <c r="SSI41" s="139"/>
      <c r="SSJ41" s="141"/>
      <c r="SSK41" s="142"/>
      <c r="SSL41" s="143"/>
      <c r="SSM41" s="41"/>
      <c r="SSN41" s="93">
        <v>13</v>
      </c>
      <c r="SSO41" s="144"/>
      <c r="SSP41" s="146"/>
      <c r="SSQ41" s="139"/>
      <c r="SSR41" s="141"/>
      <c r="SSS41" s="142"/>
      <c r="SST41" s="143"/>
      <c r="SSU41" s="41"/>
      <c r="SSV41" s="93">
        <v>13</v>
      </c>
      <c r="SSW41" s="144"/>
      <c r="SSX41" s="146"/>
      <c r="SSY41" s="139"/>
      <c r="SSZ41" s="141"/>
      <c r="STA41" s="142"/>
      <c r="STB41" s="143"/>
      <c r="STC41" s="41"/>
      <c r="STD41" s="93">
        <v>13</v>
      </c>
      <c r="STE41" s="144"/>
      <c r="STF41" s="146"/>
      <c r="STG41" s="139"/>
      <c r="STH41" s="141"/>
      <c r="STI41" s="142"/>
      <c r="STJ41" s="143"/>
      <c r="STK41" s="41"/>
      <c r="STL41" s="93">
        <v>13</v>
      </c>
      <c r="STM41" s="144"/>
      <c r="STN41" s="146"/>
      <c r="STO41" s="139"/>
      <c r="STP41" s="141"/>
      <c r="STQ41" s="142"/>
      <c r="STR41" s="143"/>
      <c r="STS41" s="41"/>
      <c r="STT41" s="93">
        <v>13</v>
      </c>
      <c r="STU41" s="144"/>
      <c r="STV41" s="146"/>
      <c r="STW41" s="139"/>
      <c r="STX41" s="141"/>
      <c r="STY41" s="142"/>
      <c r="STZ41" s="143"/>
      <c r="SUA41" s="41"/>
      <c r="SUB41" s="93">
        <v>13</v>
      </c>
      <c r="SUC41" s="144"/>
      <c r="SUD41" s="146"/>
      <c r="SUE41" s="139"/>
      <c r="SUF41" s="141"/>
      <c r="SUG41" s="142"/>
      <c r="SUH41" s="143"/>
      <c r="SUI41" s="41"/>
      <c r="SUJ41" s="93">
        <v>13</v>
      </c>
      <c r="SUK41" s="144"/>
      <c r="SUL41" s="146"/>
      <c r="SUM41" s="139"/>
      <c r="SUN41" s="141"/>
      <c r="SUO41" s="142"/>
      <c r="SUP41" s="143"/>
      <c r="SUQ41" s="41"/>
      <c r="SUR41" s="93">
        <v>13</v>
      </c>
      <c r="SUS41" s="144"/>
      <c r="SUT41" s="146"/>
      <c r="SUU41" s="139"/>
      <c r="SUV41" s="141"/>
      <c r="SUW41" s="142"/>
      <c r="SUX41" s="143"/>
      <c r="SUY41" s="41"/>
      <c r="SUZ41" s="93">
        <v>13</v>
      </c>
      <c r="SVA41" s="144"/>
      <c r="SVB41" s="146"/>
      <c r="SVC41" s="139"/>
      <c r="SVD41" s="141"/>
      <c r="SVE41" s="142"/>
      <c r="SVF41" s="143"/>
      <c r="SVG41" s="41"/>
      <c r="SVH41" s="93">
        <v>13</v>
      </c>
      <c r="SVI41" s="144"/>
      <c r="SVJ41" s="146"/>
      <c r="SVK41" s="139"/>
      <c r="SVL41" s="141"/>
      <c r="SVM41" s="142"/>
      <c r="SVN41" s="143"/>
      <c r="SVO41" s="41"/>
      <c r="SVP41" s="93">
        <v>13</v>
      </c>
      <c r="SVQ41" s="144"/>
      <c r="SVR41" s="146"/>
      <c r="SVS41" s="139"/>
      <c r="SVT41" s="141"/>
      <c r="SVU41" s="142"/>
      <c r="SVV41" s="143"/>
      <c r="SVW41" s="41"/>
      <c r="SVX41" s="93">
        <v>13</v>
      </c>
      <c r="SVY41" s="144"/>
      <c r="SVZ41" s="146"/>
      <c r="SWA41" s="139"/>
      <c r="SWB41" s="141"/>
      <c r="SWC41" s="142"/>
      <c r="SWD41" s="143"/>
      <c r="SWE41" s="41"/>
      <c r="SWF41" s="93">
        <v>13</v>
      </c>
      <c r="SWG41" s="144"/>
      <c r="SWH41" s="146"/>
      <c r="SWI41" s="139"/>
      <c r="SWJ41" s="141"/>
      <c r="SWK41" s="142"/>
      <c r="SWL41" s="143"/>
      <c r="SWM41" s="41"/>
      <c r="SWN41" s="93">
        <v>13</v>
      </c>
      <c r="SWO41" s="144"/>
      <c r="SWP41" s="146"/>
      <c r="SWQ41" s="139"/>
      <c r="SWR41" s="141"/>
      <c r="SWS41" s="142"/>
      <c r="SWT41" s="143"/>
      <c r="SWU41" s="41"/>
      <c r="SWV41" s="93">
        <v>13</v>
      </c>
      <c r="SWW41" s="144"/>
      <c r="SWX41" s="146"/>
      <c r="SWY41" s="139"/>
      <c r="SWZ41" s="141"/>
      <c r="SXA41" s="142"/>
      <c r="SXB41" s="143"/>
      <c r="SXC41" s="41"/>
      <c r="SXD41" s="93">
        <v>13</v>
      </c>
      <c r="SXE41" s="144"/>
      <c r="SXF41" s="146"/>
      <c r="SXG41" s="139"/>
      <c r="SXH41" s="141"/>
      <c r="SXI41" s="142"/>
      <c r="SXJ41" s="143"/>
      <c r="SXK41" s="41"/>
      <c r="SXL41" s="93">
        <v>13</v>
      </c>
      <c r="SXM41" s="144"/>
      <c r="SXN41" s="146"/>
      <c r="SXO41" s="139"/>
      <c r="SXP41" s="141"/>
      <c r="SXQ41" s="142"/>
      <c r="SXR41" s="143"/>
      <c r="SXS41" s="41"/>
      <c r="SXT41" s="93">
        <v>13</v>
      </c>
      <c r="SXU41" s="144"/>
      <c r="SXV41" s="146"/>
      <c r="SXW41" s="139"/>
      <c r="SXX41" s="141"/>
      <c r="SXY41" s="142"/>
      <c r="SXZ41" s="143"/>
      <c r="SYA41" s="41"/>
      <c r="SYB41" s="93">
        <v>13</v>
      </c>
      <c r="SYC41" s="144"/>
      <c r="SYD41" s="146"/>
      <c r="SYE41" s="139"/>
      <c r="SYF41" s="141"/>
      <c r="SYG41" s="142"/>
      <c r="SYH41" s="143"/>
      <c r="SYI41" s="41"/>
      <c r="SYJ41" s="93">
        <v>13</v>
      </c>
      <c r="SYK41" s="144"/>
      <c r="SYL41" s="146"/>
      <c r="SYM41" s="139"/>
      <c r="SYN41" s="141"/>
      <c r="SYO41" s="142"/>
      <c r="SYP41" s="143"/>
      <c r="SYQ41" s="41"/>
      <c r="SYR41" s="93">
        <v>13</v>
      </c>
      <c r="SYS41" s="144"/>
      <c r="SYT41" s="146"/>
      <c r="SYU41" s="139"/>
      <c r="SYV41" s="141"/>
      <c r="SYW41" s="142"/>
      <c r="SYX41" s="143"/>
      <c r="SYY41" s="41"/>
      <c r="SYZ41" s="93">
        <v>13</v>
      </c>
      <c r="SZA41" s="144"/>
      <c r="SZB41" s="146"/>
      <c r="SZC41" s="139"/>
      <c r="SZD41" s="141"/>
      <c r="SZE41" s="142"/>
      <c r="SZF41" s="143"/>
      <c r="SZG41" s="41"/>
      <c r="SZH41" s="93">
        <v>13</v>
      </c>
      <c r="SZI41" s="144"/>
      <c r="SZJ41" s="146"/>
      <c r="SZK41" s="139"/>
      <c r="SZL41" s="141"/>
      <c r="SZM41" s="142"/>
      <c r="SZN41" s="143"/>
      <c r="SZO41" s="41"/>
      <c r="SZP41" s="93">
        <v>13</v>
      </c>
      <c r="SZQ41" s="144"/>
      <c r="SZR41" s="146"/>
      <c r="SZS41" s="139"/>
      <c r="SZT41" s="141"/>
      <c r="SZU41" s="142"/>
      <c r="SZV41" s="143"/>
      <c r="SZW41" s="41"/>
      <c r="SZX41" s="93">
        <v>13</v>
      </c>
      <c r="SZY41" s="144"/>
      <c r="SZZ41" s="146"/>
      <c r="TAA41" s="139"/>
      <c r="TAB41" s="141"/>
      <c r="TAC41" s="142"/>
      <c r="TAD41" s="143"/>
      <c r="TAE41" s="41"/>
      <c r="TAF41" s="93">
        <v>13</v>
      </c>
      <c r="TAG41" s="144"/>
      <c r="TAH41" s="146"/>
      <c r="TAI41" s="139"/>
      <c r="TAJ41" s="141"/>
      <c r="TAK41" s="142"/>
      <c r="TAL41" s="143"/>
      <c r="TAM41" s="41"/>
      <c r="TAN41" s="93">
        <v>13</v>
      </c>
      <c r="TAO41" s="144"/>
      <c r="TAP41" s="146"/>
      <c r="TAQ41" s="139"/>
      <c r="TAR41" s="141"/>
      <c r="TAS41" s="142"/>
      <c r="TAT41" s="143"/>
      <c r="TAU41" s="41"/>
      <c r="TAV41" s="93">
        <v>13</v>
      </c>
      <c r="TAW41" s="144"/>
      <c r="TAX41" s="146"/>
      <c r="TAY41" s="139"/>
      <c r="TAZ41" s="141"/>
      <c r="TBA41" s="142"/>
      <c r="TBB41" s="143"/>
      <c r="TBC41" s="41"/>
      <c r="TBD41" s="93">
        <v>13</v>
      </c>
      <c r="TBE41" s="144"/>
      <c r="TBF41" s="146"/>
      <c r="TBG41" s="139"/>
      <c r="TBH41" s="141"/>
      <c r="TBI41" s="142"/>
      <c r="TBJ41" s="143"/>
      <c r="TBK41" s="41"/>
      <c r="TBL41" s="93">
        <v>13</v>
      </c>
      <c r="TBM41" s="144"/>
      <c r="TBN41" s="146"/>
      <c r="TBO41" s="139"/>
      <c r="TBP41" s="141"/>
      <c r="TBQ41" s="142"/>
      <c r="TBR41" s="143"/>
      <c r="TBS41" s="41"/>
      <c r="TBT41" s="93">
        <v>13</v>
      </c>
      <c r="TBU41" s="144"/>
      <c r="TBV41" s="146"/>
      <c r="TBW41" s="139"/>
      <c r="TBX41" s="141"/>
      <c r="TBY41" s="142"/>
      <c r="TBZ41" s="143"/>
      <c r="TCA41" s="41"/>
      <c r="TCB41" s="93">
        <v>13</v>
      </c>
      <c r="TCC41" s="144"/>
      <c r="TCD41" s="146"/>
      <c r="TCE41" s="139"/>
      <c r="TCF41" s="141"/>
      <c r="TCG41" s="142"/>
      <c r="TCH41" s="143"/>
      <c r="TCI41" s="41"/>
      <c r="TCJ41" s="93">
        <v>13</v>
      </c>
      <c r="TCK41" s="144"/>
      <c r="TCL41" s="146"/>
      <c r="TCM41" s="139"/>
      <c r="TCN41" s="141"/>
      <c r="TCO41" s="142"/>
      <c r="TCP41" s="143"/>
      <c r="TCQ41" s="41"/>
      <c r="TCR41" s="93">
        <v>13</v>
      </c>
      <c r="TCS41" s="144"/>
      <c r="TCT41" s="146"/>
      <c r="TCU41" s="139"/>
      <c r="TCV41" s="141"/>
      <c r="TCW41" s="142"/>
      <c r="TCX41" s="143"/>
      <c r="TCY41" s="41"/>
      <c r="TCZ41" s="93">
        <v>13</v>
      </c>
      <c r="TDA41" s="144"/>
      <c r="TDB41" s="146"/>
      <c r="TDC41" s="139"/>
      <c r="TDD41" s="141"/>
      <c r="TDE41" s="142"/>
      <c r="TDF41" s="143"/>
      <c r="TDG41" s="41"/>
      <c r="TDH41" s="93">
        <v>13</v>
      </c>
      <c r="TDI41" s="144"/>
      <c r="TDJ41" s="146"/>
      <c r="TDK41" s="139"/>
      <c r="TDL41" s="141"/>
      <c r="TDM41" s="142"/>
      <c r="TDN41" s="143"/>
      <c r="TDO41" s="41"/>
      <c r="TDP41" s="93">
        <v>13</v>
      </c>
      <c r="TDQ41" s="144"/>
      <c r="TDR41" s="146"/>
      <c r="TDS41" s="139"/>
      <c r="TDT41" s="141"/>
      <c r="TDU41" s="142"/>
      <c r="TDV41" s="143"/>
      <c r="TDW41" s="41"/>
      <c r="TDX41" s="93">
        <v>13</v>
      </c>
      <c r="TDY41" s="144"/>
      <c r="TDZ41" s="146"/>
      <c r="TEA41" s="139"/>
      <c r="TEB41" s="141"/>
      <c r="TEC41" s="142"/>
      <c r="TED41" s="143"/>
      <c r="TEE41" s="41"/>
      <c r="TEF41" s="93">
        <v>13</v>
      </c>
      <c r="TEG41" s="144"/>
      <c r="TEH41" s="146"/>
      <c r="TEI41" s="139"/>
      <c r="TEJ41" s="141"/>
      <c r="TEK41" s="142"/>
      <c r="TEL41" s="143"/>
      <c r="TEM41" s="41"/>
      <c r="TEN41" s="93">
        <v>13</v>
      </c>
      <c r="TEO41" s="144"/>
      <c r="TEP41" s="146"/>
      <c r="TEQ41" s="139"/>
      <c r="TER41" s="141"/>
      <c r="TES41" s="142"/>
      <c r="TET41" s="143"/>
      <c r="TEU41" s="41"/>
      <c r="TEV41" s="93">
        <v>13</v>
      </c>
      <c r="TEW41" s="144"/>
      <c r="TEX41" s="146"/>
      <c r="TEY41" s="139"/>
      <c r="TEZ41" s="141"/>
      <c r="TFA41" s="142"/>
      <c r="TFB41" s="143"/>
      <c r="TFC41" s="41"/>
      <c r="TFD41" s="93">
        <v>13</v>
      </c>
      <c r="TFE41" s="144"/>
      <c r="TFF41" s="146"/>
      <c r="TFG41" s="139"/>
      <c r="TFH41" s="141"/>
      <c r="TFI41" s="142"/>
      <c r="TFJ41" s="143"/>
      <c r="TFK41" s="41"/>
      <c r="TFL41" s="93">
        <v>13</v>
      </c>
      <c r="TFM41" s="144"/>
      <c r="TFN41" s="146"/>
      <c r="TFO41" s="139"/>
      <c r="TFP41" s="141"/>
      <c r="TFQ41" s="142"/>
      <c r="TFR41" s="143"/>
      <c r="TFS41" s="41"/>
      <c r="TFT41" s="93">
        <v>13</v>
      </c>
      <c r="TFU41" s="144"/>
      <c r="TFV41" s="146"/>
      <c r="TFW41" s="139"/>
      <c r="TFX41" s="141"/>
      <c r="TFY41" s="142"/>
      <c r="TFZ41" s="143"/>
      <c r="TGA41" s="41"/>
      <c r="TGB41" s="93">
        <v>13</v>
      </c>
      <c r="TGC41" s="144"/>
      <c r="TGD41" s="146"/>
      <c r="TGE41" s="139"/>
      <c r="TGF41" s="141"/>
      <c r="TGG41" s="142"/>
      <c r="TGH41" s="143"/>
      <c r="TGI41" s="41"/>
      <c r="TGJ41" s="93">
        <v>13</v>
      </c>
      <c r="TGK41" s="144"/>
      <c r="TGL41" s="146"/>
      <c r="TGM41" s="139"/>
      <c r="TGN41" s="141"/>
      <c r="TGO41" s="142"/>
      <c r="TGP41" s="143"/>
      <c r="TGQ41" s="41"/>
      <c r="TGR41" s="93">
        <v>13</v>
      </c>
      <c r="TGS41" s="144"/>
      <c r="TGT41" s="146"/>
      <c r="TGU41" s="139"/>
      <c r="TGV41" s="141"/>
      <c r="TGW41" s="142"/>
      <c r="TGX41" s="143"/>
      <c r="TGY41" s="41"/>
      <c r="TGZ41" s="93">
        <v>13</v>
      </c>
      <c r="THA41" s="144"/>
      <c r="THB41" s="146"/>
      <c r="THC41" s="139"/>
      <c r="THD41" s="141"/>
      <c r="THE41" s="142"/>
      <c r="THF41" s="143"/>
      <c r="THG41" s="41"/>
      <c r="THH41" s="93">
        <v>13</v>
      </c>
      <c r="THI41" s="144"/>
      <c r="THJ41" s="146"/>
      <c r="THK41" s="139"/>
      <c r="THL41" s="141"/>
      <c r="THM41" s="142"/>
      <c r="THN41" s="143"/>
      <c r="THO41" s="41"/>
      <c r="THP41" s="93">
        <v>13</v>
      </c>
      <c r="THQ41" s="144"/>
      <c r="THR41" s="146"/>
      <c r="THS41" s="139"/>
      <c r="THT41" s="141"/>
      <c r="THU41" s="142"/>
      <c r="THV41" s="143"/>
      <c r="THW41" s="41"/>
      <c r="THX41" s="93">
        <v>13</v>
      </c>
      <c r="THY41" s="144"/>
      <c r="THZ41" s="146"/>
      <c r="TIA41" s="139"/>
      <c r="TIB41" s="141"/>
      <c r="TIC41" s="142"/>
      <c r="TID41" s="143"/>
      <c r="TIE41" s="41"/>
      <c r="TIF41" s="93">
        <v>13</v>
      </c>
      <c r="TIG41" s="144"/>
      <c r="TIH41" s="146"/>
      <c r="TII41" s="139"/>
      <c r="TIJ41" s="141"/>
      <c r="TIK41" s="142"/>
      <c r="TIL41" s="143"/>
      <c r="TIM41" s="41"/>
      <c r="TIN41" s="93">
        <v>13</v>
      </c>
      <c r="TIO41" s="144"/>
      <c r="TIP41" s="146"/>
      <c r="TIQ41" s="139"/>
      <c r="TIR41" s="141"/>
      <c r="TIS41" s="142"/>
      <c r="TIT41" s="143"/>
      <c r="TIU41" s="41"/>
      <c r="TIV41" s="93">
        <v>13</v>
      </c>
      <c r="TIW41" s="144"/>
      <c r="TIX41" s="146"/>
      <c r="TIY41" s="139"/>
      <c r="TIZ41" s="141"/>
      <c r="TJA41" s="142"/>
      <c r="TJB41" s="143"/>
      <c r="TJC41" s="41"/>
      <c r="TJD41" s="93">
        <v>13</v>
      </c>
      <c r="TJE41" s="144"/>
      <c r="TJF41" s="146"/>
      <c r="TJG41" s="139"/>
      <c r="TJH41" s="141"/>
      <c r="TJI41" s="142"/>
      <c r="TJJ41" s="143"/>
      <c r="TJK41" s="41"/>
      <c r="TJL41" s="93">
        <v>13</v>
      </c>
      <c r="TJM41" s="144"/>
      <c r="TJN41" s="146"/>
      <c r="TJO41" s="139"/>
      <c r="TJP41" s="141"/>
      <c r="TJQ41" s="142"/>
      <c r="TJR41" s="143"/>
      <c r="TJS41" s="41"/>
      <c r="TJT41" s="93">
        <v>13</v>
      </c>
      <c r="TJU41" s="144"/>
      <c r="TJV41" s="146"/>
      <c r="TJW41" s="139"/>
      <c r="TJX41" s="141"/>
      <c r="TJY41" s="142"/>
      <c r="TJZ41" s="143"/>
      <c r="TKA41" s="41"/>
      <c r="TKB41" s="93">
        <v>13</v>
      </c>
      <c r="TKC41" s="144"/>
      <c r="TKD41" s="146"/>
      <c r="TKE41" s="139"/>
      <c r="TKF41" s="141"/>
      <c r="TKG41" s="142"/>
      <c r="TKH41" s="143"/>
      <c r="TKI41" s="41"/>
      <c r="TKJ41" s="93">
        <v>13</v>
      </c>
      <c r="TKK41" s="144"/>
      <c r="TKL41" s="146"/>
      <c r="TKM41" s="139"/>
      <c r="TKN41" s="141"/>
      <c r="TKO41" s="142"/>
      <c r="TKP41" s="143"/>
      <c r="TKQ41" s="41"/>
      <c r="TKR41" s="93">
        <v>13</v>
      </c>
      <c r="TKS41" s="144"/>
      <c r="TKT41" s="146"/>
      <c r="TKU41" s="139"/>
      <c r="TKV41" s="141"/>
      <c r="TKW41" s="142"/>
      <c r="TKX41" s="143"/>
      <c r="TKY41" s="41"/>
      <c r="TKZ41" s="93">
        <v>13</v>
      </c>
      <c r="TLA41" s="144"/>
      <c r="TLB41" s="146"/>
      <c r="TLC41" s="139"/>
      <c r="TLD41" s="141"/>
      <c r="TLE41" s="142"/>
      <c r="TLF41" s="143"/>
      <c r="TLG41" s="41"/>
      <c r="TLH41" s="93">
        <v>13</v>
      </c>
      <c r="TLI41" s="144"/>
      <c r="TLJ41" s="146"/>
      <c r="TLK41" s="139"/>
      <c r="TLL41" s="141"/>
      <c r="TLM41" s="142"/>
      <c r="TLN41" s="143"/>
      <c r="TLO41" s="41"/>
      <c r="TLP41" s="93">
        <v>13</v>
      </c>
      <c r="TLQ41" s="144"/>
      <c r="TLR41" s="146"/>
      <c r="TLS41" s="139"/>
      <c r="TLT41" s="141"/>
      <c r="TLU41" s="142"/>
      <c r="TLV41" s="143"/>
      <c r="TLW41" s="41"/>
      <c r="TLX41" s="93">
        <v>13</v>
      </c>
      <c r="TLY41" s="144"/>
      <c r="TLZ41" s="146"/>
      <c r="TMA41" s="139"/>
      <c r="TMB41" s="141"/>
      <c r="TMC41" s="142"/>
      <c r="TMD41" s="143"/>
      <c r="TME41" s="41"/>
      <c r="TMF41" s="93">
        <v>13</v>
      </c>
      <c r="TMG41" s="144"/>
      <c r="TMH41" s="146"/>
      <c r="TMI41" s="139"/>
      <c r="TMJ41" s="141"/>
      <c r="TMK41" s="142"/>
      <c r="TML41" s="143"/>
      <c r="TMM41" s="41"/>
      <c r="TMN41" s="93">
        <v>13</v>
      </c>
      <c r="TMO41" s="144"/>
      <c r="TMP41" s="146"/>
      <c r="TMQ41" s="139"/>
      <c r="TMR41" s="141"/>
      <c r="TMS41" s="142"/>
      <c r="TMT41" s="143"/>
      <c r="TMU41" s="41"/>
      <c r="TMV41" s="93">
        <v>13</v>
      </c>
      <c r="TMW41" s="144"/>
      <c r="TMX41" s="146"/>
      <c r="TMY41" s="139"/>
      <c r="TMZ41" s="141"/>
      <c r="TNA41" s="142"/>
      <c r="TNB41" s="143"/>
      <c r="TNC41" s="41"/>
      <c r="TND41" s="93">
        <v>13</v>
      </c>
      <c r="TNE41" s="144"/>
      <c r="TNF41" s="146"/>
      <c r="TNG41" s="139"/>
      <c r="TNH41" s="141"/>
      <c r="TNI41" s="142"/>
      <c r="TNJ41" s="143"/>
      <c r="TNK41" s="41"/>
      <c r="TNL41" s="93">
        <v>13</v>
      </c>
      <c r="TNM41" s="144"/>
      <c r="TNN41" s="146"/>
      <c r="TNO41" s="139"/>
      <c r="TNP41" s="141"/>
      <c r="TNQ41" s="142"/>
      <c r="TNR41" s="143"/>
      <c r="TNS41" s="41"/>
      <c r="TNT41" s="93">
        <v>13</v>
      </c>
      <c r="TNU41" s="144"/>
      <c r="TNV41" s="146"/>
      <c r="TNW41" s="139"/>
      <c r="TNX41" s="141"/>
      <c r="TNY41" s="142"/>
      <c r="TNZ41" s="143"/>
      <c r="TOA41" s="41"/>
      <c r="TOB41" s="93">
        <v>13</v>
      </c>
      <c r="TOC41" s="144"/>
      <c r="TOD41" s="146"/>
      <c r="TOE41" s="139"/>
      <c r="TOF41" s="141"/>
      <c r="TOG41" s="142"/>
      <c r="TOH41" s="143"/>
      <c r="TOI41" s="41"/>
      <c r="TOJ41" s="93">
        <v>13</v>
      </c>
      <c r="TOK41" s="144"/>
      <c r="TOL41" s="146"/>
      <c r="TOM41" s="139"/>
      <c r="TON41" s="141"/>
      <c r="TOO41" s="142"/>
      <c r="TOP41" s="143"/>
      <c r="TOQ41" s="41"/>
      <c r="TOR41" s="93">
        <v>13</v>
      </c>
      <c r="TOS41" s="144"/>
      <c r="TOT41" s="146"/>
      <c r="TOU41" s="139"/>
      <c r="TOV41" s="141"/>
      <c r="TOW41" s="142"/>
      <c r="TOX41" s="143"/>
      <c r="TOY41" s="41"/>
      <c r="TOZ41" s="93">
        <v>13</v>
      </c>
      <c r="TPA41" s="144"/>
      <c r="TPB41" s="146"/>
      <c r="TPC41" s="139"/>
      <c r="TPD41" s="141"/>
      <c r="TPE41" s="142"/>
      <c r="TPF41" s="143"/>
      <c r="TPG41" s="41"/>
      <c r="TPH41" s="93">
        <v>13</v>
      </c>
      <c r="TPI41" s="144"/>
      <c r="TPJ41" s="146"/>
      <c r="TPK41" s="139"/>
      <c r="TPL41" s="141"/>
      <c r="TPM41" s="142"/>
      <c r="TPN41" s="143"/>
      <c r="TPO41" s="41"/>
      <c r="TPP41" s="93">
        <v>13</v>
      </c>
      <c r="TPQ41" s="144"/>
      <c r="TPR41" s="146"/>
      <c r="TPS41" s="139"/>
      <c r="TPT41" s="141"/>
      <c r="TPU41" s="142"/>
      <c r="TPV41" s="143"/>
      <c r="TPW41" s="41"/>
      <c r="TPX41" s="93">
        <v>13</v>
      </c>
      <c r="TPY41" s="144"/>
      <c r="TPZ41" s="146"/>
      <c r="TQA41" s="139"/>
      <c r="TQB41" s="141"/>
      <c r="TQC41" s="142"/>
      <c r="TQD41" s="143"/>
      <c r="TQE41" s="41"/>
      <c r="TQF41" s="93">
        <v>13</v>
      </c>
      <c r="TQG41" s="144"/>
      <c r="TQH41" s="146"/>
      <c r="TQI41" s="139"/>
      <c r="TQJ41" s="141"/>
      <c r="TQK41" s="142"/>
      <c r="TQL41" s="143"/>
      <c r="TQM41" s="41"/>
      <c r="TQN41" s="93">
        <v>13</v>
      </c>
      <c r="TQO41" s="144"/>
      <c r="TQP41" s="146"/>
      <c r="TQQ41" s="139"/>
      <c r="TQR41" s="141"/>
      <c r="TQS41" s="142"/>
      <c r="TQT41" s="143"/>
      <c r="TQU41" s="41"/>
      <c r="TQV41" s="93">
        <v>13</v>
      </c>
      <c r="TQW41" s="144"/>
      <c r="TQX41" s="146"/>
      <c r="TQY41" s="139"/>
      <c r="TQZ41" s="141"/>
      <c r="TRA41" s="142"/>
      <c r="TRB41" s="143"/>
      <c r="TRC41" s="41"/>
      <c r="TRD41" s="93">
        <v>13</v>
      </c>
      <c r="TRE41" s="144"/>
      <c r="TRF41" s="146"/>
      <c r="TRG41" s="139"/>
      <c r="TRH41" s="141"/>
      <c r="TRI41" s="142"/>
      <c r="TRJ41" s="143"/>
      <c r="TRK41" s="41"/>
      <c r="TRL41" s="93">
        <v>13</v>
      </c>
      <c r="TRM41" s="144"/>
      <c r="TRN41" s="146"/>
      <c r="TRO41" s="139"/>
      <c r="TRP41" s="141"/>
      <c r="TRQ41" s="142"/>
      <c r="TRR41" s="143"/>
      <c r="TRS41" s="41"/>
      <c r="TRT41" s="93">
        <v>13</v>
      </c>
      <c r="TRU41" s="144"/>
      <c r="TRV41" s="146"/>
      <c r="TRW41" s="139"/>
      <c r="TRX41" s="141"/>
      <c r="TRY41" s="142"/>
      <c r="TRZ41" s="143"/>
      <c r="TSA41" s="41"/>
      <c r="TSB41" s="93">
        <v>13</v>
      </c>
      <c r="TSC41" s="144"/>
      <c r="TSD41" s="146"/>
      <c r="TSE41" s="139"/>
      <c r="TSF41" s="141"/>
      <c r="TSG41" s="142"/>
      <c r="TSH41" s="143"/>
      <c r="TSI41" s="41"/>
      <c r="TSJ41" s="93">
        <v>13</v>
      </c>
      <c r="TSK41" s="144"/>
      <c r="TSL41" s="146"/>
      <c r="TSM41" s="139"/>
      <c r="TSN41" s="141"/>
      <c r="TSO41" s="142"/>
      <c r="TSP41" s="143"/>
      <c r="TSQ41" s="41"/>
      <c r="TSR41" s="93">
        <v>13</v>
      </c>
      <c r="TSS41" s="144"/>
      <c r="TST41" s="146"/>
      <c r="TSU41" s="139"/>
      <c r="TSV41" s="141"/>
      <c r="TSW41" s="142"/>
      <c r="TSX41" s="143"/>
      <c r="TSY41" s="41"/>
      <c r="TSZ41" s="93">
        <v>13</v>
      </c>
      <c r="TTA41" s="144"/>
      <c r="TTB41" s="146"/>
      <c r="TTC41" s="139"/>
      <c r="TTD41" s="141"/>
      <c r="TTE41" s="142"/>
      <c r="TTF41" s="143"/>
      <c r="TTG41" s="41"/>
      <c r="TTH41" s="93">
        <v>13</v>
      </c>
      <c r="TTI41" s="144"/>
      <c r="TTJ41" s="146"/>
      <c r="TTK41" s="139"/>
      <c r="TTL41" s="141"/>
      <c r="TTM41" s="142"/>
      <c r="TTN41" s="143"/>
      <c r="TTO41" s="41"/>
      <c r="TTP41" s="93">
        <v>13</v>
      </c>
      <c r="TTQ41" s="144"/>
      <c r="TTR41" s="146"/>
      <c r="TTS41" s="139"/>
      <c r="TTT41" s="141"/>
      <c r="TTU41" s="142"/>
      <c r="TTV41" s="143"/>
      <c r="TTW41" s="41"/>
      <c r="TTX41" s="93">
        <v>13</v>
      </c>
      <c r="TTY41" s="144"/>
      <c r="TTZ41" s="146"/>
      <c r="TUA41" s="139"/>
      <c r="TUB41" s="141"/>
      <c r="TUC41" s="142"/>
      <c r="TUD41" s="143"/>
      <c r="TUE41" s="41"/>
      <c r="TUF41" s="93">
        <v>13</v>
      </c>
      <c r="TUG41" s="144"/>
      <c r="TUH41" s="146"/>
      <c r="TUI41" s="139"/>
      <c r="TUJ41" s="141"/>
      <c r="TUK41" s="142"/>
      <c r="TUL41" s="143"/>
      <c r="TUM41" s="41"/>
      <c r="TUN41" s="93">
        <v>13</v>
      </c>
      <c r="TUO41" s="144"/>
      <c r="TUP41" s="146"/>
      <c r="TUQ41" s="139"/>
      <c r="TUR41" s="141"/>
      <c r="TUS41" s="142"/>
      <c r="TUT41" s="143"/>
      <c r="TUU41" s="41"/>
      <c r="TUV41" s="93">
        <v>13</v>
      </c>
      <c r="TUW41" s="144"/>
      <c r="TUX41" s="146"/>
      <c r="TUY41" s="139"/>
      <c r="TUZ41" s="141"/>
      <c r="TVA41" s="142"/>
      <c r="TVB41" s="143"/>
      <c r="TVC41" s="41"/>
      <c r="TVD41" s="93">
        <v>13</v>
      </c>
      <c r="TVE41" s="144"/>
      <c r="TVF41" s="146"/>
      <c r="TVG41" s="139"/>
      <c r="TVH41" s="141"/>
      <c r="TVI41" s="142"/>
      <c r="TVJ41" s="143"/>
      <c r="TVK41" s="41"/>
      <c r="TVL41" s="93">
        <v>13</v>
      </c>
      <c r="TVM41" s="144"/>
      <c r="TVN41" s="146"/>
      <c r="TVO41" s="139"/>
      <c r="TVP41" s="141"/>
      <c r="TVQ41" s="142"/>
      <c r="TVR41" s="143"/>
      <c r="TVS41" s="41"/>
      <c r="TVT41" s="93">
        <v>13</v>
      </c>
      <c r="TVU41" s="144"/>
      <c r="TVV41" s="146"/>
      <c r="TVW41" s="139"/>
      <c r="TVX41" s="141"/>
      <c r="TVY41" s="142"/>
      <c r="TVZ41" s="143"/>
      <c r="TWA41" s="41"/>
      <c r="TWB41" s="93">
        <v>13</v>
      </c>
      <c r="TWC41" s="144"/>
      <c r="TWD41" s="146"/>
      <c r="TWE41" s="139"/>
      <c r="TWF41" s="141"/>
      <c r="TWG41" s="142"/>
      <c r="TWH41" s="143"/>
      <c r="TWI41" s="41"/>
      <c r="TWJ41" s="93">
        <v>13</v>
      </c>
      <c r="TWK41" s="144"/>
      <c r="TWL41" s="146"/>
      <c r="TWM41" s="139"/>
      <c r="TWN41" s="141"/>
      <c r="TWO41" s="142"/>
      <c r="TWP41" s="143"/>
      <c r="TWQ41" s="41"/>
      <c r="TWR41" s="93">
        <v>13</v>
      </c>
      <c r="TWS41" s="144"/>
      <c r="TWT41" s="146"/>
      <c r="TWU41" s="139"/>
      <c r="TWV41" s="141"/>
      <c r="TWW41" s="142"/>
      <c r="TWX41" s="143"/>
      <c r="TWY41" s="41"/>
      <c r="TWZ41" s="93">
        <v>13</v>
      </c>
      <c r="TXA41" s="144"/>
      <c r="TXB41" s="146"/>
      <c r="TXC41" s="139"/>
      <c r="TXD41" s="141"/>
      <c r="TXE41" s="142"/>
      <c r="TXF41" s="143"/>
      <c r="TXG41" s="41"/>
      <c r="TXH41" s="93">
        <v>13</v>
      </c>
      <c r="TXI41" s="144"/>
      <c r="TXJ41" s="146"/>
      <c r="TXK41" s="139"/>
      <c r="TXL41" s="141"/>
      <c r="TXM41" s="142"/>
      <c r="TXN41" s="143"/>
      <c r="TXO41" s="41"/>
      <c r="TXP41" s="93">
        <v>13</v>
      </c>
      <c r="TXQ41" s="144"/>
      <c r="TXR41" s="146"/>
      <c r="TXS41" s="139"/>
      <c r="TXT41" s="141"/>
      <c r="TXU41" s="142"/>
      <c r="TXV41" s="143"/>
      <c r="TXW41" s="41"/>
      <c r="TXX41" s="93">
        <v>13</v>
      </c>
      <c r="TXY41" s="144"/>
      <c r="TXZ41" s="146"/>
      <c r="TYA41" s="139"/>
      <c r="TYB41" s="141"/>
      <c r="TYC41" s="142"/>
      <c r="TYD41" s="143"/>
      <c r="TYE41" s="41"/>
      <c r="TYF41" s="93">
        <v>13</v>
      </c>
      <c r="TYG41" s="144"/>
      <c r="TYH41" s="146"/>
      <c r="TYI41" s="139"/>
      <c r="TYJ41" s="141"/>
      <c r="TYK41" s="142"/>
      <c r="TYL41" s="143"/>
      <c r="TYM41" s="41"/>
      <c r="TYN41" s="93">
        <v>13</v>
      </c>
      <c r="TYO41" s="144"/>
      <c r="TYP41" s="146"/>
      <c r="TYQ41" s="139"/>
      <c r="TYR41" s="141"/>
      <c r="TYS41" s="142"/>
      <c r="TYT41" s="143"/>
      <c r="TYU41" s="41"/>
      <c r="TYV41" s="93">
        <v>13</v>
      </c>
      <c r="TYW41" s="144"/>
      <c r="TYX41" s="146"/>
      <c r="TYY41" s="139"/>
      <c r="TYZ41" s="141"/>
      <c r="TZA41" s="142"/>
      <c r="TZB41" s="143"/>
      <c r="TZC41" s="41"/>
      <c r="TZD41" s="93">
        <v>13</v>
      </c>
      <c r="TZE41" s="144"/>
      <c r="TZF41" s="146"/>
      <c r="TZG41" s="139"/>
      <c r="TZH41" s="141"/>
      <c r="TZI41" s="142"/>
      <c r="TZJ41" s="143"/>
      <c r="TZK41" s="41"/>
      <c r="TZL41" s="93">
        <v>13</v>
      </c>
      <c r="TZM41" s="144"/>
      <c r="TZN41" s="146"/>
      <c r="TZO41" s="139"/>
      <c r="TZP41" s="141"/>
      <c r="TZQ41" s="142"/>
      <c r="TZR41" s="143"/>
      <c r="TZS41" s="41"/>
      <c r="TZT41" s="93">
        <v>13</v>
      </c>
      <c r="TZU41" s="144"/>
      <c r="TZV41" s="146"/>
      <c r="TZW41" s="139"/>
      <c r="TZX41" s="141"/>
      <c r="TZY41" s="142"/>
      <c r="TZZ41" s="143"/>
      <c r="UAA41" s="41"/>
      <c r="UAB41" s="93">
        <v>13</v>
      </c>
      <c r="UAC41" s="144"/>
      <c r="UAD41" s="146"/>
      <c r="UAE41" s="139"/>
      <c r="UAF41" s="141"/>
      <c r="UAG41" s="142"/>
      <c r="UAH41" s="143"/>
      <c r="UAI41" s="41"/>
      <c r="UAJ41" s="93">
        <v>13</v>
      </c>
      <c r="UAK41" s="144"/>
      <c r="UAL41" s="146"/>
      <c r="UAM41" s="139"/>
      <c r="UAN41" s="141"/>
      <c r="UAO41" s="142"/>
      <c r="UAP41" s="143"/>
      <c r="UAQ41" s="41"/>
      <c r="UAR41" s="93">
        <v>13</v>
      </c>
      <c r="UAS41" s="144"/>
      <c r="UAT41" s="146"/>
      <c r="UAU41" s="139"/>
      <c r="UAV41" s="141"/>
      <c r="UAW41" s="142"/>
      <c r="UAX41" s="143"/>
      <c r="UAY41" s="41"/>
      <c r="UAZ41" s="93">
        <v>13</v>
      </c>
      <c r="UBA41" s="144"/>
      <c r="UBB41" s="146"/>
      <c r="UBC41" s="139"/>
      <c r="UBD41" s="141"/>
      <c r="UBE41" s="142"/>
      <c r="UBF41" s="143"/>
      <c r="UBG41" s="41"/>
      <c r="UBH41" s="93">
        <v>13</v>
      </c>
      <c r="UBI41" s="144"/>
      <c r="UBJ41" s="146"/>
      <c r="UBK41" s="139"/>
      <c r="UBL41" s="141"/>
      <c r="UBM41" s="142"/>
      <c r="UBN41" s="143"/>
      <c r="UBO41" s="41"/>
      <c r="UBP41" s="93">
        <v>13</v>
      </c>
      <c r="UBQ41" s="144"/>
      <c r="UBR41" s="146"/>
      <c r="UBS41" s="139"/>
      <c r="UBT41" s="141"/>
      <c r="UBU41" s="142"/>
      <c r="UBV41" s="143"/>
      <c r="UBW41" s="41"/>
      <c r="UBX41" s="93">
        <v>13</v>
      </c>
      <c r="UBY41" s="144"/>
      <c r="UBZ41" s="146"/>
      <c r="UCA41" s="139"/>
      <c r="UCB41" s="141"/>
      <c r="UCC41" s="142"/>
      <c r="UCD41" s="143"/>
      <c r="UCE41" s="41"/>
      <c r="UCF41" s="93">
        <v>13</v>
      </c>
      <c r="UCG41" s="144"/>
      <c r="UCH41" s="146"/>
      <c r="UCI41" s="139"/>
      <c r="UCJ41" s="141"/>
      <c r="UCK41" s="142"/>
      <c r="UCL41" s="143"/>
      <c r="UCM41" s="41"/>
      <c r="UCN41" s="93">
        <v>13</v>
      </c>
      <c r="UCO41" s="144"/>
      <c r="UCP41" s="146"/>
      <c r="UCQ41" s="139"/>
      <c r="UCR41" s="141"/>
      <c r="UCS41" s="142"/>
      <c r="UCT41" s="143"/>
      <c r="UCU41" s="41"/>
      <c r="UCV41" s="93">
        <v>13</v>
      </c>
      <c r="UCW41" s="144"/>
      <c r="UCX41" s="146"/>
      <c r="UCY41" s="139"/>
      <c r="UCZ41" s="141"/>
      <c r="UDA41" s="142"/>
      <c r="UDB41" s="143"/>
      <c r="UDC41" s="41"/>
      <c r="UDD41" s="93">
        <v>13</v>
      </c>
      <c r="UDE41" s="144"/>
      <c r="UDF41" s="146"/>
      <c r="UDG41" s="139"/>
      <c r="UDH41" s="141"/>
      <c r="UDI41" s="142"/>
      <c r="UDJ41" s="143"/>
      <c r="UDK41" s="41"/>
      <c r="UDL41" s="93">
        <v>13</v>
      </c>
      <c r="UDM41" s="144"/>
      <c r="UDN41" s="146"/>
      <c r="UDO41" s="139"/>
      <c r="UDP41" s="141"/>
      <c r="UDQ41" s="142"/>
      <c r="UDR41" s="143"/>
      <c r="UDS41" s="41"/>
      <c r="UDT41" s="93">
        <v>13</v>
      </c>
      <c r="UDU41" s="144"/>
      <c r="UDV41" s="146"/>
      <c r="UDW41" s="139"/>
      <c r="UDX41" s="141"/>
      <c r="UDY41" s="142"/>
      <c r="UDZ41" s="143"/>
      <c r="UEA41" s="41"/>
      <c r="UEB41" s="93">
        <v>13</v>
      </c>
      <c r="UEC41" s="144"/>
      <c r="UED41" s="146"/>
      <c r="UEE41" s="139"/>
      <c r="UEF41" s="141"/>
      <c r="UEG41" s="142"/>
      <c r="UEH41" s="143"/>
      <c r="UEI41" s="41"/>
      <c r="UEJ41" s="93">
        <v>13</v>
      </c>
      <c r="UEK41" s="144"/>
      <c r="UEL41" s="146"/>
      <c r="UEM41" s="139"/>
      <c r="UEN41" s="141"/>
      <c r="UEO41" s="142"/>
      <c r="UEP41" s="143"/>
      <c r="UEQ41" s="41"/>
      <c r="UER41" s="93">
        <v>13</v>
      </c>
      <c r="UES41" s="144"/>
      <c r="UET41" s="146"/>
      <c r="UEU41" s="139"/>
      <c r="UEV41" s="141"/>
      <c r="UEW41" s="142"/>
      <c r="UEX41" s="143"/>
      <c r="UEY41" s="41"/>
      <c r="UEZ41" s="93">
        <v>13</v>
      </c>
      <c r="UFA41" s="144"/>
      <c r="UFB41" s="146"/>
      <c r="UFC41" s="139"/>
      <c r="UFD41" s="141"/>
      <c r="UFE41" s="142"/>
      <c r="UFF41" s="143"/>
      <c r="UFG41" s="41"/>
      <c r="UFH41" s="93">
        <v>13</v>
      </c>
      <c r="UFI41" s="144"/>
      <c r="UFJ41" s="146"/>
      <c r="UFK41" s="139"/>
      <c r="UFL41" s="141"/>
      <c r="UFM41" s="142"/>
      <c r="UFN41" s="143"/>
      <c r="UFO41" s="41"/>
      <c r="UFP41" s="93">
        <v>13</v>
      </c>
      <c r="UFQ41" s="144"/>
      <c r="UFR41" s="146"/>
      <c r="UFS41" s="139"/>
      <c r="UFT41" s="141"/>
      <c r="UFU41" s="142"/>
      <c r="UFV41" s="143"/>
      <c r="UFW41" s="41"/>
      <c r="UFX41" s="93">
        <v>13</v>
      </c>
      <c r="UFY41" s="144"/>
      <c r="UFZ41" s="146"/>
      <c r="UGA41" s="139"/>
      <c r="UGB41" s="141"/>
      <c r="UGC41" s="142"/>
      <c r="UGD41" s="143"/>
      <c r="UGE41" s="41"/>
      <c r="UGF41" s="93">
        <v>13</v>
      </c>
      <c r="UGG41" s="144"/>
      <c r="UGH41" s="146"/>
      <c r="UGI41" s="139"/>
      <c r="UGJ41" s="141"/>
      <c r="UGK41" s="142"/>
      <c r="UGL41" s="143"/>
      <c r="UGM41" s="41"/>
      <c r="UGN41" s="93">
        <v>13</v>
      </c>
      <c r="UGO41" s="144"/>
      <c r="UGP41" s="146"/>
      <c r="UGQ41" s="139"/>
      <c r="UGR41" s="141"/>
      <c r="UGS41" s="142"/>
      <c r="UGT41" s="143"/>
      <c r="UGU41" s="41"/>
      <c r="UGV41" s="93">
        <v>13</v>
      </c>
      <c r="UGW41" s="144"/>
      <c r="UGX41" s="146"/>
      <c r="UGY41" s="139"/>
      <c r="UGZ41" s="141"/>
      <c r="UHA41" s="142"/>
      <c r="UHB41" s="143"/>
      <c r="UHC41" s="41"/>
      <c r="UHD41" s="93">
        <v>13</v>
      </c>
      <c r="UHE41" s="144"/>
      <c r="UHF41" s="146"/>
      <c r="UHG41" s="139"/>
      <c r="UHH41" s="141"/>
      <c r="UHI41" s="142"/>
      <c r="UHJ41" s="143"/>
      <c r="UHK41" s="41"/>
      <c r="UHL41" s="93">
        <v>13</v>
      </c>
      <c r="UHM41" s="144"/>
      <c r="UHN41" s="146"/>
      <c r="UHO41" s="139"/>
      <c r="UHP41" s="141"/>
      <c r="UHQ41" s="142"/>
      <c r="UHR41" s="143"/>
      <c r="UHS41" s="41"/>
      <c r="UHT41" s="93">
        <v>13</v>
      </c>
      <c r="UHU41" s="144"/>
      <c r="UHV41" s="146"/>
      <c r="UHW41" s="139"/>
      <c r="UHX41" s="141"/>
      <c r="UHY41" s="142"/>
      <c r="UHZ41" s="143"/>
      <c r="UIA41" s="41"/>
      <c r="UIB41" s="93">
        <v>13</v>
      </c>
      <c r="UIC41" s="144"/>
      <c r="UID41" s="146"/>
      <c r="UIE41" s="139"/>
      <c r="UIF41" s="141"/>
      <c r="UIG41" s="142"/>
      <c r="UIH41" s="143"/>
      <c r="UII41" s="41"/>
      <c r="UIJ41" s="93">
        <v>13</v>
      </c>
      <c r="UIK41" s="144"/>
      <c r="UIL41" s="146"/>
      <c r="UIM41" s="139"/>
      <c r="UIN41" s="141"/>
      <c r="UIO41" s="142"/>
      <c r="UIP41" s="143"/>
      <c r="UIQ41" s="41"/>
      <c r="UIR41" s="93">
        <v>13</v>
      </c>
      <c r="UIS41" s="144"/>
      <c r="UIT41" s="146"/>
      <c r="UIU41" s="139"/>
      <c r="UIV41" s="141"/>
      <c r="UIW41" s="142"/>
      <c r="UIX41" s="143"/>
      <c r="UIY41" s="41"/>
      <c r="UIZ41" s="93">
        <v>13</v>
      </c>
      <c r="UJA41" s="144"/>
      <c r="UJB41" s="146"/>
      <c r="UJC41" s="139"/>
      <c r="UJD41" s="141"/>
      <c r="UJE41" s="142"/>
      <c r="UJF41" s="143"/>
      <c r="UJG41" s="41"/>
      <c r="UJH41" s="93">
        <v>13</v>
      </c>
      <c r="UJI41" s="144"/>
      <c r="UJJ41" s="146"/>
      <c r="UJK41" s="139"/>
      <c r="UJL41" s="141"/>
      <c r="UJM41" s="142"/>
      <c r="UJN41" s="143"/>
      <c r="UJO41" s="41"/>
      <c r="UJP41" s="93">
        <v>13</v>
      </c>
      <c r="UJQ41" s="144"/>
      <c r="UJR41" s="146"/>
      <c r="UJS41" s="139"/>
      <c r="UJT41" s="141"/>
      <c r="UJU41" s="142"/>
      <c r="UJV41" s="143"/>
      <c r="UJW41" s="41"/>
      <c r="UJX41" s="93">
        <v>13</v>
      </c>
      <c r="UJY41" s="144"/>
      <c r="UJZ41" s="146"/>
      <c r="UKA41" s="139"/>
      <c r="UKB41" s="141"/>
      <c r="UKC41" s="142"/>
      <c r="UKD41" s="143"/>
      <c r="UKE41" s="41"/>
      <c r="UKF41" s="93">
        <v>13</v>
      </c>
      <c r="UKG41" s="144"/>
      <c r="UKH41" s="146"/>
      <c r="UKI41" s="139"/>
      <c r="UKJ41" s="141"/>
      <c r="UKK41" s="142"/>
      <c r="UKL41" s="143"/>
      <c r="UKM41" s="41"/>
      <c r="UKN41" s="93">
        <v>13</v>
      </c>
      <c r="UKO41" s="144"/>
      <c r="UKP41" s="146"/>
      <c r="UKQ41" s="139"/>
      <c r="UKR41" s="141"/>
      <c r="UKS41" s="142"/>
      <c r="UKT41" s="143"/>
      <c r="UKU41" s="41"/>
      <c r="UKV41" s="93">
        <v>13</v>
      </c>
      <c r="UKW41" s="144"/>
      <c r="UKX41" s="146"/>
      <c r="UKY41" s="139"/>
      <c r="UKZ41" s="141"/>
      <c r="ULA41" s="142"/>
      <c r="ULB41" s="143"/>
      <c r="ULC41" s="41"/>
      <c r="ULD41" s="93">
        <v>13</v>
      </c>
      <c r="ULE41" s="144"/>
      <c r="ULF41" s="146"/>
      <c r="ULG41" s="139"/>
      <c r="ULH41" s="141"/>
      <c r="ULI41" s="142"/>
      <c r="ULJ41" s="143"/>
      <c r="ULK41" s="41"/>
      <c r="ULL41" s="93">
        <v>13</v>
      </c>
      <c r="ULM41" s="144"/>
      <c r="ULN41" s="146"/>
      <c r="ULO41" s="139"/>
      <c r="ULP41" s="141"/>
      <c r="ULQ41" s="142"/>
      <c r="ULR41" s="143"/>
      <c r="ULS41" s="41"/>
      <c r="ULT41" s="93">
        <v>13</v>
      </c>
      <c r="ULU41" s="144"/>
      <c r="ULV41" s="146"/>
      <c r="ULW41" s="139"/>
      <c r="ULX41" s="141"/>
      <c r="ULY41" s="142"/>
      <c r="ULZ41" s="143"/>
      <c r="UMA41" s="41"/>
      <c r="UMB41" s="93">
        <v>13</v>
      </c>
      <c r="UMC41" s="144"/>
      <c r="UMD41" s="146"/>
      <c r="UME41" s="139"/>
      <c r="UMF41" s="141"/>
      <c r="UMG41" s="142"/>
      <c r="UMH41" s="143"/>
      <c r="UMI41" s="41"/>
      <c r="UMJ41" s="93">
        <v>13</v>
      </c>
      <c r="UMK41" s="144"/>
      <c r="UML41" s="146"/>
      <c r="UMM41" s="139"/>
      <c r="UMN41" s="141"/>
      <c r="UMO41" s="142"/>
      <c r="UMP41" s="143"/>
      <c r="UMQ41" s="41"/>
      <c r="UMR41" s="93">
        <v>13</v>
      </c>
      <c r="UMS41" s="144"/>
      <c r="UMT41" s="146"/>
      <c r="UMU41" s="139"/>
      <c r="UMV41" s="141"/>
      <c r="UMW41" s="142"/>
      <c r="UMX41" s="143"/>
      <c r="UMY41" s="41"/>
      <c r="UMZ41" s="93">
        <v>13</v>
      </c>
      <c r="UNA41" s="144"/>
      <c r="UNB41" s="146"/>
      <c r="UNC41" s="139"/>
      <c r="UND41" s="141"/>
      <c r="UNE41" s="142"/>
      <c r="UNF41" s="143"/>
      <c r="UNG41" s="41"/>
      <c r="UNH41" s="93">
        <v>13</v>
      </c>
      <c r="UNI41" s="144"/>
      <c r="UNJ41" s="146"/>
      <c r="UNK41" s="139"/>
      <c r="UNL41" s="141"/>
      <c r="UNM41" s="142"/>
      <c r="UNN41" s="143"/>
      <c r="UNO41" s="41"/>
      <c r="UNP41" s="93">
        <v>13</v>
      </c>
      <c r="UNQ41" s="144"/>
      <c r="UNR41" s="146"/>
      <c r="UNS41" s="139"/>
      <c r="UNT41" s="141"/>
      <c r="UNU41" s="142"/>
      <c r="UNV41" s="143"/>
      <c r="UNW41" s="41"/>
      <c r="UNX41" s="93">
        <v>13</v>
      </c>
      <c r="UNY41" s="144"/>
      <c r="UNZ41" s="146"/>
      <c r="UOA41" s="139"/>
      <c r="UOB41" s="141"/>
      <c r="UOC41" s="142"/>
      <c r="UOD41" s="143"/>
      <c r="UOE41" s="41"/>
      <c r="UOF41" s="93">
        <v>13</v>
      </c>
      <c r="UOG41" s="144"/>
      <c r="UOH41" s="146"/>
      <c r="UOI41" s="139"/>
      <c r="UOJ41" s="141"/>
      <c r="UOK41" s="142"/>
      <c r="UOL41" s="143"/>
      <c r="UOM41" s="41"/>
      <c r="UON41" s="93">
        <v>13</v>
      </c>
      <c r="UOO41" s="144"/>
      <c r="UOP41" s="146"/>
      <c r="UOQ41" s="139"/>
      <c r="UOR41" s="141"/>
      <c r="UOS41" s="142"/>
      <c r="UOT41" s="143"/>
      <c r="UOU41" s="41"/>
      <c r="UOV41" s="93">
        <v>13</v>
      </c>
      <c r="UOW41" s="144"/>
      <c r="UOX41" s="146"/>
      <c r="UOY41" s="139"/>
      <c r="UOZ41" s="141"/>
      <c r="UPA41" s="142"/>
      <c r="UPB41" s="143"/>
      <c r="UPC41" s="41"/>
      <c r="UPD41" s="93">
        <v>13</v>
      </c>
      <c r="UPE41" s="144"/>
      <c r="UPF41" s="146"/>
      <c r="UPG41" s="139"/>
      <c r="UPH41" s="141"/>
      <c r="UPI41" s="142"/>
      <c r="UPJ41" s="143"/>
      <c r="UPK41" s="41"/>
      <c r="UPL41" s="93">
        <v>13</v>
      </c>
      <c r="UPM41" s="144"/>
      <c r="UPN41" s="146"/>
      <c r="UPO41" s="139"/>
      <c r="UPP41" s="141"/>
      <c r="UPQ41" s="142"/>
      <c r="UPR41" s="143"/>
      <c r="UPS41" s="41"/>
      <c r="UPT41" s="93">
        <v>13</v>
      </c>
      <c r="UPU41" s="144"/>
      <c r="UPV41" s="146"/>
      <c r="UPW41" s="139"/>
      <c r="UPX41" s="141"/>
      <c r="UPY41" s="142"/>
      <c r="UPZ41" s="143"/>
      <c r="UQA41" s="41"/>
      <c r="UQB41" s="93">
        <v>13</v>
      </c>
      <c r="UQC41" s="144"/>
      <c r="UQD41" s="146"/>
      <c r="UQE41" s="139"/>
      <c r="UQF41" s="141"/>
      <c r="UQG41" s="142"/>
      <c r="UQH41" s="143"/>
      <c r="UQI41" s="41"/>
      <c r="UQJ41" s="93">
        <v>13</v>
      </c>
      <c r="UQK41" s="144"/>
      <c r="UQL41" s="146"/>
      <c r="UQM41" s="139"/>
      <c r="UQN41" s="141"/>
      <c r="UQO41" s="142"/>
      <c r="UQP41" s="143"/>
      <c r="UQQ41" s="41"/>
      <c r="UQR41" s="93">
        <v>13</v>
      </c>
      <c r="UQS41" s="144"/>
      <c r="UQT41" s="146"/>
      <c r="UQU41" s="139"/>
      <c r="UQV41" s="141"/>
      <c r="UQW41" s="142"/>
      <c r="UQX41" s="143"/>
      <c r="UQY41" s="41"/>
      <c r="UQZ41" s="93">
        <v>13</v>
      </c>
      <c r="URA41" s="144"/>
      <c r="URB41" s="146"/>
      <c r="URC41" s="139"/>
      <c r="URD41" s="141"/>
      <c r="URE41" s="142"/>
      <c r="URF41" s="143"/>
      <c r="URG41" s="41"/>
      <c r="URH41" s="93">
        <v>13</v>
      </c>
      <c r="URI41" s="144"/>
      <c r="URJ41" s="146"/>
      <c r="URK41" s="139"/>
      <c r="URL41" s="141"/>
      <c r="URM41" s="142"/>
      <c r="URN41" s="143"/>
      <c r="URO41" s="41"/>
      <c r="URP41" s="93">
        <v>13</v>
      </c>
      <c r="URQ41" s="144"/>
      <c r="URR41" s="146"/>
      <c r="URS41" s="139"/>
      <c r="URT41" s="141"/>
      <c r="URU41" s="142"/>
      <c r="URV41" s="143"/>
      <c r="URW41" s="41"/>
      <c r="URX41" s="93">
        <v>13</v>
      </c>
      <c r="URY41" s="144"/>
      <c r="URZ41" s="146"/>
      <c r="USA41" s="139"/>
      <c r="USB41" s="141"/>
      <c r="USC41" s="142"/>
      <c r="USD41" s="143"/>
      <c r="USE41" s="41"/>
      <c r="USF41" s="93">
        <v>13</v>
      </c>
      <c r="USG41" s="144"/>
      <c r="USH41" s="146"/>
      <c r="USI41" s="139"/>
      <c r="USJ41" s="141"/>
      <c r="USK41" s="142"/>
      <c r="USL41" s="143"/>
      <c r="USM41" s="41"/>
      <c r="USN41" s="93">
        <v>13</v>
      </c>
      <c r="USO41" s="144"/>
      <c r="USP41" s="146"/>
      <c r="USQ41" s="139"/>
      <c r="USR41" s="141"/>
      <c r="USS41" s="142"/>
      <c r="UST41" s="143"/>
      <c r="USU41" s="41"/>
      <c r="USV41" s="93">
        <v>13</v>
      </c>
      <c r="USW41" s="144"/>
      <c r="USX41" s="146"/>
      <c r="USY41" s="139"/>
      <c r="USZ41" s="141"/>
      <c r="UTA41" s="142"/>
      <c r="UTB41" s="143"/>
      <c r="UTC41" s="41"/>
      <c r="UTD41" s="93">
        <v>13</v>
      </c>
      <c r="UTE41" s="144"/>
      <c r="UTF41" s="146"/>
      <c r="UTG41" s="139"/>
      <c r="UTH41" s="141"/>
      <c r="UTI41" s="142"/>
      <c r="UTJ41" s="143"/>
      <c r="UTK41" s="41"/>
      <c r="UTL41" s="93">
        <v>13</v>
      </c>
      <c r="UTM41" s="144"/>
      <c r="UTN41" s="146"/>
      <c r="UTO41" s="139"/>
      <c r="UTP41" s="141"/>
      <c r="UTQ41" s="142"/>
      <c r="UTR41" s="143"/>
      <c r="UTS41" s="41"/>
      <c r="UTT41" s="93">
        <v>13</v>
      </c>
      <c r="UTU41" s="144"/>
      <c r="UTV41" s="146"/>
      <c r="UTW41" s="139"/>
      <c r="UTX41" s="141"/>
      <c r="UTY41" s="142"/>
      <c r="UTZ41" s="143"/>
      <c r="UUA41" s="41"/>
      <c r="UUB41" s="93">
        <v>13</v>
      </c>
      <c r="UUC41" s="144"/>
      <c r="UUD41" s="146"/>
      <c r="UUE41" s="139"/>
      <c r="UUF41" s="141"/>
      <c r="UUG41" s="142"/>
      <c r="UUH41" s="143"/>
      <c r="UUI41" s="41"/>
      <c r="UUJ41" s="93">
        <v>13</v>
      </c>
      <c r="UUK41" s="144"/>
      <c r="UUL41" s="146"/>
      <c r="UUM41" s="139"/>
      <c r="UUN41" s="141"/>
      <c r="UUO41" s="142"/>
      <c r="UUP41" s="143"/>
      <c r="UUQ41" s="41"/>
      <c r="UUR41" s="93">
        <v>13</v>
      </c>
      <c r="UUS41" s="144"/>
      <c r="UUT41" s="146"/>
      <c r="UUU41" s="139"/>
      <c r="UUV41" s="141"/>
      <c r="UUW41" s="142"/>
      <c r="UUX41" s="143"/>
      <c r="UUY41" s="41"/>
      <c r="UUZ41" s="93">
        <v>13</v>
      </c>
      <c r="UVA41" s="144"/>
      <c r="UVB41" s="146"/>
      <c r="UVC41" s="139"/>
      <c r="UVD41" s="141"/>
      <c r="UVE41" s="142"/>
      <c r="UVF41" s="143"/>
      <c r="UVG41" s="41"/>
      <c r="UVH41" s="93">
        <v>13</v>
      </c>
      <c r="UVI41" s="144"/>
      <c r="UVJ41" s="146"/>
      <c r="UVK41" s="139"/>
      <c r="UVL41" s="141"/>
      <c r="UVM41" s="142"/>
      <c r="UVN41" s="143"/>
      <c r="UVO41" s="41"/>
      <c r="UVP41" s="93">
        <v>13</v>
      </c>
      <c r="UVQ41" s="144"/>
      <c r="UVR41" s="146"/>
      <c r="UVS41" s="139"/>
      <c r="UVT41" s="141"/>
      <c r="UVU41" s="142"/>
      <c r="UVV41" s="143"/>
      <c r="UVW41" s="41"/>
      <c r="UVX41" s="93">
        <v>13</v>
      </c>
      <c r="UVY41" s="144"/>
      <c r="UVZ41" s="146"/>
      <c r="UWA41" s="139"/>
      <c r="UWB41" s="141"/>
      <c r="UWC41" s="142"/>
      <c r="UWD41" s="143"/>
      <c r="UWE41" s="41"/>
      <c r="UWF41" s="93">
        <v>13</v>
      </c>
      <c r="UWG41" s="144"/>
      <c r="UWH41" s="146"/>
      <c r="UWI41" s="139"/>
      <c r="UWJ41" s="141"/>
      <c r="UWK41" s="142"/>
      <c r="UWL41" s="143"/>
      <c r="UWM41" s="41"/>
      <c r="UWN41" s="93">
        <v>13</v>
      </c>
      <c r="UWO41" s="144"/>
      <c r="UWP41" s="146"/>
      <c r="UWQ41" s="139"/>
      <c r="UWR41" s="141"/>
      <c r="UWS41" s="142"/>
      <c r="UWT41" s="143"/>
      <c r="UWU41" s="41"/>
      <c r="UWV41" s="93">
        <v>13</v>
      </c>
      <c r="UWW41" s="144"/>
      <c r="UWX41" s="146"/>
      <c r="UWY41" s="139"/>
      <c r="UWZ41" s="141"/>
      <c r="UXA41" s="142"/>
      <c r="UXB41" s="143"/>
      <c r="UXC41" s="41"/>
      <c r="UXD41" s="93">
        <v>13</v>
      </c>
      <c r="UXE41" s="144"/>
      <c r="UXF41" s="146"/>
      <c r="UXG41" s="139"/>
      <c r="UXH41" s="141"/>
      <c r="UXI41" s="142"/>
      <c r="UXJ41" s="143"/>
      <c r="UXK41" s="41"/>
      <c r="UXL41" s="93">
        <v>13</v>
      </c>
      <c r="UXM41" s="144"/>
      <c r="UXN41" s="146"/>
      <c r="UXO41" s="139"/>
      <c r="UXP41" s="141"/>
      <c r="UXQ41" s="142"/>
      <c r="UXR41" s="143"/>
      <c r="UXS41" s="41"/>
      <c r="UXT41" s="93">
        <v>13</v>
      </c>
      <c r="UXU41" s="144"/>
      <c r="UXV41" s="146"/>
      <c r="UXW41" s="139"/>
      <c r="UXX41" s="141"/>
      <c r="UXY41" s="142"/>
      <c r="UXZ41" s="143"/>
      <c r="UYA41" s="41"/>
      <c r="UYB41" s="93">
        <v>13</v>
      </c>
      <c r="UYC41" s="144"/>
      <c r="UYD41" s="146"/>
      <c r="UYE41" s="139"/>
      <c r="UYF41" s="141"/>
      <c r="UYG41" s="142"/>
      <c r="UYH41" s="143"/>
      <c r="UYI41" s="41"/>
      <c r="UYJ41" s="93">
        <v>13</v>
      </c>
      <c r="UYK41" s="144"/>
      <c r="UYL41" s="146"/>
      <c r="UYM41" s="139"/>
      <c r="UYN41" s="141"/>
      <c r="UYO41" s="142"/>
      <c r="UYP41" s="143"/>
      <c r="UYQ41" s="41"/>
      <c r="UYR41" s="93">
        <v>13</v>
      </c>
      <c r="UYS41" s="144"/>
      <c r="UYT41" s="146"/>
      <c r="UYU41" s="139"/>
      <c r="UYV41" s="141"/>
      <c r="UYW41" s="142"/>
      <c r="UYX41" s="143"/>
      <c r="UYY41" s="41"/>
      <c r="UYZ41" s="93">
        <v>13</v>
      </c>
      <c r="UZA41" s="144"/>
      <c r="UZB41" s="146"/>
      <c r="UZC41" s="139"/>
      <c r="UZD41" s="141"/>
      <c r="UZE41" s="142"/>
      <c r="UZF41" s="143"/>
      <c r="UZG41" s="41"/>
      <c r="UZH41" s="93">
        <v>13</v>
      </c>
      <c r="UZI41" s="144"/>
      <c r="UZJ41" s="146"/>
      <c r="UZK41" s="139"/>
      <c r="UZL41" s="141"/>
      <c r="UZM41" s="142"/>
      <c r="UZN41" s="143"/>
      <c r="UZO41" s="41"/>
      <c r="UZP41" s="93">
        <v>13</v>
      </c>
      <c r="UZQ41" s="144"/>
      <c r="UZR41" s="146"/>
      <c r="UZS41" s="139"/>
      <c r="UZT41" s="141"/>
      <c r="UZU41" s="142"/>
      <c r="UZV41" s="143"/>
      <c r="UZW41" s="41"/>
      <c r="UZX41" s="93">
        <v>13</v>
      </c>
      <c r="UZY41" s="144"/>
      <c r="UZZ41" s="146"/>
      <c r="VAA41" s="139"/>
      <c r="VAB41" s="141"/>
      <c r="VAC41" s="142"/>
      <c r="VAD41" s="143"/>
      <c r="VAE41" s="41"/>
      <c r="VAF41" s="93">
        <v>13</v>
      </c>
      <c r="VAG41" s="144"/>
      <c r="VAH41" s="146"/>
      <c r="VAI41" s="139"/>
      <c r="VAJ41" s="141"/>
      <c r="VAK41" s="142"/>
      <c r="VAL41" s="143"/>
      <c r="VAM41" s="41"/>
      <c r="VAN41" s="93">
        <v>13</v>
      </c>
      <c r="VAO41" s="144"/>
      <c r="VAP41" s="146"/>
      <c r="VAQ41" s="139"/>
      <c r="VAR41" s="141"/>
      <c r="VAS41" s="142"/>
      <c r="VAT41" s="143"/>
      <c r="VAU41" s="41"/>
      <c r="VAV41" s="93">
        <v>13</v>
      </c>
      <c r="VAW41" s="144"/>
      <c r="VAX41" s="146"/>
      <c r="VAY41" s="139"/>
      <c r="VAZ41" s="141"/>
      <c r="VBA41" s="142"/>
      <c r="VBB41" s="143"/>
      <c r="VBC41" s="41"/>
      <c r="VBD41" s="93">
        <v>13</v>
      </c>
      <c r="VBE41" s="144"/>
      <c r="VBF41" s="146"/>
      <c r="VBG41" s="139"/>
      <c r="VBH41" s="141"/>
      <c r="VBI41" s="142"/>
      <c r="VBJ41" s="143"/>
      <c r="VBK41" s="41"/>
      <c r="VBL41" s="93">
        <v>13</v>
      </c>
      <c r="VBM41" s="144"/>
      <c r="VBN41" s="146"/>
      <c r="VBO41" s="139"/>
      <c r="VBP41" s="141"/>
      <c r="VBQ41" s="142"/>
      <c r="VBR41" s="143"/>
      <c r="VBS41" s="41"/>
      <c r="VBT41" s="93">
        <v>13</v>
      </c>
      <c r="VBU41" s="144"/>
      <c r="VBV41" s="146"/>
      <c r="VBW41" s="139"/>
      <c r="VBX41" s="141"/>
      <c r="VBY41" s="142"/>
      <c r="VBZ41" s="143"/>
      <c r="VCA41" s="41"/>
      <c r="VCB41" s="93">
        <v>13</v>
      </c>
      <c r="VCC41" s="144"/>
      <c r="VCD41" s="146"/>
      <c r="VCE41" s="139"/>
      <c r="VCF41" s="141"/>
      <c r="VCG41" s="142"/>
      <c r="VCH41" s="143"/>
      <c r="VCI41" s="41"/>
      <c r="VCJ41" s="93">
        <v>13</v>
      </c>
      <c r="VCK41" s="144"/>
      <c r="VCL41" s="146"/>
      <c r="VCM41" s="139"/>
      <c r="VCN41" s="141"/>
      <c r="VCO41" s="142"/>
      <c r="VCP41" s="143"/>
      <c r="VCQ41" s="41"/>
      <c r="VCR41" s="93">
        <v>13</v>
      </c>
      <c r="VCS41" s="144"/>
      <c r="VCT41" s="146"/>
      <c r="VCU41" s="139"/>
      <c r="VCV41" s="141"/>
      <c r="VCW41" s="142"/>
      <c r="VCX41" s="143"/>
      <c r="VCY41" s="41"/>
      <c r="VCZ41" s="93">
        <v>13</v>
      </c>
      <c r="VDA41" s="144"/>
      <c r="VDB41" s="146"/>
      <c r="VDC41" s="139"/>
      <c r="VDD41" s="141"/>
      <c r="VDE41" s="142"/>
      <c r="VDF41" s="143"/>
      <c r="VDG41" s="41"/>
      <c r="VDH41" s="93">
        <v>13</v>
      </c>
      <c r="VDI41" s="144"/>
      <c r="VDJ41" s="146"/>
      <c r="VDK41" s="139"/>
      <c r="VDL41" s="141"/>
      <c r="VDM41" s="142"/>
      <c r="VDN41" s="143"/>
      <c r="VDO41" s="41"/>
      <c r="VDP41" s="93">
        <v>13</v>
      </c>
      <c r="VDQ41" s="144"/>
      <c r="VDR41" s="146"/>
      <c r="VDS41" s="139"/>
      <c r="VDT41" s="141"/>
      <c r="VDU41" s="142"/>
      <c r="VDV41" s="143"/>
      <c r="VDW41" s="41"/>
      <c r="VDX41" s="93">
        <v>13</v>
      </c>
      <c r="VDY41" s="144"/>
      <c r="VDZ41" s="146"/>
      <c r="VEA41" s="139"/>
      <c r="VEB41" s="141"/>
      <c r="VEC41" s="142"/>
      <c r="VED41" s="143"/>
      <c r="VEE41" s="41"/>
      <c r="VEF41" s="93">
        <v>13</v>
      </c>
      <c r="VEG41" s="144"/>
      <c r="VEH41" s="146"/>
      <c r="VEI41" s="139"/>
      <c r="VEJ41" s="141"/>
      <c r="VEK41" s="142"/>
      <c r="VEL41" s="143"/>
      <c r="VEM41" s="41"/>
      <c r="VEN41" s="93">
        <v>13</v>
      </c>
      <c r="VEO41" s="144"/>
      <c r="VEP41" s="146"/>
      <c r="VEQ41" s="139"/>
      <c r="VER41" s="141"/>
      <c r="VES41" s="142"/>
      <c r="VET41" s="143"/>
      <c r="VEU41" s="41"/>
      <c r="VEV41" s="93">
        <v>13</v>
      </c>
      <c r="VEW41" s="144"/>
      <c r="VEX41" s="146"/>
      <c r="VEY41" s="139"/>
      <c r="VEZ41" s="141"/>
      <c r="VFA41" s="142"/>
      <c r="VFB41" s="143"/>
      <c r="VFC41" s="41"/>
      <c r="VFD41" s="93">
        <v>13</v>
      </c>
      <c r="VFE41" s="144"/>
      <c r="VFF41" s="146"/>
      <c r="VFG41" s="139"/>
      <c r="VFH41" s="141"/>
      <c r="VFI41" s="142"/>
      <c r="VFJ41" s="143"/>
      <c r="VFK41" s="41"/>
      <c r="VFL41" s="93">
        <v>13</v>
      </c>
      <c r="VFM41" s="144"/>
      <c r="VFN41" s="146"/>
      <c r="VFO41" s="139"/>
      <c r="VFP41" s="141"/>
      <c r="VFQ41" s="142"/>
      <c r="VFR41" s="143"/>
      <c r="VFS41" s="41"/>
      <c r="VFT41" s="93">
        <v>13</v>
      </c>
      <c r="VFU41" s="144"/>
      <c r="VFV41" s="146"/>
      <c r="VFW41" s="139"/>
      <c r="VFX41" s="141"/>
      <c r="VFY41" s="142"/>
      <c r="VFZ41" s="143"/>
      <c r="VGA41" s="41"/>
      <c r="VGB41" s="93">
        <v>13</v>
      </c>
      <c r="VGC41" s="144"/>
      <c r="VGD41" s="146"/>
      <c r="VGE41" s="139"/>
      <c r="VGF41" s="141"/>
      <c r="VGG41" s="142"/>
      <c r="VGH41" s="143"/>
      <c r="VGI41" s="41"/>
      <c r="VGJ41" s="93">
        <v>13</v>
      </c>
      <c r="VGK41" s="144"/>
      <c r="VGL41" s="146"/>
      <c r="VGM41" s="139"/>
      <c r="VGN41" s="141"/>
      <c r="VGO41" s="142"/>
      <c r="VGP41" s="143"/>
      <c r="VGQ41" s="41"/>
      <c r="VGR41" s="93">
        <v>13</v>
      </c>
      <c r="VGS41" s="144"/>
      <c r="VGT41" s="146"/>
      <c r="VGU41" s="139"/>
      <c r="VGV41" s="141"/>
      <c r="VGW41" s="142"/>
      <c r="VGX41" s="143"/>
      <c r="VGY41" s="41"/>
      <c r="VGZ41" s="93">
        <v>13</v>
      </c>
      <c r="VHA41" s="144"/>
      <c r="VHB41" s="146"/>
      <c r="VHC41" s="139"/>
      <c r="VHD41" s="141"/>
      <c r="VHE41" s="142"/>
      <c r="VHF41" s="143"/>
      <c r="VHG41" s="41"/>
      <c r="VHH41" s="93">
        <v>13</v>
      </c>
      <c r="VHI41" s="144"/>
      <c r="VHJ41" s="146"/>
      <c r="VHK41" s="139"/>
      <c r="VHL41" s="141"/>
      <c r="VHM41" s="142"/>
      <c r="VHN41" s="143"/>
      <c r="VHO41" s="41"/>
      <c r="VHP41" s="93">
        <v>13</v>
      </c>
      <c r="VHQ41" s="144"/>
      <c r="VHR41" s="146"/>
      <c r="VHS41" s="139"/>
      <c r="VHT41" s="141"/>
      <c r="VHU41" s="142"/>
      <c r="VHV41" s="143"/>
      <c r="VHW41" s="41"/>
      <c r="VHX41" s="93">
        <v>13</v>
      </c>
      <c r="VHY41" s="144"/>
      <c r="VHZ41" s="146"/>
      <c r="VIA41" s="139"/>
      <c r="VIB41" s="141"/>
      <c r="VIC41" s="142"/>
      <c r="VID41" s="143"/>
      <c r="VIE41" s="41"/>
      <c r="VIF41" s="93">
        <v>13</v>
      </c>
      <c r="VIG41" s="144"/>
      <c r="VIH41" s="146"/>
      <c r="VII41" s="139"/>
      <c r="VIJ41" s="141"/>
      <c r="VIK41" s="142"/>
      <c r="VIL41" s="143"/>
      <c r="VIM41" s="41"/>
      <c r="VIN41" s="93">
        <v>13</v>
      </c>
      <c r="VIO41" s="144"/>
      <c r="VIP41" s="146"/>
      <c r="VIQ41" s="139"/>
      <c r="VIR41" s="141"/>
      <c r="VIS41" s="142"/>
      <c r="VIT41" s="143"/>
      <c r="VIU41" s="41"/>
      <c r="VIV41" s="93">
        <v>13</v>
      </c>
      <c r="VIW41" s="144"/>
      <c r="VIX41" s="146"/>
      <c r="VIY41" s="139"/>
      <c r="VIZ41" s="141"/>
      <c r="VJA41" s="142"/>
      <c r="VJB41" s="143"/>
      <c r="VJC41" s="41"/>
      <c r="VJD41" s="93">
        <v>13</v>
      </c>
      <c r="VJE41" s="144"/>
      <c r="VJF41" s="146"/>
      <c r="VJG41" s="139"/>
      <c r="VJH41" s="141"/>
      <c r="VJI41" s="142"/>
      <c r="VJJ41" s="143"/>
      <c r="VJK41" s="41"/>
      <c r="VJL41" s="93">
        <v>13</v>
      </c>
      <c r="VJM41" s="144"/>
      <c r="VJN41" s="146"/>
      <c r="VJO41" s="139"/>
      <c r="VJP41" s="141"/>
      <c r="VJQ41" s="142"/>
      <c r="VJR41" s="143"/>
      <c r="VJS41" s="41"/>
      <c r="VJT41" s="93">
        <v>13</v>
      </c>
      <c r="VJU41" s="144"/>
      <c r="VJV41" s="146"/>
      <c r="VJW41" s="139"/>
      <c r="VJX41" s="141"/>
      <c r="VJY41" s="142"/>
      <c r="VJZ41" s="143"/>
      <c r="VKA41" s="41"/>
      <c r="VKB41" s="93">
        <v>13</v>
      </c>
      <c r="VKC41" s="144"/>
      <c r="VKD41" s="146"/>
      <c r="VKE41" s="139"/>
      <c r="VKF41" s="141"/>
      <c r="VKG41" s="142"/>
      <c r="VKH41" s="143"/>
      <c r="VKI41" s="41"/>
      <c r="VKJ41" s="93">
        <v>13</v>
      </c>
      <c r="VKK41" s="144"/>
      <c r="VKL41" s="146"/>
      <c r="VKM41" s="139"/>
      <c r="VKN41" s="141"/>
      <c r="VKO41" s="142"/>
      <c r="VKP41" s="143"/>
      <c r="VKQ41" s="41"/>
      <c r="VKR41" s="93">
        <v>13</v>
      </c>
      <c r="VKS41" s="144"/>
      <c r="VKT41" s="146"/>
      <c r="VKU41" s="139"/>
      <c r="VKV41" s="141"/>
      <c r="VKW41" s="142"/>
      <c r="VKX41" s="143"/>
      <c r="VKY41" s="41"/>
      <c r="VKZ41" s="93">
        <v>13</v>
      </c>
      <c r="VLA41" s="144"/>
      <c r="VLB41" s="146"/>
      <c r="VLC41" s="139"/>
      <c r="VLD41" s="141"/>
      <c r="VLE41" s="142"/>
      <c r="VLF41" s="143"/>
      <c r="VLG41" s="41"/>
      <c r="VLH41" s="93">
        <v>13</v>
      </c>
      <c r="VLI41" s="144"/>
      <c r="VLJ41" s="146"/>
      <c r="VLK41" s="139"/>
      <c r="VLL41" s="141"/>
      <c r="VLM41" s="142"/>
      <c r="VLN41" s="143"/>
      <c r="VLO41" s="41"/>
      <c r="VLP41" s="93">
        <v>13</v>
      </c>
      <c r="VLQ41" s="144"/>
      <c r="VLR41" s="146"/>
      <c r="VLS41" s="139"/>
      <c r="VLT41" s="141"/>
      <c r="VLU41" s="142"/>
      <c r="VLV41" s="143"/>
      <c r="VLW41" s="41"/>
      <c r="VLX41" s="93">
        <v>13</v>
      </c>
      <c r="VLY41" s="144"/>
      <c r="VLZ41" s="146"/>
      <c r="VMA41" s="139"/>
      <c r="VMB41" s="141"/>
      <c r="VMC41" s="142"/>
      <c r="VMD41" s="143"/>
      <c r="VME41" s="41"/>
      <c r="VMF41" s="93">
        <v>13</v>
      </c>
      <c r="VMG41" s="144"/>
      <c r="VMH41" s="146"/>
      <c r="VMI41" s="139"/>
      <c r="VMJ41" s="141"/>
      <c r="VMK41" s="142"/>
      <c r="VML41" s="143"/>
      <c r="VMM41" s="41"/>
      <c r="VMN41" s="93">
        <v>13</v>
      </c>
      <c r="VMO41" s="144"/>
      <c r="VMP41" s="146"/>
      <c r="VMQ41" s="139"/>
      <c r="VMR41" s="141"/>
      <c r="VMS41" s="142"/>
      <c r="VMT41" s="143"/>
      <c r="VMU41" s="41"/>
      <c r="VMV41" s="93">
        <v>13</v>
      </c>
      <c r="VMW41" s="144"/>
      <c r="VMX41" s="146"/>
      <c r="VMY41" s="139"/>
      <c r="VMZ41" s="141"/>
      <c r="VNA41" s="142"/>
      <c r="VNB41" s="143"/>
      <c r="VNC41" s="41"/>
      <c r="VND41" s="93">
        <v>13</v>
      </c>
      <c r="VNE41" s="144"/>
      <c r="VNF41" s="146"/>
      <c r="VNG41" s="139"/>
      <c r="VNH41" s="141"/>
      <c r="VNI41" s="142"/>
      <c r="VNJ41" s="143"/>
      <c r="VNK41" s="41"/>
      <c r="VNL41" s="93">
        <v>13</v>
      </c>
      <c r="VNM41" s="144"/>
      <c r="VNN41" s="146"/>
      <c r="VNO41" s="139"/>
      <c r="VNP41" s="141"/>
      <c r="VNQ41" s="142"/>
      <c r="VNR41" s="143"/>
      <c r="VNS41" s="41"/>
      <c r="VNT41" s="93">
        <v>13</v>
      </c>
      <c r="VNU41" s="144"/>
      <c r="VNV41" s="146"/>
      <c r="VNW41" s="139"/>
      <c r="VNX41" s="141"/>
      <c r="VNY41" s="142"/>
      <c r="VNZ41" s="143"/>
      <c r="VOA41" s="41"/>
      <c r="VOB41" s="93">
        <v>13</v>
      </c>
      <c r="VOC41" s="144"/>
      <c r="VOD41" s="146"/>
      <c r="VOE41" s="139"/>
      <c r="VOF41" s="141"/>
      <c r="VOG41" s="142"/>
      <c r="VOH41" s="143"/>
      <c r="VOI41" s="41"/>
      <c r="VOJ41" s="93">
        <v>13</v>
      </c>
      <c r="VOK41" s="144"/>
      <c r="VOL41" s="146"/>
      <c r="VOM41" s="139"/>
      <c r="VON41" s="141"/>
      <c r="VOO41" s="142"/>
      <c r="VOP41" s="143"/>
      <c r="VOQ41" s="41"/>
      <c r="VOR41" s="93">
        <v>13</v>
      </c>
      <c r="VOS41" s="144"/>
      <c r="VOT41" s="146"/>
      <c r="VOU41" s="139"/>
      <c r="VOV41" s="141"/>
      <c r="VOW41" s="142"/>
      <c r="VOX41" s="143"/>
      <c r="VOY41" s="41"/>
      <c r="VOZ41" s="93">
        <v>13</v>
      </c>
      <c r="VPA41" s="144"/>
      <c r="VPB41" s="146"/>
      <c r="VPC41" s="139"/>
      <c r="VPD41" s="141"/>
      <c r="VPE41" s="142"/>
      <c r="VPF41" s="143"/>
      <c r="VPG41" s="41"/>
      <c r="VPH41" s="93">
        <v>13</v>
      </c>
      <c r="VPI41" s="144"/>
      <c r="VPJ41" s="146"/>
      <c r="VPK41" s="139"/>
      <c r="VPL41" s="141"/>
      <c r="VPM41" s="142"/>
      <c r="VPN41" s="143"/>
      <c r="VPO41" s="41"/>
      <c r="VPP41" s="93">
        <v>13</v>
      </c>
      <c r="VPQ41" s="144"/>
      <c r="VPR41" s="146"/>
      <c r="VPS41" s="139"/>
      <c r="VPT41" s="141"/>
      <c r="VPU41" s="142"/>
      <c r="VPV41" s="143"/>
      <c r="VPW41" s="41"/>
      <c r="VPX41" s="93">
        <v>13</v>
      </c>
      <c r="VPY41" s="144"/>
      <c r="VPZ41" s="146"/>
      <c r="VQA41" s="139"/>
      <c r="VQB41" s="141"/>
      <c r="VQC41" s="142"/>
      <c r="VQD41" s="143"/>
      <c r="VQE41" s="41"/>
      <c r="VQF41" s="93">
        <v>13</v>
      </c>
      <c r="VQG41" s="144"/>
      <c r="VQH41" s="146"/>
      <c r="VQI41" s="139"/>
      <c r="VQJ41" s="141"/>
      <c r="VQK41" s="142"/>
      <c r="VQL41" s="143"/>
      <c r="VQM41" s="41"/>
      <c r="VQN41" s="93">
        <v>13</v>
      </c>
      <c r="VQO41" s="144"/>
      <c r="VQP41" s="146"/>
      <c r="VQQ41" s="139"/>
      <c r="VQR41" s="141"/>
      <c r="VQS41" s="142"/>
      <c r="VQT41" s="143"/>
      <c r="VQU41" s="41"/>
      <c r="VQV41" s="93">
        <v>13</v>
      </c>
      <c r="VQW41" s="144"/>
      <c r="VQX41" s="146"/>
      <c r="VQY41" s="139"/>
      <c r="VQZ41" s="141"/>
      <c r="VRA41" s="142"/>
      <c r="VRB41" s="143"/>
      <c r="VRC41" s="41"/>
      <c r="VRD41" s="93">
        <v>13</v>
      </c>
      <c r="VRE41" s="144"/>
      <c r="VRF41" s="146"/>
      <c r="VRG41" s="139"/>
      <c r="VRH41" s="141"/>
      <c r="VRI41" s="142"/>
      <c r="VRJ41" s="143"/>
      <c r="VRK41" s="41"/>
      <c r="VRL41" s="93">
        <v>13</v>
      </c>
      <c r="VRM41" s="144"/>
      <c r="VRN41" s="146"/>
      <c r="VRO41" s="139"/>
      <c r="VRP41" s="141"/>
      <c r="VRQ41" s="142"/>
      <c r="VRR41" s="143"/>
      <c r="VRS41" s="41"/>
      <c r="VRT41" s="93">
        <v>13</v>
      </c>
      <c r="VRU41" s="144"/>
      <c r="VRV41" s="146"/>
      <c r="VRW41" s="139"/>
      <c r="VRX41" s="141"/>
      <c r="VRY41" s="142"/>
      <c r="VRZ41" s="143"/>
      <c r="VSA41" s="41"/>
      <c r="VSB41" s="93">
        <v>13</v>
      </c>
      <c r="VSC41" s="144"/>
      <c r="VSD41" s="146"/>
      <c r="VSE41" s="139"/>
      <c r="VSF41" s="141"/>
      <c r="VSG41" s="142"/>
      <c r="VSH41" s="143"/>
      <c r="VSI41" s="41"/>
      <c r="VSJ41" s="93">
        <v>13</v>
      </c>
      <c r="VSK41" s="144"/>
      <c r="VSL41" s="146"/>
      <c r="VSM41" s="139"/>
      <c r="VSN41" s="141"/>
      <c r="VSO41" s="142"/>
      <c r="VSP41" s="143"/>
      <c r="VSQ41" s="41"/>
      <c r="VSR41" s="93">
        <v>13</v>
      </c>
      <c r="VSS41" s="144"/>
      <c r="VST41" s="146"/>
      <c r="VSU41" s="139"/>
      <c r="VSV41" s="141"/>
      <c r="VSW41" s="142"/>
      <c r="VSX41" s="143"/>
      <c r="VSY41" s="41"/>
      <c r="VSZ41" s="93">
        <v>13</v>
      </c>
      <c r="VTA41" s="144"/>
      <c r="VTB41" s="146"/>
      <c r="VTC41" s="139"/>
      <c r="VTD41" s="141"/>
      <c r="VTE41" s="142"/>
      <c r="VTF41" s="143"/>
      <c r="VTG41" s="41"/>
      <c r="VTH41" s="93">
        <v>13</v>
      </c>
      <c r="VTI41" s="144"/>
      <c r="VTJ41" s="146"/>
      <c r="VTK41" s="139"/>
      <c r="VTL41" s="141"/>
      <c r="VTM41" s="142"/>
      <c r="VTN41" s="143"/>
      <c r="VTO41" s="41"/>
      <c r="VTP41" s="93">
        <v>13</v>
      </c>
      <c r="VTQ41" s="144"/>
      <c r="VTR41" s="146"/>
      <c r="VTS41" s="139"/>
      <c r="VTT41" s="141"/>
      <c r="VTU41" s="142"/>
      <c r="VTV41" s="143"/>
      <c r="VTW41" s="41"/>
      <c r="VTX41" s="93">
        <v>13</v>
      </c>
      <c r="VTY41" s="144"/>
      <c r="VTZ41" s="146"/>
      <c r="VUA41" s="139"/>
      <c r="VUB41" s="141"/>
      <c r="VUC41" s="142"/>
      <c r="VUD41" s="143"/>
      <c r="VUE41" s="41"/>
      <c r="VUF41" s="93">
        <v>13</v>
      </c>
      <c r="VUG41" s="144"/>
      <c r="VUH41" s="146"/>
      <c r="VUI41" s="139"/>
      <c r="VUJ41" s="141"/>
      <c r="VUK41" s="142"/>
      <c r="VUL41" s="143"/>
      <c r="VUM41" s="41"/>
      <c r="VUN41" s="93">
        <v>13</v>
      </c>
      <c r="VUO41" s="144"/>
      <c r="VUP41" s="146"/>
      <c r="VUQ41" s="139"/>
      <c r="VUR41" s="141"/>
      <c r="VUS41" s="142"/>
      <c r="VUT41" s="143"/>
      <c r="VUU41" s="41"/>
      <c r="VUV41" s="93">
        <v>13</v>
      </c>
      <c r="VUW41" s="144"/>
      <c r="VUX41" s="146"/>
      <c r="VUY41" s="139"/>
      <c r="VUZ41" s="141"/>
      <c r="VVA41" s="142"/>
      <c r="VVB41" s="143"/>
      <c r="VVC41" s="41"/>
      <c r="VVD41" s="93">
        <v>13</v>
      </c>
      <c r="VVE41" s="144"/>
      <c r="VVF41" s="146"/>
      <c r="VVG41" s="139"/>
      <c r="VVH41" s="141"/>
      <c r="VVI41" s="142"/>
      <c r="VVJ41" s="143"/>
      <c r="VVK41" s="41"/>
      <c r="VVL41" s="93">
        <v>13</v>
      </c>
      <c r="VVM41" s="144"/>
      <c r="VVN41" s="146"/>
      <c r="VVO41" s="139"/>
      <c r="VVP41" s="141"/>
      <c r="VVQ41" s="142"/>
      <c r="VVR41" s="143"/>
      <c r="VVS41" s="41"/>
      <c r="VVT41" s="93">
        <v>13</v>
      </c>
      <c r="VVU41" s="144"/>
      <c r="VVV41" s="146"/>
      <c r="VVW41" s="139"/>
      <c r="VVX41" s="141"/>
      <c r="VVY41" s="142"/>
      <c r="VVZ41" s="143"/>
      <c r="VWA41" s="41"/>
      <c r="VWB41" s="93">
        <v>13</v>
      </c>
      <c r="VWC41" s="144"/>
      <c r="VWD41" s="146"/>
      <c r="VWE41" s="139"/>
      <c r="VWF41" s="141"/>
      <c r="VWG41" s="142"/>
      <c r="VWH41" s="143"/>
      <c r="VWI41" s="41"/>
      <c r="VWJ41" s="93">
        <v>13</v>
      </c>
      <c r="VWK41" s="144"/>
      <c r="VWL41" s="146"/>
      <c r="VWM41" s="139"/>
      <c r="VWN41" s="141"/>
      <c r="VWO41" s="142"/>
      <c r="VWP41" s="143"/>
      <c r="VWQ41" s="41"/>
      <c r="VWR41" s="93">
        <v>13</v>
      </c>
      <c r="VWS41" s="144"/>
      <c r="VWT41" s="146"/>
      <c r="VWU41" s="139"/>
      <c r="VWV41" s="141"/>
      <c r="VWW41" s="142"/>
      <c r="VWX41" s="143"/>
      <c r="VWY41" s="41"/>
      <c r="VWZ41" s="93">
        <v>13</v>
      </c>
      <c r="VXA41" s="144"/>
      <c r="VXB41" s="146"/>
      <c r="VXC41" s="139"/>
      <c r="VXD41" s="141"/>
      <c r="VXE41" s="142"/>
      <c r="VXF41" s="143"/>
      <c r="VXG41" s="41"/>
      <c r="VXH41" s="93">
        <v>13</v>
      </c>
      <c r="VXI41" s="144"/>
      <c r="VXJ41" s="146"/>
      <c r="VXK41" s="139"/>
      <c r="VXL41" s="141"/>
      <c r="VXM41" s="142"/>
      <c r="VXN41" s="143"/>
      <c r="VXO41" s="41"/>
      <c r="VXP41" s="93">
        <v>13</v>
      </c>
      <c r="VXQ41" s="144"/>
      <c r="VXR41" s="146"/>
      <c r="VXS41" s="139"/>
      <c r="VXT41" s="141"/>
      <c r="VXU41" s="142"/>
      <c r="VXV41" s="143"/>
      <c r="VXW41" s="41"/>
      <c r="VXX41" s="93">
        <v>13</v>
      </c>
      <c r="VXY41" s="144"/>
      <c r="VXZ41" s="146"/>
      <c r="VYA41" s="139"/>
      <c r="VYB41" s="141"/>
      <c r="VYC41" s="142"/>
      <c r="VYD41" s="143"/>
      <c r="VYE41" s="41"/>
      <c r="VYF41" s="93">
        <v>13</v>
      </c>
      <c r="VYG41" s="144"/>
      <c r="VYH41" s="146"/>
      <c r="VYI41" s="139"/>
      <c r="VYJ41" s="141"/>
      <c r="VYK41" s="142"/>
      <c r="VYL41" s="143"/>
      <c r="VYM41" s="41"/>
      <c r="VYN41" s="93">
        <v>13</v>
      </c>
      <c r="VYO41" s="144"/>
      <c r="VYP41" s="146"/>
      <c r="VYQ41" s="139"/>
      <c r="VYR41" s="141"/>
      <c r="VYS41" s="142"/>
      <c r="VYT41" s="143"/>
      <c r="VYU41" s="41"/>
      <c r="VYV41" s="93">
        <v>13</v>
      </c>
      <c r="VYW41" s="144"/>
      <c r="VYX41" s="146"/>
      <c r="VYY41" s="139"/>
      <c r="VYZ41" s="141"/>
      <c r="VZA41" s="142"/>
      <c r="VZB41" s="143"/>
      <c r="VZC41" s="41"/>
      <c r="VZD41" s="93">
        <v>13</v>
      </c>
      <c r="VZE41" s="144"/>
      <c r="VZF41" s="146"/>
      <c r="VZG41" s="139"/>
      <c r="VZH41" s="141"/>
      <c r="VZI41" s="142"/>
      <c r="VZJ41" s="143"/>
      <c r="VZK41" s="41"/>
      <c r="VZL41" s="93">
        <v>13</v>
      </c>
      <c r="VZM41" s="144"/>
      <c r="VZN41" s="146"/>
      <c r="VZO41" s="139"/>
      <c r="VZP41" s="141"/>
      <c r="VZQ41" s="142"/>
      <c r="VZR41" s="143"/>
      <c r="VZS41" s="41"/>
      <c r="VZT41" s="93">
        <v>13</v>
      </c>
      <c r="VZU41" s="144"/>
      <c r="VZV41" s="146"/>
      <c r="VZW41" s="139"/>
      <c r="VZX41" s="141"/>
      <c r="VZY41" s="142"/>
      <c r="VZZ41" s="143"/>
      <c r="WAA41" s="41"/>
      <c r="WAB41" s="93">
        <v>13</v>
      </c>
      <c r="WAC41" s="144"/>
      <c r="WAD41" s="146"/>
      <c r="WAE41" s="139"/>
      <c r="WAF41" s="141"/>
      <c r="WAG41" s="142"/>
      <c r="WAH41" s="143"/>
      <c r="WAI41" s="41"/>
      <c r="WAJ41" s="93">
        <v>13</v>
      </c>
      <c r="WAK41" s="144"/>
      <c r="WAL41" s="146"/>
      <c r="WAM41" s="139"/>
      <c r="WAN41" s="141"/>
      <c r="WAO41" s="142"/>
      <c r="WAP41" s="143"/>
      <c r="WAQ41" s="41"/>
      <c r="WAR41" s="93">
        <v>13</v>
      </c>
      <c r="WAS41" s="144"/>
      <c r="WAT41" s="146"/>
      <c r="WAU41" s="139"/>
      <c r="WAV41" s="141"/>
      <c r="WAW41" s="142"/>
      <c r="WAX41" s="143"/>
      <c r="WAY41" s="41"/>
      <c r="WAZ41" s="93">
        <v>13</v>
      </c>
      <c r="WBA41" s="144"/>
      <c r="WBB41" s="146"/>
      <c r="WBC41" s="139"/>
      <c r="WBD41" s="141"/>
      <c r="WBE41" s="142"/>
      <c r="WBF41" s="143"/>
      <c r="WBG41" s="41"/>
      <c r="WBH41" s="93">
        <v>13</v>
      </c>
      <c r="WBI41" s="144"/>
      <c r="WBJ41" s="146"/>
      <c r="WBK41" s="139"/>
      <c r="WBL41" s="141"/>
      <c r="WBM41" s="142"/>
      <c r="WBN41" s="143"/>
      <c r="WBO41" s="41"/>
      <c r="WBP41" s="93">
        <v>13</v>
      </c>
      <c r="WBQ41" s="144"/>
      <c r="WBR41" s="146"/>
      <c r="WBS41" s="139"/>
      <c r="WBT41" s="141"/>
      <c r="WBU41" s="142"/>
      <c r="WBV41" s="143"/>
      <c r="WBW41" s="41"/>
      <c r="WBX41" s="93">
        <v>13</v>
      </c>
      <c r="WBY41" s="144"/>
      <c r="WBZ41" s="146"/>
      <c r="WCA41" s="139"/>
      <c r="WCB41" s="141"/>
      <c r="WCC41" s="142"/>
      <c r="WCD41" s="143"/>
      <c r="WCE41" s="41"/>
      <c r="WCF41" s="93">
        <v>13</v>
      </c>
      <c r="WCG41" s="144"/>
      <c r="WCH41" s="146"/>
      <c r="WCI41" s="139"/>
      <c r="WCJ41" s="141"/>
      <c r="WCK41" s="142"/>
      <c r="WCL41" s="143"/>
      <c r="WCM41" s="41"/>
      <c r="WCN41" s="93">
        <v>13</v>
      </c>
      <c r="WCO41" s="144"/>
      <c r="WCP41" s="146"/>
      <c r="WCQ41" s="139"/>
      <c r="WCR41" s="141"/>
      <c r="WCS41" s="142"/>
      <c r="WCT41" s="143"/>
      <c r="WCU41" s="41"/>
      <c r="WCV41" s="93">
        <v>13</v>
      </c>
      <c r="WCW41" s="144"/>
      <c r="WCX41" s="146"/>
      <c r="WCY41" s="139"/>
      <c r="WCZ41" s="141"/>
      <c r="WDA41" s="142"/>
      <c r="WDB41" s="143"/>
      <c r="WDC41" s="41"/>
      <c r="WDD41" s="93">
        <v>13</v>
      </c>
      <c r="WDE41" s="144"/>
      <c r="WDF41" s="146"/>
      <c r="WDG41" s="139"/>
      <c r="WDH41" s="141"/>
      <c r="WDI41" s="142"/>
      <c r="WDJ41" s="143"/>
      <c r="WDK41" s="41"/>
      <c r="WDL41" s="93">
        <v>13</v>
      </c>
      <c r="WDM41" s="144"/>
      <c r="WDN41" s="146"/>
      <c r="WDO41" s="139"/>
      <c r="WDP41" s="141"/>
      <c r="WDQ41" s="142"/>
      <c r="WDR41" s="143"/>
      <c r="WDS41" s="41"/>
      <c r="WDT41" s="93">
        <v>13</v>
      </c>
      <c r="WDU41" s="144"/>
      <c r="WDV41" s="146"/>
      <c r="WDW41" s="139"/>
      <c r="WDX41" s="141"/>
      <c r="WDY41" s="142"/>
      <c r="WDZ41" s="143"/>
      <c r="WEA41" s="41"/>
      <c r="WEB41" s="93">
        <v>13</v>
      </c>
      <c r="WEC41" s="144"/>
      <c r="WED41" s="146"/>
      <c r="WEE41" s="139"/>
      <c r="WEF41" s="141"/>
      <c r="WEG41" s="142"/>
      <c r="WEH41" s="143"/>
      <c r="WEI41" s="41"/>
      <c r="WEJ41" s="93">
        <v>13</v>
      </c>
      <c r="WEK41" s="144"/>
      <c r="WEL41" s="146"/>
      <c r="WEM41" s="139"/>
      <c r="WEN41" s="141"/>
      <c r="WEO41" s="142"/>
      <c r="WEP41" s="143"/>
      <c r="WEQ41" s="41"/>
      <c r="WER41" s="93">
        <v>13</v>
      </c>
      <c r="WES41" s="144"/>
      <c r="WET41" s="146"/>
      <c r="WEU41" s="139"/>
      <c r="WEV41" s="141"/>
      <c r="WEW41" s="142"/>
      <c r="WEX41" s="143"/>
      <c r="WEY41" s="41"/>
      <c r="WEZ41" s="93">
        <v>13</v>
      </c>
      <c r="WFA41" s="144"/>
      <c r="WFB41" s="146"/>
      <c r="WFC41" s="139"/>
      <c r="WFD41" s="141"/>
      <c r="WFE41" s="142"/>
      <c r="WFF41" s="143"/>
      <c r="WFG41" s="41"/>
      <c r="WFH41" s="93">
        <v>13</v>
      </c>
      <c r="WFI41" s="144"/>
      <c r="WFJ41" s="146"/>
      <c r="WFK41" s="139"/>
      <c r="WFL41" s="141"/>
      <c r="WFM41" s="142"/>
      <c r="WFN41" s="143"/>
      <c r="WFO41" s="41"/>
      <c r="WFP41" s="93">
        <v>13</v>
      </c>
      <c r="WFQ41" s="144"/>
      <c r="WFR41" s="146"/>
      <c r="WFS41" s="139"/>
      <c r="WFT41" s="141"/>
      <c r="WFU41" s="142"/>
      <c r="WFV41" s="143"/>
      <c r="WFW41" s="41"/>
      <c r="WFX41" s="93">
        <v>13</v>
      </c>
      <c r="WFY41" s="144"/>
      <c r="WFZ41" s="146"/>
      <c r="WGA41" s="139"/>
      <c r="WGB41" s="141"/>
      <c r="WGC41" s="142"/>
      <c r="WGD41" s="143"/>
      <c r="WGE41" s="41"/>
      <c r="WGF41" s="93">
        <v>13</v>
      </c>
      <c r="WGG41" s="144"/>
      <c r="WGH41" s="146"/>
      <c r="WGI41" s="139"/>
      <c r="WGJ41" s="141"/>
      <c r="WGK41" s="142"/>
      <c r="WGL41" s="143"/>
      <c r="WGM41" s="41"/>
      <c r="WGN41" s="93">
        <v>13</v>
      </c>
      <c r="WGO41" s="144"/>
      <c r="WGP41" s="146"/>
      <c r="WGQ41" s="139"/>
      <c r="WGR41" s="141"/>
      <c r="WGS41" s="142"/>
      <c r="WGT41" s="143"/>
      <c r="WGU41" s="41"/>
      <c r="WGV41" s="93">
        <v>13</v>
      </c>
      <c r="WGW41" s="144"/>
      <c r="WGX41" s="146"/>
      <c r="WGY41" s="139"/>
      <c r="WGZ41" s="141"/>
      <c r="WHA41" s="142"/>
      <c r="WHB41" s="143"/>
      <c r="WHC41" s="41"/>
      <c r="WHD41" s="93">
        <v>13</v>
      </c>
      <c r="WHE41" s="144"/>
      <c r="WHF41" s="146"/>
      <c r="WHG41" s="139"/>
      <c r="WHH41" s="141"/>
      <c r="WHI41" s="142"/>
      <c r="WHJ41" s="143"/>
      <c r="WHK41" s="41"/>
      <c r="WHL41" s="93">
        <v>13</v>
      </c>
      <c r="WHM41" s="144"/>
      <c r="WHN41" s="146"/>
      <c r="WHO41" s="139"/>
      <c r="WHP41" s="141"/>
      <c r="WHQ41" s="142"/>
      <c r="WHR41" s="143"/>
      <c r="WHS41" s="41"/>
      <c r="WHT41" s="93">
        <v>13</v>
      </c>
      <c r="WHU41" s="144"/>
      <c r="WHV41" s="146"/>
      <c r="WHW41" s="139"/>
      <c r="WHX41" s="141"/>
      <c r="WHY41" s="142"/>
      <c r="WHZ41" s="143"/>
      <c r="WIA41" s="41"/>
      <c r="WIB41" s="93">
        <v>13</v>
      </c>
      <c r="WIC41" s="144"/>
      <c r="WID41" s="146"/>
      <c r="WIE41" s="139"/>
      <c r="WIF41" s="141"/>
      <c r="WIG41" s="142"/>
      <c r="WIH41" s="143"/>
      <c r="WII41" s="41"/>
      <c r="WIJ41" s="93">
        <v>13</v>
      </c>
      <c r="WIK41" s="144"/>
      <c r="WIL41" s="146"/>
      <c r="WIM41" s="139"/>
      <c r="WIN41" s="141"/>
      <c r="WIO41" s="142"/>
      <c r="WIP41" s="143"/>
      <c r="WIQ41" s="41"/>
      <c r="WIR41" s="93">
        <v>13</v>
      </c>
      <c r="WIS41" s="144"/>
      <c r="WIT41" s="146"/>
      <c r="WIU41" s="139"/>
      <c r="WIV41" s="141"/>
      <c r="WIW41" s="142"/>
      <c r="WIX41" s="143"/>
      <c r="WIY41" s="41"/>
      <c r="WIZ41" s="93">
        <v>13</v>
      </c>
      <c r="WJA41" s="144"/>
      <c r="WJB41" s="146"/>
      <c r="WJC41" s="139"/>
      <c r="WJD41" s="141"/>
      <c r="WJE41" s="142"/>
      <c r="WJF41" s="143"/>
      <c r="WJG41" s="41"/>
      <c r="WJH41" s="93">
        <v>13</v>
      </c>
      <c r="WJI41" s="144"/>
      <c r="WJJ41" s="146"/>
      <c r="WJK41" s="139"/>
      <c r="WJL41" s="141"/>
      <c r="WJM41" s="142"/>
      <c r="WJN41" s="143"/>
      <c r="WJO41" s="41"/>
      <c r="WJP41" s="93">
        <v>13</v>
      </c>
      <c r="WJQ41" s="144"/>
      <c r="WJR41" s="146"/>
      <c r="WJS41" s="139"/>
      <c r="WJT41" s="141"/>
      <c r="WJU41" s="142"/>
      <c r="WJV41" s="143"/>
      <c r="WJW41" s="41"/>
      <c r="WJX41" s="93">
        <v>13</v>
      </c>
      <c r="WJY41" s="144"/>
      <c r="WJZ41" s="146"/>
      <c r="WKA41" s="139"/>
      <c r="WKB41" s="141"/>
      <c r="WKC41" s="142"/>
      <c r="WKD41" s="143"/>
      <c r="WKE41" s="41"/>
      <c r="WKF41" s="93">
        <v>13</v>
      </c>
      <c r="WKG41" s="144"/>
      <c r="WKH41" s="146"/>
      <c r="WKI41" s="139"/>
      <c r="WKJ41" s="141"/>
      <c r="WKK41" s="142"/>
      <c r="WKL41" s="143"/>
      <c r="WKM41" s="41"/>
      <c r="WKN41" s="93">
        <v>13</v>
      </c>
      <c r="WKO41" s="144"/>
      <c r="WKP41" s="146"/>
      <c r="WKQ41" s="139"/>
      <c r="WKR41" s="141"/>
      <c r="WKS41" s="142"/>
      <c r="WKT41" s="143"/>
      <c r="WKU41" s="41"/>
      <c r="WKV41" s="93">
        <v>13</v>
      </c>
      <c r="WKW41" s="144"/>
      <c r="WKX41" s="146"/>
      <c r="WKY41" s="139"/>
      <c r="WKZ41" s="141"/>
      <c r="WLA41" s="142"/>
      <c r="WLB41" s="143"/>
      <c r="WLC41" s="41"/>
      <c r="WLD41" s="93">
        <v>13</v>
      </c>
      <c r="WLE41" s="144"/>
      <c r="WLF41" s="146"/>
      <c r="WLG41" s="139"/>
      <c r="WLH41" s="141"/>
      <c r="WLI41" s="142"/>
      <c r="WLJ41" s="143"/>
      <c r="WLK41" s="41"/>
      <c r="WLL41" s="93">
        <v>13</v>
      </c>
      <c r="WLM41" s="144"/>
      <c r="WLN41" s="146"/>
      <c r="WLO41" s="139"/>
      <c r="WLP41" s="141"/>
      <c r="WLQ41" s="142"/>
      <c r="WLR41" s="143"/>
      <c r="WLS41" s="41"/>
      <c r="WLT41" s="93">
        <v>13</v>
      </c>
      <c r="WLU41" s="144"/>
      <c r="WLV41" s="146"/>
      <c r="WLW41" s="139"/>
      <c r="WLX41" s="141"/>
      <c r="WLY41" s="142"/>
      <c r="WLZ41" s="143"/>
      <c r="WMA41" s="41"/>
      <c r="WMB41" s="93">
        <v>13</v>
      </c>
      <c r="WMC41" s="144"/>
      <c r="WMD41" s="146"/>
      <c r="WME41" s="139"/>
      <c r="WMF41" s="141"/>
      <c r="WMG41" s="142"/>
      <c r="WMH41" s="143"/>
      <c r="WMI41" s="41"/>
      <c r="WMJ41" s="93">
        <v>13</v>
      </c>
      <c r="WMK41" s="144"/>
      <c r="WML41" s="146"/>
      <c r="WMM41" s="139"/>
      <c r="WMN41" s="141"/>
      <c r="WMO41" s="142"/>
      <c r="WMP41" s="143"/>
      <c r="WMQ41" s="41"/>
      <c r="WMR41" s="93">
        <v>13</v>
      </c>
      <c r="WMS41" s="144"/>
      <c r="WMT41" s="146"/>
      <c r="WMU41" s="139"/>
      <c r="WMV41" s="141"/>
      <c r="WMW41" s="142"/>
      <c r="WMX41" s="143"/>
      <c r="WMY41" s="41"/>
      <c r="WMZ41" s="93">
        <v>13</v>
      </c>
      <c r="WNA41" s="144"/>
      <c r="WNB41" s="146"/>
      <c r="WNC41" s="139"/>
      <c r="WND41" s="141"/>
      <c r="WNE41" s="142"/>
      <c r="WNF41" s="143"/>
      <c r="WNG41" s="41"/>
      <c r="WNH41" s="93">
        <v>13</v>
      </c>
      <c r="WNI41" s="144"/>
      <c r="WNJ41" s="146"/>
      <c r="WNK41" s="139"/>
      <c r="WNL41" s="141"/>
      <c r="WNM41" s="142"/>
      <c r="WNN41" s="143"/>
      <c r="WNO41" s="41"/>
      <c r="WNP41" s="93">
        <v>13</v>
      </c>
      <c r="WNQ41" s="144"/>
      <c r="WNR41" s="146"/>
      <c r="WNS41" s="139"/>
      <c r="WNT41" s="141"/>
      <c r="WNU41" s="142"/>
      <c r="WNV41" s="143"/>
      <c r="WNW41" s="41"/>
      <c r="WNX41" s="93">
        <v>13</v>
      </c>
      <c r="WNY41" s="144"/>
      <c r="WNZ41" s="146"/>
      <c r="WOA41" s="139"/>
      <c r="WOB41" s="141"/>
      <c r="WOC41" s="142"/>
      <c r="WOD41" s="143"/>
      <c r="WOE41" s="41"/>
      <c r="WOF41" s="93">
        <v>13</v>
      </c>
      <c r="WOG41" s="144"/>
      <c r="WOH41" s="146"/>
      <c r="WOI41" s="139"/>
      <c r="WOJ41" s="141"/>
      <c r="WOK41" s="142"/>
      <c r="WOL41" s="143"/>
      <c r="WOM41" s="41"/>
      <c r="WON41" s="93">
        <v>13</v>
      </c>
      <c r="WOO41" s="144"/>
      <c r="WOP41" s="146"/>
      <c r="WOQ41" s="139"/>
      <c r="WOR41" s="141"/>
      <c r="WOS41" s="142"/>
      <c r="WOT41" s="143"/>
      <c r="WOU41" s="41"/>
      <c r="WOV41" s="93">
        <v>13</v>
      </c>
      <c r="WOW41" s="144"/>
      <c r="WOX41" s="146"/>
      <c r="WOY41" s="139"/>
      <c r="WOZ41" s="141"/>
      <c r="WPA41" s="142"/>
      <c r="WPB41" s="143"/>
      <c r="WPC41" s="41"/>
      <c r="WPD41" s="93">
        <v>13</v>
      </c>
      <c r="WPE41" s="144"/>
      <c r="WPF41" s="146"/>
      <c r="WPG41" s="139"/>
      <c r="WPH41" s="141"/>
      <c r="WPI41" s="142"/>
      <c r="WPJ41" s="143"/>
      <c r="WPK41" s="41"/>
      <c r="WPL41" s="93">
        <v>13</v>
      </c>
      <c r="WPM41" s="144"/>
      <c r="WPN41" s="146"/>
      <c r="WPO41" s="139"/>
      <c r="WPP41" s="141"/>
      <c r="WPQ41" s="142"/>
      <c r="WPR41" s="143"/>
      <c r="WPS41" s="41"/>
      <c r="WPT41" s="93">
        <v>13</v>
      </c>
      <c r="WPU41" s="144"/>
      <c r="WPV41" s="146"/>
      <c r="WPW41" s="139"/>
      <c r="WPX41" s="141"/>
      <c r="WPY41" s="142"/>
      <c r="WPZ41" s="143"/>
      <c r="WQA41" s="41"/>
      <c r="WQB41" s="93">
        <v>13</v>
      </c>
      <c r="WQC41" s="144"/>
      <c r="WQD41" s="146"/>
      <c r="WQE41" s="139"/>
      <c r="WQF41" s="141"/>
      <c r="WQG41" s="142"/>
      <c r="WQH41" s="143"/>
      <c r="WQI41" s="41"/>
      <c r="WQJ41" s="93">
        <v>13</v>
      </c>
      <c r="WQK41" s="144"/>
      <c r="WQL41" s="146"/>
      <c r="WQM41" s="139"/>
      <c r="WQN41" s="141"/>
      <c r="WQO41" s="142"/>
      <c r="WQP41" s="143"/>
      <c r="WQQ41" s="41"/>
      <c r="WQR41" s="93">
        <v>13</v>
      </c>
      <c r="WQS41" s="144"/>
      <c r="WQT41" s="146"/>
      <c r="WQU41" s="139"/>
      <c r="WQV41" s="141"/>
      <c r="WQW41" s="142"/>
      <c r="WQX41" s="143"/>
      <c r="WQY41" s="41"/>
      <c r="WQZ41" s="93">
        <v>13</v>
      </c>
      <c r="WRA41" s="144"/>
      <c r="WRB41" s="146"/>
      <c r="WRC41" s="139"/>
      <c r="WRD41" s="141"/>
      <c r="WRE41" s="142"/>
      <c r="WRF41" s="143"/>
      <c r="WRG41" s="41"/>
      <c r="WRH41" s="93">
        <v>13</v>
      </c>
      <c r="WRI41" s="144"/>
      <c r="WRJ41" s="146"/>
      <c r="WRK41" s="139"/>
      <c r="WRL41" s="141"/>
      <c r="WRM41" s="142"/>
      <c r="WRN41" s="143"/>
      <c r="WRO41" s="41"/>
      <c r="WRP41" s="93">
        <v>13</v>
      </c>
      <c r="WRQ41" s="144"/>
      <c r="WRR41" s="146"/>
      <c r="WRS41" s="139"/>
      <c r="WRT41" s="141"/>
      <c r="WRU41" s="142"/>
      <c r="WRV41" s="143"/>
      <c r="WRW41" s="41"/>
      <c r="WRX41" s="93">
        <v>13</v>
      </c>
      <c r="WRY41" s="144"/>
      <c r="WRZ41" s="146"/>
      <c r="WSA41" s="139"/>
      <c r="WSB41" s="141"/>
      <c r="WSC41" s="142"/>
      <c r="WSD41" s="143"/>
      <c r="WSE41" s="41"/>
      <c r="WSF41" s="93">
        <v>13</v>
      </c>
      <c r="WSG41" s="144"/>
      <c r="WSH41" s="146"/>
      <c r="WSI41" s="139"/>
      <c r="WSJ41" s="141"/>
      <c r="WSK41" s="142"/>
      <c r="WSL41" s="143"/>
      <c r="WSM41" s="41"/>
      <c r="WSN41" s="93">
        <v>13</v>
      </c>
      <c r="WSO41" s="144"/>
      <c r="WSP41" s="146"/>
      <c r="WSQ41" s="139"/>
      <c r="WSR41" s="141"/>
      <c r="WSS41" s="142"/>
      <c r="WST41" s="143"/>
      <c r="WSU41" s="41"/>
      <c r="WSV41" s="93">
        <v>13</v>
      </c>
      <c r="WSW41" s="144"/>
      <c r="WSX41" s="146"/>
      <c r="WSY41" s="139"/>
      <c r="WSZ41" s="141"/>
      <c r="WTA41" s="142"/>
      <c r="WTB41" s="143"/>
      <c r="WTC41" s="41"/>
      <c r="WTD41" s="93">
        <v>13</v>
      </c>
      <c r="WTE41" s="144"/>
      <c r="WTF41" s="146"/>
      <c r="WTG41" s="139"/>
      <c r="WTH41" s="141"/>
      <c r="WTI41" s="142"/>
      <c r="WTJ41" s="143"/>
      <c r="WTK41" s="41"/>
      <c r="WTL41" s="93">
        <v>13</v>
      </c>
      <c r="WTM41" s="144"/>
      <c r="WTN41" s="146"/>
      <c r="WTO41" s="139"/>
      <c r="WTP41" s="141"/>
      <c r="WTQ41" s="142"/>
      <c r="WTR41" s="143"/>
      <c r="WTS41" s="41"/>
      <c r="WTT41" s="93">
        <v>13</v>
      </c>
      <c r="WTU41" s="144"/>
      <c r="WTV41" s="146"/>
      <c r="WTW41" s="139"/>
      <c r="WTX41" s="141"/>
      <c r="WTY41" s="142"/>
      <c r="WTZ41" s="143"/>
      <c r="WUA41" s="41"/>
      <c r="WUB41" s="93">
        <v>13</v>
      </c>
      <c r="WUC41" s="144"/>
      <c r="WUD41" s="146"/>
      <c r="WUE41" s="139"/>
      <c r="WUF41" s="141"/>
      <c r="WUG41" s="142"/>
      <c r="WUH41" s="143"/>
      <c r="WUI41" s="41"/>
      <c r="WUJ41" s="93">
        <v>13</v>
      </c>
      <c r="WUK41" s="144"/>
      <c r="WUL41" s="146"/>
      <c r="WUM41" s="139"/>
      <c r="WUN41" s="141"/>
      <c r="WUO41" s="142"/>
      <c r="WUP41" s="143"/>
      <c r="WUQ41" s="41"/>
      <c r="WUR41" s="93">
        <v>13</v>
      </c>
      <c r="WUS41" s="144"/>
      <c r="WUT41" s="146"/>
      <c r="WUU41" s="139"/>
      <c r="WUV41" s="141"/>
      <c r="WUW41" s="142"/>
      <c r="WUX41" s="143"/>
      <c r="WUY41" s="41"/>
      <c r="WUZ41" s="93">
        <v>13</v>
      </c>
      <c r="WVA41" s="144"/>
      <c r="WVB41" s="146"/>
      <c r="WVC41" s="139"/>
      <c r="WVD41" s="141"/>
      <c r="WVE41" s="142"/>
      <c r="WVF41" s="143"/>
      <c r="WVG41" s="41"/>
      <c r="WVH41" s="93">
        <v>13</v>
      </c>
      <c r="WVI41" s="144"/>
      <c r="WVJ41" s="146"/>
      <c r="WVK41" s="139"/>
      <c r="WVL41" s="141"/>
      <c r="WVM41" s="142"/>
      <c r="WVN41" s="143"/>
      <c r="WVO41" s="41"/>
      <c r="WVP41" s="93">
        <v>13</v>
      </c>
      <c r="WVQ41" s="144"/>
      <c r="WVR41" s="146"/>
      <c r="WVS41" s="139"/>
      <c r="WVT41" s="141"/>
      <c r="WVU41" s="142"/>
      <c r="WVV41" s="143"/>
      <c r="WVW41" s="41"/>
      <c r="WVX41" s="93">
        <v>13</v>
      </c>
      <c r="WVY41" s="144"/>
      <c r="WVZ41" s="146"/>
      <c r="WWA41" s="139"/>
      <c r="WWB41" s="141"/>
      <c r="WWC41" s="142"/>
      <c r="WWD41" s="143"/>
      <c r="WWE41" s="41"/>
      <c r="WWF41" s="93">
        <v>13</v>
      </c>
      <c r="WWG41" s="144"/>
      <c r="WWH41" s="146"/>
      <c r="WWI41" s="139"/>
      <c r="WWJ41" s="141"/>
      <c r="WWK41" s="142"/>
      <c r="WWL41" s="143"/>
      <c r="WWM41" s="41"/>
      <c r="WWN41" s="93">
        <v>13</v>
      </c>
      <c r="WWO41" s="144"/>
      <c r="WWP41" s="146"/>
      <c r="WWQ41" s="139"/>
      <c r="WWR41" s="141"/>
      <c r="WWS41" s="142"/>
      <c r="WWT41" s="143"/>
      <c r="WWU41" s="41"/>
      <c r="WWV41" s="93">
        <v>13</v>
      </c>
      <c r="WWW41" s="144"/>
      <c r="WWX41" s="146"/>
      <c r="WWY41" s="139"/>
      <c r="WWZ41" s="141"/>
      <c r="WXA41" s="142"/>
      <c r="WXB41" s="143"/>
      <c r="WXC41" s="41"/>
      <c r="WXD41" s="93">
        <v>13</v>
      </c>
      <c r="WXE41" s="144"/>
      <c r="WXF41" s="146"/>
      <c r="WXG41" s="139"/>
      <c r="WXH41" s="141"/>
      <c r="WXI41" s="142"/>
      <c r="WXJ41" s="143"/>
      <c r="WXK41" s="41"/>
      <c r="WXL41" s="93">
        <v>13</v>
      </c>
      <c r="WXM41" s="144"/>
      <c r="WXN41" s="146"/>
      <c r="WXO41" s="139"/>
      <c r="WXP41" s="141"/>
      <c r="WXQ41" s="142"/>
      <c r="WXR41" s="143"/>
      <c r="WXS41" s="41"/>
      <c r="WXT41" s="93">
        <v>13</v>
      </c>
      <c r="WXU41" s="144"/>
      <c r="WXV41" s="146"/>
      <c r="WXW41" s="139"/>
      <c r="WXX41" s="141"/>
      <c r="WXY41" s="142"/>
      <c r="WXZ41" s="143"/>
      <c r="WYA41" s="41"/>
      <c r="WYB41" s="93">
        <v>13</v>
      </c>
      <c r="WYC41" s="144"/>
      <c r="WYD41" s="146"/>
      <c r="WYE41" s="139"/>
      <c r="WYF41" s="141"/>
      <c r="WYG41" s="142"/>
      <c r="WYH41" s="143"/>
      <c r="WYI41" s="41"/>
      <c r="WYJ41" s="93">
        <v>13</v>
      </c>
      <c r="WYK41" s="144"/>
      <c r="WYL41" s="146"/>
      <c r="WYM41" s="139"/>
      <c r="WYN41" s="141"/>
      <c r="WYO41" s="142"/>
      <c r="WYP41" s="143"/>
      <c r="WYQ41" s="41"/>
      <c r="WYR41" s="93">
        <v>13</v>
      </c>
      <c r="WYS41" s="144"/>
      <c r="WYT41" s="146"/>
      <c r="WYU41" s="139"/>
      <c r="WYV41" s="141"/>
      <c r="WYW41" s="142"/>
      <c r="WYX41" s="143"/>
      <c r="WYY41" s="41"/>
      <c r="WYZ41" s="93">
        <v>13</v>
      </c>
      <c r="WZA41" s="144"/>
      <c r="WZB41" s="146"/>
      <c r="WZC41" s="139"/>
      <c r="WZD41" s="141"/>
      <c r="WZE41" s="142"/>
      <c r="WZF41" s="143"/>
      <c r="WZG41" s="41"/>
      <c r="WZH41" s="93">
        <v>13</v>
      </c>
      <c r="WZI41" s="144"/>
      <c r="WZJ41" s="146"/>
      <c r="WZK41" s="139"/>
      <c r="WZL41" s="141"/>
      <c r="WZM41" s="142"/>
      <c r="WZN41" s="143"/>
      <c r="WZO41" s="41"/>
      <c r="WZP41" s="93">
        <v>13</v>
      </c>
      <c r="WZQ41" s="144"/>
      <c r="WZR41" s="146"/>
      <c r="WZS41" s="139"/>
      <c r="WZT41" s="141"/>
      <c r="WZU41" s="142"/>
      <c r="WZV41" s="143"/>
      <c r="WZW41" s="41"/>
      <c r="WZX41" s="93">
        <v>13</v>
      </c>
      <c r="WZY41" s="144"/>
      <c r="WZZ41" s="146"/>
      <c r="XAA41" s="139"/>
      <c r="XAB41" s="141"/>
      <c r="XAC41" s="142"/>
      <c r="XAD41" s="143"/>
      <c r="XAE41" s="41"/>
      <c r="XAF41" s="93">
        <v>13</v>
      </c>
      <c r="XAG41" s="144"/>
      <c r="XAH41" s="146"/>
      <c r="XAI41" s="139"/>
      <c r="XAJ41" s="141"/>
      <c r="XAK41" s="142"/>
      <c r="XAL41" s="143"/>
      <c r="XAM41" s="41"/>
      <c r="XAN41" s="93">
        <v>13</v>
      </c>
      <c r="XAO41" s="144"/>
      <c r="XAP41" s="146"/>
      <c r="XAQ41" s="139"/>
      <c r="XAR41" s="141"/>
      <c r="XAS41" s="142"/>
      <c r="XAT41" s="143"/>
      <c r="XAU41" s="41"/>
      <c r="XAV41" s="93">
        <v>13</v>
      </c>
      <c r="XAW41" s="144"/>
      <c r="XAX41" s="146"/>
      <c r="XAY41" s="139"/>
      <c r="XAZ41" s="141"/>
      <c r="XBA41" s="142"/>
      <c r="XBB41" s="143"/>
      <c r="XBC41" s="41"/>
      <c r="XBD41" s="93">
        <v>13</v>
      </c>
      <c r="XBE41" s="144"/>
      <c r="XBF41" s="146"/>
      <c r="XBG41" s="139"/>
      <c r="XBH41" s="141"/>
      <c r="XBI41" s="142"/>
      <c r="XBJ41" s="143"/>
      <c r="XBK41" s="41"/>
      <c r="XBL41" s="93">
        <v>13</v>
      </c>
      <c r="XBM41" s="144"/>
      <c r="XBN41" s="146"/>
      <c r="XBO41" s="139"/>
      <c r="XBP41" s="141"/>
      <c r="XBQ41" s="142"/>
      <c r="XBR41" s="143"/>
      <c r="XBS41" s="41"/>
      <c r="XBT41" s="93">
        <v>13</v>
      </c>
      <c r="XBU41" s="144"/>
      <c r="XBV41" s="146"/>
      <c r="XBW41" s="139"/>
      <c r="XBX41" s="141"/>
      <c r="XBY41" s="142"/>
      <c r="XBZ41" s="143"/>
      <c r="XCA41" s="41"/>
      <c r="XCB41" s="93">
        <v>13</v>
      </c>
      <c r="XCC41" s="144"/>
      <c r="XCD41" s="146"/>
      <c r="XCE41" s="139"/>
      <c r="XCF41" s="141"/>
      <c r="XCG41" s="142"/>
      <c r="XCH41" s="143"/>
      <c r="XCI41" s="41"/>
      <c r="XCJ41" s="93">
        <v>13</v>
      </c>
      <c r="XCK41" s="144"/>
      <c r="XCL41" s="146"/>
      <c r="XCM41" s="139"/>
      <c r="XCN41" s="141"/>
      <c r="XCO41" s="142"/>
      <c r="XCP41" s="143"/>
      <c r="XCQ41" s="41"/>
      <c r="XCR41" s="93">
        <v>13</v>
      </c>
      <c r="XCS41" s="144"/>
      <c r="XCT41" s="146"/>
      <c r="XCU41" s="139"/>
      <c r="XCV41" s="141"/>
      <c r="XCW41" s="142"/>
      <c r="XCX41" s="143"/>
      <c r="XCY41" s="41"/>
      <c r="XCZ41" s="93">
        <v>13</v>
      </c>
      <c r="XDA41" s="144"/>
      <c r="XDB41" s="146"/>
      <c r="XDC41" s="139"/>
      <c r="XDD41" s="141"/>
      <c r="XDE41" s="142"/>
      <c r="XDF41" s="143"/>
      <c r="XDG41" s="41"/>
      <c r="XDH41" s="93">
        <v>13</v>
      </c>
      <c r="XDI41" s="144"/>
      <c r="XDJ41" s="146"/>
      <c r="XDK41" s="139"/>
      <c r="XDL41" s="141"/>
      <c r="XDM41" s="142"/>
      <c r="XDN41" s="143"/>
      <c r="XDO41" s="41"/>
      <c r="XDP41" s="93">
        <v>13</v>
      </c>
      <c r="XDQ41" s="144"/>
      <c r="XDR41" s="146"/>
      <c r="XDS41" s="139"/>
      <c r="XDT41" s="141"/>
      <c r="XDU41" s="142"/>
      <c r="XDV41" s="143"/>
      <c r="XDW41" s="41"/>
      <c r="XDX41" s="93">
        <v>13</v>
      </c>
      <c r="XDY41" s="144"/>
      <c r="XDZ41" s="146"/>
      <c r="XEA41" s="139"/>
      <c r="XEB41" s="141"/>
      <c r="XEC41" s="142"/>
      <c r="XED41" s="143"/>
      <c r="XEE41" s="41"/>
      <c r="XEF41" s="93">
        <v>13</v>
      </c>
      <c r="XEG41" s="144"/>
      <c r="XEH41" s="146"/>
      <c r="XEI41" s="139"/>
      <c r="XEJ41" s="141"/>
      <c r="XEK41" s="142"/>
      <c r="XEL41" s="143"/>
      <c r="XEM41" s="41"/>
      <c r="XEN41" s="93">
        <v>13</v>
      </c>
      <c r="XEO41" s="144"/>
      <c r="XEP41" s="146"/>
      <c r="XEQ41" s="139"/>
      <c r="XER41" s="141"/>
      <c r="XES41" s="142"/>
      <c r="XET41" s="143"/>
      <c r="XEU41" s="41"/>
      <c r="XEV41" s="93">
        <v>13</v>
      </c>
      <c r="XEW41" s="144"/>
      <c r="XEX41" s="146"/>
      <c r="XEY41" s="139"/>
      <c r="XEZ41" s="141"/>
      <c r="XFA41" s="142"/>
      <c r="XFB41" s="143"/>
      <c r="XFC41" s="41"/>
    </row>
    <row r="42" spans="1:16383" s="37" customFormat="1" x14ac:dyDescent="0.25">
      <c r="A42" s="94"/>
      <c r="B42" s="96"/>
      <c r="C42" s="98"/>
      <c r="D42" s="103"/>
      <c r="E42" s="91">
        <f>C41</f>
        <v>34.74</v>
      </c>
      <c r="F42" s="91"/>
      <c r="G42" s="39">
        <f t="shared" si="0"/>
        <v>34.74</v>
      </c>
      <c r="H42" s="130"/>
      <c r="I42" s="131"/>
      <c r="J42" s="132"/>
      <c r="K42" s="133"/>
      <c r="L42" s="134"/>
      <c r="M42" s="129"/>
      <c r="N42" s="129"/>
      <c r="O42" s="58"/>
      <c r="P42" s="130"/>
      <c r="Q42" s="131"/>
      <c r="R42" s="132"/>
      <c r="S42" s="133"/>
      <c r="T42" s="134"/>
      <c r="U42" s="129"/>
      <c r="V42" s="129"/>
      <c r="W42" s="58"/>
      <c r="X42" s="130"/>
      <c r="Y42" s="131"/>
      <c r="Z42" s="132"/>
      <c r="AA42" s="133"/>
      <c r="AB42" s="134"/>
      <c r="AC42" s="129"/>
      <c r="AD42" s="129"/>
      <c r="AE42" s="58"/>
      <c r="AF42" s="130"/>
      <c r="AG42" s="131"/>
      <c r="AH42" s="132"/>
      <c r="AI42" s="133"/>
      <c r="AJ42" s="134"/>
      <c r="AK42" s="129"/>
      <c r="AL42" s="129"/>
      <c r="AM42" s="58"/>
      <c r="AN42" s="130"/>
      <c r="AO42" s="131"/>
      <c r="AP42" s="132"/>
      <c r="AQ42" s="133"/>
      <c r="AR42" s="134"/>
      <c r="AS42" s="129"/>
      <c r="AT42" s="129"/>
      <c r="AU42" s="58"/>
      <c r="AV42" s="130"/>
      <c r="AW42" s="131"/>
      <c r="AX42" s="132"/>
      <c r="AY42" s="133"/>
      <c r="AZ42" s="134"/>
      <c r="BA42" s="129"/>
      <c r="BB42" s="129"/>
      <c r="BC42" s="58"/>
      <c r="BD42" s="130"/>
      <c r="BE42" s="131"/>
      <c r="BF42" s="132"/>
      <c r="BG42" s="133"/>
      <c r="BH42" s="134"/>
      <c r="BI42" s="129"/>
      <c r="BJ42" s="129"/>
      <c r="BK42" s="58"/>
      <c r="BL42" s="130"/>
      <c r="BM42" s="131"/>
      <c r="BN42" s="132"/>
      <c r="BO42" s="133"/>
      <c r="BP42" s="134"/>
      <c r="BQ42" s="129"/>
      <c r="BR42" s="129"/>
      <c r="BS42" s="58"/>
      <c r="BT42" s="130"/>
      <c r="BU42" s="131"/>
      <c r="BV42" s="132"/>
      <c r="BW42" s="133"/>
      <c r="BX42" s="134"/>
      <c r="BY42" s="129"/>
      <c r="BZ42" s="129"/>
      <c r="CA42" s="58"/>
      <c r="CB42" s="130"/>
      <c r="CC42" s="131"/>
      <c r="CD42" s="132"/>
      <c r="CE42" s="133"/>
      <c r="CF42" s="134"/>
      <c r="CG42" s="129"/>
      <c r="CH42" s="129"/>
      <c r="CI42" s="58"/>
      <c r="CJ42" s="130"/>
      <c r="CK42" s="131"/>
      <c r="CL42" s="132"/>
      <c r="CM42" s="133"/>
      <c r="CN42" s="134"/>
      <c r="CO42" s="129"/>
      <c r="CP42" s="129"/>
      <c r="CQ42" s="58"/>
      <c r="CR42" s="130"/>
      <c r="CS42" s="131"/>
      <c r="CT42" s="132"/>
      <c r="CU42" s="133"/>
      <c r="CV42" s="134"/>
      <c r="CW42" s="129"/>
      <c r="CX42" s="129"/>
      <c r="CY42" s="58"/>
      <c r="CZ42" s="130"/>
      <c r="DA42" s="131"/>
      <c r="DB42" s="132"/>
      <c r="DC42" s="133"/>
      <c r="DD42" s="134"/>
      <c r="DE42" s="129"/>
      <c r="DF42" s="129"/>
      <c r="DG42" s="58"/>
      <c r="DH42" s="130"/>
      <c r="DI42" s="131"/>
      <c r="DJ42" s="132"/>
      <c r="DK42" s="133"/>
      <c r="DL42" s="134"/>
      <c r="DM42" s="129"/>
      <c r="DN42" s="129"/>
      <c r="DO42" s="58"/>
      <c r="DP42" s="130"/>
      <c r="DQ42" s="131"/>
      <c r="DR42" s="132"/>
      <c r="DS42" s="133"/>
      <c r="DT42" s="134"/>
      <c r="DU42" s="129"/>
      <c r="DV42" s="129"/>
      <c r="DW42" s="58"/>
      <c r="DX42" s="130"/>
      <c r="DY42" s="131"/>
      <c r="DZ42" s="132"/>
      <c r="EA42" s="133"/>
      <c r="EB42" s="134"/>
      <c r="EC42" s="129"/>
      <c r="ED42" s="129"/>
      <c r="EE42" s="58"/>
      <c r="EF42" s="130"/>
      <c r="EG42" s="131"/>
      <c r="EH42" s="132"/>
      <c r="EI42" s="133"/>
      <c r="EJ42" s="134"/>
      <c r="EK42" s="129"/>
      <c r="EL42" s="129"/>
      <c r="EM42" s="58"/>
      <c r="EN42" s="130"/>
      <c r="EO42" s="131"/>
      <c r="EP42" s="132"/>
      <c r="EQ42" s="133"/>
      <c r="ER42" s="134"/>
      <c r="ES42" s="129"/>
      <c r="ET42" s="129"/>
      <c r="EU42" s="58"/>
      <c r="EV42" s="130"/>
      <c r="EW42" s="131"/>
      <c r="EX42" s="132"/>
      <c r="EY42" s="133"/>
      <c r="EZ42" s="134"/>
      <c r="FA42" s="129"/>
      <c r="FB42" s="129"/>
      <c r="FC42" s="58"/>
      <c r="FD42" s="130"/>
      <c r="FE42" s="131"/>
      <c r="FF42" s="132"/>
      <c r="FG42" s="133"/>
      <c r="FH42" s="134"/>
      <c r="FI42" s="129"/>
      <c r="FJ42" s="129"/>
      <c r="FK42" s="58"/>
      <c r="FL42" s="130"/>
      <c r="FM42" s="131"/>
      <c r="FN42" s="132"/>
      <c r="FO42" s="133"/>
      <c r="FP42" s="134"/>
      <c r="FQ42" s="129"/>
      <c r="FR42" s="129"/>
      <c r="FS42" s="58"/>
      <c r="FT42" s="130"/>
      <c r="FU42" s="131"/>
      <c r="FV42" s="132"/>
      <c r="FW42" s="133"/>
      <c r="FX42" s="134"/>
      <c r="FY42" s="129"/>
      <c r="FZ42" s="129"/>
      <c r="GA42" s="58"/>
      <c r="GB42" s="130"/>
      <c r="GC42" s="131"/>
      <c r="GD42" s="132"/>
      <c r="GE42" s="133"/>
      <c r="GF42" s="134"/>
      <c r="GG42" s="129"/>
      <c r="GH42" s="129"/>
      <c r="GI42" s="58"/>
      <c r="GJ42" s="130"/>
      <c r="GK42" s="131"/>
      <c r="GL42" s="132"/>
      <c r="GM42" s="133"/>
      <c r="GN42" s="134"/>
      <c r="GO42" s="129"/>
      <c r="GP42" s="129"/>
      <c r="GQ42" s="58"/>
      <c r="GR42" s="130"/>
      <c r="GS42" s="131"/>
      <c r="GT42" s="132"/>
      <c r="GU42" s="133"/>
      <c r="GV42" s="134"/>
      <c r="GW42" s="129"/>
      <c r="GX42" s="129"/>
      <c r="GY42" s="58"/>
      <c r="GZ42" s="130"/>
      <c r="HA42" s="131"/>
      <c r="HB42" s="132"/>
      <c r="HC42" s="133"/>
      <c r="HD42" s="134"/>
      <c r="HE42" s="129"/>
      <c r="HF42" s="129"/>
      <c r="HG42" s="58"/>
      <c r="HH42" s="130"/>
      <c r="HI42" s="131"/>
      <c r="HJ42" s="132"/>
      <c r="HK42" s="133"/>
      <c r="HL42" s="134"/>
      <c r="HM42" s="129"/>
      <c r="HN42" s="129"/>
      <c r="HO42" s="58"/>
      <c r="HP42" s="130"/>
      <c r="HQ42" s="131"/>
      <c r="HR42" s="132"/>
      <c r="HS42" s="133"/>
      <c r="HT42" s="134"/>
      <c r="HU42" s="129"/>
      <c r="HV42" s="129"/>
      <c r="HW42" s="58"/>
      <c r="HX42" s="130"/>
      <c r="HY42" s="131"/>
      <c r="HZ42" s="132"/>
      <c r="IA42" s="133"/>
      <c r="IB42" s="134"/>
      <c r="IC42" s="129"/>
      <c r="ID42" s="129"/>
      <c r="IE42" s="58"/>
      <c r="IF42" s="130"/>
      <c r="IG42" s="131"/>
      <c r="IH42" s="132"/>
      <c r="II42" s="133"/>
      <c r="IJ42" s="134"/>
      <c r="IK42" s="129"/>
      <c r="IL42" s="129"/>
      <c r="IM42" s="58"/>
      <c r="IN42" s="130"/>
      <c r="IO42" s="131"/>
      <c r="IP42" s="132"/>
      <c r="IQ42" s="133"/>
      <c r="IR42" s="134"/>
      <c r="IS42" s="129"/>
      <c r="IT42" s="129"/>
      <c r="IU42" s="58"/>
      <c r="IV42" s="130"/>
      <c r="IW42" s="131"/>
      <c r="IX42" s="132"/>
      <c r="IY42" s="133"/>
      <c r="IZ42" s="134"/>
      <c r="JA42" s="129"/>
      <c r="JB42" s="129"/>
      <c r="JC42" s="58"/>
      <c r="JD42" s="130"/>
      <c r="JE42" s="131"/>
      <c r="JF42" s="132"/>
      <c r="JG42" s="133"/>
      <c r="JH42" s="134"/>
      <c r="JI42" s="129"/>
      <c r="JJ42" s="129"/>
      <c r="JK42" s="58"/>
      <c r="JL42" s="130"/>
      <c r="JM42" s="131"/>
      <c r="JN42" s="132"/>
      <c r="JO42" s="133"/>
      <c r="JP42" s="134"/>
      <c r="JQ42" s="129"/>
      <c r="JR42" s="129"/>
      <c r="JS42" s="58"/>
      <c r="JT42" s="130"/>
      <c r="JU42" s="131"/>
      <c r="JV42" s="132"/>
      <c r="JW42" s="133"/>
      <c r="JX42" s="134"/>
      <c r="JY42" s="129"/>
      <c r="JZ42" s="129"/>
      <c r="KA42" s="58"/>
      <c r="KB42" s="130"/>
      <c r="KC42" s="131"/>
      <c r="KD42" s="132"/>
      <c r="KE42" s="133"/>
      <c r="KF42" s="134"/>
      <c r="KG42" s="129"/>
      <c r="KH42" s="129"/>
      <c r="KI42" s="58"/>
      <c r="KJ42" s="130"/>
      <c r="KK42" s="131"/>
      <c r="KL42" s="132"/>
      <c r="KM42" s="133"/>
      <c r="KN42" s="134"/>
      <c r="KO42" s="129"/>
      <c r="KP42" s="129"/>
      <c r="KQ42" s="58"/>
      <c r="KR42" s="130"/>
      <c r="KS42" s="131"/>
      <c r="KT42" s="132"/>
      <c r="KU42" s="133"/>
      <c r="KV42" s="134"/>
      <c r="KW42" s="129"/>
      <c r="KX42" s="129"/>
      <c r="KY42" s="58"/>
      <c r="KZ42" s="130"/>
      <c r="LA42" s="131"/>
      <c r="LB42" s="132"/>
      <c r="LC42" s="133"/>
      <c r="LD42" s="134"/>
      <c r="LE42" s="129"/>
      <c r="LF42" s="129"/>
      <c r="LG42" s="58"/>
      <c r="LH42" s="130"/>
      <c r="LI42" s="131"/>
      <c r="LJ42" s="138"/>
      <c r="LK42" s="140"/>
      <c r="LL42" s="102"/>
      <c r="LM42" s="142"/>
      <c r="LN42" s="143"/>
      <c r="LO42" s="41"/>
      <c r="LP42" s="94"/>
      <c r="LQ42" s="145"/>
      <c r="LR42" s="147"/>
      <c r="LS42" s="140"/>
      <c r="LT42" s="102"/>
      <c r="LU42" s="142"/>
      <c r="LV42" s="143"/>
      <c r="LW42" s="41"/>
      <c r="LX42" s="94"/>
      <c r="LY42" s="145"/>
      <c r="LZ42" s="147"/>
      <c r="MA42" s="140"/>
      <c r="MB42" s="102"/>
      <c r="MC42" s="142"/>
      <c r="MD42" s="143"/>
      <c r="ME42" s="41"/>
      <c r="MF42" s="94"/>
      <c r="MG42" s="145"/>
      <c r="MH42" s="147"/>
      <c r="MI42" s="140"/>
      <c r="MJ42" s="102"/>
      <c r="MK42" s="142"/>
      <c r="ML42" s="143"/>
      <c r="MM42" s="41"/>
      <c r="MN42" s="94"/>
      <c r="MO42" s="145"/>
      <c r="MP42" s="147"/>
      <c r="MQ42" s="140"/>
      <c r="MR42" s="102"/>
      <c r="MS42" s="142"/>
      <c r="MT42" s="143"/>
      <c r="MU42" s="41"/>
      <c r="MV42" s="94"/>
      <c r="MW42" s="145"/>
      <c r="MX42" s="147"/>
      <c r="MY42" s="140"/>
      <c r="MZ42" s="102"/>
      <c r="NA42" s="142"/>
      <c r="NB42" s="143"/>
      <c r="NC42" s="41"/>
      <c r="ND42" s="94"/>
      <c r="NE42" s="145"/>
      <c r="NF42" s="147"/>
      <c r="NG42" s="140"/>
      <c r="NH42" s="102"/>
      <c r="NI42" s="142"/>
      <c r="NJ42" s="143"/>
      <c r="NK42" s="41"/>
      <c r="NL42" s="94"/>
      <c r="NM42" s="145"/>
      <c r="NN42" s="147"/>
      <c r="NO42" s="140"/>
      <c r="NP42" s="102"/>
      <c r="NQ42" s="142"/>
      <c r="NR42" s="143"/>
      <c r="NS42" s="41"/>
      <c r="NT42" s="94"/>
      <c r="NU42" s="145"/>
      <c r="NV42" s="147"/>
      <c r="NW42" s="140"/>
      <c r="NX42" s="102"/>
      <c r="NY42" s="142"/>
      <c r="NZ42" s="143"/>
      <c r="OA42" s="41"/>
      <c r="OB42" s="94"/>
      <c r="OC42" s="145"/>
      <c r="OD42" s="147"/>
      <c r="OE42" s="140"/>
      <c r="OF42" s="102"/>
      <c r="OG42" s="142"/>
      <c r="OH42" s="143"/>
      <c r="OI42" s="41"/>
      <c r="OJ42" s="94"/>
      <c r="OK42" s="145"/>
      <c r="OL42" s="147"/>
      <c r="OM42" s="140"/>
      <c r="ON42" s="102"/>
      <c r="OO42" s="142"/>
      <c r="OP42" s="143"/>
      <c r="OQ42" s="41"/>
      <c r="OR42" s="94"/>
      <c r="OS42" s="145"/>
      <c r="OT42" s="147"/>
      <c r="OU42" s="140"/>
      <c r="OV42" s="102"/>
      <c r="OW42" s="142"/>
      <c r="OX42" s="143"/>
      <c r="OY42" s="41"/>
      <c r="OZ42" s="94"/>
      <c r="PA42" s="145"/>
      <c r="PB42" s="147"/>
      <c r="PC42" s="140"/>
      <c r="PD42" s="102"/>
      <c r="PE42" s="142"/>
      <c r="PF42" s="143"/>
      <c r="PG42" s="41"/>
      <c r="PH42" s="94"/>
      <c r="PI42" s="145"/>
      <c r="PJ42" s="147"/>
      <c r="PK42" s="140"/>
      <c r="PL42" s="102"/>
      <c r="PM42" s="142"/>
      <c r="PN42" s="143"/>
      <c r="PO42" s="41"/>
      <c r="PP42" s="94"/>
      <c r="PQ42" s="145"/>
      <c r="PR42" s="147"/>
      <c r="PS42" s="140"/>
      <c r="PT42" s="102"/>
      <c r="PU42" s="142"/>
      <c r="PV42" s="143"/>
      <c r="PW42" s="41"/>
      <c r="PX42" s="94"/>
      <c r="PY42" s="145"/>
      <c r="PZ42" s="147"/>
      <c r="QA42" s="140"/>
      <c r="QB42" s="102"/>
      <c r="QC42" s="142"/>
      <c r="QD42" s="143"/>
      <c r="QE42" s="41"/>
      <c r="QF42" s="94"/>
      <c r="QG42" s="145"/>
      <c r="QH42" s="147"/>
      <c r="QI42" s="140"/>
      <c r="QJ42" s="102"/>
      <c r="QK42" s="142"/>
      <c r="QL42" s="143"/>
      <c r="QM42" s="41"/>
      <c r="QN42" s="94"/>
      <c r="QO42" s="145"/>
      <c r="QP42" s="147"/>
      <c r="QQ42" s="140"/>
      <c r="QR42" s="102"/>
      <c r="QS42" s="142"/>
      <c r="QT42" s="143"/>
      <c r="QU42" s="41"/>
      <c r="QV42" s="94"/>
      <c r="QW42" s="145"/>
      <c r="QX42" s="147"/>
      <c r="QY42" s="140"/>
      <c r="QZ42" s="102"/>
      <c r="RA42" s="142"/>
      <c r="RB42" s="143"/>
      <c r="RC42" s="41"/>
      <c r="RD42" s="94"/>
      <c r="RE42" s="145"/>
      <c r="RF42" s="147"/>
      <c r="RG42" s="140"/>
      <c r="RH42" s="102"/>
      <c r="RI42" s="142"/>
      <c r="RJ42" s="143"/>
      <c r="RK42" s="41"/>
      <c r="RL42" s="94"/>
      <c r="RM42" s="145"/>
      <c r="RN42" s="147"/>
      <c r="RO42" s="140"/>
      <c r="RP42" s="102"/>
      <c r="RQ42" s="142"/>
      <c r="RR42" s="143"/>
      <c r="RS42" s="41"/>
      <c r="RT42" s="94"/>
      <c r="RU42" s="145"/>
      <c r="RV42" s="147"/>
      <c r="RW42" s="140"/>
      <c r="RX42" s="102"/>
      <c r="RY42" s="142"/>
      <c r="RZ42" s="143"/>
      <c r="SA42" s="41"/>
      <c r="SB42" s="94"/>
      <c r="SC42" s="145"/>
      <c r="SD42" s="147"/>
      <c r="SE42" s="140"/>
      <c r="SF42" s="102"/>
      <c r="SG42" s="142"/>
      <c r="SH42" s="143"/>
      <c r="SI42" s="41"/>
      <c r="SJ42" s="94"/>
      <c r="SK42" s="145"/>
      <c r="SL42" s="147"/>
      <c r="SM42" s="140"/>
      <c r="SN42" s="102"/>
      <c r="SO42" s="142"/>
      <c r="SP42" s="143"/>
      <c r="SQ42" s="41"/>
      <c r="SR42" s="94"/>
      <c r="SS42" s="145"/>
      <c r="ST42" s="147"/>
      <c r="SU42" s="140"/>
      <c r="SV42" s="102"/>
      <c r="SW42" s="142"/>
      <c r="SX42" s="143"/>
      <c r="SY42" s="41"/>
      <c r="SZ42" s="94"/>
      <c r="TA42" s="145"/>
      <c r="TB42" s="147"/>
      <c r="TC42" s="140"/>
      <c r="TD42" s="102"/>
      <c r="TE42" s="142"/>
      <c r="TF42" s="143"/>
      <c r="TG42" s="41"/>
      <c r="TH42" s="94"/>
      <c r="TI42" s="145"/>
      <c r="TJ42" s="147"/>
      <c r="TK42" s="140"/>
      <c r="TL42" s="102"/>
      <c r="TM42" s="142"/>
      <c r="TN42" s="143"/>
      <c r="TO42" s="41"/>
      <c r="TP42" s="94"/>
      <c r="TQ42" s="145"/>
      <c r="TR42" s="147"/>
      <c r="TS42" s="140"/>
      <c r="TT42" s="102"/>
      <c r="TU42" s="142"/>
      <c r="TV42" s="143"/>
      <c r="TW42" s="41"/>
      <c r="TX42" s="94"/>
      <c r="TY42" s="145"/>
      <c r="TZ42" s="147"/>
      <c r="UA42" s="140"/>
      <c r="UB42" s="102"/>
      <c r="UC42" s="142"/>
      <c r="UD42" s="143"/>
      <c r="UE42" s="41"/>
      <c r="UF42" s="94"/>
      <c r="UG42" s="145"/>
      <c r="UH42" s="147"/>
      <c r="UI42" s="140"/>
      <c r="UJ42" s="102"/>
      <c r="UK42" s="142"/>
      <c r="UL42" s="143"/>
      <c r="UM42" s="41"/>
      <c r="UN42" s="94"/>
      <c r="UO42" s="145"/>
      <c r="UP42" s="147"/>
      <c r="UQ42" s="140"/>
      <c r="UR42" s="102"/>
      <c r="US42" s="142"/>
      <c r="UT42" s="143"/>
      <c r="UU42" s="41"/>
      <c r="UV42" s="94"/>
      <c r="UW42" s="145"/>
      <c r="UX42" s="147"/>
      <c r="UY42" s="140"/>
      <c r="UZ42" s="102"/>
      <c r="VA42" s="142"/>
      <c r="VB42" s="143"/>
      <c r="VC42" s="41"/>
      <c r="VD42" s="94"/>
      <c r="VE42" s="145"/>
      <c r="VF42" s="147"/>
      <c r="VG42" s="140"/>
      <c r="VH42" s="102"/>
      <c r="VI42" s="142"/>
      <c r="VJ42" s="143"/>
      <c r="VK42" s="41"/>
      <c r="VL42" s="94"/>
      <c r="VM42" s="145"/>
      <c r="VN42" s="147"/>
      <c r="VO42" s="140"/>
      <c r="VP42" s="102"/>
      <c r="VQ42" s="142"/>
      <c r="VR42" s="143"/>
      <c r="VS42" s="41"/>
      <c r="VT42" s="94"/>
      <c r="VU42" s="145"/>
      <c r="VV42" s="147"/>
      <c r="VW42" s="140"/>
      <c r="VX42" s="102"/>
      <c r="VY42" s="142"/>
      <c r="VZ42" s="143"/>
      <c r="WA42" s="41"/>
      <c r="WB42" s="94"/>
      <c r="WC42" s="145"/>
      <c r="WD42" s="147"/>
      <c r="WE42" s="140"/>
      <c r="WF42" s="102"/>
      <c r="WG42" s="142"/>
      <c r="WH42" s="143"/>
      <c r="WI42" s="41"/>
      <c r="WJ42" s="94"/>
      <c r="WK42" s="145"/>
      <c r="WL42" s="147"/>
      <c r="WM42" s="140"/>
      <c r="WN42" s="102"/>
      <c r="WO42" s="142"/>
      <c r="WP42" s="143"/>
      <c r="WQ42" s="41"/>
      <c r="WR42" s="94"/>
      <c r="WS42" s="145"/>
      <c r="WT42" s="147"/>
      <c r="WU42" s="140"/>
      <c r="WV42" s="102"/>
      <c r="WW42" s="142"/>
      <c r="WX42" s="143"/>
      <c r="WY42" s="41"/>
      <c r="WZ42" s="94"/>
      <c r="XA42" s="145"/>
      <c r="XB42" s="147"/>
      <c r="XC42" s="140"/>
      <c r="XD42" s="102"/>
      <c r="XE42" s="142"/>
      <c r="XF42" s="143"/>
      <c r="XG42" s="41"/>
      <c r="XH42" s="94"/>
      <c r="XI42" s="145"/>
      <c r="XJ42" s="147"/>
      <c r="XK42" s="140"/>
      <c r="XL42" s="102"/>
      <c r="XM42" s="142"/>
      <c r="XN42" s="143"/>
      <c r="XO42" s="41"/>
      <c r="XP42" s="94"/>
      <c r="XQ42" s="145"/>
      <c r="XR42" s="147"/>
      <c r="XS42" s="140"/>
      <c r="XT42" s="102"/>
      <c r="XU42" s="142"/>
      <c r="XV42" s="143"/>
      <c r="XW42" s="41"/>
      <c r="XX42" s="94"/>
      <c r="XY42" s="145"/>
      <c r="XZ42" s="147"/>
      <c r="YA42" s="140"/>
      <c r="YB42" s="102"/>
      <c r="YC42" s="142"/>
      <c r="YD42" s="143"/>
      <c r="YE42" s="41"/>
      <c r="YF42" s="94"/>
      <c r="YG42" s="145"/>
      <c r="YH42" s="147"/>
      <c r="YI42" s="140"/>
      <c r="YJ42" s="102"/>
      <c r="YK42" s="142"/>
      <c r="YL42" s="143"/>
      <c r="YM42" s="41"/>
      <c r="YN42" s="94"/>
      <c r="YO42" s="145"/>
      <c r="YP42" s="147"/>
      <c r="YQ42" s="140"/>
      <c r="YR42" s="102"/>
      <c r="YS42" s="142"/>
      <c r="YT42" s="143"/>
      <c r="YU42" s="41"/>
      <c r="YV42" s="94"/>
      <c r="YW42" s="145"/>
      <c r="YX42" s="147"/>
      <c r="YY42" s="140"/>
      <c r="YZ42" s="102"/>
      <c r="ZA42" s="142"/>
      <c r="ZB42" s="143"/>
      <c r="ZC42" s="41"/>
      <c r="ZD42" s="94"/>
      <c r="ZE42" s="145"/>
      <c r="ZF42" s="147"/>
      <c r="ZG42" s="140"/>
      <c r="ZH42" s="102"/>
      <c r="ZI42" s="142"/>
      <c r="ZJ42" s="143"/>
      <c r="ZK42" s="41"/>
      <c r="ZL42" s="94"/>
      <c r="ZM42" s="145"/>
      <c r="ZN42" s="147"/>
      <c r="ZO42" s="140"/>
      <c r="ZP42" s="102"/>
      <c r="ZQ42" s="142"/>
      <c r="ZR42" s="143"/>
      <c r="ZS42" s="41"/>
      <c r="ZT42" s="94"/>
      <c r="ZU42" s="145"/>
      <c r="ZV42" s="147"/>
      <c r="ZW42" s="140"/>
      <c r="ZX42" s="102"/>
      <c r="ZY42" s="142"/>
      <c r="ZZ42" s="143"/>
      <c r="AAA42" s="41"/>
      <c r="AAB42" s="94"/>
      <c r="AAC42" s="145"/>
      <c r="AAD42" s="147"/>
      <c r="AAE42" s="140"/>
      <c r="AAF42" s="102"/>
      <c r="AAG42" s="142"/>
      <c r="AAH42" s="143"/>
      <c r="AAI42" s="41"/>
      <c r="AAJ42" s="94"/>
      <c r="AAK42" s="145"/>
      <c r="AAL42" s="147"/>
      <c r="AAM42" s="140"/>
      <c r="AAN42" s="102"/>
      <c r="AAO42" s="142"/>
      <c r="AAP42" s="143"/>
      <c r="AAQ42" s="41"/>
      <c r="AAR42" s="94"/>
      <c r="AAS42" s="145"/>
      <c r="AAT42" s="147"/>
      <c r="AAU42" s="140"/>
      <c r="AAV42" s="102"/>
      <c r="AAW42" s="142"/>
      <c r="AAX42" s="143"/>
      <c r="AAY42" s="41"/>
      <c r="AAZ42" s="94"/>
      <c r="ABA42" s="145"/>
      <c r="ABB42" s="147"/>
      <c r="ABC42" s="140"/>
      <c r="ABD42" s="102"/>
      <c r="ABE42" s="142"/>
      <c r="ABF42" s="143"/>
      <c r="ABG42" s="41"/>
      <c r="ABH42" s="94"/>
      <c r="ABI42" s="145"/>
      <c r="ABJ42" s="147"/>
      <c r="ABK42" s="140"/>
      <c r="ABL42" s="102"/>
      <c r="ABM42" s="142"/>
      <c r="ABN42" s="143"/>
      <c r="ABO42" s="41"/>
      <c r="ABP42" s="94"/>
      <c r="ABQ42" s="145"/>
      <c r="ABR42" s="147"/>
      <c r="ABS42" s="140"/>
      <c r="ABT42" s="102"/>
      <c r="ABU42" s="142"/>
      <c r="ABV42" s="143"/>
      <c r="ABW42" s="41"/>
      <c r="ABX42" s="94"/>
      <c r="ABY42" s="145"/>
      <c r="ABZ42" s="147"/>
      <c r="ACA42" s="140"/>
      <c r="ACB42" s="102"/>
      <c r="ACC42" s="142"/>
      <c r="ACD42" s="143"/>
      <c r="ACE42" s="41"/>
      <c r="ACF42" s="94"/>
      <c r="ACG42" s="145"/>
      <c r="ACH42" s="147"/>
      <c r="ACI42" s="140"/>
      <c r="ACJ42" s="102"/>
      <c r="ACK42" s="142"/>
      <c r="ACL42" s="143"/>
      <c r="ACM42" s="41"/>
      <c r="ACN42" s="94"/>
      <c r="ACO42" s="145"/>
      <c r="ACP42" s="147"/>
      <c r="ACQ42" s="140"/>
      <c r="ACR42" s="102"/>
      <c r="ACS42" s="142"/>
      <c r="ACT42" s="143"/>
      <c r="ACU42" s="41"/>
      <c r="ACV42" s="94"/>
      <c r="ACW42" s="145"/>
      <c r="ACX42" s="147"/>
      <c r="ACY42" s="140"/>
      <c r="ACZ42" s="102"/>
      <c r="ADA42" s="142"/>
      <c r="ADB42" s="143"/>
      <c r="ADC42" s="41"/>
      <c r="ADD42" s="94"/>
      <c r="ADE42" s="145"/>
      <c r="ADF42" s="147"/>
      <c r="ADG42" s="140"/>
      <c r="ADH42" s="102"/>
      <c r="ADI42" s="142"/>
      <c r="ADJ42" s="143"/>
      <c r="ADK42" s="41"/>
      <c r="ADL42" s="94"/>
      <c r="ADM42" s="145"/>
      <c r="ADN42" s="147"/>
      <c r="ADO42" s="140"/>
      <c r="ADP42" s="102"/>
      <c r="ADQ42" s="142"/>
      <c r="ADR42" s="143"/>
      <c r="ADS42" s="41"/>
      <c r="ADT42" s="94"/>
      <c r="ADU42" s="145"/>
      <c r="ADV42" s="147"/>
      <c r="ADW42" s="140"/>
      <c r="ADX42" s="102"/>
      <c r="ADY42" s="142"/>
      <c r="ADZ42" s="143"/>
      <c r="AEA42" s="41"/>
      <c r="AEB42" s="94"/>
      <c r="AEC42" s="145"/>
      <c r="AED42" s="147"/>
      <c r="AEE42" s="140"/>
      <c r="AEF42" s="102"/>
      <c r="AEG42" s="142"/>
      <c r="AEH42" s="143"/>
      <c r="AEI42" s="41"/>
      <c r="AEJ42" s="94"/>
      <c r="AEK42" s="145"/>
      <c r="AEL42" s="147"/>
      <c r="AEM42" s="140"/>
      <c r="AEN42" s="102"/>
      <c r="AEO42" s="142"/>
      <c r="AEP42" s="143"/>
      <c r="AEQ42" s="41"/>
      <c r="AER42" s="94"/>
      <c r="AES42" s="145"/>
      <c r="AET42" s="147"/>
      <c r="AEU42" s="140"/>
      <c r="AEV42" s="102"/>
      <c r="AEW42" s="142"/>
      <c r="AEX42" s="143"/>
      <c r="AEY42" s="41"/>
      <c r="AEZ42" s="94"/>
      <c r="AFA42" s="145"/>
      <c r="AFB42" s="147"/>
      <c r="AFC42" s="140"/>
      <c r="AFD42" s="102"/>
      <c r="AFE42" s="142"/>
      <c r="AFF42" s="143"/>
      <c r="AFG42" s="41"/>
      <c r="AFH42" s="94"/>
      <c r="AFI42" s="145"/>
      <c r="AFJ42" s="147"/>
      <c r="AFK42" s="140"/>
      <c r="AFL42" s="102"/>
      <c r="AFM42" s="142"/>
      <c r="AFN42" s="143"/>
      <c r="AFO42" s="41"/>
      <c r="AFP42" s="94"/>
      <c r="AFQ42" s="145"/>
      <c r="AFR42" s="147"/>
      <c r="AFS42" s="140"/>
      <c r="AFT42" s="102"/>
      <c r="AFU42" s="142"/>
      <c r="AFV42" s="143"/>
      <c r="AFW42" s="41"/>
      <c r="AFX42" s="94"/>
      <c r="AFY42" s="145"/>
      <c r="AFZ42" s="147"/>
      <c r="AGA42" s="140"/>
      <c r="AGB42" s="102"/>
      <c r="AGC42" s="142"/>
      <c r="AGD42" s="143"/>
      <c r="AGE42" s="41"/>
      <c r="AGF42" s="94"/>
      <c r="AGG42" s="145"/>
      <c r="AGH42" s="147"/>
      <c r="AGI42" s="140"/>
      <c r="AGJ42" s="102"/>
      <c r="AGK42" s="142"/>
      <c r="AGL42" s="143"/>
      <c r="AGM42" s="41"/>
      <c r="AGN42" s="94"/>
      <c r="AGO42" s="145"/>
      <c r="AGP42" s="147"/>
      <c r="AGQ42" s="140"/>
      <c r="AGR42" s="102"/>
      <c r="AGS42" s="142"/>
      <c r="AGT42" s="143"/>
      <c r="AGU42" s="41"/>
      <c r="AGV42" s="94"/>
      <c r="AGW42" s="145"/>
      <c r="AGX42" s="147"/>
      <c r="AGY42" s="140"/>
      <c r="AGZ42" s="102"/>
      <c r="AHA42" s="142"/>
      <c r="AHB42" s="143"/>
      <c r="AHC42" s="41"/>
      <c r="AHD42" s="94"/>
      <c r="AHE42" s="145"/>
      <c r="AHF42" s="147"/>
      <c r="AHG42" s="140"/>
      <c r="AHH42" s="102"/>
      <c r="AHI42" s="142"/>
      <c r="AHJ42" s="143"/>
      <c r="AHK42" s="41"/>
      <c r="AHL42" s="94"/>
      <c r="AHM42" s="145"/>
      <c r="AHN42" s="147"/>
      <c r="AHO42" s="140"/>
      <c r="AHP42" s="102"/>
      <c r="AHQ42" s="142"/>
      <c r="AHR42" s="143"/>
      <c r="AHS42" s="41"/>
      <c r="AHT42" s="94"/>
      <c r="AHU42" s="145"/>
      <c r="AHV42" s="147"/>
      <c r="AHW42" s="140"/>
      <c r="AHX42" s="102"/>
      <c r="AHY42" s="142"/>
      <c r="AHZ42" s="143"/>
      <c r="AIA42" s="41"/>
      <c r="AIB42" s="94"/>
      <c r="AIC42" s="145"/>
      <c r="AID42" s="147"/>
      <c r="AIE42" s="140"/>
      <c r="AIF42" s="102"/>
      <c r="AIG42" s="142"/>
      <c r="AIH42" s="143"/>
      <c r="AII42" s="41"/>
      <c r="AIJ42" s="94"/>
      <c r="AIK42" s="145"/>
      <c r="AIL42" s="147"/>
      <c r="AIM42" s="140"/>
      <c r="AIN42" s="102"/>
      <c r="AIO42" s="142"/>
      <c r="AIP42" s="143"/>
      <c r="AIQ42" s="41"/>
      <c r="AIR42" s="94"/>
      <c r="AIS42" s="145"/>
      <c r="AIT42" s="147"/>
      <c r="AIU42" s="140"/>
      <c r="AIV42" s="102"/>
      <c r="AIW42" s="142"/>
      <c r="AIX42" s="143"/>
      <c r="AIY42" s="41"/>
      <c r="AIZ42" s="94"/>
      <c r="AJA42" s="145"/>
      <c r="AJB42" s="147"/>
      <c r="AJC42" s="140"/>
      <c r="AJD42" s="102"/>
      <c r="AJE42" s="142"/>
      <c r="AJF42" s="143"/>
      <c r="AJG42" s="41"/>
      <c r="AJH42" s="94"/>
      <c r="AJI42" s="145"/>
      <c r="AJJ42" s="147"/>
      <c r="AJK42" s="140"/>
      <c r="AJL42" s="102"/>
      <c r="AJM42" s="142"/>
      <c r="AJN42" s="143"/>
      <c r="AJO42" s="41"/>
      <c r="AJP42" s="94"/>
      <c r="AJQ42" s="145"/>
      <c r="AJR42" s="147"/>
      <c r="AJS42" s="140"/>
      <c r="AJT42" s="102"/>
      <c r="AJU42" s="142"/>
      <c r="AJV42" s="143"/>
      <c r="AJW42" s="41"/>
      <c r="AJX42" s="94"/>
      <c r="AJY42" s="145"/>
      <c r="AJZ42" s="147"/>
      <c r="AKA42" s="140"/>
      <c r="AKB42" s="102"/>
      <c r="AKC42" s="142"/>
      <c r="AKD42" s="143"/>
      <c r="AKE42" s="41"/>
      <c r="AKF42" s="94"/>
      <c r="AKG42" s="145"/>
      <c r="AKH42" s="147"/>
      <c r="AKI42" s="140"/>
      <c r="AKJ42" s="102"/>
      <c r="AKK42" s="142"/>
      <c r="AKL42" s="143"/>
      <c r="AKM42" s="41"/>
      <c r="AKN42" s="94"/>
      <c r="AKO42" s="145"/>
      <c r="AKP42" s="147"/>
      <c r="AKQ42" s="140"/>
      <c r="AKR42" s="102"/>
      <c r="AKS42" s="142"/>
      <c r="AKT42" s="143"/>
      <c r="AKU42" s="41"/>
      <c r="AKV42" s="94"/>
      <c r="AKW42" s="145"/>
      <c r="AKX42" s="147"/>
      <c r="AKY42" s="140"/>
      <c r="AKZ42" s="102"/>
      <c r="ALA42" s="142"/>
      <c r="ALB42" s="143"/>
      <c r="ALC42" s="41"/>
      <c r="ALD42" s="94"/>
      <c r="ALE42" s="145"/>
      <c r="ALF42" s="147"/>
      <c r="ALG42" s="140"/>
      <c r="ALH42" s="102"/>
      <c r="ALI42" s="142"/>
      <c r="ALJ42" s="143"/>
      <c r="ALK42" s="41"/>
      <c r="ALL42" s="94"/>
      <c r="ALM42" s="145"/>
      <c r="ALN42" s="147"/>
      <c r="ALO42" s="140"/>
      <c r="ALP42" s="102"/>
      <c r="ALQ42" s="142"/>
      <c r="ALR42" s="143"/>
      <c r="ALS42" s="41"/>
      <c r="ALT42" s="94"/>
      <c r="ALU42" s="145"/>
      <c r="ALV42" s="147"/>
      <c r="ALW42" s="140"/>
      <c r="ALX42" s="102"/>
      <c r="ALY42" s="142"/>
      <c r="ALZ42" s="143"/>
      <c r="AMA42" s="41"/>
      <c r="AMB42" s="94"/>
      <c r="AMC42" s="145"/>
      <c r="AMD42" s="147"/>
      <c r="AME42" s="140"/>
      <c r="AMF42" s="102"/>
      <c r="AMG42" s="142"/>
      <c r="AMH42" s="143"/>
      <c r="AMI42" s="41"/>
      <c r="AMJ42" s="94"/>
      <c r="AMK42" s="145"/>
      <c r="AML42" s="147"/>
      <c r="AMM42" s="140"/>
      <c r="AMN42" s="102"/>
      <c r="AMO42" s="142"/>
      <c r="AMP42" s="143"/>
      <c r="AMQ42" s="41"/>
      <c r="AMR42" s="94"/>
      <c r="AMS42" s="145"/>
      <c r="AMT42" s="147"/>
      <c r="AMU42" s="140"/>
      <c r="AMV42" s="102"/>
      <c r="AMW42" s="142"/>
      <c r="AMX42" s="143"/>
      <c r="AMY42" s="41"/>
      <c r="AMZ42" s="94"/>
      <c r="ANA42" s="145"/>
      <c r="ANB42" s="147"/>
      <c r="ANC42" s="140"/>
      <c r="AND42" s="102"/>
      <c r="ANE42" s="142"/>
      <c r="ANF42" s="143"/>
      <c r="ANG42" s="41"/>
      <c r="ANH42" s="94"/>
      <c r="ANI42" s="145"/>
      <c r="ANJ42" s="147"/>
      <c r="ANK42" s="140"/>
      <c r="ANL42" s="102"/>
      <c r="ANM42" s="142"/>
      <c r="ANN42" s="143"/>
      <c r="ANO42" s="41"/>
      <c r="ANP42" s="94"/>
      <c r="ANQ42" s="145"/>
      <c r="ANR42" s="147"/>
      <c r="ANS42" s="140"/>
      <c r="ANT42" s="102"/>
      <c r="ANU42" s="142"/>
      <c r="ANV42" s="143"/>
      <c r="ANW42" s="41"/>
      <c r="ANX42" s="94"/>
      <c r="ANY42" s="145"/>
      <c r="ANZ42" s="147"/>
      <c r="AOA42" s="140"/>
      <c r="AOB42" s="102"/>
      <c r="AOC42" s="142"/>
      <c r="AOD42" s="143"/>
      <c r="AOE42" s="41"/>
      <c r="AOF42" s="94"/>
      <c r="AOG42" s="145"/>
      <c r="AOH42" s="147"/>
      <c r="AOI42" s="140"/>
      <c r="AOJ42" s="102"/>
      <c r="AOK42" s="142"/>
      <c r="AOL42" s="143"/>
      <c r="AOM42" s="41"/>
      <c r="AON42" s="94"/>
      <c r="AOO42" s="145"/>
      <c r="AOP42" s="147"/>
      <c r="AOQ42" s="140"/>
      <c r="AOR42" s="102"/>
      <c r="AOS42" s="142"/>
      <c r="AOT42" s="143"/>
      <c r="AOU42" s="41"/>
      <c r="AOV42" s="94"/>
      <c r="AOW42" s="145"/>
      <c r="AOX42" s="147"/>
      <c r="AOY42" s="140"/>
      <c r="AOZ42" s="102"/>
      <c r="APA42" s="142"/>
      <c r="APB42" s="143"/>
      <c r="APC42" s="41"/>
      <c r="APD42" s="94"/>
      <c r="APE42" s="145"/>
      <c r="APF42" s="147"/>
      <c r="APG42" s="140"/>
      <c r="APH42" s="102"/>
      <c r="API42" s="142"/>
      <c r="APJ42" s="143"/>
      <c r="APK42" s="41"/>
      <c r="APL42" s="94"/>
      <c r="APM42" s="145"/>
      <c r="APN42" s="147"/>
      <c r="APO42" s="140"/>
      <c r="APP42" s="102"/>
      <c r="APQ42" s="142"/>
      <c r="APR42" s="143"/>
      <c r="APS42" s="41"/>
      <c r="APT42" s="94"/>
      <c r="APU42" s="145"/>
      <c r="APV42" s="147"/>
      <c r="APW42" s="140"/>
      <c r="APX42" s="102"/>
      <c r="APY42" s="142"/>
      <c r="APZ42" s="143"/>
      <c r="AQA42" s="41"/>
      <c r="AQB42" s="94"/>
      <c r="AQC42" s="145"/>
      <c r="AQD42" s="147"/>
      <c r="AQE42" s="140"/>
      <c r="AQF42" s="102"/>
      <c r="AQG42" s="142"/>
      <c r="AQH42" s="143"/>
      <c r="AQI42" s="41"/>
      <c r="AQJ42" s="94"/>
      <c r="AQK42" s="145"/>
      <c r="AQL42" s="147"/>
      <c r="AQM42" s="140"/>
      <c r="AQN42" s="102"/>
      <c r="AQO42" s="142"/>
      <c r="AQP42" s="143"/>
      <c r="AQQ42" s="41"/>
      <c r="AQR42" s="94"/>
      <c r="AQS42" s="145"/>
      <c r="AQT42" s="147"/>
      <c r="AQU42" s="140"/>
      <c r="AQV42" s="102"/>
      <c r="AQW42" s="142"/>
      <c r="AQX42" s="143"/>
      <c r="AQY42" s="41"/>
      <c r="AQZ42" s="94"/>
      <c r="ARA42" s="145"/>
      <c r="ARB42" s="147"/>
      <c r="ARC42" s="140"/>
      <c r="ARD42" s="102"/>
      <c r="ARE42" s="142"/>
      <c r="ARF42" s="143"/>
      <c r="ARG42" s="41"/>
      <c r="ARH42" s="94"/>
      <c r="ARI42" s="145"/>
      <c r="ARJ42" s="147"/>
      <c r="ARK42" s="140"/>
      <c r="ARL42" s="102"/>
      <c r="ARM42" s="142"/>
      <c r="ARN42" s="143"/>
      <c r="ARO42" s="41"/>
      <c r="ARP42" s="94"/>
      <c r="ARQ42" s="145"/>
      <c r="ARR42" s="147"/>
      <c r="ARS42" s="140"/>
      <c r="ART42" s="102"/>
      <c r="ARU42" s="142"/>
      <c r="ARV42" s="143"/>
      <c r="ARW42" s="41"/>
      <c r="ARX42" s="94"/>
      <c r="ARY42" s="145"/>
      <c r="ARZ42" s="147"/>
      <c r="ASA42" s="140"/>
      <c r="ASB42" s="102"/>
      <c r="ASC42" s="142"/>
      <c r="ASD42" s="143"/>
      <c r="ASE42" s="41"/>
      <c r="ASF42" s="94"/>
      <c r="ASG42" s="145"/>
      <c r="ASH42" s="147"/>
      <c r="ASI42" s="140"/>
      <c r="ASJ42" s="102"/>
      <c r="ASK42" s="142"/>
      <c r="ASL42" s="143"/>
      <c r="ASM42" s="41"/>
      <c r="ASN42" s="94"/>
      <c r="ASO42" s="145"/>
      <c r="ASP42" s="147"/>
      <c r="ASQ42" s="140"/>
      <c r="ASR42" s="102"/>
      <c r="ASS42" s="142"/>
      <c r="AST42" s="143"/>
      <c r="ASU42" s="41"/>
      <c r="ASV42" s="94"/>
      <c r="ASW42" s="145"/>
      <c r="ASX42" s="147"/>
      <c r="ASY42" s="140"/>
      <c r="ASZ42" s="102"/>
      <c r="ATA42" s="142"/>
      <c r="ATB42" s="143"/>
      <c r="ATC42" s="41"/>
      <c r="ATD42" s="94"/>
      <c r="ATE42" s="145"/>
      <c r="ATF42" s="147"/>
      <c r="ATG42" s="140"/>
      <c r="ATH42" s="102"/>
      <c r="ATI42" s="142"/>
      <c r="ATJ42" s="143"/>
      <c r="ATK42" s="41"/>
      <c r="ATL42" s="94"/>
      <c r="ATM42" s="145"/>
      <c r="ATN42" s="147"/>
      <c r="ATO42" s="140"/>
      <c r="ATP42" s="102"/>
      <c r="ATQ42" s="142"/>
      <c r="ATR42" s="143"/>
      <c r="ATS42" s="41"/>
      <c r="ATT42" s="94"/>
      <c r="ATU42" s="145"/>
      <c r="ATV42" s="147"/>
      <c r="ATW42" s="140"/>
      <c r="ATX42" s="102"/>
      <c r="ATY42" s="142"/>
      <c r="ATZ42" s="143"/>
      <c r="AUA42" s="41"/>
      <c r="AUB42" s="94"/>
      <c r="AUC42" s="145"/>
      <c r="AUD42" s="147"/>
      <c r="AUE42" s="140"/>
      <c r="AUF42" s="102"/>
      <c r="AUG42" s="142"/>
      <c r="AUH42" s="143"/>
      <c r="AUI42" s="41"/>
      <c r="AUJ42" s="94"/>
      <c r="AUK42" s="145"/>
      <c r="AUL42" s="147"/>
      <c r="AUM42" s="140"/>
      <c r="AUN42" s="102"/>
      <c r="AUO42" s="142"/>
      <c r="AUP42" s="143"/>
      <c r="AUQ42" s="41"/>
      <c r="AUR42" s="94"/>
      <c r="AUS42" s="145"/>
      <c r="AUT42" s="147"/>
      <c r="AUU42" s="140"/>
      <c r="AUV42" s="102"/>
      <c r="AUW42" s="142"/>
      <c r="AUX42" s="143"/>
      <c r="AUY42" s="41"/>
      <c r="AUZ42" s="94"/>
      <c r="AVA42" s="145"/>
      <c r="AVB42" s="147"/>
      <c r="AVC42" s="140"/>
      <c r="AVD42" s="102"/>
      <c r="AVE42" s="142"/>
      <c r="AVF42" s="143"/>
      <c r="AVG42" s="41"/>
      <c r="AVH42" s="94"/>
      <c r="AVI42" s="145"/>
      <c r="AVJ42" s="147"/>
      <c r="AVK42" s="140"/>
      <c r="AVL42" s="102"/>
      <c r="AVM42" s="142"/>
      <c r="AVN42" s="143"/>
      <c r="AVO42" s="41"/>
      <c r="AVP42" s="94"/>
      <c r="AVQ42" s="145"/>
      <c r="AVR42" s="147"/>
      <c r="AVS42" s="140"/>
      <c r="AVT42" s="102"/>
      <c r="AVU42" s="142"/>
      <c r="AVV42" s="143"/>
      <c r="AVW42" s="41"/>
      <c r="AVX42" s="94"/>
      <c r="AVY42" s="145"/>
      <c r="AVZ42" s="147"/>
      <c r="AWA42" s="140"/>
      <c r="AWB42" s="102"/>
      <c r="AWC42" s="142"/>
      <c r="AWD42" s="143"/>
      <c r="AWE42" s="41"/>
      <c r="AWF42" s="94"/>
      <c r="AWG42" s="145"/>
      <c r="AWH42" s="147"/>
      <c r="AWI42" s="140"/>
      <c r="AWJ42" s="102"/>
      <c r="AWK42" s="142"/>
      <c r="AWL42" s="143"/>
      <c r="AWM42" s="41"/>
      <c r="AWN42" s="94"/>
      <c r="AWO42" s="145"/>
      <c r="AWP42" s="147"/>
      <c r="AWQ42" s="140"/>
      <c r="AWR42" s="102"/>
      <c r="AWS42" s="142"/>
      <c r="AWT42" s="143"/>
      <c r="AWU42" s="41"/>
      <c r="AWV42" s="94"/>
      <c r="AWW42" s="145"/>
      <c r="AWX42" s="147"/>
      <c r="AWY42" s="140"/>
      <c r="AWZ42" s="102"/>
      <c r="AXA42" s="142"/>
      <c r="AXB42" s="143"/>
      <c r="AXC42" s="41"/>
      <c r="AXD42" s="94"/>
      <c r="AXE42" s="145"/>
      <c r="AXF42" s="147"/>
      <c r="AXG42" s="140"/>
      <c r="AXH42" s="102"/>
      <c r="AXI42" s="142"/>
      <c r="AXJ42" s="143"/>
      <c r="AXK42" s="41"/>
      <c r="AXL42" s="94"/>
      <c r="AXM42" s="145"/>
      <c r="AXN42" s="147"/>
      <c r="AXO42" s="140"/>
      <c r="AXP42" s="102"/>
      <c r="AXQ42" s="142"/>
      <c r="AXR42" s="143"/>
      <c r="AXS42" s="41"/>
      <c r="AXT42" s="94"/>
      <c r="AXU42" s="145"/>
      <c r="AXV42" s="147"/>
      <c r="AXW42" s="140"/>
      <c r="AXX42" s="102"/>
      <c r="AXY42" s="142"/>
      <c r="AXZ42" s="143"/>
      <c r="AYA42" s="41"/>
      <c r="AYB42" s="94"/>
      <c r="AYC42" s="145"/>
      <c r="AYD42" s="147"/>
      <c r="AYE42" s="140"/>
      <c r="AYF42" s="102"/>
      <c r="AYG42" s="142"/>
      <c r="AYH42" s="143"/>
      <c r="AYI42" s="41"/>
      <c r="AYJ42" s="94"/>
      <c r="AYK42" s="145"/>
      <c r="AYL42" s="147"/>
      <c r="AYM42" s="140"/>
      <c r="AYN42" s="102"/>
      <c r="AYO42" s="142"/>
      <c r="AYP42" s="143"/>
      <c r="AYQ42" s="41"/>
      <c r="AYR42" s="94"/>
      <c r="AYS42" s="145"/>
      <c r="AYT42" s="147"/>
      <c r="AYU42" s="140"/>
      <c r="AYV42" s="102"/>
      <c r="AYW42" s="142"/>
      <c r="AYX42" s="143"/>
      <c r="AYY42" s="41"/>
      <c r="AYZ42" s="94"/>
      <c r="AZA42" s="145"/>
      <c r="AZB42" s="147"/>
      <c r="AZC42" s="140"/>
      <c r="AZD42" s="102"/>
      <c r="AZE42" s="142"/>
      <c r="AZF42" s="143"/>
      <c r="AZG42" s="41"/>
      <c r="AZH42" s="94"/>
      <c r="AZI42" s="145"/>
      <c r="AZJ42" s="147"/>
      <c r="AZK42" s="140"/>
      <c r="AZL42" s="102"/>
      <c r="AZM42" s="142"/>
      <c r="AZN42" s="143"/>
      <c r="AZO42" s="41"/>
      <c r="AZP42" s="94"/>
      <c r="AZQ42" s="145"/>
      <c r="AZR42" s="147"/>
      <c r="AZS42" s="140"/>
      <c r="AZT42" s="102"/>
      <c r="AZU42" s="142"/>
      <c r="AZV42" s="143"/>
      <c r="AZW42" s="41"/>
      <c r="AZX42" s="94"/>
      <c r="AZY42" s="145"/>
      <c r="AZZ42" s="147"/>
      <c r="BAA42" s="140"/>
      <c r="BAB42" s="102"/>
      <c r="BAC42" s="142"/>
      <c r="BAD42" s="143"/>
      <c r="BAE42" s="41"/>
      <c r="BAF42" s="94"/>
      <c r="BAG42" s="145"/>
      <c r="BAH42" s="147"/>
      <c r="BAI42" s="140"/>
      <c r="BAJ42" s="102"/>
      <c r="BAK42" s="142"/>
      <c r="BAL42" s="143"/>
      <c r="BAM42" s="41"/>
      <c r="BAN42" s="94"/>
      <c r="BAO42" s="145"/>
      <c r="BAP42" s="147"/>
      <c r="BAQ42" s="140"/>
      <c r="BAR42" s="102"/>
      <c r="BAS42" s="142"/>
      <c r="BAT42" s="143"/>
      <c r="BAU42" s="41"/>
      <c r="BAV42" s="94"/>
      <c r="BAW42" s="145"/>
      <c r="BAX42" s="147"/>
      <c r="BAY42" s="140"/>
      <c r="BAZ42" s="102"/>
      <c r="BBA42" s="142"/>
      <c r="BBB42" s="143"/>
      <c r="BBC42" s="41"/>
      <c r="BBD42" s="94"/>
      <c r="BBE42" s="145"/>
      <c r="BBF42" s="147"/>
      <c r="BBG42" s="140"/>
      <c r="BBH42" s="102"/>
      <c r="BBI42" s="142"/>
      <c r="BBJ42" s="143"/>
      <c r="BBK42" s="41"/>
      <c r="BBL42" s="94"/>
      <c r="BBM42" s="145"/>
      <c r="BBN42" s="147"/>
      <c r="BBO42" s="140"/>
      <c r="BBP42" s="102"/>
      <c r="BBQ42" s="142"/>
      <c r="BBR42" s="143"/>
      <c r="BBS42" s="41"/>
      <c r="BBT42" s="94"/>
      <c r="BBU42" s="145"/>
      <c r="BBV42" s="147"/>
      <c r="BBW42" s="140"/>
      <c r="BBX42" s="102"/>
      <c r="BBY42" s="142"/>
      <c r="BBZ42" s="143"/>
      <c r="BCA42" s="41"/>
      <c r="BCB42" s="94"/>
      <c r="BCC42" s="145"/>
      <c r="BCD42" s="147"/>
      <c r="BCE42" s="140"/>
      <c r="BCF42" s="102"/>
      <c r="BCG42" s="142"/>
      <c r="BCH42" s="143"/>
      <c r="BCI42" s="41"/>
      <c r="BCJ42" s="94"/>
      <c r="BCK42" s="145"/>
      <c r="BCL42" s="147"/>
      <c r="BCM42" s="140"/>
      <c r="BCN42" s="102"/>
      <c r="BCO42" s="142"/>
      <c r="BCP42" s="143"/>
      <c r="BCQ42" s="41"/>
      <c r="BCR42" s="94"/>
      <c r="BCS42" s="145"/>
      <c r="BCT42" s="147"/>
      <c r="BCU42" s="140"/>
      <c r="BCV42" s="102"/>
      <c r="BCW42" s="142"/>
      <c r="BCX42" s="143"/>
      <c r="BCY42" s="41"/>
      <c r="BCZ42" s="94"/>
      <c r="BDA42" s="145"/>
      <c r="BDB42" s="147"/>
      <c r="BDC42" s="140"/>
      <c r="BDD42" s="102"/>
      <c r="BDE42" s="142"/>
      <c r="BDF42" s="143"/>
      <c r="BDG42" s="41"/>
      <c r="BDH42" s="94"/>
      <c r="BDI42" s="145"/>
      <c r="BDJ42" s="147"/>
      <c r="BDK42" s="140"/>
      <c r="BDL42" s="102"/>
      <c r="BDM42" s="142"/>
      <c r="BDN42" s="143"/>
      <c r="BDO42" s="41"/>
      <c r="BDP42" s="94"/>
      <c r="BDQ42" s="145"/>
      <c r="BDR42" s="147"/>
      <c r="BDS42" s="140"/>
      <c r="BDT42" s="102"/>
      <c r="BDU42" s="142"/>
      <c r="BDV42" s="143"/>
      <c r="BDW42" s="41"/>
      <c r="BDX42" s="94"/>
      <c r="BDY42" s="145"/>
      <c r="BDZ42" s="147"/>
      <c r="BEA42" s="140"/>
      <c r="BEB42" s="102"/>
      <c r="BEC42" s="142"/>
      <c r="BED42" s="143"/>
      <c r="BEE42" s="41"/>
      <c r="BEF42" s="94"/>
      <c r="BEG42" s="145"/>
      <c r="BEH42" s="147"/>
      <c r="BEI42" s="140"/>
      <c r="BEJ42" s="102"/>
      <c r="BEK42" s="142"/>
      <c r="BEL42" s="143"/>
      <c r="BEM42" s="41"/>
      <c r="BEN42" s="94"/>
      <c r="BEO42" s="145"/>
      <c r="BEP42" s="147"/>
      <c r="BEQ42" s="140"/>
      <c r="BER42" s="102"/>
      <c r="BES42" s="142"/>
      <c r="BET42" s="143"/>
      <c r="BEU42" s="41"/>
      <c r="BEV42" s="94"/>
      <c r="BEW42" s="145"/>
      <c r="BEX42" s="147"/>
      <c r="BEY42" s="140"/>
      <c r="BEZ42" s="102"/>
      <c r="BFA42" s="142"/>
      <c r="BFB42" s="143"/>
      <c r="BFC42" s="41"/>
      <c r="BFD42" s="94"/>
      <c r="BFE42" s="145"/>
      <c r="BFF42" s="147"/>
      <c r="BFG42" s="140"/>
      <c r="BFH42" s="102"/>
      <c r="BFI42" s="142"/>
      <c r="BFJ42" s="143"/>
      <c r="BFK42" s="41"/>
      <c r="BFL42" s="94"/>
      <c r="BFM42" s="145"/>
      <c r="BFN42" s="147"/>
      <c r="BFO42" s="140"/>
      <c r="BFP42" s="102"/>
      <c r="BFQ42" s="142"/>
      <c r="BFR42" s="143"/>
      <c r="BFS42" s="41"/>
      <c r="BFT42" s="94"/>
      <c r="BFU42" s="145"/>
      <c r="BFV42" s="147"/>
      <c r="BFW42" s="140"/>
      <c r="BFX42" s="102"/>
      <c r="BFY42" s="142"/>
      <c r="BFZ42" s="143"/>
      <c r="BGA42" s="41"/>
      <c r="BGB42" s="94"/>
      <c r="BGC42" s="145"/>
      <c r="BGD42" s="147"/>
      <c r="BGE42" s="140"/>
      <c r="BGF42" s="102"/>
      <c r="BGG42" s="142"/>
      <c r="BGH42" s="143"/>
      <c r="BGI42" s="41"/>
      <c r="BGJ42" s="94"/>
      <c r="BGK42" s="145"/>
      <c r="BGL42" s="147"/>
      <c r="BGM42" s="140"/>
      <c r="BGN42" s="102"/>
      <c r="BGO42" s="142"/>
      <c r="BGP42" s="143"/>
      <c r="BGQ42" s="41"/>
      <c r="BGR42" s="94"/>
      <c r="BGS42" s="145"/>
      <c r="BGT42" s="147"/>
      <c r="BGU42" s="140"/>
      <c r="BGV42" s="102"/>
      <c r="BGW42" s="142"/>
      <c r="BGX42" s="143"/>
      <c r="BGY42" s="41"/>
      <c r="BGZ42" s="94"/>
      <c r="BHA42" s="145"/>
      <c r="BHB42" s="147"/>
      <c r="BHC42" s="140"/>
      <c r="BHD42" s="102"/>
      <c r="BHE42" s="142"/>
      <c r="BHF42" s="143"/>
      <c r="BHG42" s="41"/>
      <c r="BHH42" s="94"/>
      <c r="BHI42" s="145"/>
      <c r="BHJ42" s="147"/>
      <c r="BHK42" s="140"/>
      <c r="BHL42" s="102"/>
      <c r="BHM42" s="142"/>
      <c r="BHN42" s="143"/>
      <c r="BHO42" s="41"/>
      <c r="BHP42" s="94"/>
      <c r="BHQ42" s="145"/>
      <c r="BHR42" s="147"/>
      <c r="BHS42" s="140"/>
      <c r="BHT42" s="102"/>
      <c r="BHU42" s="142"/>
      <c r="BHV42" s="143"/>
      <c r="BHW42" s="41"/>
      <c r="BHX42" s="94"/>
      <c r="BHY42" s="145"/>
      <c r="BHZ42" s="147"/>
      <c r="BIA42" s="140"/>
      <c r="BIB42" s="102"/>
      <c r="BIC42" s="142"/>
      <c r="BID42" s="143"/>
      <c r="BIE42" s="41"/>
      <c r="BIF42" s="94"/>
      <c r="BIG42" s="145"/>
      <c r="BIH42" s="147"/>
      <c r="BII42" s="140"/>
      <c r="BIJ42" s="102"/>
      <c r="BIK42" s="142"/>
      <c r="BIL42" s="143"/>
      <c r="BIM42" s="41"/>
      <c r="BIN42" s="94"/>
      <c r="BIO42" s="145"/>
      <c r="BIP42" s="147"/>
      <c r="BIQ42" s="140"/>
      <c r="BIR42" s="102"/>
      <c r="BIS42" s="142"/>
      <c r="BIT42" s="143"/>
      <c r="BIU42" s="41"/>
      <c r="BIV42" s="94"/>
      <c r="BIW42" s="145"/>
      <c r="BIX42" s="147"/>
      <c r="BIY42" s="140"/>
      <c r="BIZ42" s="102"/>
      <c r="BJA42" s="142"/>
      <c r="BJB42" s="143"/>
      <c r="BJC42" s="41"/>
      <c r="BJD42" s="94"/>
      <c r="BJE42" s="145"/>
      <c r="BJF42" s="147"/>
      <c r="BJG42" s="140"/>
      <c r="BJH42" s="102"/>
      <c r="BJI42" s="142"/>
      <c r="BJJ42" s="143"/>
      <c r="BJK42" s="41"/>
      <c r="BJL42" s="94"/>
      <c r="BJM42" s="145"/>
      <c r="BJN42" s="147"/>
      <c r="BJO42" s="140"/>
      <c r="BJP42" s="102"/>
      <c r="BJQ42" s="142"/>
      <c r="BJR42" s="143"/>
      <c r="BJS42" s="41"/>
      <c r="BJT42" s="94"/>
      <c r="BJU42" s="145"/>
      <c r="BJV42" s="147"/>
      <c r="BJW42" s="140"/>
      <c r="BJX42" s="102"/>
      <c r="BJY42" s="142"/>
      <c r="BJZ42" s="143"/>
      <c r="BKA42" s="41"/>
      <c r="BKB42" s="94"/>
      <c r="BKC42" s="145"/>
      <c r="BKD42" s="147"/>
      <c r="BKE42" s="140"/>
      <c r="BKF42" s="102"/>
      <c r="BKG42" s="142"/>
      <c r="BKH42" s="143"/>
      <c r="BKI42" s="41"/>
      <c r="BKJ42" s="94"/>
      <c r="BKK42" s="145"/>
      <c r="BKL42" s="147"/>
      <c r="BKM42" s="140"/>
      <c r="BKN42" s="102"/>
      <c r="BKO42" s="142"/>
      <c r="BKP42" s="143"/>
      <c r="BKQ42" s="41"/>
      <c r="BKR42" s="94"/>
      <c r="BKS42" s="145"/>
      <c r="BKT42" s="147"/>
      <c r="BKU42" s="140"/>
      <c r="BKV42" s="102"/>
      <c r="BKW42" s="142"/>
      <c r="BKX42" s="143"/>
      <c r="BKY42" s="41"/>
      <c r="BKZ42" s="94"/>
      <c r="BLA42" s="145"/>
      <c r="BLB42" s="147"/>
      <c r="BLC42" s="140"/>
      <c r="BLD42" s="102"/>
      <c r="BLE42" s="142"/>
      <c r="BLF42" s="143"/>
      <c r="BLG42" s="41"/>
      <c r="BLH42" s="94"/>
      <c r="BLI42" s="145"/>
      <c r="BLJ42" s="147"/>
      <c r="BLK42" s="140"/>
      <c r="BLL42" s="102"/>
      <c r="BLM42" s="142"/>
      <c r="BLN42" s="143"/>
      <c r="BLO42" s="41"/>
      <c r="BLP42" s="94"/>
      <c r="BLQ42" s="145"/>
      <c r="BLR42" s="147"/>
      <c r="BLS42" s="140"/>
      <c r="BLT42" s="102"/>
      <c r="BLU42" s="142"/>
      <c r="BLV42" s="143"/>
      <c r="BLW42" s="41"/>
      <c r="BLX42" s="94"/>
      <c r="BLY42" s="145"/>
      <c r="BLZ42" s="147"/>
      <c r="BMA42" s="140"/>
      <c r="BMB42" s="102"/>
      <c r="BMC42" s="142"/>
      <c r="BMD42" s="143"/>
      <c r="BME42" s="41"/>
      <c r="BMF42" s="94"/>
      <c r="BMG42" s="145"/>
      <c r="BMH42" s="147"/>
      <c r="BMI42" s="140"/>
      <c r="BMJ42" s="102"/>
      <c r="BMK42" s="142"/>
      <c r="BML42" s="143"/>
      <c r="BMM42" s="41"/>
      <c r="BMN42" s="94"/>
      <c r="BMO42" s="145"/>
      <c r="BMP42" s="147"/>
      <c r="BMQ42" s="140"/>
      <c r="BMR42" s="102"/>
      <c r="BMS42" s="142"/>
      <c r="BMT42" s="143"/>
      <c r="BMU42" s="41"/>
      <c r="BMV42" s="94"/>
      <c r="BMW42" s="145"/>
      <c r="BMX42" s="147"/>
      <c r="BMY42" s="140"/>
      <c r="BMZ42" s="102"/>
      <c r="BNA42" s="142"/>
      <c r="BNB42" s="143"/>
      <c r="BNC42" s="41"/>
      <c r="BND42" s="94"/>
      <c r="BNE42" s="145"/>
      <c r="BNF42" s="147"/>
      <c r="BNG42" s="140"/>
      <c r="BNH42" s="102"/>
      <c r="BNI42" s="142"/>
      <c r="BNJ42" s="143"/>
      <c r="BNK42" s="41"/>
      <c r="BNL42" s="94"/>
      <c r="BNM42" s="145"/>
      <c r="BNN42" s="147"/>
      <c r="BNO42" s="140"/>
      <c r="BNP42" s="102"/>
      <c r="BNQ42" s="142"/>
      <c r="BNR42" s="143"/>
      <c r="BNS42" s="41"/>
      <c r="BNT42" s="94"/>
      <c r="BNU42" s="145"/>
      <c r="BNV42" s="147"/>
      <c r="BNW42" s="140"/>
      <c r="BNX42" s="102"/>
      <c r="BNY42" s="142"/>
      <c r="BNZ42" s="143"/>
      <c r="BOA42" s="41"/>
      <c r="BOB42" s="94"/>
      <c r="BOC42" s="145"/>
      <c r="BOD42" s="147"/>
      <c r="BOE42" s="140"/>
      <c r="BOF42" s="102"/>
      <c r="BOG42" s="142"/>
      <c r="BOH42" s="143"/>
      <c r="BOI42" s="41"/>
      <c r="BOJ42" s="94"/>
      <c r="BOK42" s="145"/>
      <c r="BOL42" s="147"/>
      <c r="BOM42" s="140"/>
      <c r="BON42" s="102"/>
      <c r="BOO42" s="142"/>
      <c r="BOP42" s="143"/>
      <c r="BOQ42" s="41"/>
      <c r="BOR42" s="94"/>
      <c r="BOS42" s="145"/>
      <c r="BOT42" s="147"/>
      <c r="BOU42" s="140"/>
      <c r="BOV42" s="102"/>
      <c r="BOW42" s="142"/>
      <c r="BOX42" s="143"/>
      <c r="BOY42" s="41"/>
      <c r="BOZ42" s="94"/>
      <c r="BPA42" s="145"/>
      <c r="BPB42" s="147"/>
      <c r="BPC42" s="140"/>
      <c r="BPD42" s="102"/>
      <c r="BPE42" s="142"/>
      <c r="BPF42" s="143"/>
      <c r="BPG42" s="41"/>
      <c r="BPH42" s="94"/>
      <c r="BPI42" s="145"/>
      <c r="BPJ42" s="147"/>
      <c r="BPK42" s="140"/>
      <c r="BPL42" s="102"/>
      <c r="BPM42" s="142"/>
      <c r="BPN42" s="143"/>
      <c r="BPO42" s="41"/>
      <c r="BPP42" s="94"/>
      <c r="BPQ42" s="145"/>
      <c r="BPR42" s="147"/>
      <c r="BPS42" s="140"/>
      <c r="BPT42" s="102"/>
      <c r="BPU42" s="142"/>
      <c r="BPV42" s="143"/>
      <c r="BPW42" s="41"/>
      <c r="BPX42" s="94"/>
      <c r="BPY42" s="145"/>
      <c r="BPZ42" s="147"/>
      <c r="BQA42" s="140"/>
      <c r="BQB42" s="102"/>
      <c r="BQC42" s="142"/>
      <c r="BQD42" s="143"/>
      <c r="BQE42" s="41"/>
      <c r="BQF42" s="94"/>
      <c r="BQG42" s="145"/>
      <c r="BQH42" s="147"/>
      <c r="BQI42" s="140"/>
      <c r="BQJ42" s="102"/>
      <c r="BQK42" s="142"/>
      <c r="BQL42" s="143"/>
      <c r="BQM42" s="41"/>
      <c r="BQN42" s="94"/>
      <c r="BQO42" s="145"/>
      <c r="BQP42" s="147"/>
      <c r="BQQ42" s="140"/>
      <c r="BQR42" s="102"/>
      <c r="BQS42" s="142"/>
      <c r="BQT42" s="143"/>
      <c r="BQU42" s="41"/>
      <c r="BQV42" s="94"/>
      <c r="BQW42" s="145"/>
      <c r="BQX42" s="147"/>
      <c r="BQY42" s="140"/>
      <c r="BQZ42" s="102"/>
      <c r="BRA42" s="142"/>
      <c r="BRB42" s="143"/>
      <c r="BRC42" s="41"/>
      <c r="BRD42" s="94"/>
      <c r="BRE42" s="145"/>
      <c r="BRF42" s="147"/>
      <c r="BRG42" s="140"/>
      <c r="BRH42" s="102"/>
      <c r="BRI42" s="142"/>
      <c r="BRJ42" s="143"/>
      <c r="BRK42" s="41"/>
      <c r="BRL42" s="94"/>
      <c r="BRM42" s="145"/>
      <c r="BRN42" s="147"/>
      <c r="BRO42" s="140"/>
      <c r="BRP42" s="102"/>
      <c r="BRQ42" s="142"/>
      <c r="BRR42" s="143"/>
      <c r="BRS42" s="41"/>
      <c r="BRT42" s="94"/>
      <c r="BRU42" s="145"/>
      <c r="BRV42" s="147"/>
      <c r="BRW42" s="140"/>
      <c r="BRX42" s="102"/>
      <c r="BRY42" s="142"/>
      <c r="BRZ42" s="143"/>
      <c r="BSA42" s="41"/>
      <c r="BSB42" s="94"/>
      <c r="BSC42" s="145"/>
      <c r="BSD42" s="147"/>
      <c r="BSE42" s="140"/>
      <c r="BSF42" s="102"/>
      <c r="BSG42" s="142"/>
      <c r="BSH42" s="143"/>
      <c r="BSI42" s="41"/>
      <c r="BSJ42" s="94"/>
      <c r="BSK42" s="145"/>
      <c r="BSL42" s="147"/>
      <c r="BSM42" s="140"/>
      <c r="BSN42" s="102"/>
      <c r="BSO42" s="142"/>
      <c r="BSP42" s="143"/>
      <c r="BSQ42" s="41"/>
      <c r="BSR42" s="94"/>
      <c r="BSS42" s="145"/>
      <c r="BST42" s="147"/>
      <c r="BSU42" s="140"/>
      <c r="BSV42" s="102"/>
      <c r="BSW42" s="142"/>
      <c r="BSX42" s="143"/>
      <c r="BSY42" s="41"/>
      <c r="BSZ42" s="94"/>
      <c r="BTA42" s="145"/>
      <c r="BTB42" s="147"/>
      <c r="BTC42" s="140"/>
      <c r="BTD42" s="102"/>
      <c r="BTE42" s="142"/>
      <c r="BTF42" s="143"/>
      <c r="BTG42" s="41"/>
      <c r="BTH42" s="94"/>
      <c r="BTI42" s="145"/>
      <c r="BTJ42" s="147"/>
      <c r="BTK42" s="140"/>
      <c r="BTL42" s="102"/>
      <c r="BTM42" s="142"/>
      <c r="BTN42" s="143"/>
      <c r="BTO42" s="41"/>
      <c r="BTP42" s="94"/>
      <c r="BTQ42" s="145"/>
      <c r="BTR42" s="147"/>
      <c r="BTS42" s="140"/>
      <c r="BTT42" s="102"/>
      <c r="BTU42" s="142"/>
      <c r="BTV42" s="143"/>
      <c r="BTW42" s="41"/>
      <c r="BTX42" s="94"/>
      <c r="BTY42" s="145"/>
      <c r="BTZ42" s="147"/>
      <c r="BUA42" s="140"/>
      <c r="BUB42" s="102"/>
      <c r="BUC42" s="142"/>
      <c r="BUD42" s="143"/>
      <c r="BUE42" s="41"/>
      <c r="BUF42" s="94"/>
      <c r="BUG42" s="145"/>
      <c r="BUH42" s="147"/>
      <c r="BUI42" s="140"/>
      <c r="BUJ42" s="102"/>
      <c r="BUK42" s="142"/>
      <c r="BUL42" s="143"/>
      <c r="BUM42" s="41"/>
      <c r="BUN42" s="94"/>
      <c r="BUO42" s="145"/>
      <c r="BUP42" s="147"/>
      <c r="BUQ42" s="140"/>
      <c r="BUR42" s="102"/>
      <c r="BUS42" s="142"/>
      <c r="BUT42" s="143"/>
      <c r="BUU42" s="41"/>
      <c r="BUV42" s="94"/>
      <c r="BUW42" s="145"/>
      <c r="BUX42" s="147"/>
      <c r="BUY42" s="140"/>
      <c r="BUZ42" s="102"/>
      <c r="BVA42" s="142"/>
      <c r="BVB42" s="143"/>
      <c r="BVC42" s="41"/>
      <c r="BVD42" s="94"/>
      <c r="BVE42" s="145"/>
      <c r="BVF42" s="147"/>
      <c r="BVG42" s="140"/>
      <c r="BVH42" s="102"/>
      <c r="BVI42" s="142"/>
      <c r="BVJ42" s="143"/>
      <c r="BVK42" s="41"/>
      <c r="BVL42" s="94"/>
      <c r="BVM42" s="145"/>
      <c r="BVN42" s="147"/>
      <c r="BVO42" s="140"/>
      <c r="BVP42" s="102"/>
      <c r="BVQ42" s="142"/>
      <c r="BVR42" s="143"/>
      <c r="BVS42" s="41"/>
      <c r="BVT42" s="94"/>
      <c r="BVU42" s="145"/>
      <c r="BVV42" s="147"/>
      <c r="BVW42" s="140"/>
      <c r="BVX42" s="102"/>
      <c r="BVY42" s="142"/>
      <c r="BVZ42" s="143"/>
      <c r="BWA42" s="41"/>
      <c r="BWB42" s="94"/>
      <c r="BWC42" s="145"/>
      <c r="BWD42" s="147"/>
      <c r="BWE42" s="140"/>
      <c r="BWF42" s="102"/>
      <c r="BWG42" s="142"/>
      <c r="BWH42" s="143"/>
      <c r="BWI42" s="41"/>
      <c r="BWJ42" s="94"/>
      <c r="BWK42" s="145"/>
      <c r="BWL42" s="147"/>
      <c r="BWM42" s="140"/>
      <c r="BWN42" s="102"/>
      <c r="BWO42" s="142"/>
      <c r="BWP42" s="143"/>
      <c r="BWQ42" s="41"/>
      <c r="BWR42" s="94"/>
      <c r="BWS42" s="145"/>
      <c r="BWT42" s="147"/>
      <c r="BWU42" s="140"/>
      <c r="BWV42" s="102"/>
      <c r="BWW42" s="142"/>
      <c r="BWX42" s="143"/>
      <c r="BWY42" s="41"/>
      <c r="BWZ42" s="94"/>
      <c r="BXA42" s="145"/>
      <c r="BXB42" s="147"/>
      <c r="BXC42" s="140"/>
      <c r="BXD42" s="102"/>
      <c r="BXE42" s="142"/>
      <c r="BXF42" s="143"/>
      <c r="BXG42" s="41"/>
      <c r="BXH42" s="94"/>
      <c r="BXI42" s="145"/>
      <c r="BXJ42" s="147"/>
      <c r="BXK42" s="140"/>
      <c r="BXL42" s="102"/>
      <c r="BXM42" s="142"/>
      <c r="BXN42" s="143"/>
      <c r="BXO42" s="41"/>
      <c r="BXP42" s="94"/>
      <c r="BXQ42" s="145"/>
      <c r="BXR42" s="147"/>
      <c r="BXS42" s="140"/>
      <c r="BXT42" s="102"/>
      <c r="BXU42" s="142"/>
      <c r="BXV42" s="143"/>
      <c r="BXW42" s="41"/>
      <c r="BXX42" s="94"/>
      <c r="BXY42" s="145"/>
      <c r="BXZ42" s="147"/>
      <c r="BYA42" s="140"/>
      <c r="BYB42" s="102"/>
      <c r="BYC42" s="142"/>
      <c r="BYD42" s="143"/>
      <c r="BYE42" s="41"/>
      <c r="BYF42" s="94"/>
      <c r="BYG42" s="145"/>
      <c r="BYH42" s="147"/>
      <c r="BYI42" s="140"/>
      <c r="BYJ42" s="102"/>
      <c r="BYK42" s="142"/>
      <c r="BYL42" s="143"/>
      <c r="BYM42" s="41"/>
      <c r="BYN42" s="94"/>
      <c r="BYO42" s="145"/>
      <c r="BYP42" s="147"/>
      <c r="BYQ42" s="140"/>
      <c r="BYR42" s="102"/>
      <c r="BYS42" s="142"/>
      <c r="BYT42" s="143"/>
      <c r="BYU42" s="41"/>
      <c r="BYV42" s="94"/>
      <c r="BYW42" s="145"/>
      <c r="BYX42" s="147"/>
      <c r="BYY42" s="140"/>
      <c r="BYZ42" s="102"/>
      <c r="BZA42" s="142"/>
      <c r="BZB42" s="143"/>
      <c r="BZC42" s="41"/>
      <c r="BZD42" s="94"/>
      <c r="BZE42" s="145"/>
      <c r="BZF42" s="147"/>
      <c r="BZG42" s="140"/>
      <c r="BZH42" s="102"/>
      <c r="BZI42" s="142"/>
      <c r="BZJ42" s="143"/>
      <c r="BZK42" s="41"/>
      <c r="BZL42" s="94"/>
      <c r="BZM42" s="145"/>
      <c r="BZN42" s="147"/>
      <c r="BZO42" s="140"/>
      <c r="BZP42" s="102"/>
      <c r="BZQ42" s="142"/>
      <c r="BZR42" s="143"/>
      <c r="BZS42" s="41"/>
      <c r="BZT42" s="94"/>
      <c r="BZU42" s="145"/>
      <c r="BZV42" s="147"/>
      <c r="BZW42" s="140"/>
      <c r="BZX42" s="102"/>
      <c r="BZY42" s="142"/>
      <c r="BZZ42" s="143"/>
      <c r="CAA42" s="41"/>
      <c r="CAB42" s="94"/>
      <c r="CAC42" s="145"/>
      <c r="CAD42" s="147"/>
      <c r="CAE42" s="140"/>
      <c r="CAF42" s="102"/>
      <c r="CAG42" s="142"/>
      <c r="CAH42" s="143"/>
      <c r="CAI42" s="41"/>
      <c r="CAJ42" s="94"/>
      <c r="CAK42" s="145"/>
      <c r="CAL42" s="147"/>
      <c r="CAM42" s="140"/>
      <c r="CAN42" s="102"/>
      <c r="CAO42" s="142"/>
      <c r="CAP42" s="143"/>
      <c r="CAQ42" s="41"/>
      <c r="CAR42" s="94"/>
      <c r="CAS42" s="145"/>
      <c r="CAT42" s="147"/>
      <c r="CAU42" s="140"/>
      <c r="CAV42" s="102"/>
      <c r="CAW42" s="142"/>
      <c r="CAX42" s="143"/>
      <c r="CAY42" s="41"/>
      <c r="CAZ42" s="94"/>
      <c r="CBA42" s="145"/>
      <c r="CBB42" s="147"/>
      <c r="CBC42" s="140"/>
      <c r="CBD42" s="102"/>
      <c r="CBE42" s="142"/>
      <c r="CBF42" s="143"/>
      <c r="CBG42" s="41"/>
      <c r="CBH42" s="94"/>
      <c r="CBI42" s="145"/>
      <c r="CBJ42" s="147"/>
      <c r="CBK42" s="140"/>
      <c r="CBL42" s="102"/>
      <c r="CBM42" s="142"/>
      <c r="CBN42" s="143"/>
      <c r="CBO42" s="41"/>
      <c r="CBP42" s="94"/>
      <c r="CBQ42" s="145"/>
      <c r="CBR42" s="147"/>
      <c r="CBS42" s="140"/>
      <c r="CBT42" s="102"/>
      <c r="CBU42" s="142"/>
      <c r="CBV42" s="143"/>
      <c r="CBW42" s="41"/>
      <c r="CBX42" s="94"/>
      <c r="CBY42" s="145"/>
      <c r="CBZ42" s="147"/>
      <c r="CCA42" s="140"/>
      <c r="CCB42" s="102"/>
      <c r="CCC42" s="142"/>
      <c r="CCD42" s="143"/>
      <c r="CCE42" s="41"/>
      <c r="CCF42" s="94"/>
      <c r="CCG42" s="145"/>
      <c r="CCH42" s="147"/>
      <c r="CCI42" s="140"/>
      <c r="CCJ42" s="102"/>
      <c r="CCK42" s="142"/>
      <c r="CCL42" s="143"/>
      <c r="CCM42" s="41"/>
      <c r="CCN42" s="94"/>
      <c r="CCO42" s="145"/>
      <c r="CCP42" s="147"/>
      <c r="CCQ42" s="140"/>
      <c r="CCR42" s="102"/>
      <c r="CCS42" s="142"/>
      <c r="CCT42" s="143"/>
      <c r="CCU42" s="41"/>
      <c r="CCV42" s="94"/>
      <c r="CCW42" s="145"/>
      <c r="CCX42" s="147"/>
      <c r="CCY42" s="140"/>
      <c r="CCZ42" s="102"/>
      <c r="CDA42" s="142"/>
      <c r="CDB42" s="143"/>
      <c r="CDC42" s="41"/>
      <c r="CDD42" s="94"/>
      <c r="CDE42" s="145"/>
      <c r="CDF42" s="147"/>
      <c r="CDG42" s="140"/>
      <c r="CDH42" s="102"/>
      <c r="CDI42" s="142"/>
      <c r="CDJ42" s="143"/>
      <c r="CDK42" s="41"/>
      <c r="CDL42" s="94"/>
      <c r="CDM42" s="145"/>
      <c r="CDN42" s="147"/>
      <c r="CDO42" s="140"/>
      <c r="CDP42" s="102"/>
      <c r="CDQ42" s="142"/>
      <c r="CDR42" s="143"/>
      <c r="CDS42" s="41"/>
      <c r="CDT42" s="94"/>
      <c r="CDU42" s="145"/>
      <c r="CDV42" s="147"/>
      <c r="CDW42" s="140"/>
      <c r="CDX42" s="102"/>
      <c r="CDY42" s="142"/>
      <c r="CDZ42" s="143"/>
      <c r="CEA42" s="41"/>
      <c r="CEB42" s="94"/>
      <c r="CEC42" s="145"/>
      <c r="CED42" s="147"/>
      <c r="CEE42" s="140"/>
      <c r="CEF42" s="102"/>
      <c r="CEG42" s="142"/>
      <c r="CEH42" s="143"/>
      <c r="CEI42" s="41"/>
      <c r="CEJ42" s="94"/>
      <c r="CEK42" s="145"/>
      <c r="CEL42" s="147"/>
      <c r="CEM42" s="140"/>
      <c r="CEN42" s="102"/>
      <c r="CEO42" s="142"/>
      <c r="CEP42" s="143"/>
      <c r="CEQ42" s="41"/>
      <c r="CER42" s="94"/>
      <c r="CES42" s="145"/>
      <c r="CET42" s="147"/>
      <c r="CEU42" s="140"/>
      <c r="CEV42" s="102"/>
      <c r="CEW42" s="142"/>
      <c r="CEX42" s="143"/>
      <c r="CEY42" s="41"/>
      <c r="CEZ42" s="94"/>
      <c r="CFA42" s="145"/>
      <c r="CFB42" s="147"/>
      <c r="CFC42" s="140"/>
      <c r="CFD42" s="102"/>
      <c r="CFE42" s="142"/>
      <c r="CFF42" s="143"/>
      <c r="CFG42" s="41"/>
      <c r="CFH42" s="94"/>
      <c r="CFI42" s="145"/>
      <c r="CFJ42" s="147"/>
      <c r="CFK42" s="140"/>
      <c r="CFL42" s="102"/>
      <c r="CFM42" s="142"/>
      <c r="CFN42" s="143"/>
      <c r="CFO42" s="41"/>
      <c r="CFP42" s="94"/>
      <c r="CFQ42" s="145"/>
      <c r="CFR42" s="147"/>
      <c r="CFS42" s="140"/>
      <c r="CFT42" s="102"/>
      <c r="CFU42" s="142"/>
      <c r="CFV42" s="143"/>
      <c r="CFW42" s="41"/>
      <c r="CFX42" s="94"/>
      <c r="CFY42" s="145"/>
      <c r="CFZ42" s="147"/>
      <c r="CGA42" s="140"/>
      <c r="CGB42" s="102"/>
      <c r="CGC42" s="142"/>
      <c r="CGD42" s="143"/>
      <c r="CGE42" s="41"/>
      <c r="CGF42" s="94"/>
      <c r="CGG42" s="145"/>
      <c r="CGH42" s="147"/>
      <c r="CGI42" s="140"/>
      <c r="CGJ42" s="102"/>
      <c r="CGK42" s="142"/>
      <c r="CGL42" s="143"/>
      <c r="CGM42" s="41"/>
      <c r="CGN42" s="94"/>
      <c r="CGO42" s="145"/>
      <c r="CGP42" s="147"/>
      <c r="CGQ42" s="140"/>
      <c r="CGR42" s="102"/>
      <c r="CGS42" s="142"/>
      <c r="CGT42" s="143"/>
      <c r="CGU42" s="41"/>
      <c r="CGV42" s="94"/>
      <c r="CGW42" s="145"/>
      <c r="CGX42" s="147"/>
      <c r="CGY42" s="140"/>
      <c r="CGZ42" s="102"/>
      <c r="CHA42" s="142"/>
      <c r="CHB42" s="143"/>
      <c r="CHC42" s="41"/>
      <c r="CHD42" s="94"/>
      <c r="CHE42" s="145"/>
      <c r="CHF42" s="147"/>
      <c r="CHG42" s="140"/>
      <c r="CHH42" s="102"/>
      <c r="CHI42" s="142"/>
      <c r="CHJ42" s="143"/>
      <c r="CHK42" s="41"/>
      <c r="CHL42" s="94"/>
      <c r="CHM42" s="145"/>
      <c r="CHN42" s="147"/>
      <c r="CHO42" s="140"/>
      <c r="CHP42" s="102"/>
      <c r="CHQ42" s="142"/>
      <c r="CHR42" s="143"/>
      <c r="CHS42" s="41"/>
      <c r="CHT42" s="94"/>
      <c r="CHU42" s="145"/>
      <c r="CHV42" s="147"/>
      <c r="CHW42" s="140"/>
      <c r="CHX42" s="102"/>
      <c r="CHY42" s="142"/>
      <c r="CHZ42" s="143"/>
      <c r="CIA42" s="41"/>
      <c r="CIB42" s="94"/>
      <c r="CIC42" s="145"/>
      <c r="CID42" s="147"/>
      <c r="CIE42" s="140"/>
      <c r="CIF42" s="102"/>
      <c r="CIG42" s="142"/>
      <c r="CIH42" s="143"/>
      <c r="CII42" s="41"/>
      <c r="CIJ42" s="94"/>
      <c r="CIK42" s="145"/>
      <c r="CIL42" s="147"/>
      <c r="CIM42" s="140"/>
      <c r="CIN42" s="102"/>
      <c r="CIO42" s="142"/>
      <c r="CIP42" s="143"/>
      <c r="CIQ42" s="41"/>
      <c r="CIR42" s="94"/>
      <c r="CIS42" s="145"/>
      <c r="CIT42" s="147"/>
      <c r="CIU42" s="140"/>
      <c r="CIV42" s="102"/>
      <c r="CIW42" s="142"/>
      <c r="CIX42" s="143"/>
      <c r="CIY42" s="41"/>
      <c r="CIZ42" s="94"/>
      <c r="CJA42" s="145"/>
      <c r="CJB42" s="147"/>
      <c r="CJC42" s="140"/>
      <c r="CJD42" s="102"/>
      <c r="CJE42" s="142"/>
      <c r="CJF42" s="143"/>
      <c r="CJG42" s="41"/>
      <c r="CJH42" s="94"/>
      <c r="CJI42" s="145"/>
      <c r="CJJ42" s="147"/>
      <c r="CJK42" s="140"/>
      <c r="CJL42" s="102"/>
      <c r="CJM42" s="142"/>
      <c r="CJN42" s="143"/>
      <c r="CJO42" s="41"/>
      <c r="CJP42" s="94"/>
      <c r="CJQ42" s="145"/>
      <c r="CJR42" s="147"/>
      <c r="CJS42" s="140"/>
      <c r="CJT42" s="102"/>
      <c r="CJU42" s="142"/>
      <c r="CJV42" s="143"/>
      <c r="CJW42" s="41"/>
      <c r="CJX42" s="94"/>
      <c r="CJY42" s="145"/>
      <c r="CJZ42" s="147"/>
      <c r="CKA42" s="140"/>
      <c r="CKB42" s="102"/>
      <c r="CKC42" s="142"/>
      <c r="CKD42" s="143"/>
      <c r="CKE42" s="41"/>
      <c r="CKF42" s="94"/>
      <c r="CKG42" s="145"/>
      <c r="CKH42" s="147"/>
      <c r="CKI42" s="140"/>
      <c r="CKJ42" s="102"/>
      <c r="CKK42" s="142"/>
      <c r="CKL42" s="143"/>
      <c r="CKM42" s="41"/>
      <c r="CKN42" s="94"/>
      <c r="CKO42" s="145"/>
      <c r="CKP42" s="147"/>
      <c r="CKQ42" s="140"/>
      <c r="CKR42" s="102"/>
      <c r="CKS42" s="142"/>
      <c r="CKT42" s="143"/>
      <c r="CKU42" s="41"/>
      <c r="CKV42" s="94"/>
      <c r="CKW42" s="145"/>
      <c r="CKX42" s="147"/>
      <c r="CKY42" s="140"/>
      <c r="CKZ42" s="102"/>
      <c r="CLA42" s="142"/>
      <c r="CLB42" s="143"/>
      <c r="CLC42" s="41"/>
      <c r="CLD42" s="94"/>
      <c r="CLE42" s="145"/>
      <c r="CLF42" s="147"/>
      <c r="CLG42" s="140"/>
      <c r="CLH42" s="102"/>
      <c r="CLI42" s="142"/>
      <c r="CLJ42" s="143"/>
      <c r="CLK42" s="41"/>
      <c r="CLL42" s="94"/>
      <c r="CLM42" s="145"/>
      <c r="CLN42" s="147"/>
      <c r="CLO42" s="140"/>
      <c r="CLP42" s="102"/>
      <c r="CLQ42" s="142"/>
      <c r="CLR42" s="143"/>
      <c r="CLS42" s="41"/>
      <c r="CLT42" s="94"/>
      <c r="CLU42" s="145"/>
      <c r="CLV42" s="147"/>
      <c r="CLW42" s="140"/>
      <c r="CLX42" s="102"/>
      <c r="CLY42" s="142"/>
      <c r="CLZ42" s="143"/>
      <c r="CMA42" s="41"/>
      <c r="CMB42" s="94"/>
      <c r="CMC42" s="145"/>
      <c r="CMD42" s="147"/>
      <c r="CME42" s="140"/>
      <c r="CMF42" s="102"/>
      <c r="CMG42" s="142"/>
      <c r="CMH42" s="143"/>
      <c r="CMI42" s="41"/>
      <c r="CMJ42" s="94"/>
      <c r="CMK42" s="145"/>
      <c r="CML42" s="147"/>
      <c r="CMM42" s="140"/>
      <c r="CMN42" s="102"/>
      <c r="CMO42" s="142"/>
      <c r="CMP42" s="143"/>
      <c r="CMQ42" s="41"/>
      <c r="CMR42" s="94"/>
      <c r="CMS42" s="145"/>
      <c r="CMT42" s="147"/>
      <c r="CMU42" s="140"/>
      <c r="CMV42" s="102"/>
      <c r="CMW42" s="142"/>
      <c r="CMX42" s="143"/>
      <c r="CMY42" s="41"/>
      <c r="CMZ42" s="94"/>
      <c r="CNA42" s="145"/>
      <c r="CNB42" s="147"/>
      <c r="CNC42" s="140"/>
      <c r="CND42" s="102"/>
      <c r="CNE42" s="142"/>
      <c r="CNF42" s="143"/>
      <c r="CNG42" s="41"/>
      <c r="CNH42" s="94"/>
      <c r="CNI42" s="145"/>
      <c r="CNJ42" s="147"/>
      <c r="CNK42" s="140"/>
      <c r="CNL42" s="102"/>
      <c r="CNM42" s="142"/>
      <c r="CNN42" s="143"/>
      <c r="CNO42" s="41"/>
      <c r="CNP42" s="94"/>
      <c r="CNQ42" s="145"/>
      <c r="CNR42" s="147"/>
      <c r="CNS42" s="140"/>
      <c r="CNT42" s="102"/>
      <c r="CNU42" s="142"/>
      <c r="CNV42" s="143"/>
      <c r="CNW42" s="41"/>
      <c r="CNX42" s="94"/>
      <c r="CNY42" s="145"/>
      <c r="CNZ42" s="147"/>
      <c r="COA42" s="140"/>
      <c r="COB42" s="102"/>
      <c r="COC42" s="142"/>
      <c r="COD42" s="143"/>
      <c r="COE42" s="41"/>
      <c r="COF42" s="94"/>
      <c r="COG42" s="145"/>
      <c r="COH42" s="147"/>
      <c r="COI42" s="140"/>
      <c r="COJ42" s="102"/>
      <c r="COK42" s="142"/>
      <c r="COL42" s="143"/>
      <c r="COM42" s="41"/>
      <c r="CON42" s="94"/>
      <c r="COO42" s="145"/>
      <c r="COP42" s="147"/>
      <c r="COQ42" s="140"/>
      <c r="COR42" s="102"/>
      <c r="COS42" s="142"/>
      <c r="COT42" s="143"/>
      <c r="COU42" s="41"/>
      <c r="COV42" s="94"/>
      <c r="COW42" s="145"/>
      <c r="COX42" s="147"/>
      <c r="COY42" s="140"/>
      <c r="COZ42" s="102"/>
      <c r="CPA42" s="142"/>
      <c r="CPB42" s="143"/>
      <c r="CPC42" s="41"/>
      <c r="CPD42" s="94"/>
      <c r="CPE42" s="145"/>
      <c r="CPF42" s="147"/>
      <c r="CPG42" s="140"/>
      <c r="CPH42" s="102"/>
      <c r="CPI42" s="142"/>
      <c r="CPJ42" s="143"/>
      <c r="CPK42" s="41"/>
      <c r="CPL42" s="94"/>
      <c r="CPM42" s="145"/>
      <c r="CPN42" s="147"/>
      <c r="CPO42" s="140"/>
      <c r="CPP42" s="102"/>
      <c r="CPQ42" s="142"/>
      <c r="CPR42" s="143"/>
      <c r="CPS42" s="41"/>
      <c r="CPT42" s="94"/>
      <c r="CPU42" s="145"/>
      <c r="CPV42" s="147"/>
      <c r="CPW42" s="140"/>
      <c r="CPX42" s="102"/>
      <c r="CPY42" s="142"/>
      <c r="CPZ42" s="143"/>
      <c r="CQA42" s="41"/>
      <c r="CQB42" s="94"/>
      <c r="CQC42" s="145"/>
      <c r="CQD42" s="147"/>
      <c r="CQE42" s="140"/>
      <c r="CQF42" s="102"/>
      <c r="CQG42" s="142"/>
      <c r="CQH42" s="143"/>
      <c r="CQI42" s="41"/>
      <c r="CQJ42" s="94"/>
      <c r="CQK42" s="145"/>
      <c r="CQL42" s="147"/>
      <c r="CQM42" s="140"/>
      <c r="CQN42" s="102"/>
      <c r="CQO42" s="142"/>
      <c r="CQP42" s="143"/>
      <c r="CQQ42" s="41"/>
      <c r="CQR42" s="94"/>
      <c r="CQS42" s="145"/>
      <c r="CQT42" s="147"/>
      <c r="CQU42" s="140"/>
      <c r="CQV42" s="102"/>
      <c r="CQW42" s="142"/>
      <c r="CQX42" s="143"/>
      <c r="CQY42" s="41"/>
      <c r="CQZ42" s="94"/>
      <c r="CRA42" s="145"/>
      <c r="CRB42" s="147"/>
      <c r="CRC42" s="140"/>
      <c r="CRD42" s="102"/>
      <c r="CRE42" s="142"/>
      <c r="CRF42" s="143"/>
      <c r="CRG42" s="41"/>
      <c r="CRH42" s="94"/>
      <c r="CRI42" s="145"/>
      <c r="CRJ42" s="147"/>
      <c r="CRK42" s="140"/>
      <c r="CRL42" s="102"/>
      <c r="CRM42" s="142"/>
      <c r="CRN42" s="143"/>
      <c r="CRO42" s="41"/>
      <c r="CRP42" s="94"/>
      <c r="CRQ42" s="145"/>
      <c r="CRR42" s="147"/>
      <c r="CRS42" s="140"/>
      <c r="CRT42" s="102"/>
      <c r="CRU42" s="142"/>
      <c r="CRV42" s="143"/>
      <c r="CRW42" s="41"/>
      <c r="CRX42" s="94"/>
      <c r="CRY42" s="145"/>
      <c r="CRZ42" s="147"/>
      <c r="CSA42" s="140"/>
      <c r="CSB42" s="102"/>
      <c r="CSC42" s="142"/>
      <c r="CSD42" s="143"/>
      <c r="CSE42" s="41"/>
      <c r="CSF42" s="94"/>
      <c r="CSG42" s="145"/>
      <c r="CSH42" s="147"/>
      <c r="CSI42" s="140"/>
      <c r="CSJ42" s="102"/>
      <c r="CSK42" s="142"/>
      <c r="CSL42" s="143"/>
      <c r="CSM42" s="41"/>
      <c r="CSN42" s="94"/>
      <c r="CSO42" s="145"/>
      <c r="CSP42" s="147"/>
      <c r="CSQ42" s="140"/>
      <c r="CSR42" s="102"/>
      <c r="CSS42" s="142"/>
      <c r="CST42" s="143"/>
      <c r="CSU42" s="41"/>
      <c r="CSV42" s="94"/>
      <c r="CSW42" s="145"/>
      <c r="CSX42" s="147"/>
      <c r="CSY42" s="140"/>
      <c r="CSZ42" s="102"/>
      <c r="CTA42" s="142"/>
      <c r="CTB42" s="143"/>
      <c r="CTC42" s="41"/>
      <c r="CTD42" s="94"/>
      <c r="CTE42" s="145"/>
      <c r="CTF42" s="147"/>
      <c r="CTG42" s="140"/>
      <c r="CTH42" s="102"/>
      <c r="CTI42" s="142"/>
      <c r="CTJ42" s="143"/>
      <c r="CTK42" s="41"/>
      <c r="CTL42" s="94"/>
      <c r="CTM42" s="145"/>
      <c r="CTN42" s="147"/>
      <c r="CTO42" s="140"/>
      <c r="CTP42" s="102"/>
      <c r="CTQ42" s="142"/>
      <c r="CTR42" s="143"/>
      <c r="CTS42" s="41"/>
      <c r="CTT42" s="94"/>
      <c r="CTU42" s="145"/>
      <c r="CTV42" s="147"/>
      <c r="CTW42" s="140"/>
      <c r="CTX42" s="102"/>
      <c r="CTY42" s="142"/>
      <c r="CTZ42" s="143"/>
      <c r="CUA42" s="41"/>
      <c r="CUB42" s="94"/>
      <c r="CUC42" s="145"/>
      <c r="CUD42" s="147"/>
      <c r="CUE42" s="140"/>
      <c r="CUF42" s="102"/>
      <c r="CUG42" s="142"/>
      <c r="CUH42" s="143"/>
      <c r="CUI42" s="41"/>
      <c r="CUJ42" s="94"/>
      <c r="CUK42" s="145"/>
      <c r="CUL42" s="147"/>
      <c r="CUM42" s="140"/>
      <c r="CUN42" s="102"/>
      <c r="CUO42" s="142"/>
      <c r="CUP42" s="143"/>
      <c r="CUQ42" s="41"/>
      <c r="CUR42" s="94"/>
      <c r="CUS42" s="145"/>
      <c r="CUT42" s="147"/>
      <c r="CUU42" s="140"/>
      <c r="CUV42" s="102"/>
      <c r="CUW42" s="142"/>
      <c r="CUX42" s="143"/>
      <c r="CUY42" s="41"/>
      <c r="CUZ42" s="94"/>
      <c r="CVA42" s="145"/>
      <c r="CVB42" s="147"/>
      <c r="CVC42" s="140"/>
      <c r="CVD42" s="102"/>
      <c r="CVE42" s="142"/>
      <c r="CVF42" s="143"/>
      <c r="CVG42" s="41"/>
      <c r="CVH42" s="94"/>
      <c r="CVI42" s="145"/>
      <c r="CVJ42" s="147"/>
      <c r="CVK42" s="140"/>
      <c r="CVL42" s="102"/>
      <c r="CVM42" s="142"/>
      <c r="CVN42" s="143"/>
      <c r="CVO42" s="41"/>
      <c r="CVP42" s="94"/>
      <c r="CVQ42" s="145"/>
      <c r="CVR42" s="147"/>
      <c r="CVS42" s="140"/>
      <c r="CVT42" s="102"/>
      <c r="CVU42" s="142"/>
      <c r="CVV42" s="143"/>
      <c r="CVW42" s="41"/>
      <c r="CVX42" s="94"/>
      <c r="CVY42" s="145"/>
      <c r="CVZ42" s="147"/>
      <c r="CWA42" s="140"/>
      <c r="CWB42" s="102"/>
      <c r="CWC42" s="142"/>
      <c r="CWD42" s="143"/>
      <c r="CWE42" s="41"/>
      <c r="CWF42" s="94"/>
      <c r="CWG42" s="145"/>
      <c r="CWH42" s="147"/>
      <c r="CWI42" s="140"/>
      <c r="CWJ42" s="102"/>
      <c r="CWK42" s="142"/>
      <c r="CWL42" s="143"/>
      <c r="CWM42" s="41"/>
      <c r="CWN42" s="94"/>
      <c r="CWO42" s="145"/>
      <c r="CWP42" s="147"/>
      <c r="CWQ42" s="140"/>
      <c r="CWR42" s="102"/>
      <c r="CWS42" s="142"/>
      <c r="CWT42" s="143"/>
      <c r="CWU42" s="41"/>
      <c r="CWV42" s="94"/>
      <c r="CWW42" s="145"/>
      <c r="CWX42" s="147"/>
      <c r="CWY42" s="140"/>
      <c r="CWZ42" s="102"/>
      <c r="CXA42" s="142"/>
      <c r="CXB42" s="143"/>
      <c r="CXC42" s="41"/>
      <c r="CXD42" s="94"/>
      <c r="CXE42" s="145"/>
      <c r="CXF42" s="147"/>
      <c r="CXG42" s="140"/>
      <c r="CXH42" s="102"/>
      <c r="CXI42" s="142"/>
      <c r="CXJ42" s="143"/>
      <c r="CXK42" s="41"/>
      <c r="CXL42" s="94"/>
      <c r="CXM42" s="145"/>
      <c r="CXN42" s="147"/>
      <c r="CXO42" s="140"/>
      <c r="CXP42" s="102"/>
      <c r="CXQ42" s="142"/>
      <c r="CXR42" s="143"/>
      <c r="CXS42" s="41"/>
      <c r="CXT42" s="94"/>
      <c r="CXU42" s="145"/>
      <c r="CXV42" s="147"/>
      <c r="CXW42" s="140"/>
      <c r="CXX42" s="102"/>
      <c r="CXY42" s="142"/>
      <c r="CXZ42" s="143"/>
      <c r="CYA42" s="41"/>
      <c r="CYB42" s="94"/>
      <c r="CYC42" s="145"/>
      <c r="CYD42" s="147"/>
      <c r="CYE42" s="140"/>
      <c r="CYF42" s="102"/>
      <c r="CYG42" s="142"/>
      <c r="CYH42" s="143"/>
      <c r="CYI42" s="41"/>
      <c r="CYJ42" s="94"/>
      <c r="CYK42" s="145"/>
      <c r="CYL42" s="147"/>
      <c r="CYM42" s="140"/>
      <c r="CYN42" s="102"/>
      <c r="CYO42" s="142"/>
      <c r="CYP42" s="143"/>
      <c r="CYQ42" s="41"/>
      <c r="CYR42" s="94"/>
      <c r="CYS42" s="145"/>
      <c r="CYT42" s="147"/>
      <c r="CYU42" s="140"/>
      <c r="CYV42" s="102"/>
      <c r="CYW42" s="142"/>
      <c r="CYX42" s="143"/>
      <c r="CYY42" s="41"/>
      <c r="CYZ42" s="94"/>
      <c r="CZA42" s="145"/>
      <c r="CZB42" s="147"/>
      <c r="CZC42" s="140"/>
      <c r="CZD42" s="102"/>
      <c r="CZE42" s="142"/>
      <c r="CZF42" s="143"/>
      <c r="CZG42" s="41"/>
      <c r="CZH42" s="94"/>
      <c r="CZI42" s="145"/>
      <c r="CZJ42" s="147"/>
      <c r="CZK42" s="140"/>
      <c r="CZL42" s="102"/>
      <c r="CZM42" s="142"/>
      <c r="CZN42" s="143"/>
      <c r="CZO42" s="41"/>
      <c r="CZP42" s="94"/>
      <c r="CZQ42" s="145"/>
      <c r="CZR42" s="147"/>
      <c r="CZS42" s="140"/>
      <c r="CZT42" s="102"/>
      <c r="CZU42" s="142"/>
      <c r="CZV42" s="143"/>
      <c r="CZW42" s="41"/>
      <c r="CZX42" s="94"/>
      <c r="CZY42" s="145"/>
      <c r="CZZ42" s="147"/>
      <c r="DAA42" s="140"/>
      <c r="DAB42" s="102"/>
      <c r="DAC42" s="142"/>
      <c r="DAD42" s="143"/>
      <c r="DAE42" s="41"/>
      <c r="DAF42" s="94"/>
      <c r="DAG42" s="145"/>
      <c r="DAH42" s="147"/>
      <c r="DAI42" s="140"/>
      <c r="DAJ42" s="102"/>
      <c r="DAK42" s="142"/>
      <c r="DAL42" s="143"/>
      <c r="DAM42" s="41"/>
      <c r="DAN42" s="94"/>
      <c r="DAO42" s="145"/>
      <c r="DAP42" s="147"/>
      <c r="DAQ42" s="140"/>
      <c r="DAR42" s="102"/>
      <c r="DAS42" s="142"/>
      <c r="DAT42" s="143"/>
      <c r="DAU42" s="41"/>
      <c r="DAV42" s="94"/>
      <c r="DAW42" s="145"/>
      <c r="DAX42" s="147"/>
      <c r="DAY42" s="140"/>
      <c r="DAZ42" s="102"/>
      <c r="DBA42" s="142"/>
      <c r="DBB42" s="143"/>
      <c r="DBC42" s="41"/>
      <c r="DBD42" s="94"/>
      <c r="DBE42" s="145"/>
      <c r="DBF42" s="147"/>
      <c r="DBG42" s="140"/>
      <c r="DBH42" s="102"/>
      <c r="DBI42" s="142"/>
      <c r="DBJ42" s="143"/>
      <c r="DBK42" s="41"/>
      <c r="DBL42" s="94"/>
      <c r="DBM42" s="145"/>
      <c r="DBN42" s="147"/>
      <c r="DBO42" s="140"/>
      <c r="DBP42" s="102"/>
      <c r="DBQ42" s="142"/>
      <c r="DBR42" s="143"/>
      <c r="DBS42" s="41"/>
      <c r="DBT42" s="94"/>
      <c r="DBU42" s="145"/>
      <c r="DBV42" s="147"/>
      <c r="DBW42" s="140"/>
      <c r="DBX42" s="102"/>
      <c r="DBY42" s="142"/>
      <c r="DBZ42" s="143"/>
      <c r="DCA42" s="41"/>
      <c r="DCB42" s="94"/>
      <c r="DCC42" s="145"/>
      <c r="DCD42" s="147"/>
      <c r="DCE42" s="140"/>
      <c r="DCF42" s="102"/>
      <c r="DCG42" s="142"/>
      <c r="DCH42" s="143"/>
      <c r="DCI42" s="41"/>
      <c r="DCJ42" s="94"/>
      <c r="DCK42" s="145"/>
      <c r="DCL42" s="147"/>
      <c r="DCM42" s="140"/>
      <c r="DCN42" s="102"/>
      <c r="DCO42" s="142"/>
      <c r="DCP42" s="143"/>
      <c r="DCQ42" s="41"/>
      <c r="DCR42" s="94"/>
      <c r="DCS42" s="145"/>
      <c r="DCT42" s="147"/>
      <c r="DCU42" s="140"/>
      <c r="DCV42" s="102"/>
      <c r="DCW42" s="142"/>
      <c r="DCX42" s="143"/>
      <c r="DCY42" s="41"/>
      <c r="DCZ42" s="94"/>
      <c r="DDA42" s="145"/>
      <c r="DDB42" s="147"/>
      <c r="DDC42" s="140"/>
      <c r="DDD42" s="102"/>
      <c r="DDE42" s="142"/>
      <c r="DDF42" s="143"/>
      <c r="DDG42" s="41"/>
      <c r="DDH42" s="94"/>
      <c r="DDI42" s="145"/>
      <c r="DDJ42" s="147"/>
      <c r="DDK42" s="140"/>
      <c r="DDL42" s="102"/>
      <c r="DDM42" s="142"/>
      <c r="DDN42" s="143"/>
      <c r="DDO42" s="41"/>
      <c r="DDP42" s="94"/>
      <c r="DDQ42" s="145"/>
      <c r="DDR42" s="147"/>
      <c r="DDS42" s="140"/>
      <c r="DDT42" s="102"/>
      <c r="DDU42" s="142"/>
      <c r="DDV42" s="143"/>
      <c r="DDW42" s="41"/>
      <c r="DDX42" s="94"/>
      <c r="DDY42" s="145"/>
      <c r="DDZ42" s="147"/>
      <c r="DEA42" s="140"/>
      <c r="DEB42" s="102"/>
      <c r="DEC42" s="142"/>
      <c r="DED42" s="143"/>
      <c r="DEE42" s="41"/>
      <c r="DEF42" s="94"/>
      <c r="DEG42" s="145"/>
      <c r="DEH42" s="147"/>
      <c r="DEI42" s="140"/>
      <c r="DEJ42" s="102"/>
      <c r="DEK42" s="142"/>
      <c r="DEL42" s="143"/>
      <c r="DEM42" s="41"/>
      <c r="DEN42" s="94"/>
      <c r="DEO42" s="145"/>
      <c r="DEP42" s="147"/>
      <c r="DEQ42" s="140"/>
      <c r="DER42" s="102"/>
      <c r="DES42" s="142"/>
      <c r="DET42" s="143"/>
      <c r="DEU42" s="41"/>
      <c r="DEV42" s="94"/>
      <c r="DEW42" s="145"/>
      <c r="DEX42" s="147"/>
      <c r="DEY42" s="140"/>
      <c r="DEZ42" s="102"/>
      <c r="DFA42" s="142"/>
      <c r="DFB42" s="143"/>
      <c r="DFC42" s="41"/>
      <c r="DFD42" s="94"/>
      <c r="DFE42" s="145"/>
      <c r="DFF42" s="147"/>
      <c r="DFG42" s="140"/>
      <c r="DFH42" s="102"/>
      <c r="DFI42" s="142"/>
      <c r="DFJ42" s="143"/>
      <c r="DFK42" s="41"/>
      <c r="DFL42" s="94"/>
      <c r="DFM42" s="145"/>
      <c r="DFN42" s="147"/>
      <c r="DFO42" s="140"/>
      <c r="DFP42" s="102"/>
      <c r="DFQ42" s="142"/>
      <c r="DFR42" s="143"/>
      <c r="DFS42" s="41"/>
      <c r="DFT42" s="94"/>
      <c r="DFU42" s="145"/>
      <c r="DFV42" s="147"/>
      <c r="DFW42" s="140"/>
      <c r="DFX42" s="102"/>
      <c r="DFY42" s="142"/>
      <c r="DFZ42" s="143"/>
      <c r="DGA42" s="41"/>
      <c r="DGB42" s="94"/>
      <c r="DGC42" s="145"/>
      <c r="DGD42" s="147"/>
      <c r="DGE42" s="140"/>
      <c r="DGF42" s="102"/>
      <c r="DGG42" s="142"/>
      <c r="DGH42" s="143"/>
      <c r="DGI42" s="41"/>
      <c r="DGJ42" s="94"/>
      <c r="DGK42" s="145"/>
      <c r="DGL42" s="147"/>
      <c r="DGM42" s="140"/>
      <c r="DGN42" s="102"/>
      <c r="DGO42" s="142"/>
      <c r="DGP42" s="143"/>
      <c r="DGQ42" s="41"/>
      <c r="DGR42" s="94"/>
      <c r="DGS42" s="145"/>
      <c r="DGT42" s="147"/>
      <c r="DGU42" s="140"/>
      <c r="DGV42" s="102"/>
      <c r="DGW42" s="142"/>
      <c r="DGX42" s="143"/>
      <c r="DGY42" s="41"/>
      <c r="DGZ42" s="94"/>
      <c r="DHA42" s="145"/>
      <c r="DHB42" s="147"/>
      <c r="DHC42" s="140"/>
      <c r="DHD42" s="102"/>
      <c r="DHE42" s="142"/>
      <c r="DHF42" s="143"/>
      <c r="DHG42" s="41"/>
      <c r="DHH42" s="94"/>
      <c r="DHI42" s="145"/>
      <c r="DHJ42" s="147"/>
      <c r="DHK42" s="140"/>
      <c r="DHL42" s="102"/>
      <c r="DHM42" s="142"/>
      <c r="DHN42" s="143"/>
      <c r="DHO42" s="41"/>
      <c r="DHP42" s="94"/>
      <c r="DHQ42" s="145"/>
      <c r="DHR42" s="147"/>
      <c r="DHS42" s="140"/>
      <c r="DHT42" s="102"/>
      <c r="DHU42" s="142"/>
      <c r="DHV42" s="143"/>
      <c r="DHW42" s="41"/>
      <c r="DHX42" s="94"/>
      <c r="DHY42" s="145"/>
      <c r="DHZ42" s="147"/>
      <c r="DIA42" s="140"/>
      <c r="DIB42" s="102"/>
      <c r="DIC42" s="142"/>
      <c r="DID42" s="143"/>
      <c r="DIE42" s="41"/>
      <c r="DIF42" s="94"/>
      <c r="DIG42" s="145"/>
      <c r="DIH42" s="147"/>
      <c r="DII42" s="140"/>
      <c r="DIJ42" s="102"/>
      <c r="DIK42" s="142"/>
      <c r="DIL42" s="143"/>
      <c r="DIM42" s="41"/>
      <c r="DIN42" s="94"/>
      <c r="DIO42" s="145"/>
      <c r="DIP42" s="147"/>
      <c r="DIQ42" s="140"/>
      <c r="DIR42" s="102"/>
      <c r="DIS42" s="142"/>
      <c r="DIT42" s="143"/>
      <c r="DIU42" s="41"/>
      <c r="DIV42" s="94"/>
      <c r="DIW42" s="145"/>
      <c r="DIX42" s="147"/>
      <c r="DIY42" s="140"/>
      <c r="DIZ42" s="102"/>
      <c r="DJA42" s="142"/>
      <c r="DJB42" s="143"/>
      <c r="DJC42" s="41"/>
      <c r="DJD42" s="94"/>
      <c r="DJE42" s="145"/>
      <c r="DJF42" s="147"/>
      <c r="DJG42" s="140"/>
      <c r="DJH42" s="102"/>
      <c r="DJI42" s="142"/>
      <c r="DJJ42" s="143"/>
      <c r="DJK42" s="41"/>
      <c r="DJL42" s="94"/>
      <c r="DJM42" s="145"/>
      <c r="DJN42" s="147"/>
      <c r="DJO42" s="140"/>
      <c r="DJP42" s="102"/>
      <c r="DJQ42" s="142"/>
      <c r="DJR42" s="143"/>
      <c r="DJS42" s="41"/>
      <c r="DJT42" s="94"/>
      <c r="DJU42" s="145"/>
      <c r="DJV42" s="147"/>
      <c r="DJW42" s="140"/>
      <c r="DJX42" s="102"/>
      <c r="DJY42" s="142"/>
      <c r="DJZ42" s="143"/>
      <c r="DKA42" s="41"/>
      <c r="DKB42" s="94"/>
      <c r="DKC42" s="145"/>
      <c r="DKD42" s="147"/>
      <c r="DKE42" s="140"/>
      <c r="DKF42" s="102"/>
      <c r="DKG42" s="142"/>
      <c r="DKH42" s="143"/>
      <c r="DKI42" s="41"/>
      <c r="DKJ42" s="94"/>
      <c r="DKK42" s="145"/>
      <c r="DKL42" s="147"/>
      <c r="DKM42" s="140"/>
      <c r="DKN42" s="102"/>
      <c r="DKO42" s="142"/>
      <c r="DKP42" s="143"/>
      <c r="DKQ42" s="41"/>
      <c r="DKR42" s="94"/>
      <c r="DKS42" s="145"/>
      <c r="DKT42" s="147"/>
      <c r="DKU42" s="140"/>
      <c r="DKV42" s="102"/>
      <c r="DKW42" s="142"/>
      <c r="DKX42" s="143"/>
      <c r="DKY42" s="41"/>
      <c r="DKZ42" s="94"/>
      <c r="DLA42" s="145"/>
      <c r="DLB42" s="147"/>
      <c r="DLC42" s="140"/>
      <c r="DLD42" s="102"/>
      <c r="DLE42" s="142"/>
      <c r="DLF42" s="143"/>
      <c r="DLG42" s="41"/>
      <c r="DLH42" s="94"/>
      <c r="DLI42" s="145"/>
      <c r="DLJ42" s="147"/>
      <c r="DLK42" s="140"/>
      <c r="DLL42" s="102"/>
      <c r="DLM42" s="142"/>
      <c r="DLN42" s="143"/>
      <c r="DLO42" s="41"/>
      <c r="DLP42" s="94"/>
      <c r="DLQ42" s="145"/>
      <c r="DLR42" s="147"/>
      <c r="DLS42" s="140"/>
      <c r="DLT42" s="102"/>
      <c r="DLU42" s="142"/>
      <c r="DLV42" s="143"/>
      <c r="DLW42" s="41"/>
      <c r="DLX42" s="94"/>
      <c r="DLY42" s="145"/>
      <c r="DLZ42" s="147"/>
      <c r="DMA42" s="140"/>
      <c r="DMB42" s="102"/>
      <c r="DMC42" s="142"/>
      <c r="DMD42" s="143"/>
      <c r="DME42" s="41"/>
      <c r="DMF42" s="94"/>
      <c r="DMG42" s="145"/>
      <c r="DMH42" s="147"/>
      <c r="DMI42" s="140"/>
      <c r="DMJ42" s="102"/>
      <c r="DMK42" s="142"/>
      <c r="DML42" s="143"/>
      <c r="DMM42" s="41"/>
      <c r="DMN42" s="94"/>
      <c r="DMO42" s="145"/>
      <c r="DMP42" s="147"/>
      <c r="DMQ42" s="140"/>
      <c r="DMR42" s="102"/>
      <c r="DMS42" s="142"/>
      <c r="DMT42" s="143"/>
      <c r="DMU42" s="41"/>
      <c r="DMV42" s="94"/>
      <c r="DMW42" s="145"/>
      <c r="DMX42" s="147"/>
      <c r="DMY42" s="140"/>
      <c r="DMZ42" s="102"/>
      <c r="DNA42" s="142"/>
      <c r="DNB42" s="143"/>
      <c r="DNC42" s="41"/>
      <c r="DND42" s="94"/>
      <c r="DNE42" s="145"/>
      <c r="DNF42" s="147"/>
      <c r="DNG42" s="140"/>
      <c r="DNH42" s="102"/>
      <c r="DNI42" s="142"/>
      <c r="DNJ42" s="143"/>
      <c r="DNK42" s="41"/>
      <c r="DNL42" s="94"/>
      <c r="DNM42" s="145"/>
      <c r="DNN42" s="147"/>
      <c r="DNO42" s="140"/>
      <c r="DNP42" s="102"/>
      <c r="DNQ42" s="142"/>
      <c r="DNR42" s="143"/>
      <c r="DNS42" s="41"/>
      <c r="DNT42" s="94"/>
      <c r="DNU42" s="145"/>
      <c r="DNV42" s="147"/>
      <c r="DNW42" s="140"/>
      <c r="DNX42" s="102"/>
      <c r="DNY42" s="142"/>
      <c r="DNZ42" s="143"/>
      <c r="DOA42" s="41"/>
      <c r="DOB42" s="94"/>
      <c r="DOC42" s="145"/>
      <c r="DOD42" s="147"/>
      <c r="DOE42" s="140"/>
      <c r="DOF42" s="102"/>
      <c r="DOG42" s="142"/>
      <c r="DOH42" s="143"/>
      <c r="DOI42" s="41"/>
      <c r="DOJ42" s="94"/>
      <c r="DOK42" s="145"/>
      <c r="DOL42" s="147"/>
      <c r="DOM42" s="140"/>
      <c r="DON42" s="102"/>
      <c r="DOO42" s="142"/>
      <c r="DOP42" s="143"/>
      <c r="DOQ42" s="41"/>
      <c r="DOR42" s="94"/>
      <c r="DOS42" s="145"/>
      <c r="DOT42" s="147"/>
      <c r="DOU42" s="140"/>
      <c r="DOV42" s="102"/>
      <c r="DOW42" s="142"/>
      <c r="DOX42" s="143"/>
      <c r="DOY42" s="41"/>
      <c r="DOZ42" s="94"/>
      <c r="DPA42" s="145"/>
      <c r="DPB42" s="147"/>
      <c r="DPC42" s="140"/>
      <c r="DPD42" s="102"/>
      <c r="DPE42" s="142"/>
      <c r="DPF42" s="143"/>
      <c r="DPG42" s="41"/>
      <c r="DPH42" s="94"/>
      <c r="DPI42" s="145"/>
      <c r="DPJ42" s="147"/>
      <c r="DPK42" s="140"/>
      <c r="DPL42" s="102"/>
      <c r="DPM42" s="142"/>
      <c r="DPN42" s="143"/>
      <c r="DPO42" s="41"/>
      <c r="DPP42" s="94"/>
      <c r="DPQ42" s="145"/>
      <c r="DPR42" s="147"/>
      <c r="DPS42" s="140"/>
      <c r="DPT42" s="102"/>
      <c r="DPU42" s="142"/>
      <c r="DPV42" s="143"/>
      <c r="DPW42" s="41"/>
      <c r="DPX42" s="94"/>
      <c r="DPY42" s="145"/>
      <c r="DPZ42" s="147"/>
      <c r="DQA42" s="140"/>
      <c r="DQB42" s="102"/>
      <c r="DQC42" s="142"/>
      <c r="DQD42" s="143"/>
      <c r="DQE42" s="41"/>
      <c r="DQF42" s="94"/>
      <c r="DQG42" s="145"/>
      <c r="DQH42" s="147"/>
      <c r="DQI42" s="140"/>
      <c r="DQJ42" s="102"/>
      <c r="DQK42" s="142"/>
      <c r="DQL42" s="143"/>
      <c r="DQM42" s="41"/>
      <c r="DQN42" s="94"/>
      <c r="DQO42" s="145"/>
      <c r="DQP42" s="147"/>
      <c r="DQQ42" s="140"/>
      <c r="DQR42" s="102"/>
      <c r="DQS42" s="142"/>
      <c r="DQT42" s="143"/>
      <c r="DQU42" s="41"/>
      <c r="DQV42" s="94"/>
      <c r="DQW42" s="145"/>
      <c r="DQX42" s="147"/>
      <c r="DQY42" s="140"/>
      <c r="DQZ42" s="102"/>
      <c r="DRA42" s="142"/>
      <c r="DRB42" s="143"/>
      <c r="DRC42" s="41"/>
      <c r="DRD42" s="94"/>
      <c r="DRE42" s="145"/>
      <c r="DRF42" s="147"/>
      <c r="DRG42" s="140"/>
      <c r="DRH42" s="102"/>
      <c r="DRI42" s="142"/>
      <c r="DRJ42" s="143"/>
      <c r="DRK42" s="41"/>
      <c r="DRL42" s="94"/>
      <c r="DRM42" s="145"/>
      <c r="DRN42" s="147"/>
      <c r="DRO42" s="140"/>
      <c r="DRP42" s="102"/>
      <c r="DRQ42" s="142"/>
      <c r="DRR42" s="143"/>
      <c r="DRS42" s="41"/>
      <c r="DRT42" s="94"/>
      <c r="DRU42" s="145"/>
      <c r="DRV42" s="147"/>
      <c r="DRW42" s="140"/>
      <c r="DRX42" s="102"/>
      <c r="DRY42" s="142"/>
      <c r="DRZ42" s="143"/>
      <c r="DSA42" s="41"/>
      <c r="DSB42" s="94"/>
      <c r="DSC42" s="145"/>
      <c r="DSD42" s="147"/>
      <c r="DSE42" s="140"/>
      <c r="DSF42" s="102"/>
      <c r="DSG42" s="142"/>
      <c r="DSH42" s="143"/>
      <c r="DSI42" s="41"/>
      <c r="DSJ42" s="94"/>
      <c r="DSK42" s="145"/>
      <c r="DSL42" s="147"/>
      <c r="DSM42" s="140"/>
      <c r="DSN42" s="102"/>
      <c r="DSO42" s="142"/>
      <c r="DSP42" s="143"/>
      <c r="DSQ42" s="41"/>
      <c r="DSR42" s="94"/>
      <c r="DSS42" s="145"/>
      <c r="DST42" s="147"/>
      <c r="DSU42" s="140"/>
      <c r="DSV42" s="102"/>
      <c r="DSW42" s="142"/>
      <c r="DSX42" s="143"/>
      <c r="DSY42" s="41"/>
      <c r="DSZ42" s="94"/>
      <c r="DTA42" s="145"/>
      <c r="DTB42" s="147"/>
      <c r="DTC42" s="140"/>
      <c r="DTD42" s="102"/>
      <c r="DTE42" s="142"/>
      <c r="DTF42" s="143"/>
      <c r="DTG42" s="41"/>
      <c r="DTH42" s="94"/>
      <c r="DTI42" s="145"/>
      <c r="DTJ42" s="147"/>
      <c r="DTK42" s="140"/>
      <c r="DTL42" s="102"/>
      <c r="DTM42" s="142"/>
      <c r="DTN42" s="143"/>
      <c r="DTO42" s="41"/>
      <c r="DTP42" s="94"/>
      <c r="DTQ42" s="145"/>
      <c r="DTR42" s="147"/>
      <c r="DTS42" s="140"/>
      <c r="DTT42" s="102"/>
      <c r="DTU42" s="142"/>
      <c r="DTV42" s="143"/>
      <c r="DTW42" s="41"/>
      <c r="DTX42" s="94"/>
      <c r="DTY42" s="145"/>
      <c r="DTZ42" s="147"/>
      <c r="DUA42" s="140"/>
      <c r="DUB42" s="102"/>
      <c r="DUC42" s="142"/>
      <c r="DUD42" s="143"/>
      <c r="DUE42" s="41"/>
      <c r="DUF42" s="94"/>
      <c r="DUG42" s="145"/>
      <c r="DUH42" s="147"/>
      <c r="DUI42" s="140"/>
      <c r="DUJ42" s="102"/>
      <c r="DUK42" s="142"/>
      <c r="DUL42" s="143"/>
      <c r="DUM42" s="41"/>
      <c r="DUN42" s="94"/>
      <c r="DUO42" s="145"/>
      <c r="DUP42" s="147"/>
      <c r="DUQ42" s="140"/>
      <c r="DUR42" s="102"/>
      <c r="DUS42" s="142"/>
      <c r="DUT42" s="143"/>
      <c r="DUU42" s="41"/>
      <c r="DUV42" s="94"/>
      <c r="DUW42" s="145"/>
      <c r="DUX42" s="147"/>
      <c r="DUY42" s="140"/>
      <c r="DUZ42" s="102"/>
      <c r="DVA42" s="142"/>
      <c r="DVB42" s="143"/>
      <c r="DVC42" s="41"/>
      <c r="DVD42" s="94"/>
      <c r="DVE42" s="145"/>
      <c r="DVF42" s="147"/>
      <c r="DVG42" s="140"/>
      <c r="DVH42" s="102"/>
      <c r="DVI42" s="142"/>
      <c r="DVJ42" s="143"/>
      <c r="DVK42" s="41"/>
      <c r="DVL42" s="94"/>
      <c r="DVM42" s="145"/>
      <c r="DVN42" s="147"/>
      <c r="DVO42" s="140"/>
      <c r="DVP42" s="102"/>
      <c r="DVQ42" s="142"/>
      <c r="DVR42" s="143"/>
      <c r="DVS42" s="41"/>
      <c r="DVT42" s="94"/>
      <c r="DVU42" s="145"/>
      <c r="DVV42" s="147"/>
      <c r="DVW42" s="140"/>
      <c r="DVX42" s="102"/>
      <c r="DVY42" s="142"/>
      <c r="DVZ42" s="143"/>
      <c r="DWA42" s="41"/>
      <c r="DWB42" s="94"/>
      <c r="DWC42" s="145"/>
      <c r="DWD42" s="147"/>
      <c r="DWE42" s="140"/>
      <c r="DWF42" s="102"/>
      <c r="DWG42" s="142"/>
      <c r="DWH42" s="143"/>
      <c r="DWI42" s="41"/>
      <c r="DWJ42" s="94"/>
      <c r="DWK42" s="145"/>
      <c r="DWL42" s="147"/>
      <c r="DWM42" s="140"/>
      <c r="DWN42" s="102"/>
      <c r="DWO42" s="142"/>
      <c r="DWP42" s="143"/>
      <c r="DWQ42" s="41"/>
      <c r="DWR42" s="94"/>
      <c r="DWS42" s="145"/>
      <c r="DWT42" s="147"/>
      <c r="DWU42" s="140"/>
      <c r="DWV42" s="102"/>
      <c r="DWW42" s="142"/>
      <c r="DWX42" s="143"/>
      <c r="DWY42" s="41"/>
      <c r="DWZ42" s="94"/>
      <c r="DXA42" s="145"/>
      <c r="DXB42" s="147"/>
      <c r="DXC42" s="140"/>
      <c r="DXD42" s="102"/>
      <c r="DXE42" s="142"/>
      <c r="DXF42" s="143"/>
      <c r="DXG42" s="41"/>
      <c r="DXH42" s="94"/>
      <c r="DXI42" s="145"/>
      <c r="DXJ42" s="147"/>
      <c r="DXK42" s="140"/>
      <c r="DXL42" s="102"/>
      <c r="DXM42" s="142"/>
      <c r="DXN42" s="143"/>
      <c r="DXO42" s="41"/>
      <c r="DXP42" s="94"/>
      <c r="DXQ42" s="145"/>
      <c r="DXR42" s="147"/>
      <c r="DXS42" s="140"/>
      <c r="DXT42" s="102"/>
      <c r="DXU42" s="142"/>
      <c r="DXV42" s="143"/>
      <c r="DXW42" s="41"/>
      <c r="DXX42" s="94"/>
      <c r="DXY42" s="145"/>
      <c r="DXZ42" s="147"/>
      <c r="DYA42" s="140"/>
      <c r="DYB42" s="102"/>
      <c r="DYC42" s="142"/>
      <c r="DYD42" s="143"/>
      <c r="DYE42" s="41"/>
      <c r="DYF42" s="94"/>
      <c r="DYG42" s="145"/>
      <c r="DYH42" s="147"/>
      <c r="DYI42" s="140"/>
      <c r="DYJ42" s="102"/>
      <c r="DYK42" s="142"/>
      <c r="DYL42" s="143"/>
      <c r="DYM42" s="41"/>
      <c r="DYN42" s="94"/>
      <c r="DYO42" s="145"/>
      <c r="DYP42" s="147"/>
      <c r="DYQ42" s="140"/>
      <c r="DYR42" s="102"/>
      <c r="DYS42" s="142"/>
      <c r="DYT42" s="143"/>
      <c r="DYU42" s="41"/>
      <c r="DYV42" s="94"/>
      <c r="DYW42" s="145"/>
      <c r="DYX42" s="147"/>
      <c r="DYY42" s="140"/>
      <c r="DYZ42" s="102"/>
      <c r="DZA42" s="142"/>
      <c r="DZB42" s="143"/>
      <c r="DZC42" s="41"/>
      <c r="DZD42" s="94"/>
      <c r="DZE42" s="145"/>
      <c r="DZF42" s="147"/>
      <c r="DZG42" s="140"/>
      <c r="DZH42" s="102"/>
      <c r="DZI42" s="142"/>
      <c r="DZJ42" s="143"/>
      <c r="DZK42" s="41"/>
      <c r="DZL42" s="94"/>
      <c r="DZM42" s="145"/>
      <c r="DZN42" s="147"/>
      <c r="DZO42" s="140"/>
      <c r="DZP42" s="102"/>
      <c r="DZQ42" s="142"/>
      <c r="DZR42" s="143"/>
      <c r="DZS42" s="41"/>
      <c r="DZT42" s="94"/>
      <c r="DZU42" s="145"/>
      <c r="DZV42" s="147"/>
      <c r="DZW42" s="140"/>
      <c r="DZX42" s="102"/>
      <c r="DZY42" s="142"/>
      <c r="DZZ42" s="143"/>
      <c r="EAA42" s="41"/>
      <c r="EAB42" s="94"/>
      <c r="EAC42" s="145"/>
      <c r="EAD42" s="147"/>
      <c r="EAE42" s="140"/>
      <c r="EAF42" s="102"/>
      <c r="EAG42" s="142"/>
      <c r="EAH42" s="143"/>
      <c r="EAI42" s="41"/>
      <c r="EAJ42" s="94"/>
      <c r="EAK42" s="145"/>
      <c r="EAL42" s="147"/>
      <c r="EAM42" s="140"/>
      <c r="EAN42" s="102"/>
      <c r="EAO42" s="142"/>
      <c r="EAP42" s="143"/>
      <c r="EAQ42" s="41"/>
      <c r="EAR42" s="94"/>
      <c r="EAS42" s="145"/>
      <c r="EAT42" s="147"/>
      <c r="EAU42" s="140"/>
      <c r="EAV42" s="102"/>
      <c r="EAW42" s="142"/>
      <c r="EAX42" s="143"/>
      <c r="EAY42" s="41"/>
      <c r="EAZ42" s="94"/>
      <c r="EBA42" s="145"/>
      <c r="EBB42" s="147"/>
      <c r="EBC42" s="140"/>
      <c r="EBD42" s="102"/>
      <c r="EBE42" s="142"/>
      <c r="EBF42" s="143"/>
      <c r="EBG42" s="41"/>
      <c r="EBH42" s="94"/>
      <c r="EBI42" s="145"/>
      <c r="EBJ42" s="147"/>
      <c r="EBK42" s="140"/>
      <c r="EBL42" s="102"/>
      <c r="EBM42" s="142"/>
      <c r="EBN42" s="143"/>
      <c r="EBO42" s="41"/>
      <c r="EBP42" s="94"/>
      <c r="EBQ42" s="145"/>
      <c r="EBR42" s="147"/>
      <c r="EBS42" s="140"/>
      <c r="EBT42" s="102"/>
      <c r="EBU42" s="142"/>
      <c r="EBV42" s="143"/>
      <c r="EBW42" s="41"/>
      <c r="EBX42" s="94"/>
      <c r="EBY42" s="145"/>
      <c r="EBZ42" s="147"/>
      <c r="ECA42" s="140"/>
      <c r="ECB42" s="102"/>
      <c r="ECC42" s="142"/>
      <c r="ECD42" s="143"/>
      <c r="ECE42" s="41"/>
      <c r="ECF42" s="94"/>
      <c r="ECG42" s="145"/>
      <c r="ECH42" s="147"/>
      <c r="ECI42" s="140"/>
      <c r="ECJ42" s="102"/>
      <c r="ECK42" s="142"/>
      <c r="ECL42" s="143"/>
      <c r="ECM42" s="41"/>
      <c r="ECN42" s="94"/>
      <c r="ECO42" s="145"/>
      <c r="ECP42" s="147"/>
      <c r="ECQ42" s="140"/>
      <c r="ECR42" s="102"/>
      <c r="ECS42" s="142"/>
      <c r="ECT42" s="143"/>
      <c r="ECU42" s="41"/>
      <c r="ECV42" s="94"/>
      <c r="ECW42" s="145"/>
      <c r="ECX42" s="147"/>
      <c r="ECY42" s="140"/>
      <c r="ECZ42" s="102"/>
      <c r="EDA42" s="142"/>
      <c r="EDB42" s="143"/>
      <c r="EDC42" s="41"/>
      <c r="EDD42" s="94"/>
      <c r="EDE42" s="145"/>
      <c r="EDF42" s="147"/>
      <c r="EDG42" s="140"/>
      <c r="EDH42" s="102"/>
      <c r="EDI42" s="142"/>
      <c r="EDJ42" s="143"/>
      <c r="EDK42" s="41"/>
      <c r="EDL42" s="94"/>
      <c r="EDM42" s="145"/>
      <c r="EDN42" s="147"/>
      <c r="EDO42" s="140"/>
      <c r="EDP42" s="102"/>
      <c r="EDQ42" s="142"/>
      <c r="EDR42" s="143"/>
      <c r="EDS42" s="41"/>
      <c r="EDT42" s="94"/>
      <c r="EDU42" s="145"/>
      <c r="EDV42" s="147"/>
      <c r="EDW42" s="140"/>
      <c r="EDX42" s="102"/>
      <c r="EDY42" s="142"/>
      <c r="EDZ42" s="143"/>
      <c r="EEA42" s="41"/>
      <c r="EEB42" s="94"/>
      <c r="EEC42" s="145"/>
      <c r="EED42" s="147"/>
      <c r="EEE42" s="140"/>
      <c r="EEF42" s="102"/>
      <c r="EEG42" s="142"/>
      <c r="EEH42" s="143"/>
      <c r="EEI42" s="41"/>
      <c r="EEJ42" s="94"/>
      <c r="EEK42" s="145"/>
      <c r="EEL42" s="147"/>
      <c r="EEM42" s="140"/>
      <c r="EEN42" s="102"/>
      <c r="EEO42" s="142"/>
      <c r="EEP42" s="143"/>
      <c r="EEQ42" s="41"/>
      <c r="EER42" s="94"/>
      <c r="EES42" s="145"/>
      <c r="EET42" s="147"/>
      <c r="EEU42" s="140"/>
      <c r="EEV42" s="102"/>
      <c r="EEW42" s="142"/>
      <c r="EEX42" s="143"/>
      <c r="EEY42" s="41"/>
      <c r="EEZ42" s="94"/>
      <c r="EFA42" s="145"/>
      <c r="EFB42" s="147"/>
      <c r="EFC42" s="140"/>
      <c r="EFD42" s="102"/>
      <c r="EFE42" s="142"/>
      <c r="EFF42" s="143"/>
      <c r="EFG42" s="41"/>
      <c r="EFH42" s="94"/>
      <c r="EFI42" s="145"/>
      <c r="EFJ42" s="147"/>
      <c r="EFK42" s="140"/>
      <c r="EFL42" s="102"/>
      <c r="EFM42" s="142"/>
      <c r="EFN42" s="143"/>
      <c r="EFO42" s="41"/>
      <c r="EFP42" s="94"/>
      <c r="EFQ42" s="145"/>
      <c r="EFR42" s="147"/>
      <c r="EFS42" s="140"/>
      <c r="EFT42" s="102"/>
      <c r="EFU42" s="142"/>
      <c r="EFV42" s="143"/>
      <c r="EFW42" s="41"/>
      <c r="EFX42" s="94"/>
      <c r="EFY42" s="145"/>
      <c r="EFZ42" s="147"/>
      <c r="EGA42" s="140"/>
      <c r="EGB42" s="102"/>
      <c r="EGC42" s="142"/>
      <c r="EGD42" s="143"/>
      <c r="EGE42" s="41"/>
      <c r="EGF42" s="94"/>
      <c r="EGG42" s="145"/>
      <c r="EGH42" s="147"/>
      <c r="EGI42" s="140"/>
      <c r="EGJ42" s="102"/>
      <c r="EGK42" s="142"/>
      <c r="EGL42" s="143"/>
      <c r="EGM42" s="41"/>
      <c r="EGN42" s="94"/>
      <c r="EGO42" s="145"/>
      <c r="EGP42" s="147"/>
      <c r="EGQ42" s="140"/>
      <c r="EGR42" s="102"/>
      <c r="EGS42" s="142"/>
      <c r="EGT42" s="143"/>
      <c r="EGU42" s="41"/>
      <c r="EGV42" s="94"/>
      <c r="EGW42" s="145"/>
      <c r="EGX42" s="147"/>
      <c r="EGY42" s="140"/>
      <c r="EGZ42" s="102"/>
      <c r="EHA42" s="142"/>
      <c r="EHB42" s="143"/>
      <c r="EHC42" s="41"/>
      <c r="EHD42" s="94"/>
      <c r="EHE42" s="145"/>
      <c r="EHF42" s="147"/>
      <c r="EHG42" s="140"/>
      <c r="EHH42" s="102"/>
      <c r="EHI42" s="142"/>
      <c r="EHJ42" s="143"/>
      <c r="EHK42" s="41"/>
      <c r="EHL42" s="94"/>
      <c r="EHM42" s="145"/>
      <c r="EHN42" s="147"/>
      <c r="EHO42" s="140"/>
      <c r="EHP42" s="102"/>
      <c r="EHQ42" s="142"/>
      <c r="EHR42" s="143"/>
      <c r="EHS42" s="41"/>
      <c r="EHT42" s="94"/>
      <c r="EHU42" s="145"/>
      <c r="EHV42" s="147"/>
      <c r="EHW42" s="140"/>
      <c r="EHX42" s="102"/>
      <c r="EHY42" s="142"/>
      <c r="EHZ42" s="143"/>
      <c r="EIA42" s="41"/>
      <c r="EIB42" s="94"/>
      <c r="EIC42" s="145"/>
      <c r="EID42" s="147"/>
      <c r="EIE42" s="140"/>
      <c r="EIF42" s="102"/>
      <c r="EIG42" s="142"/>
      <c r="EIH42" s="143"/>
      <c r="EII42" s="41"/>
      <c r="EIJ42" s="94"/>
      <c r="EIK42" s="145"/>
      <c r="EIL42" s="147"/>
      <c r="EIM42" s="140"/>
      <c r="EIN42" s="102"/>
      <c r="EIO42" s="142"/>
      <c r="EIP42" s="143"/>
      <c r="EIQ42" s="41"/>
      <c r="EIR42" s="94"/>
      <c r="EIS42" s="145"/>
      <c r="EIT42" s="147"/>
      <c r="EIU42" s="140"/>
      <c r="EIV42" s="102"/>
      <c r="EIW42" s="142"/>
      <c r="EIX42" s="143"/>
      <c r="EIY42" s="41"/>
      <c r="EIZ42" s="94"/>
      <c r="EJA42" s="145"/>
      <c r="EJB42" s="147"/>
      <c r="EJC42" s="140"/>
      <c r="EJD42" s="102"/>
      <c r="EJE42" s="142"/>
      <c r="EJF42" s="143"/>
      <c r="EJG42" s="41"/>
      <c r="EJH42" s="94"/>
      <c r="EJI42" s="145"/>
      <c r="EJJ42" s="147"/>
      <c r="EJK42" s="140"/>
      <c r="EJL42" s="102"/>
      <c r="EJM42" s="142"/>
      <c r="EJN42" s="143"/>
      <c r="EJO42" s="41"/>
      <c r="EJP42" s="94"/>
      <c r="EJQ42" s="145"/>
      <c r="EJR42" s="147"/>
      <c r="EJS42" s="140"/>
      <c r="EJT42" s="102"/>
      <c r="EJU42" s="142"/>
      <c r="EJV42" s="143"/>
      <c r="EJW42" s="41"/>
      <c r="EJX42" s="94"/>
      <c r="EJY42" s="145"/>
      <c r="EJZ42" s="147"/>
      <c r="EKA42" s="140"/>
      <c r="EKB42" s="102"/>
      <c r="EKC42" s="142"/>
      <c r="EKD42" s="143"/>
      <c r="EKE42" s="41"/>
      <c r="EKF42" s="94"/>
      <c r="EKG42" s="145"/>
      <c r="EKH42" s="147"/>
      <c r="EKI42" s="140"/>
      <c r="EKJ42" s="102"/>
      <c r="EKK42" s="142"/>
      <c r="EKL42" s="143"/>
      <c r="EKM42" s="41"/>
      <c r="EKN42" s="94"/>
      <c r="EKO42" s="145"/>
      <c r="EKP42" s="147"/>
      <c r="EKQ42" s="140"/>
      <c r="EKR42" s="102"/>
      <c r="EKS42" s="142"/>
      <c r="EKT42" s="143"/>
      <c r="EKU42" s="41"/>
      <c r="EKV42" s="94"/>
      <c r="EKW42" s="145"/>
      <c r="EKX42" s="147"/>
      <c r="EKY42" s="140"/>
      <c r="EKZ42" s="102"/>
      <c r="ELA42" s="142"/>
      <c r="ELB42" s="143"/>
      <c r="ELC42" s="41"/>
      <c r="ELD42" s="94"/>
      <c r="ELE42" s="145"/>
      <c r="ELF42" s="147"/>
      <c r="ELG42" s="140"/>
      <c r="ELH42" s="102"/>
      <c r="ELI42" s="142"/>
      <c r="ELJ42" s="143"/>
      <c r="ELK42" s="41"/>
      <c r="ELL42" s="94"/>
      <c r="ELM42" s="145"/>
      <c r="ELN42" s="147"/>
      <c r="ELO42" s="140"/>
      <c r="ELP42" s="102"/>
      <c r="ELQ42" s="142"/>
      <c r="ELR42" s="143"/>
      <c r="ELS42" s="41"/>
      <c r="ELT42" s="94"/>
      <c r="ELU42" s="145"/>
      <c r="ELV42" s="147"/>
      <c r="ELW42" s="140"/>
      <c r="ELX42" s="102"/>
      <c r="ELY42" s="142"/>
      <c r="ELZ42" s="143"/>
      <c r="EMA42" s="41"/>
      <c r="EMB42" s="94"/>
      <c r="EMC42" s="145"/>
      <c r="EMD42" s="147"/>
      <c r="EME42" s="140"/>
      <c r="EMF42" s="102"/>
      <c r="EMG42" s="142"/>
      <c r="EMH42" s="143"/>
      <c r="EMI42" s="41"/>
      <c r="EMJ42" s="94"/>
      <c r="EMK42" s="145"/>
      <c r="EML42" s="147"/>
      <c r="EMM42" s="140"/>
      <c r="EMN42" s="102"/>
      <c r="EMO42" s="142"/>
      <c r="EMP42" s="143"/>
      <c r="EMQ42" s="41"/>
      <c r="EMR42" s="94"/>
      <c r="EMS42" s="145"/>
      <c r="EMT42" s="147"/>
      <c r="EMU42" s="140"/>
      <c r="EMV42" s="102"/>
      <c r="EMW42" s="142"/>
      <c r="EMX42" s="143"/>
      <c r="EMY42" s="41"/>
      <c r="EMZ42" s="94"/>
      <c r="ENA42" s="145"/>
      <c r="ENB42" s="147"/>
      <c r="ENC42" s="140"/>
      <c r="END42" s="102"/>
      <c r="ENE42" s="142"/>
      <c r="ENF42" s="143"/>
      <c r="ENG42" s="41"/>
      <c r="ENH42" s="94"/>
      <c r="ENI42" s="145"/>
      <c r="ENJ42" s="147"/>
      <c r="ENK42" s="140"/>
      <c r="ENL42" s="102"/>
      <c r="ENM42" s="142"/>
      <c r="ENN42" s="143"/>
      <c r="ENO42" s="41"/>
      <c r="ENP42" s="94"/>
      <c r="ENQ42" s="145"/>
      <c r="ENR42" s="147"/>
      <c r="ENS42" s="140"/>
      <c r="ENT42" s="102"/>
      <c r="ENU42" s="142"/>
      <c r="ENV42" s="143"/>
      <c r="ENW42" s="41"/>
      <c r="ENX42" s="94"/>
      <c r="ENY42" s="145"/>
      <c r="ENZ42" s="147"/>
      <c r="EOA42" s="140"/>
      <c r="EOB42" s="102"/>
      <c r="EOC42" s="142"/>
      <c r="EOD42" s="143"/>
      <c r="EOE42" s="41"/>
      <c r="EOF42" s="94"/>
      <c r="EOG42" s="145"/>
      <c r="EOH42" s="147"/>
      <c r="EOI42" s="140"/>
      <c r="EOJ42" s="102"/>
      <c r="EOK42" s="142"/>
      <c r="EOL42" s="143"/>
      <c r="EOM42" s="41"/>
      <c r="EON42" s="94"/>
      <c r="EOO42" s="145"/>
      <c r="EOP42" s="147"/>
      <c r="EOQ42" s="140"/>
      <c r="EOR42" s="102"/>
      <c r="EOS42" s="142"/>
      <c r="EOT42" s="143"/>
      <c r="EOU42" s="41"/>
      <c r="EOV42" s="94"/>
      <c r="EOW42" s="145"/>
      <c r="EOX42" s="147"/>
      <c r="EOY42" s="140"/>
      <c r="EOZ42" s="102"/>
      <c r="EPA42" s="142"/>
      <c r="EPB42" s="143"/>
      <c r="EPC42" s="41"/>
      <c r="EPD42" s="94"/>
      <c r="EPE42" s="145"/>
      <c r="EPF42" s="147"/>
      <c r="EPG42" s="140"/>
      <c r="EPH42" s="102"/>
      <c r="EPI42" s="142"/>
      <c r="EPJ42" s="143"/>
      <c r="EPK42" s="41"/>
      <c r="EPL42" s="94"/>
      <c r="EPM42" s="145"/>
      <c r="EPN42" s="147"/>
      <c r="EPO42" s="140"/>
      <c r="EPP42" s="102"/>
      <c r="EPQ42" s="142"/>
      <c r="EPR42" s="143"/>
      <c r="EPS42" s="41"/>
      <c r="EPT42" s="94"/>
      <c r="EPU42" s="145"/>
      <c r="EPV42" s="147"/>
      <c r="EPW42" s="140"/>
      <c r="EPX42" s="102"/>
      <c r="EPY42" s="142"/>
      <c r="EPZ42" s="143"/>
      <c r="EQA42" s="41"/>
      <c r="EQB42" s="94"/>
      <c r="EQC42" s="145"/>
      <c r="EQD42" s="147"/>
      <c r="EQE42" s="140"/>
      <c r="EQF42" s="102"/>
      <c r="EQG42" s="142"/>
      <c r="EQH42" s="143"/>
      <c r="EQI42" s="41"/>
      <c r="EQJ42" s="94"/>
      <c r="EQK42" s="145"/>
      <c r="EQL42" s="147"/>
      <c r="EQM42" s="140"/>
      <c r="EQN42" s="102"/>
      <c r="EQO42" s="142"/>
      <c r="EQP42" s="143"/>
      <c r="EQQ42" s="41"/>
      <c r="EQR42" s="94"/>
      <c r="EQS42" s="145"/>
      <c r="EQT42" s="147"/>
      <c r="EQU42" s="140"/>
      <c r="EQV42" s="102"/>
      <c r="EQW42" s="142"/>
      <c r="EQX42" s="143"/>
      <c r="EQY42" s="41"/>
      <c r="EQZ42" s="94"/>
      <c r="ERA42" s="145"/>
      <c r="ERB42" s="147"/>
      <c r="ERC42" s="140"/>
      <c r="ERD42" s="102"/>
      <c r="ERE42" s="142"/>
      <c r="ERF42" s="143"/>
      <c r="ERG42" s="41"/>
      <c r="ERH42" s="94"/>
      <c r="ERI42" s="145"/>
      <c r="ERJ42" s="147"/>
      <c r="ERK42" s="140"/>
      <c r="ERL42" s="102"/>
      <c r="ERM42" s="142"/>
      <c r="ERN42" s="143"/>
      <c r="ERO42" s="41"/>
      <c r="ERP42" s="94"/>
      <c r="ERQ42" s="145"/>
      <c r="ERR42" s="147"/>
      <c r="ERS42" s="140"/>
      <c r="ERT42" s="102"/>
      <c r="ERU42" s="142"/>
      <c r="ERV42" s="143"/>
      <c r="ERW42" s="41"/>
      <c r="ERX42" s="94"/>
      <c r="ERY42" s="145"/>
      <c r="ERZ42" s="147"/>
      <c r="ESA42" s="140"/>
      <c r="ESB42" s="102"/>
      <c r="ESC42" s="142"/>
      <c r="ESD42" s="143"/>
      <c r="ESE42" s="41"/>
      <c r="ESF42" s="94"/>
      <c r="ESG42" s="145"/>
      <c r="ESH42" s="147"/>
      <c r="ESI42" s="140"/>
      <c r="ESJ42" s="102"/>
      <c r="ESK42" s="142"/>
      <c r="ESL42" s="143"/>
      <c r="ESM42" s="41"/>
      <c r="ESN42" s="94"/>
      <c r="ESO42" s="145"/>
      <c r="ESP42" s="147"/>
      <c r="ESQ42" s="140"/>
      <c r="ESR42" s="102"/>
      <c r="ESS42" s="142"/>
      <c r="EST42" s="143"/>
      <c r="ESU42" s="41"/>
      <c r="ESV42" s="94"/>
      <c r="ESW42" s="145"/>
      <c r="ESX42" s="147"/>
      <c r="ESY42" s="140"/>
      <c r="ESZ42" s="102"/>
      <c r="ETA42" s="142"/>
      <c r="ETB42" s="143"/>
      <c r="ETC42" s="41"/>
      <c r="ETD42" s="94"/>
      <c r="ETE42" s="145"/>
      <c r="ETF42" s="147"/>
      <c r="ETG42" s="140"/>
      <c r="ETH42" s="102"/>
      <c r="ETI42" s="142"/>
      <c r="ETJ42" s="143"/>
      <c r="ETK42" s="41"/>
      <c r="ETL42" s="94"/>
      <c r="ETM42" s="145"/>
      <c r="ETN42" s="147"/>
      <c r="ETO42" s="140"/>
      <c r="ETP42" s="102"/>
      <c r="ETQ42" s="142"/>
      <c r="ETR42" s="143"/>
      <c r="ETS42" s="41"/>
      <c r="ETT42" s="94"/>
      <c r="ETU42" s="145"/>
      <c r="ETV42" s="147"/>
      <c r="ETW42" s="140"/>
      <c r="ETX42" s="102"/>
      <c r="ETY42" s="142"/>
      <c r="ETZ42" s="143"/>
      <c r="EUA42" s="41"/>
      <c r="EUB42" s="94"/>
      <c r="EUC42" s="145"/>
      <c r="EUD42" s="147"/>
      <c r="EUE42" s="140"/>
      <c r="EUF42" s="102"/>
      <c r="EUG42" s="142"/>
      <c r="EUH42" s="143"/>
      <c r="EUI42" s="41"/>
      <c r="EUJ42" s="94"/>
      <c r="EUK42" s="145"/>
      <c r="EUL42" s="147"/>
      <c r="EUM42" s="140"/>
      <c r="EUN42" s="102"/>
      <c r="EUO42" s="142"/>
      <c r="EUP42" s="143"/>
      <c r="EUQ42" s="41"/>
      <c r="EUR42" s="94"/>
      <c r="EUS42" s="145"/>
      <c r="EUT42" s="147"/>
      <c r="EUU42" s="140"/>
      <c r="EUV42" s="102"/>
      <c r="EUW42" s="142"/>
      <c r="EUX42" s="143"/>
      <c r="EUY42" s="41"/>
      <c r="EUZ42" s="94"/>
      <c r="EVA42" s="145"/>
      <c r="EVB42" s="147"/>
      <c r="EVC42" s="140"/>
      <c r="EVD42" s="102"/>
      <c r="EVE42" s="142"/>
      <c r="EVF42" s="143"/>
      <c r="EVG42" s="41"/>
      <c r="EVH42" s="94"/>
      <c r="EVI42" s="145"/>
      <c r="EVJ42" s="147"/>
      <c r="EVK42" s="140"/>
      <c r="EVL42" s="102"/>
      <c r="EVM42" s="142"/>
      <c r="EVN42" s="143"/>
      <c r="EVO42" s="41"/>
      <c r="EVP42" s="94"/>
      <c r="EVQ42" s="145"/>
      <c r="EVR42" s="147"/>
      <c r="EVS42" s="140"/>
      <c r="EVT42" s="102"/>
      <c r="EVU42" s="142"/>
      <c r="EVV42" s="143"/>
      <c r="EVW42" s="41"/>
      <c r="EVX42" s="94"/>
      <c r="EVY42" s="145"/>
      <c r="EVZ42" s="147"/>
      <c r="EWA42" s="140"/>
      <c r="EWB42" s="102"/>
      <c r="EWC42" s="142"/>
      <c r="EWD42" s="143"/>
      <c r="EWE42" s="41"/>
      <c r="EWF42" s="94"/>
      <c r="EWG42" s="145"/>
      <c r="EWH42" s="147"/>
      <c r="EWI42" s="140"/>
      <c r="EWJ42" s="102"/>
      <c r="EWK42" s="142"/>
      <c r="EWL42" s="143"/>
      <c r="EWM42" s="41"/>
      <c r="EWN42" s="94"/>
      <c r="EWO42" s="145"/>
      <c r="EWP42" s="147"/>
      <c r="EWQ42" s="140"/>
      <c r="EWR42" s="102"/>
      <c r="EWS42" s="142"/>
      <c r="EWT42" s="143"/>
      <c r="EWU42" s="41"/>
      <c r="EWV42" s="94"/>
      <c r="EWW42" s="145"/>
      <c r="EWX42" s="147"/>
      <c r="EWY42" s="140"/>
      <c r="EWZ42" s="102"/>
      <c r="EXA42" s="142"/>
      <c r="EXB42" s="143"/>
      <c r="EXC42" s="41"/>
      <c r="EXD42" s="94"/>
      <c r="EXE42" s="145"/>
      <c r="EXF42" s="147"/>
      <c r="EXG42" s="140"/>
      <c r="EXH42" s="102"/>
      <c r="EXI42" s="142"/>
      <c r="EXJ42" s="143"/>
      <c r="EXK42" s="41"/>
      <c r="EXL42" s="94"/>
      <c r="EXM42" s="145"/>
      <c r="EXN42" s="147"/>
      <c r="EXO42" s="140"/>
      <c r="EXP42" s="102"/>
      <c r="EXQ42" s="142"/>
      <c r="EXR42" s="143"/>
      <c r="EXS42" s="41"/>
      <c r="EXT42" s="94"/>
      <c r="EXU42" s="145"/>
      <c r="EXV42" s="147"/>
      <c r="EXW42" s="140"/>
      <c r="EXX42" s="102"/>
      <c r="EXY42" s="142"/>
      <c r="EXZ42" s="143"/>
      <c r="EYA42" s="41"/>
      <c r="EYB42" s="94"/>
      <c r="EYC42" s="145"/>
      <c r="EYD42" s="147"/>
      <c r="EYE42" s="140"/>
      <c r="EYF42" s="102"/>
      <c r="EYG42" s="142"/>
      <c r="EYH42" s="143"/>
      <c r="EYI42" s="41"/>
      <c r="EYJ42" s="94"/>
      <c r="EYK42" s="145"/>
      <c r="EYL42" s="147"/>
      <c r="EYM42" s="140"/>
      <c r="EYN42" s="102"/>
      <c r="EYO42" s="142"/>
      <c r="EYP42" s="143"/>
      <c r="EYQ42" s="41"/>
      <c r="EYR42" s="94"/>
      <c r="EYS42" s="145"/>
      <c r="EYT42" s="147"/>
      <c r="EYU42" s="140"/>
      <c r="EYV42" s="102"/>
      <c r="EYW42" s="142"/>
      <c r="EYX42" s="143"/>
      <c r="EYY42" s="41"/>
      <c r="EYZ42" s="94"/>
      <c r="EZA42" s="145"/>
      <c r="EZB42" s="147"/>
      <c r="EZC42" s="140"/>
      <c r="EZD42" s="102"/>
      <c r="EZE42" s="142"/>
      <c r="EZF42" s="143"/>
      <c r="EZG42" s="41"/>
      <c r="EZH42" s="94"/>
      <c r="EZI42" s="145"/>
      <c r="EZJ42" s="147"/>
      <c r="EZK42" s="140"/>
      <c r="EZL42" s="102"/>
      <c r="EZM42" s="142"/>
      <c r="EZN42" s="143"/>
      <c r="EZO42" s="41"/>
      <c r="EZP42" s="94"/>
      <c r="EZQ42" s="145"/>
      <c r="EZR42" s="147"/>
      <c r="EZS42" s="140"/>
      <c r="EZT42" s="102"/>
      <c r="EZU42" s="142"/>
      <c r="EZV42" s="143"/>
      <c r="EZW42" s="41"/>
      <c r="EZX42" s="94"/>
      <c r="EZY42" s="145"/>
      <c r="EZZ42" s="147"/>
      <c r="FAA42" s="140"/>
      <c r="FAB42" s="102"/>
      <c r="FAC42" s="142"/>
      <c r="FAD42" s="143"/>
      <c r="FAE42" s="41"/>
      <c r="FAF42" s="94"/>
      <c r="FAG42" s="145"/>
      <c r="FAH42" s="147"/>
      <c r="FAI42" s="140"/>
      <c r="FAJ42" s="102"/>
      <c r="FAK42" s="142"/>
      <c r="FAL42" s="143"/>
      <c r="FAM42" s="41"/>
      <c r="FAN42" s="94"/>
      <c r="FAO42" s="145"/>
      <c r="FAP42" s="147"/>
      <c r="FAQ42" s="140"/>
      <c r="FAR42" s="102"/>
      <c r="FAS42" s="142"/>
      <c r="FAT42" s="143"/>
      <c r="FAU42" s="41"/>
      <c r="FAV42" s="94"/>
      <c r="FAW42" s="145"/>
      <c r="FAX42" s="147"/>
      <c r="FAY42" s="140"/>
      <c r="FAZ42" s="102"/>
      <c r="FBA42" s="142"/>
      <c r="FBB42" s="143"/>
      <c r="FBC42" s="41"/>
      <c r="FBD42" s="94"/>
      <c r="FBE42" s="145"/>
      <c r="FBF42" s="147"/>
      <c r="FBG42" s="140"/>
      <c r="FBH42" s="102"/>
      <c r="FBI42" s="142"/>
      <c r="FBJ42" s="143"/>
      <c r="FBK42" s="41"/>
      <c r="FBL42" s="94"/>
      <c r="FBM42" s="145"/>
      <c r="FBN42" s="147"/>
      <c r="FBO42" s="140"/>
      <c r="FBP42" s="102"/>
      <c r="FBQ42" s="142"/>
      <c r="FBR42" s="143"/>
      <c r="FBS42" s="41"/>
      <c r="FBT42" s="94"/>
      <c r="FBU42" s="145"/>
      <c r="FBV42" s="147"/>
      <c r="FBW42" s="140"/>
      <c r="FBX42" s="102"/>
      <c r="FBY42" s="142"/>
      <c r="FBZ42" s="143"/>
      <c r="FCA42" s="41"/>
      <c r="FCB42" s="94"/>
      <c r="FCC42" s="145"/>
      <c r="FCD42" s="147"/>
      <c r="FCE42" s="140"/>
      <c r="FCF42" s="102"/>
      <c r="FCG42" s="142"/>
      <c r="FCH42" s="143"/>
      <c r="FCI42" s="41"/>
      <c r="FCJ42" s="94"/>
      <c r="FCK42" s="145"/>
      <c r="FCL42" s="147"/>
      <c r="FCM42" s="140"/>
      <c r="FCN42" s="102"/>
      <c r="FCO42" s="142"/>
      <c r="FCP42" s="143"/>
      <c r="FCQ42" s="41"/>
      <c r="FCR42" s="94"/>
      <c r="FCS42" s="145"/>
      <c r="FCT42" s="147"/>
      <c r="FCU42" s="140"/>
      <c r="FCV42" s="102"/>
      <c r="FCW42" s="142"/>
      <c r="FCX42" s="143"/>
      <c r="FCY42" s="41"/>
      <c r="FCZ42" s="94"/>
      <c r="FDA42" s="145"/>
      <c r="FDB42" s="147"/>
      <c r="FDC42" s="140"/>
      <c r="FDD42" s="102"/>
      <c r="FDE42" s="142"/>
      <c r="FDF42" s="143"/>
      <c r="FDG42" s="41"/>
      <c r="FDH42" s="94"/>
      <c r="FDI42" s="145"/>
      <c r="FDJ42" s="147"/>
      <c r="FDK42" s="140"/>
      <c r="FDL42" s="102"/>
      <c r="FDM42" s="142"/>
      <c r="FDN42" s="143"/>
      <c r="FDO42" s="41"/>
      <c r="FDP42" s="94"/>
      <c r="FDQ42" s="145"/>
      <c r="FDR42" s="147"/>
      <c r="FDS42" s="140"/>
      <c r="FDT42" s="102"/>
      <c r="FDU42" s="142"/>
      <c r="FDV42" s="143"/>
      <c r="FDW42" s="41"/>
      <c r="FDX42" s="94"/>
      <c r="FDY42" s="145"/>
      <c r="FDZ42" s="147"/>
      <c r="FEA42" s="140"/>
      <c r="FEB42" s="102"/>
      <c r="FEC42" s="142"/>
      <c r="FED42" s="143"/>
      <c r="FEE42" s="41"/>
      <c r="FEF42" s="94"/>
      <c r="FEG42" s="145"/>
      <c r="FEH42" s="147"/>
      <c r="FEI42" s="140"/>
      <c r="FEJ42" s="102"/>
      <c r="FEK42" s="142"/>
      <c r="FEL42" s="143"/>
      <c r="FEM42" s="41"/>
      <c r="FEN42" s="94"/>
      <c r="FEO42" s="145"/>
      <c r="FEP42" s="147"/>
      <c r="FEQ42" s="140"/>
      <c r="FER42" s="102"/>
      <c r="FES42" s="142"/>
      <c r="FET42" s="143"/>
      <c r="FEU42" s="41"/>
      <c r="FEV42" s="94"/>
      <c r="FEW42" s="145"/>
      <c r="FEX42" s="147"/>
      <c r="FEY42" s="140"/>
      <c r="FEZ42" s="102"/>
      <c r="FFA42" s="142"/>
      <c r="FFB42" s="143"/>
      <c r="FFC42" s="41"/>
      <c r="FFD42" s="94"/>
      <c r="FFE42" s="145"/>
      <c r="FFF42" s="147"/>
      <c r="FFG42" s="140"/>
      <c r="FFH42" s="102"/>
      <c r="FFI42" s="142"/>
      <c r="FFJ42" s="143"/>
      <c r="FFK42" s="41"/>
      <c r="FFL42" s="94"/>
      <c r="FFM42" s="145"/>
      <c r="FFN42" s="147"/>
      <c r="FFO42" s="140"/>
      <c r="FFP42" s="102"/>
      <c r="FFQ42" s="142"/>
      <c r="FFR42" s="143"/>
      <c r="FFS42" s="41"/>
      <c r="FFT42" s="94"/>
      <c r="FFU42" s="145"/>
      <c r="FFV42" s="147"/>
      <c r="FFW42" s="140"/>
      <c r="FFX42" s="102"/>
      <c r="FFY42" s="142"/>
      <c r="FFZ42" s="143"/>
      <c r="FGA42" s="41"/>
      <c r="FGB42" s="94"/>
      <c r="FGC42" s="145"/>
      <c r="FGD42" s="147"/>
      <c r="FGE42" s="140"/>
      <c r="FGF42" s="102"/>
      <c r="FGG42" s="142"/>
      <c r="FGH42" s="143"/>
      <c r="FGI42" s="41"/>
      <c r="FGJ42" s="94"/>
      <c r="FGK42" s="145"/>
      <c r="FGL42" s="147"/>
      <c r="FGM42" s="140"/>
      <c r="FGN42" s="102"/>
      <c r="FGO42" s="142"/>
      <c r="FGP42" s="143"/>
      <c r="FGQ42" s="41"/>
      <c r="FGR42" s="94"/>
      <c r="FGS42" s="145"/>
      <c r="FGT42" s="147"/>
      <c r="FGU42" s="140"/>
      <c r="FGV42" s="102"/>
      <c r="FGW42" s="142"/>
      <c r="FGX42" s="143"/>
      <c r="FGY42" s="41"/>
      <c r="FGZ42" s="94"/>
      <c r="FHA42" s="145"/>
      <c r="FHB42" s="147"/>
      <c r="FHC42" s="140"/>
      <c r="FHD42" s="102"/>
      <c r="FHE42" s="142"/>
      <c r="FHF42" s="143"/>
      <c r="FHG42" s="41"/>
      <c r="FHH42" s="94"/>
      <c r="FHI42" s="145"/>
      <c r="FHJ42" s="147"/>
      <c r="FHK42" s="140"/>
      <c r="FHL42" s="102"/>
      <c r="FHM42" s="142"/>
      <c r="FHN42" s="143"/>
      <c r="FHO42" s="41"/>
      <c r="FHP42" s="94"/>
      <c r="FHQ42" s="145"/>
      <c r="FHR42" s="147"/>
      <c r="FHS42" s="140"/>
      <c r="FHT42" s="102"/>
      <c r="FHU42" s="142"/>
      <c r="FHV42" s="143"/>
      <c r="FHW42" s="41"/>
      <c r="FHX42" s="94"/>
      <c r="FHY42" s="145"/>
      <c r="FHZ42" s="147"/>
      <c r="FIA42" s="140"/>
      <c r="FIB42" s="102"/>
      <c r="FIC42" s="142"/>
      <c r="FID42" s="143"/>
      <c r="FIE42" s="41"/>
      <c r="FIF42" s="94"/>
      <c r="FIG42" s="145"/>
      <c r="FIH42" s="147"/>
      <c r="FII42" s="140"/>
      <c r="FIJ42" s="102"/>
      <c r="FIK42" s="142"/>
      <c r="FIL42" s="143"/>
      <c r="FIM42" s="41"/>
      <c r="FIN42" s="94"/>
      <c r="FIO42" s="145"/>
      <c r="FIP42" s="147"/>
      <c r="FIQ42" s="140"/>
      <c r="FIR42" s="102"/>
      <c r="FIS42" s="142"/>
      <c r="FIT42" s="143"/>
      <c r="FIU42" s="41"/>
      <c r="FIV42" s="94"/>
      <c r="FIW42" s="145"/>
      <c r="FIX42" s="147"/>
      <c r="FIY42" s="140"/>
      <c r="FIZ42" s="102"/>
      <c r="FJA42" s="142"/>
      <c r="FJB42" s="143"/>
      <c r="FJC42" s="41"/>
      <c r="FJD42" s="94"/>
      <c r="FJE42" s="145"/>
      <c r="FJF42" s="147"/>
      <c r="FJG42" s="140"/>
      <c r="FJH42" s="102"/>
      <c r="FJI42" s="142"/>
      <c r="FJJ42" s="143"/>
      <c r="FJK42" s="41"/>
      <c r="FJL42" s="94"/>
      <c r="FJM42" s="145"/>
      <c r="FJN42" s="147"/>
      <c r="FJO42" s="140"/>
      <c r="FJP42" s="102"/>
      <c r="FJQ42" s="142"/>
      <c r="FJR42" s="143"/>
      <c r="FJS42" s="41"/>
      <c r="FJT42" s="94"/>
      <c r="FJU42" s="145"/>
      <c r="FJV42" s="147"/>
      <c r="FJW42" s="140"/>
      <c r="FJX42" s="102"/>
      <c r="FJY42" s="142"/>
      <c r="FJZ42" s="143"/>
      <c r="FKA42" s="41"/>
      <c r="FKB42" s="94"/>
      <c r="FKC42" s="145"/>
      <c r="FKD42" s="147"/>
      <c r="FKE42" s="140"/>
      <c r="FKF42" s="102"/>
      <c r="FKG42" s="142"/>
      <c r="FKH42" s="143"/>
      <c r="FKI42" s="41"/>
      <c r="FKJ42" s="94"/>
      <c r="FKK42" s="145"/>
      <c r="FKL42" s="147"/>
      <c r="FKM42" s="140"/>
      <c r="FKN42" s="102"/>
      <c r="FKO42" s="142"/>
      <c r="FKP42" s="143"/>
      <c r="FKQ42" s="41"/>
      <c r="FKR42" s="94"/>
      <c r="FKS42" s="145"/>
      <c r="FKT42" s="147"/>
      <c r="FKU42" s="140"/>
      <c r="FKV42" s="102"/>
      <c r="FKW42" s="142"/>
      <c r="FKX42" s="143"/>
      <c r="FKY42" s="41"/>
      <c r="FKZ42" s="94"/>
      <c r="FLA42" s="145"/>
      <c r="FLB42" s="147"/>
      <c r="FLC42" s="140"/>
      <c r="FLD42" s="102"/>
      <c r="FLE42" s="142"/>
      <c r="FLF42" s="143"/>
      <c r="FLG42" s="41"/>
      <c r="FLH42" s="94"/>
      <c r="FLI42" s="145"/>
      <c r="FLJ42" s="147"/>
      <c r="FLK42" s="140"/>
      <c r="FLL42" s="102"/>
      <c r="FLM42" s="142"/>
      <c r="FLN42" s="143"/>
      <c r="FLO42" s="41"/>
      <c r="FLP42" s="94"/>
      <c r="FLQ42" s="145"/>
      <c r="FLR42" s="147"/>
      <c r="FLS42" s="140"/>
      <c r="FLT42" s="102"/>
      <c r="FLU42" s="142"/>
      <c r="FLV42" s="143"/>
      <c r="FLW42" s="41"/>
      <c r="FLX42" s="94"/>
      <c r="FLY42" s="145"/>
      <c r="FLZ42" s="147"/>
      <c r="FMA42" s="140"/>
      <c r="FMB42" s="102"/>
      <c r="FMC42" s="142"/>
      <c r="FMD42" s="143"/>
      <c r="FME42" s="41"/>
      <c r="FMF42" s="94"/>
      <c r="FMG42" s="145"/>
      <c r="FMH42" s="147"/>
      <c r="FMI42" s="140"/>
      <c r="FMJ42" s="102"/>
      <c r="FMK42" s="142"/>
      <c r="FML42" s="143"/>
      <c r="FMM42" s="41"/>
      <c r="FMN42" s="94"/>
      <c r="FMO42" s="145"/>
      <c r="FMP42" s="147"/>
      <c r="FMQ42" s="140"/>
      <c r="FMR42" s="102"/>
      <c r="FMS42" s="142"/>
      <c r="FMT42" s="143"/>
      <c r="FMU42" s="41"/>
      <c r="FMV42" s="94"/>
      <c r="FMW42" s="145"/>
      <c r="FMX42" s="147"/>
      <c r="FMY42" s="140"/>
      <c r="FMZ42" s="102"/>
      <c r="FNA42" s="142"/>
      <c r="FNB42" s="143"/>
      <c r="FNC42" s="41"/>
      <c r="FND42" s="94"/>
      <c r="FNE42" s="145"/>
      <c r="FNF42" s="147"/>
      <c r="FNG42" s="140"/>
      <c r="FNH42" s="102"/>
      <c r="FNI42" s="142"/>
      <c r="FNJ42" s="143"/>
      <c r="FNK42" s="41"/>
      <c r="FNL42" s="94"/>
      <c r="FNM42" s="145"/>
      <c r="FNN42" s="147"/>
      <c r="FNO42" s="140"/>
      <c r="FNP42" s="102"/>
      <c r="FNQ42" s="142"/>
      <c r="FNR42" s="143"/>
      <c r="FNS42" s="41"/>
      <c r="FNT42" s="94"/>
      <c r="FNU42" s="145"/>
      <c r="FNV42" s="147"/>
      <c r="FNW42" s="140"/>
      <c r="FNX42" s="102"/>
      <c r="FNY42" s="142"/>
      <c r="FNZ42" s="143"/>
      <c r="FOA42" s="41"/>
      <c r="FOB42" s="94"/>
      <c r="FOC42" s="145"/>
      <c r="FOD42" s="147"/>
      <c r="FOE42" s="140"/>
      <c r="FOF42" s="102"/>
      <c r="FOG42" s="142"/>
      <c r="FOH42" s="143"/>
      <c r="FOI42" s="41"/>
      <c r="FOJ42" s="94"/>
      <c r="FOK42" s="145"/>
      <c r="FOL42" s="147"/>
      <c r="FOM42" s="140"/>
      <c r="FON42" s="102"/>
      <c r="FOO42" s="142"/>
      <c r="FOP42" s="143"/>
      <c r="FOQ42" s="41"/>
      <c r="FOR42" s="94"/>
      <c r="FOS42" s="145"/>
      <c r="FOT42" s="147"/>
      <c r="FOU42" s="140"/>
      <c r="FOV42" s="102"/>
      <c r="FOW42" s="142"/>
      <c r="FOX42" s="143"/>
      <c r="FOY42" s="41"/>
      <c r="FOZ42" s="94"/>
      <c r="FPA42" s="145"/>
      <c r="FPB42" s="147"/>
      <c r="FPC42" s="140"/>
      <c r="FPD42" s="102"/>
      <c r="FPE42" s="142"/>
      <c r="FPF42" s="143"/>
      <c r="FPG42" s="41"/>
      <c r="FPH42" s="94"/>
      <c r="FPI42" s="145"/>
      <c r="FPJ42" s="147"/>
      <c r="FPK42" s="140"/>
      <c r="FPL42" s="102"/>
      <c r="FPM42" s="142"/>
      <c r="FPN42" s="143"/>
      <c r="FPO42" s="41"/>
      <c r="FPP42" s="94"/>
      <c r="FPQ42" s="145"/>
      <c r="FPR42" s="147"/>
      <c r="FPS42" s="140"/>
      <c r="FPT42" s="102"/>
      <c r="FPU42" s="142"/>
      <c r="FPV42" s="143"/>
      <c r="FPW42" s="41"/>
      <c r="FPX42" s="94"/>
      <c r="FPY42" s="145"/>
      <c r="FPZ42" s="147"/>
      <c r="FQA42" s="140"/>
      <c r="FQB42" s="102"/>
      <c r="FQC42" s="142"/>
      <c r="FQD42" s="143"/>
      <c r="FQE42" s="41"/>
      <c r="FQF42" s="94"/>
      <c r="FQG42" s="145"/>
      <c r="FQH42" s="147"/>
      <c r="FQI42" s="140"/>
      <c r="FQJ42" s="102"/>
      <c r="FQK42" s="142"/>
      <c r="FQL42" s="143"/>
      <c r="FQM42" s="41"/>
      <c r="FQN42" s="94"/>
      <c r="FQO42" s="145"/>
      <c r="FQP42" s="147"/>
      <c r="FQQ42" s="140"/>
      <c r="FQR42" s="102"/>
      <c r="FQS42" s="142"/>
      <c r="FQT42" s="143"/>
      <c r="FQU42" s="41"/>
      <c r="FQV42" s="94"/>
      <c r="FQW42" s="145"/>
      <c r="FQX42" s="147"/>
      <c r="FQY42" s="140"/>
      <c r="FQZ42" s="102"/>
      <c r="FRA42" s="142"/>
      <c r="FRB42" s="143"/>
      <c r="FRC42" s="41"/>
      <c r="FRD42" s="94"/>
      <c r="FRE42" s="145"/>
      <c r="FRF42" s="147"/>
      <c r="FRG42" s="140"/>
      <c r="FRH42" s="102"/>
      <c r="FRI42" s="142"/>
      <c r="FRJ42" s="143"/>
      <c r="FRK42" s="41"/>
      <c r="FRL42" s="94"/>
      <c r="FRM42" s="145"/>
      <c r="FRN42" s="147"/>
      <c r="FRO42" s="140"/>
      <c r="FRP42" s="102"/>
      <c r="FRQ42" s="142"/>
      <c r="FRR42" s="143"/>
      <c r="FRS42" s="41"/>
      <c r="FRT42" s="94"/>
      <c r="FRU42" s="145"/>
      <c r="FRV42" s="147"/>
      <c r="FRW42" s="140"/>
      <c r="FRX42" s="102"/>
      <c r="FRY42" s="142"/>
      <c r="FRZ42" s="143"/>
      <c r="FSA42" s="41"/>
      <c r="FSB42" s="94"/>
      <c r="FSC42" s="145"/>
      <c r="FSD42" s="147"/>
      <c r="FSE42" s="140"/>
      <c r="FSF42" s="102"/>
      <c r="FSG42" s="142"/>
      <c r="FSH42" s="143"/>
      <c r="FSI42" s="41"/>
      <c r="FSJ42" s="94"/>
      <c r="FSK42" s="145"/>
      <c r="FSL42" s="147"/>
      <c r="FSM42" s="140"/>
      <c r="FSN42" s="102"/>
      <c r="FSO42" s="142"/>
      <c r="FSP42" s="143"/>
      <c r="FSQ42" s="41"/>
      <c r="FSR42" s="94"/>
      <c r="FSS42" s="145"/>
      <c r="FST42" s="147"/>
      <c r="FSU42" s="140"/>
      <c r="FSV42" s="102"/>
      <c r="FSW42" s="142"/>
      <c r="FSX42" s="143"/>
      <c r="FSY42" s="41"/>
      <c r="FSZ42" s="94"/>
      <c r="FTA42" s="145"/>
      <c r="FTB42" s="147"/>
      <c r="FTC42" s="140"/>
      <c r="FTD42" s="102"/>
      <c r="FTE42" s="142"/>
      <c r="FTF42" s="143"/>
      <c r="FTG42" s="41"/>
      <c r="FTH42" s="94"/>
      <c r="FTI42" s="145"/>
      <c r="FTJ42" s="147"/>
      <c r="FTK42" s="140"/>
      <c r="FTL42" s="102"/>
      <c r="FTM42" s="142"/>
      <c r="FTN42" s="143"/>
      <c r="FTO42" s="41"/>
      <c r="FTP42" s="94"/>
      <c r="FTQ42" s="145"/>
      <c r="FTR42" s="147"/>
      <c r="FTS42" s="140"/>
      <c r="FTT42" s="102"/>
      <c r="FTU42" s="142"/>
      <c r="FTV42" s="143"/>
      <c r="FTW42" s="41"/>
      <c r="FTX42" s="94"/>
      <c r="FTY42" s="145"/>
      <c r="FTZ42" s="147"/>
      <c r="FUA42" s="140"/>
      <c r="FUB42" s="102"/>
      <c r="FUC42" s="142"/>
      <c r="FUD42" s="143"/>
      <c r="FUE42" s="41"/>
      <c r="FUF42" s="94"/>
      <c r="FUG42" s="145"/>
      <c r="FUH42" s="147"/>
      <c r="FUI42" s="140"/>
      <c r="FUJ42" s="102"/>
      <c r="FUK42" s="142"/>
      <c r="FUL42" s="143"/>
      <c r="FUM42" s="41"/>
      <c r="FUN42" s="94"/>
      <c r="FUO42" s="145"/>
      <c r="FUP42" s="147"/>
      <c r="FUQ42" s="140"/>
      <c r="FUR42" s="102"/>
      <c r="FUS42" s="142"/>
      <c r="FUT42" s="143"/>
      <c r="FUU42" s="41"/>
      <c r="FUV42" s="94"/>
      <c r="FUW42" s="145"/>
      <c r="FUX42" s="147"/>
      <c r="FUY42" s="140"/>
      <c r="FUZ42" s="102"/>
      <c r="FVA42" s="142"/>
      <c r="FVB42" s="143"/>
      <c r="FVC42" s="41"/>
      <c r="FVD42" s="94"/>
      <c r="FVE42" s="145"/>
      <c r="FVF42" s="147"/>
      <c r="FVG42" s="140"/>
      <c r="FVH42" s="102"/>
      <c r="FVI42" s="142"/>
      <c r="FVJ42" s="143"/>
      <c r="FVK42" s="41"/>
      <c r="FVL42" s="94"/>
      <c r="FVM42" s="145"/>
      <c r="FVN42" s="147"/>
      <c r="FVO42" s="140"/>
      <c r="FVP42" s="102"/>
      <c r="FVQ42" s="142"/>
      <c r="FVR42" s="143"/>
      <c r="FVS42" s="41"/>
      <c r="FVT42" s="94"/>
      <c r="FVU42" s="145"/>
      <c r="FVV42" s="147"/>
      <c r="FVW42" s="140"/>
      <c r="FVX42" s="102"/>
      <c r="FVY42" s="142"/>
      <c r="FVZ42" s="143"/>
      <c r="FWA42" s="41"/>
      <c r="FWB42" s="94"/>
      <c r="FWC42" s="145"/>
      <c r="FWD42" s="147"/>
      <c r="FWE42" s="140"/>
      <c r="FWF42" s="102"/>
      <c r="FWG42" s="142"/>
      <c r="FWH42" s="143"/>
      <c r="FWI42" s="41"/>
      <c r="FWJ42" s="94"/>
      <c r="FWK42" s="145"/>
      <c r="FWL42" s="147"/>
      <c r="FWM42" s="140"/>
      <c r="FWN42" s="102"/>
      <c r="FWO42" s="142"/>
      <c r="FWP42" s="143"/>
      <c r="FWQ42" s="41"/>
      <c r="FWR42" s="94"/>
      <c r="FWS42" s="145"/>
      <c r="FWT42" s="147"/>
      <c r="FWU42" s="140"/>
      <c r="FWV42" s="102"/>
      <c r="FWW42" s="142"/>
      <c r="FWX42" s="143"/>
      <c r="FWY42" s="41"/>
      <c r="FWZ42" s="94"/>
      <c r="FXA42" s="145"/>
      <c r="FXB42" s="147"/>
      <c r="FXC42" s="140"/>
      <c r="FXD42" s="102"/>
      <c r="FXE42" s="142"/>
      <c r="FXF42" s="143"/>
      <c r="FXG42" s="41"/>
      <c r="FXH42" s="94"/>
      <c r="FXI42" s="145"/>
      <c r="FXJ42" s="147"/>
      <c r="FXK42" s="140"/>
      <c r="FXL42" s="102"/>
      <c r="FXM42" s="142"/>
      <c r="FXN42" s="143"/>
      <c r="FXO42" s="41"/>
      <c r="FXP42" s="94"/>
      <c r="FXQ42" s="145"/>
      <c r="FXR42" s="147"/>
      <c r="FXS42" s="140"/>
      <c r="FXT42" s="102"/>
      <c r="FXU42" s="142"/>
      <c r="FXV42" s="143"/>
      <c r="FXW42" s="41"/>
      <c r="FXX42" s="94"/>
      <c r="FXY42" s="145"/>
      <c r="FXZ42" s="147"/>
      <c r="FYA42" s="140"/>
      <c r="FYB42" s="102"/>
      <c r="FYC42" s="142"/>
      <c r="FYD42" s="143"/>
      <c r="FYE42" s="41"/>
      <c r="FYF42" s="94"/>
      <c r="FYG42" s="145"/>
      <c r="FYH42" s="147"/>
      <c r="FYI42" s="140"/>
      <c r="FYJ42" s="102"/>
      <c r="FYK42" s="142"/>
      <c r="FYL42" s="143"/>
      <c r="FYM42" s="41"/>
      <c r="FYN42" s="94"/>
      <c r="FYO42" s="145"/>
      <c r="FYP42" s="147"/>
      <c r="FYQ42" s="140"/>
      <c r="FYR42" s="102"/>
      <c r="FYS42" s="142"/>
      <c r="FYT42" s="143"/>
      <c r="FYU42" s="41"/>
      <c r="FYV42" s="94"/>
      <c r="FYW42" s="145"/>
      <c r="FYX42" s="147"/>
      <c r="FYY42" s="140"/>
      <c r="FYZ42" s="102"/>
      <c r="FZA42" s="142"/>
      <c r="FZB42" s="143"/>
      <c r="FZC42" s="41"/>
      <c r="FZD42" s="94"/>
      <c r="FZE42" s="145"/>
      <c r="FZF42" s="147"/>
      <c r="FZG42" s="140"/>
      <c r="FZH42" s="102"/>
      <c r="FZI42" s="142"/>
      <c r="FZJ42" s="143"/>
      <c r="FZK42" s="41"/>
      <c r="FZL42" s="94"/>
      <c r="FZM42" s="145"/>
      <c r="FZN42" s="147"/>
      <c r="FZO42" s="140"/>
      <c r="FZP42" s="102"/>
      <c r="FZQ42" s="142"/>
      <c r="FZR42" s="143"/>
      <c r="FZS42" s="41"/>
      <c r="FZT42" s="94"/>
      <c r="FZU42" s="145"/>
      <c r="FZV42" s="147"/>
      <c r="FZW42" s="140"/>
      <c r="FZX42" s="102"/>
      <c r="FZY42" s="142"/>
      <c r="FZZ42" s="143"/>
      <c r="GAA42" s="41"/>
      <c r="GAB42" s="94"/>
      <c r="GAC42" s="145"/>
      <c r="GAD42" s="147"/>
      <c r="GAE42" s="140"/>
      <c r="GAF42" s="102"/>
      <c r="GAG42" s="142"/>
      <c r="GAH42" s="143"/>
      <c r="GAI42" s="41"/>
      <c r="GAJ42" s="94"/>
      <c r="GAK42" s="145"/>
      <c r="GAL42" s="147"/>
      <c r="GAM42" s="140"/>
      <c r="GAN42" s="102"/>
      <c r="GAO42" s="142"/>
      <c r="GAP42" s="143"/>
      <c r="GAQ42" s="41"/>
      <c r="GAR42" s="94"/>
      <c r="GAS42" s="145"/>
      <c r="GAT42" s="147"/>
      <c r="GAU42" s="140"/>
      <c r="GAV42" s="102"/>
      <c r="GAW42" s="142"/>
      <c r="GAX42" s="143"/>
      <c r="GAY42" s="41"/>
      <c r="GAZ42" s="94"/>
      <c r="GBA42" s="145"/>
      <c r="GBB42" s="147"/>
      <c r="GBC42" s="140"/>
      <c r="GBD42" s="102"/>
      <c r="GBE42" s="142"/>
      <c r="GBF42" s="143"/>
      <c r="GBG42" s="41"/>
      <c r="GBH42" s="94"/>
      <c r="GBI42" s="145"/>
      <c r="GBJ42" s="147"/>
      <c r="GBK42" s="140"/>
      <c r="GBL42" s="102"/>
      <c r="GBM42" s="142"/>
      <c r="GBN42" s="143"/>
      <c r="GBO42" s="41"/>
      <c r="GBP42" s="94"/>
      <c r="GBQ42" s="145"/>
      <c r="GBR42" s="147"/>
      <c r="GBS42" s="140"/>
      <c r="GBT42" s="102"/>
      <c r="GBU42" s="142"/>
      <c r="GBV42" s="143"/>
      <c r="GBW42" s="41"/>
      <c r="GBX42" s="94"/>
      <c r="GBY42" s="145"/>
      <c r="GBZ42" s="147"/>
      <c r="GCA42" s="140"/>
      <c r="GCB42" s="102"/>
      <c r="GCC42" s="142"/>
      <c r="GCD42" s="143"/>
      <c r="GCE42" s="41"/>
      <c r="GCF42" s="94"/>
      <c r="GCG42" s="145"/>
      <c r="GCH42" s="147"/>
      <c r="GCI42" s="140"/>
      <c r="GCJ42" s="102"/>
      <c r="GCK42" s="142"/>
      <c r="GCL42" s="143"/>
      <c r="GCM42" s="41"/>
      <c r="GCN42" s="94"/>
      <c r="GCO42" s="145"/>
      <c r="GCP42" s="147"/>
      <c r="GCQ42" s="140"/>
      <c r="GCR42" s="102"/>
      <c r="GCS42" s="142"/>
      <c r="GCT42" s="143"/>
      <c r="GCU42" s="41"/>
      <c r="GCV42" s="94"/>
      <c r="GCW42" s="145"/>
      <c r="GCX42" s="147"/>
      <c r="GCY42" s="140"/>
      <c r="GCZ42" s="102"/>
      <c r="GDA42" s="142"/>
      <c r="GDB42" s="143"/>
      <c r="GDC42" s="41"/>
      <c r="GDD42" s="94"/>
      <c r="GDE42" s="145"/>
      <c r="GDF42" s="147"/>
      <c r="GDG42" s="140"/>
      <c r="GDH42" s="102"/>
      <c r="GDI42" s="142"/>
      <c r="GDJ42" s="143"/>
      <c r="GDK42" s="41"/>
      <c r="GDL42" s="94"/>
      <c r="GDM42" s="145"/>
      <c r="GDN42" s="147"/>
      <c r="GDO42" s="140"/>
      <c r="GDP42" s="102"/>
      <c r="GDQ42" s="142"/>
      <c r="GDR42" s="143"/>
      <c r="GDS42" s="41"/>
      <c r="GDT42" s="94"/>
      <c r="GDU42" s="145"/>
      <c r="GDV42" s="147"/>
      <c r="GDW42" s="140"/>
      <c r="GDX42" s="102"/>
      <c r="GDY42" s="142"/>
      <c r="GDZ42" s="143"/>
      <c r="GEA42" s="41"/>
      <c r="GEB42" s="94"/>
      <c r="GEC42" s="145"/>
      <c r="GED42" s="147"/>
      <c r="GEE42" s="140"/>
      <c r="GEF42" s="102"/>
      <c r="GEG42" s="142"/>
      <c r="GEH42" s="143"/>
      <c r="GEI42" s="41"/>
      <c r="GEJ42" s="94"/>
      <c r="GEK42" s="145"/>
      <c r="GEL42" s="147"/>
      <c r="GEM42" s="140"/>
      <c r="GEN42" s="102"/>
      <c r="GEO42" s="142"/>
      <c r="GEP42" s="143"/>
      <c r="GEQ42" s="41"/>
      <c r="GER42" s="94"/>
      <c r="GES42" s="145"/>
      <c r="GET42" s="147"/>
      <c r="GEU42" s="140"/>
      <c r="GEV42" s="102"/>
      <c r="GEW42" s="142"/>
      <c r="GEX42" s="143"/>
      <c r="GEY42" s="41"/>
      <c r="GEZ42" s="94"/>
      <c r="GFA42" s="145"/>
      <c r="GFB42" s="147"/>
      <c r="GFC42" s="140"/>
      <c r="GFD42" s="102"/>
      <c r="GFE42" s="142"/>
      <c r="GFF42" s="143"/>
      <c r="GFG42" s="41"/>
      <c r="GFH42" s="94"/>
      <c r="GFI42" s="145"/>
      <c r="GFJ42" s="147"/>
      <c r="GFK42" s="140"/>
      <c r="GFL42" s="102"/>
      <c r="GFM42" s="142"/>
      <c r="GFN42" s="143"/>
      <c r="GFO42" s="41"/>
      <c r="GFP42" s="94"/>
      <c r="GFQ42" s="145"/>
      <c r="GFR42" s="147"/>
      <c r="GFS42" s="140"/>
      <c r="GFT42" s="102"/>
      <c r="GFU42" s="142"/>
      <c r="GFV42" s="143"/>
      <c r="GFW42" s="41"/>
      <c r="GFX42" s="94"/>
      <c r="GFY42" s="145"/>
      <c r="GFZ42" s="147"/>
      <c r="GGA42" s="140"/>
      <c r="GGB42" s="102"/>
      <c r="GGC42" s="142"/>
      <c r="GGD42" s="143"/>
      <c r="GGE42" s="41"/>
      <c r="GGF42" s="94"/>
      <c r="GGG42" s="145"/>
      <c r="GGH42" s="147"/>
      <c r="GGI42" s="140"/>
      <c r="GGJ42" s="102"/>
      <c r="GGK42" s="142"/>
      <c r="GGL42" s="143"/>
      <c r="GGM42" s="41"/>
      <c r="GGN42" s="94"/>
      <c r="GGO42" s="145"/>
      <c r="GGP42" s="147"/>
      <c r="GGQ42" s="140"/>
      <c r="GGR42" s="102"/>
      <c r="GGS42" s="142"/>
      <c r="GGT42" s="143"/>
      <c r="GGU42" s="41"/>
      <c r="GGV42" s="94"/>
      <c r="GGW42" s="145"/>
      <c r="GGX42" s="147"/>
      <c r="GGY42" s="140"/>
      <c r="GGZ42" s="102"/>
      <c r="GHA42" s="142"/>
      <c r="GHB42" s="143"/>
      <c r="GHC42" s="41"/>
      <c r="GHD42" s="94"/>
      <c r="GHE42" s="145"/>
      <c r="GHF42" s="147"/>
      <c r="GHG42" s="140"/>
      <c r="GHH42" s="102"/>
      <c r="GHI42" s="142"/>
      <c r="GHJ42" s="143"/>
      <c r="GHK42" s="41"/>
      <c r="GHL42" s="94"/>
      <c r="GHM42" s="145"/>
      <c r="GHN42" s="147"/>
      <c r="GHO42" s="140"/>
      <c r="GHP42" s="102"/>
      <c r="GHQ42" s="142"/>
      <c r="GHR42" s="143"/>
      <c r="GHS42" s="41"/>
      <c r="GHT42" s="94"/>
      <c r="GHU42" s="145"/>
      <c r="GHV42" s="147"/>
      <c r="GHW42" s="140"/>
      <c r="GHX42" s="102"/>
      <c r="GHY42" s="142"/>
      <c r="GHZ42" s="143"/>
      <c r="GIA42" s="41"/>
      <c r="GIB42" s="94"/>
      <c r="GIC42" s="145"/>
      <c r="GID42" s="147"/>
      <c r="GIE42" s="140"/>
      <c r="GIF42" s="102"/>
      <c r="GIG42" s="142"/>
      <c r="GIH42" s="143"/>
      <c r="GII42" s="41"/>
      <c r="GIJ42" s="94"/>
      <c r="GIK42" s="145"/>
      <c r="GIL42" s="147"/>
      <c r="GIM42" s="140"/>
      <c r="GIN42" s="102"/>
      <c r="GIO42" s="142"/>
      <c r="GIP42" s="143"/>
      <c r="GIQ42" s="41"/>
      <c r="GIR42" s="94"/>
      <c r="GIS42" s="145"/>
      <c r="GIT42" s="147"/>
      <c r="GIU42" s="140"/>
      <c r="GIV42" s="102"/>
      <c r="GIW42" s="142"/>
      <c r="GIX42" s="143"/>
      <c r="GIY42" s="41"/>
      <c r="GIZ42" s="94"/>
      <c r="GJA42" s="145"/>
      <c r="GJB42" s="147"/>
      <c r="GJC42" s="140"/>
      <c r="GJD42" s="102"/>
      <c r="GJE42" s="142"/>
      <c r="GJF42" s="143"/>
      <c r="GJG42" s="41"/>
      <c r="GJH42" s="94"/>
      <c r="GJI42" s="145"/>
      <c r="GJJ42" s="147"/>
      <c r="GJK42" s="140"/>
      <c r="GJL42" s="102"/>
      <c r="GJM42" s="142"/>
      <c r="GJN42" s="143"/>
      <c r="GJO42" s="41"/>
      <c r="GJP42" s="94"/>
      <c r="GJQ42" s="145"/>
      <c r="GJR42" s="147"/>
      <c r="GJS42" s="140"/>
      <c r="GJT42" s="102"/>
      <c r="GJU42" s="142"/>
      <c r="GJV42" s="143"/>
      <c r="GJW42" s="41"/>
      <c r="GJX42" s="94"/>
      <c r="GJY42" s="145"/>
      <c r="GJZ42" s="147"/>
      <c r="GKA42" s="140"/>
      <c r="GKB42" s="102"/>
      <c r="GKC42" s="142"/>
      <c r="GKD42" s="143"/>
      <c r="GKE42" s="41"/>
      <c r="GKF42" s="94"/>
      <c r="GKG42" s="145"/>
      <c r="GKH42" s="147"/>
      <c r="GKI42" s="140"/>
      <c r="GKJ42" s="102"/>
      <c r="GKK42" s="142"/>
      <c r="GKL42" s="143"/>
      <c r="GKM42" s="41"/>
      <c r="GKN42" s="94"/>
      <c r="GKO42" s="145"/>
      <c r="GKP42" s="147"/>
      <c r="GKQ42" s="140"/>
      <c r="GKR42" s="102"/>
      <c r="GKS42" s="142"/>
      <c r="GKT42" s="143"/>
      <c r="GKU42" s="41"/>
      <c r="GKV42" s="94"/>
      <c r="GKW42" s="145"/>
      <c r="GKX42" s="147"/>
      <c r="GKY42" s="140"/>
      <c r="GKZ42" s="102"/>
      <c r="GLA42" s="142"/>
      <c r="GLB42" s="143"/>
      <c r="GLC42" s="41"/>
      <c r="GLD42" s="94"/>
      <c r="GLE42" s="145"/>
      <c r="GLF42" s="147"/>
      <c r="GLG42" s="140"/>
      <c r="GLH42" s="102"/>
      <c r="GLI42" s="142"/>
      <c r="GLJ42" s="143"/>
      <c r="GLK42" s="41"/>
      <c r="GLL42" s="94"/>
      <c r="GLM42" s="145"/>
      <c r="GLN42" s="147"/>
      <c r="GLO42" s="140"/>
      <c r="GLP42" s="102"/>
      <c r="GLQ42" s="142"/>
      <c r="GLR42" s="143"/>
      <c r="GLS42" s="41"/>
      <c r="GLT42" s="94"/>
      <c r="GLU42" s="145"/>
      <c r="GLV42" s="147"/>
      <c r="GLW42" s="140"/>
      <c r="GLX42" s="102"/>
      <c r="GLY42" s="142"/>
      <c r="GLZ42" s="143"/>
      <c r="GMA42" s="41"/>
      <c r="GMB42" s="94"/>
      <c r="GMC42" s="145"/>
      <c r="GMD42" s="147"/>
      <c r="GME42" s="140"/>
      <c r="GMF42" s="102"/>
      <c r="GMG42" s="142"/>
      <c r="GMH42" s="143"/>
      <c r="GMI42" s="41"/>
      <c r="GMJ42" s="94"/>
      <c r="GMK42" s="145"/>
      <c r="GML42" s="147"/>
      <c r="GMM42" s="140"/>
      <c r="GMN42" s="102"/>
      <c r="GMO42" s="142"/>
      <c r="GMP42" s="143"/>
      <c r="GMQ42" s="41"/>
      <c r="GMR42" s="94"/>
      <c r="GMS42" s="145"/>
      <c r="GMT42" s="147"/>
      <c r="GMU42" s="140"/>
      <c r="GMV42" s="102"/>
      <c r="GMW42" s="142"/>
      <c r="GMX42" s="143"/>
      <c r="GMY42" s="41"/>
      <c r="GMZ42" s="94"/>
      <c r="GNA42" s="145"/>
      <c r="GNB42" s="147"/>
      <c r="GNC42" s="140"/>
      <c r="GND42" s="102"/>
      <c r="GNE42" s="142"/>
      <c r="GNF42" s="143"/>
      <c r="GNG42" s="41"/>
      <c r="GNH42" s="94"/>
      <c r="GNI42" s="145"/>
      <c r="GNJ42" s="147"/>
      <c r="GNK42" s="140"/>
      <c r="GNL42" s="102"/>
      <c r="GNM42" s="142"/>
      <c r="GNN42" s="143"/>
      <c r="GNO42" s="41"/>
      <c r="GNP42" s="94"/>
      <c r="GNQ42" s="145"/>
      <c r="GNR42" s="147"/>
      <c r="GNS42" s="140"/>
      <c r="GNT42" s="102"/>
      <c r="GNU42" s="142"/>
      <c r="GNV42" s="143"/>
      <c r="GNW42" s="41"/>
      <c r="GNX42" s="94"/>
      <c r="GNY42" s="145"/>
      <c r="GNZ42" s="147"/>
      <c r="GOA42" s="140"/>
      <c r="GOB42" s="102"/>
      <c r="GOC42" s="142"/>
      <c r="GOD42" s="143"/>
      <c r="GOE42" s="41"/>
      <c r="GOF42" s="94"/>
      <c r="GOG42" s="145"/>
      <c r="GOH42" s="147"/>
      <c r="GOI42" s="140"/>
      <c r="GOJ42" s="102"/>
      <c r="GOK42" s="142"/>
      <c r="GOL42" s="143"/>
      <c r="GOM42" s="41"/>
      <c r="GON42" s="94"/>
      <c r="GOO42" s="145"/>
      <c r="GOP42" s="147"/>
      <c r="GOQ42" s="140"/>
      <c r="GOR42" s="102"/>
      <c r="GOS42" s="142"/>
      <c r="GOT42" s="143"/>
      <c r="GOU42" s="41"/>
      <c r="GOV42" s="94"/>
      <c r="GOW42" s="145"/>
      <c r="GOX42" s="147"/>
      <c r="GOY42" s="140"/>
      <c r="GOZ42" s="102"/>
      <c r="GPA42" s="142"/>
      <c r="GPB42" s="143"/>
      <c r="GPC42" s="41"/>
      <c r="GPD42" s="94"/>
      <c r="GPE42" s="145"/>
      <c r="GPF42" s="147"/>
      <c r="GPG42" s="140"/>
      <c r="GPH42" s="102"/>
      <c r="GPI42" s="142"/>
      <c r="GPJ42" s="143"/>
      <c r="GPK42" s="41"/>
      <c r="GPL42" s="94"/>
      <c r="GPM42" s="145"/>
      <c r="GPN42" s="147"/>
      <c r="GPO42" s="140"/>
      <c r="GPP42" s="102"/>
      <c r="GPQ42" s="142"/>
      <c r="GPR42" s="143"/>
      <c r="GPS42" s="41"/>
      <c r="GPT42" s="94"/>
      <c r="GPU42" s="145"/>
      <c r="GPV42" s="147"/>
      <c r="GPW42" s="140"/>
      <c r="GPX42" s="102"/>
      <c r="GPY42" s="142"/>
      <c r="GPZ42" s="143"/>
      <c r="GQA42" s="41"/>
      <c r="GQB42" s="94"/>
      <c r="GQC42" s="145"/>
      <c r="GQD42" s="147"/>
      <c r="GQE42" s="140"/>
      <c r="GQF42" s="102"/>
      <c r="GQG42" s="142"/>
      <c r="GQH42" s="143"/>
      <c r="GQI42" s="41"/>
      <c r="GQJ42" s="94"/>
      <c r="GQK42" s="145"/>
      <c r="GQL42" s="147"/>
      <c r="GQM42" s="140"/>
      <c r="GQN42" s="102"/>
      <c r="GQO42" s="142"/>
      <c r="GQP42" s="143"/>
      <c r="GQQ42" s="41"/>
      <c r="GQR42" s="94"/>
      <c r="GQS42" s="145"/>
      <c r="GQT42" s="147"/>
      <c r="GQU42" s="140"/>
      <c r="GQV42" s="102"/>
      <c r="GQW42" s="142"/>
      <c r="GQX42" s="143"/>
      <c r="GQY42" s="41"/>
      <c r="GQZ42" s="94"/>
      <c r="GRA42" s="145"/>
      <c r="GRB42" s="147"/>
      <c r="GRC42" s="140"/>
      <c r="GRD42" s="102"/>
      <c r="GRE42" s="142"/>
      <c r="GRF42" s="143"/>
      <c r="GRG42" s="41"/>
      <c r="GRH42" s="94"/>
      <c r="GRI42" s="145"/>
      <c r="GRJ42" s="147"/>
      <c r="GRK42" s="140"/>
      <c r="GRL42" s="102"/>
      <c r="GRM42" s="142"/>
      <c r="GRN42" s="143"/>
      <c r="GRO42" s="41"/>
      <c r="GRP42" s="94"/>
      <c r="GRQ42" s="145"/>
      <c r="GRR42" s="147"/>
      <c r="GRS42" s="140"/>
      <c r="GRT42" s="102"/>
      <c r="GRU42" s="142"/>
      <c r="GRV42" s="143"/>
      <c r="GRW42" s="41"/>
      <c r="GRX42" s="94"/>
      <c r="GRY42" s="145"/>
      <c r="GRZ42" s="147"/>
      <c r="GSA42" s="140"/>
      <c r="GSB42" s="102"/>
      <c r="GSC42" s="142"/>
      <c r="GSD42" s="143"/>
      <c r="GSE42" s="41"/>
      <c r="GSF42" s="94"/>
      <c r="GSG42" s="145"/>
      <c r="GSH42" s="147"/>
      <c r="GSI42" s="140"/>
      <c r="GSJ42" s="102"/>
      <c r="GSK42" s="142"/>
      <c r="GSL42" s="143"/>
      <c r="GSM42" s="41"/>
      <c r="GSN42" s="94"/>
      <c r="GSO42" s="145"/>
      <c r="GSP42" s="147"/>
      <c r="GSQ42" s="140"/>
      <c r="GSR42" s="102"/>
      <c r="GSS42" s="142"/>
      <c r="GST42" s="143"/>
      <c r="GSU42" s="41"/>
      <c r="GSV42" s="94"/>
      <c r="GSW42" s="145"/>
      <c r="GSX42" s="147"/>
      <c r="GSY42" s="140"/>
      <c r="GSZ42" s="102"/>
      <c r="GTA42" s="142"/>
      <c r="GTB42" s="143"/>
      <c r="GTC42" s="41"/>
      <c r="GTD42" s="94"/>
      <c r="GTE42" s="145"/>
      <c r="GTF42" s="147"/>
      <c r="GTG42" s="140"/>
      <c r="GTH42" s="102"/>
      <c r="GTI42" s="142"/>
      <c r="GTJ42" s="143"/>
      <c r="GTK42" s="41"/>
      <c r="GTL42" s="94"/>
      <c r="GTM42" s="145"/>
      <c r="GTN42" s="147"/>
      <c r="GTO42" s="140"/>
      <c r="GTP42" s="102"/>
      <c r="GTQ42" s="142"/>
      <c r="GTR42" s="143"/>
      <c r="GTS42" s="41"/>
      <c r="GTT42" s="94"/>
      <c r="GTU42" s="145"/>
      <c r="GTV42" s="147"/>
      <c r="GTW42" s="140"/>
      <c r="GTX42" s="102"/>
      <c r="GTY42" s="142"/>
      <c r="GTZ42" s="143"/>
      <c r="GUA42" s="41"/>
      <c r="GUB42" s="94"/>
      <c r="GUC42" s="145"/>
      <c r="GUD42" s="147"/>
      <c r="GUE42" s="140"/>
      <c r="GUF42" s="102"/>
      <c r="GUG42" s="142"/>
      <c r="GUH42" s="143"/>
      <c r="GUI42" s="41"/>
      <c r="GUJ42" s="94"/>
      <c r="GUK42" s="145"/>
      <c r="GUL42" s="147"/>
      <c r="GUM42" s="140"/>
      <c r="GUN42" s="102"/>
      <c r="GUO42" s="142"/>
      <c r="GUP42" s="143"/>
      <c r="GUQ42" s="41"/>
      <c r="GUR42" s="94"/>
      <c r="GUS42" s="145"/>
      <c r="GUT42" s="147"/>
      <c r="GUU42" s="140"/>
      <c r="GUV42" s="102"/>
      <c r="GUW42" s="142"/>
      <c r="GUX42" s="143"/>
      <c r="GUY42" s="41"/>
      <c r="GUZ42" s="94"/>
      <c r="GVA42" s="145"/>
      <c r="GVB42" s="147"/>
      <c r="GVC42" s="140"/>
      <c r="GVD42" s="102"/>
      <c r="GVE42" s="142"/>
      <c r="GVF42" s="143"/>
      <c r="GVG42" s="41"/>
      <c r="GVH42" s="94"/>
      <c r="GVI42" s="145"/>
      <c r="GVJ42" s="147"/>
      <c r="GVK42" s="140"/>
      <c r="GVL42" s="102"/>
      <c r="GVM42" s="142"/>
      <c r="GVN42" s="143"/>
      <c r="GVO42" s="41"/>
      <c r="GVP42" s="94"/>
      <c r="GVQ42" s="145"/>
      <c r="GVR42" s="147"/>
      <c r="GVS42" s="140"/>
      <c r="GVT42" s="102"/>
      <c r="GVU42" s="142"/>
      <c r="GVV42" s="143"/>
      <c r="GVW42" s="41"/>
      <c r="GVX42" s="94"/>
      <c r="GVY42" s="145"/>
      <c r="GVZ42" s="147"/>
      <c r="GWA42" s="140"/>
      <c r="GWB42" s="102"/>
      <c r="GWC42" s="142"/>
      <c r="GWD42" s="143"/>
      <c r="GWE42" s="41"/>
      <c r="GWF42" s="94"/>
      <c r="GWG42" s="145"/>
      <c r="GWH42" s="147"/>
      <c r="GWI42" s="140"/>
      <c r="GWJ42" s="102"/>
      <c r="GWK42" s="142"/>
      <c r="GWL42" s="143"/>
      <c r="GWM42" s="41"/>
      <c r="GWN42" s="94"/>
      <c r="GWO42" s="145"/>
      <c r="GWP42" s="147"/>
      <c r="GWQ42" s="140"/>
      <c r="GWR42" s="102"/>
      <c r="GWS42" s="142"/>
      <c r="GWT42" s="143"/>
      <c r="GWU42" s="41"/>
      <c r="GWV42" s="94"/>
      <c r="GWW42" s="145"/>
      <c r="GWX42" s="147"/>
      <c r="GWY42" s="140"/>
      <c r="GWZ42" s="102"/>
      <c r="GXA42" s="142"/>
      <c r="GXB42" s="143"/>
      <c r="GXC42" s="41"/>
      <c r="GXD42" s="94"/>
      <c r="GXE42" s="145"/>
      <c r="GXF42" s="147"/>
      <c r="GXG42" s="140"/>
      <c r="GXH42" s="102"/>
      <c r="GXI42" s="142"/>
      <c r="GXJ42" s="143"/>
      <c r="GXK42" s="41"/>
      <c r="GXL42" s="94"/>
      <c r="GXM42" s="145"/>
      <c r="GXN42" s="147"/>
      <c r="GXO42" s="140"/>
      <c r="GXP42" s="102"/>
      <c r="GXQ42" s="142"/>
      <c r="GXR42" s="143"/>
      <c r="GXS42" s="41"/>
      <c r="GXT42" s="94"/>
      <c r="GXU42" s="145"/>
      <c r="GXV42" s="147"/>
      <c r="GXW42" s="140"/>
      <c r="GXX42" s="102"/>
      <c r="GXY42" s="142"/>
      <c r="GXZ42" s="143"/>
      <c r="GYA42" s="41"/>
      <c r="GYB42" s="94"/>
      <c r="GYC42" s="145"/>
      <c r="GYD42" s="147"/>
      <c r="GYE42" s="140"/>
      <c r="GYF42" s="102"/>
      <c r="GYG42" s="142"/>
      <c r="GYH42" s="143"/>
      <c r="GYI42" s="41"/>
      <c r="GYJ42" s="94"/>
      <c r="GYK42" s="145"/>
      <c r="GYL42" s="147"/>
      <c r="GYM42" s="140"/>
      <c r="GYN42" s="102"/>
      <c r="GYO42" s="142"/>
      <c r="GYP42" s="143"/>
      <c r="GYQ42" s="41"/>
      <c r="GYR42" s="94"/>
      <c r="GYS42" s="145"/>
      <c r="GYT42" s="147"/>
      <c r="GYU42" s="140"/>
      <c r="GYV42" s="102"/>
      <c r="GYW42" s="142"/>
      <c r="GYX42" s="143"/>
      <c r="GYY42" s="41"/>
      <c r="GYZ42" s="94"/>
      <c r="GZA42" s="145"/>
      <c r="GZB42" s="147"/>
      <c r="GZC42" s="140"/>
      <c r="GZD42" s="102"/>
      <c r="GZE42" s="142"/>
      <c r="GZF42" s="143"/>
      <c r="GZG42" s="41"/>
      <c r="GZH42" s="94"/>
      <c r="GZI42" s="145"/>
      <c r="GZJ42" s="147"/>
      <c r="GZK42" s="140"/>
      <c r="GZL42" s="102"/>
      <c r="GZM42" s="142"/>
      <c r="GZN42" s="143"/>
      <c r="GZO42" s="41"/>
      <c r="GZP42" s="94"/>
      <c r="GZQ42" s="145"/>
      <c r="GZR42" s="147"/>
      <c r="GZS42" s="140"/>
      <c r="GZT42" s="102"/>
      <c r="GZU42" s="142"/>
      <c r="GZV42" s="143"/>
      <c r="GZW42" s="41"/>
      <c r="GZX42" s="94"/>
      <c r="GZY42" s="145"/>
      <c r="GZZ42" s="147"/>
      <c r="HAA42" s="140"/>
      <c r="HAB42" s="102"/>
      <c r="HAC42" s="142"/>
      <c r="HAD42" s="143"/>
      <c r="HAE42" s="41"/>
      <c r="HAF42" s="94"/>
      <c r="HAG42" s="145"/>
      <c r="HAH42" s="147"/>
      <c r="HAI42" s="140"/>
      <c r="HAJ42" s="102"/>
      <c r="HAK42" s="142"/>
      <c r="HAL42" s="143"/>
      <c r="HAM42" s="41"/>
      <c r="HAN42" s="94"/>
      <c r="HAO42" s="145"/>
      <c r="HAP42" s="147"/>
      <c r="HAQ42" s="140"/>
      <c r="HAR42" s="102"/>
      <c r="HAS42" s="142"/>
      <c r="HAT42" s="143"/>
      <c r="HAU42" s="41"/>
      <c r="HAV42" s="94"/>
      <c r="HAW42" s="145"/>
      <c r="HAX42" s="147"/>
      <c r="HAY42" s="140"/>
      <c r="HAZ42" s="102"/>
      <c r="HBA42" s="142"/>
      <c r="HBB42" s="143"/>
      <c r="HBC42" s="41"/>
      <c r="HBD42" s="94"/>
      <c r="HBE42" s="145"/>
      <c r="HBF42" s="147"/>
      <c r="HBG42" s="140"/>
      <c r="HBH42" s="102"/>
      <c r="HBI42" s="142"/>
      <c r="HBJ42" s="143"/>
      <c r="HBK42" s="41"/>
      <c r="HBL42" s="94"/>
      <c r="HBM42" s="145"/>
      <c r="HBN42" s="147"/>
      <c r="HBO42" s="140"/>
      <c r="HBP42" s="102"/>
      <c r="HBQ42" s="142"/>
      <c r="HBR42" s="143"/>
      <c r="HBS42" s="41"/>
      <c r="HBT42" s="94"/>
      <c r="HBU42" s="145"/>
      <c r="HBV42" s="147"/>
      <c r="HBW42" s="140"/>
      <c r="HBX42" s="102"/>
      <c r="HBY42" s="142"/>
      <c r="HBZ42" s="143"/>
      <c r="HCA42" s="41"/>
      <c r="HCB42" s="94"/>
      <c r="HCC42" s="145"/>
      <c r="HCD42" s="147"/>
      <c r="HCE42" s="140"/>
      <c r="HCF42" s="102"/>
      <c r="HCG42" s="142"/>
      <c r="HCH42" s="143"/>
      <c r="HCI42" s="41"/>
      <c r="HCJ42" s="94"/>
      <c r="HCK42" s="145"/>
      <c r="HCL42" s="147"/>
      <c r="HCM42" s="140"/>
      <c r="HCN42" s="102"/>
      <c r="HCO42" s="142"/>
      <c r="HCP42" s="143"/>
      <c r="HCQ42" s="41"/>
      <c r="HCR42" s="94"/>
      <c r="HCS42" s="145"/>
      <c r="HCT42" s="147"/>
      <c r="HCU42" s="140"/>
      <c r="HCV42" s="102"/>
      <c r="HCW42" s="142"/>
      <c r="HCX42" s="143"/>
      <c r="HCY42" s="41"/>
      <c r="HCZ42" s="94"/>
      <c r="HDA42" s="145"/>
      <c r="HDB42" s="147"/>
      <c r="HDC42" s="140"/>
      <c r="HDD42" s="102"/>
      <c r="HDE42" s="142"/>
      <c r="HDF42" s="143"/>
      <c r="HDG42" s="41"/>
      <c r="HDH42" s="94"/>
      <c r="HDI42" s="145"/>
      <c r="HDJ42" s="147"/>
      <c r="HDK42" s="140"/>
      <c r="HDL42" s="102"/>
      <c r="HDM42" s="142"/>
      <c r="HDN42" s="143"/>
      <c r="HDO42" s="41"/>
      <c r="HDP42" s="94"/>
      <c r="HDQ42" s="145"/>
      <c r="HDR42" s="147"/>
      <c r="HDS42" s="140"/>
      <c r="HDT42" s="102"/>
      <c r="HDU42" s="142"/>
      <c r="HDV42" s="143"/>
      <c r="HDW42" s="41"/>
      <c r="HDX42" s="94"/>
      <c r="HDY42" s="145"/>
      <c r="HDZ42" s="147"/>
      <c r="HEA42" s="140"/>
      <c r="HEB42" s="102"/>
      <c r="HEC42" s="142"/>
      <c r="HED42" s="143"/>
      <c r="HEE42" s="41"/>
      <c r="HEF42" s="94"/>
      <c r="HEG42" s="145"/>
      <c r="HEH42" s="147"/>
      <c r="HEI42" s="140"/>
      <c r="HEJ42" s="102"/>
      <c r="HEK42" s="142"/>
      <c r="HEL42" s="143"/>
      <c r="HEM42" s="41"/>
      <c r="HEN42" s="94"/>
      <c r="HEO42" s="145"/>
      <c r="HEP42" s="147"/>
      <c r="HEQ42" s="140"/>
      <c r="HER42" s="102"/>
      <c r="HES42" s="142"/>
      <c r="HET42" s="143"/>
      <c r="HEU42" s="41"/>
      <c r="HEV42" s="94"/>
      <c r="HEW42" s="145"/>
      <c r="HEX42" s="147"/>
      <c r="HEY42" s="140"/>
      <c r="HEZ42" s="102"/>
      <c r="HFA42" s="142"/>
      <c r="HFB42" s="143"/>
      <c r="HFC42" s="41"/>
      <c r="HFD42" s="94"/>
      <c r="HFE42" s="145"/>
      <c r="HFF42" s="147"/>
      <c r="HFG42" s="140"/>
      <c r="HFH42" s="102"/>
      <c r="HFI42" s="142"/>
      <c r="HFJ42" s="143"/>
      <c r="HFK42" s="41"/>
      <c r="HFL42" s="94"/>
      <c r="HFM42" s="145"/>
      <c r="HFN42" s="147"/>
      <c r="HFO42" s="140"/>
      <c r="HFP42" s="102"/>
      <c r="HFQ42" s="142"/>
      <c r="HFR42" s="143"/>
      <c r="HFS42" s="41"/>
      <c r="HFT42" s="94"/>
      <c r="HFU42" s="145"/>
      <c r="HFV42" s="147"/>
      <c r="HFW42" s="140"/>
      <c r="HFX42" s="102"/>
      <c r="HFY42" s="142"/>
      <c r="HFZ42" s="143"/>
      <c r="HGA42" s="41"/>
      <c r="HGB42" s="94"/>
      <c r="HGC42" s="145"/>
      <c r="HGD42" s="147"/>
      <c r="HGE42" s="140"/>
      <c r="HGF42" s="102"/>
      <c r="HGG42" s="142"/>
      <c r="HGH42" s="143"/>
      <c r="HGI42" s="41"/>
      <c r="HGJ42" s="94"/>
      <c r="HGK42" s="145"/>
      <c r="HGL42" s="147"/>
      <c r="HGM42" s="140"/>
      <c r="HGN42" s="102"/>
      <c r="HGO42" s="142"/>
      <c r="HGP42" s="143"/>
      <c r="HGQ42" s="41"/>
      <c r="HGR42" s="94"/>
      <c r="HGS42" s="145"/>
      <c r="HGT42" s="147"/>
      <c r="HGU42" s="140"/>
      <c r="HGV42" s="102"/>
      <c r="HGW42" s="142"/>
      <c r="HGX42" s="143"/>
      <c r="HGY42" s="41"/>
      <c r="HGZ42" s="94"/>
      <c r="HHA42" s="145"/>
      <c r="HHB42" s="147"/>
      <c r="HHC42" s="140"/>
      <c r="HHD42" s="102"/>
      <c r="HHE42" s="142"/>
      <c r="HHF42" s="143"/>
      <c r="HHG42" s="41"/>
      <c r="HHH42" s="94"/>
      <c r="HHI42" s="145"/>
      <c r="HHJ42" s="147"/>
      <c r="HHK42" s="140"/>
      <c r="HHL42" s="102"/>
      <c r="HHM42" s="142"/>
      <c r="HHN42" s="143"/>
      <c r="HHO42" s="41"/>
      <c r="HHP42" s="94"/>
      <c r="HHQ42" s="145"/>
      <c r="HHR42" s="147"/>
      <c r="HHS42" s="140"/>
      <c r="HHT42" s="102"/>
      <c r="HHU42" s="142"/>
      <c r="HHV42" s="143"/>
      <c r="HHW42" s="41"/>
      <c r="HHX42" s="94"/>
      <c r="HHY42" s="145"/>
      <c r="HHZ42" s="147"/>
      <c r="HIA42" s="140"/>
      <c r="HIB42" s="102"/>
      <c r="HIC42" s="142"/>
      <c r="HID42" s="143"/>
      <c r="HIE42" s="41"/>
      <c r="HIF42" s="94"/>
      <c r="HIG42" s="145"/>
      <c r="HIH42" s="147"/>
      <c r="HII42" s="140"/>
      <c r="HIJ42" s="102"/>
      <c r="HIK42" s="142"/>
      <c r="HIL42" s="143"/>
      <c r="HIM42" s="41"/>
      <c r="HIN42" s="94"/>
      <c r="HIO42" s="145"/>
      <c r="HIP42" s="147"/>
      <c r="HIQ42" s="140"/>
      <c r="HIR42" s="102"/>
      <c r="HIS42" s="142"/>
      <c r="HIT42" s="143"/>
      <c r="HIU42" s="41"/>
      <c r="HIV42" s="94"/>
      <c r="HIW42" s="145"/>
      <c r="HIX42" s="147"/>
      <c r="HIY42" s="140"/>
      <c r="HIZ42" s="102"/>
      <c r="HJA42" s="142"/>
      <c r="HJB42" s="143"/>
      <c r="HJC42" s="41"/>
      <c r="HJD42" s="94"/>
      <c r="HJE42" s="145"/>
      <c r="HJF42" s="147"/>
      <c r="HJG42" s="140"/>
      <c r="HJH42" s="102"/>
      <c r="HJI42" s="142"/>
      <c r="HJJ42" s="143"/>
      <c r="HJK42" s="41"/>
      <c r="HJL42" s="94"/>
      <c r="HJM42" s="145"/>
      <c r="HJN42" s="147"/>
      <c r="HJO42" s="140"/>
      <c r="HJP42" s="102"/>
      <c r="HJQ42" s="142"/>
      <c r="HJR42" s="143"/>
      <c r="HJS42" s="41"/>
      <c r="HJT42" s="94"/>
      <c r="HJU42" s="145"/>
      <c r="HJV42" s="147"/>
      <c r="HJW42" s="140"/>
      <c r="HJX42" s="102"/>
      <c r="HJY42" s="142"/>
      <c r="HJZ42" s="143"/>
      <c r="HKA42" s="41"/>
      <c r="HKB42" s="94"/>
      <c r="HKC42" s="145"/>
      <c r="HKD42" s="147"/>
      <c r="HKE42" s="140"/>
      <c r="HKF42" s="102"/>
      <c r="HKG42" s="142"/>
      <c r="HKH42" s="143"/>
      <c r="HKI42" s="41"/>
      <c r="HKJ42" s="94"/>
      <c r="HKK42" s="145"/>
      <c r="HKL42" s="147"/>
      <c r="HKM42" s="140"/>
      <c r="HKN42" s="102"/>
      <c r="HKO42" s="142"/>
      <c r="HKP42" s="143"/>
      <c r="HKQ42" s="41"/>
      <c r="HKR42" s="94"/>
      <c r="HKS42" s="145"/>
      <c r="HKT42" s="147"/>
      <c r="HKU42" s="140"/>
      <c r="HKV42" s="102"/>
      <c r="HKW42" s="142"/>
      <c r="HKX42" s="143"/>
      <c r="HKY42" s="41"/>
      <c r="HKZ42" s="94"/>
      <c r="HLA42" s="145"/>
      <c r="HLB42" s="147"/>
      <c r="HLC42" s="140"/>
      <c r="HLD42" s="102"/>
      <c r="HLE42" s="142"/>
      <c r="HLF42" s="143"/>
      <c r="HLG42" s="41"/>
      <c r="HLH42" s="94"/>
      <c r="HLI42" s="145"/>
      <c r="HLJ42" s="147"/>
      <c r="HLK42" s="140"/>
      <c r="HLL42" s="102"/>
      <c r="HLM42" s="142"/>
      <c r="HLN42" s="143"/>
      <c r="HLO42" s="41"/>
      <c r="HLP42" s="94"/>
      <c r="HLQ42" s="145"/>
      <c r="HLR42" s="147"/>
      <c r="HLS42" s="140"/>
      <c r="HLT42" s="102"/>
      <c r="HLU42" s="142"/>
      <c r="HLV42" s="143"/>
      <c r="HLW42" s="41"/>
      <c r="HLX42" s="94"/>
      <c r="HLY42" s="145"/>
      <c r="HLZ42" s="147"/>
      <c r="HMA42" s="140"/>
      <c r="HMB42" s="102"/>
      <c r="HMC42" s="142"/>
      <c r="HMD42" s="143"/>
      <c r="HME42" s="41"/>
      <c r="HMF42" s="94"/>
      <c r="HMG42" s="145"/>
      <c r="HMH42" s="147"/>
      <c r="HMI42" s="140"/>
      <c r="HMJ42" s="102"/>
      <c r="HMK42" s="142"/>
      <c r="HML42" s="143"/>
      <c r="HMM42" s="41"/>
      <c r="HMN42" s="94"/>
      <c r="HMO42" s="145"/>
      <c r="HMP42" s="147"/>
      <c r="HMQ42" s="140"/>
      <c r="HMR42" s="102"/>
      <c r="HMS42" s="142"/>
      <c r="HMT42" s="143"/>
      <c r="HMU42" s="41"/>
      <c r="HMV42" s="94"/>
      <c r="HMW42" s="145"/>
      <c r="HMX42" s="147"/>
      <c r="HMY42" s="140"/>
      <c r="HMZ42" s="102"/>
      <c r="HNA42" s="142"/>
      <c r="HNB42" s="143"/>
      <c r="HNC42" s="41"/>
      <c r="HND42" s="94"/>
      <c r="HNE42" s="145"/>
      <c r="HNF42" s="147"/>
      <c r="HNG42" s="140"/>
      <c r="HNH42" s="102"/>
      <c r="HNI42" s="142"/>
      <c r="HNJ42" s="143"/>
      <c r="HNK42" s="41"/>
      <c r="HNL42" s="94"/>
      <c r="HNM42" s="145"/>
      <c r="HNN42" s="147"/>
      <c r="HNO42" s="140"/>
      <c r="HNP42" s="102"/>
      <c r="HNQ42" s="142"/>
      <c r="HNR42" s="143"/>
      <c r="HNS42" s="41"/>
      <c r="HNT42" s="94"/>
      <c r="HNU42" s="145"/>
      <c r="HNV42" s="147"/>
      <c r="HNW42" s="140"/>
      <c r="HNX42" s="102"/>
      <c r="HNY42" s="142"/>
      <c r="HNZ42" s="143"/>
      <c r="HOA42" s="41"/>
      <c r="HOB42" s="94"/>
      <c r="HOC42" s="145"/>
      <c r="HOD42" s="147"/>
      <c r="HOE42" s="140"/>
      <c r="HOF42" s="102"/>
      <c r="HOG42" s="142"/>
      <c r="HOH42" s="143"/>
      <c r="HOI42" s="41"/>
      <c r="HOJ42" s="94"/>
      <c r="HOK42" s="145"/>
      <c r="HOL42" s="147"/>
      <c r="HOM42" s="140"/>
      <c r="HON42" s="102"/>
      <c r="HOO42" s="142"/>
      <c r="HOP42" s="143"/>
      <c r="HOQ42" s="41"/>
      <c r="HOR42" s="94"/>
      <c r="HOS42" s="145"/>
      <c r="HOT42" s="147"/>
      <c r="HOU42" s="140"/>
      <c r="HOV42" s="102"/>
      <c r="HOW42" s="142"/>
      <c r="HOX42" s="143"/>
      <c r="HOY42" s="41"/>
      <c r="HOZ42" s="94"/>
      <c r="HPA42" s="145"/>
      <c r="HPB42" s="147"/>
      <c r="HPC42" s="140"/>
      <c r="HPD42" s="102"/>
      <c r="HPE42" s="142"/>
      <c r="HPF42" s="143"/>
      <c r="HPG42" s="41"/>
      <c r="HPH42" s="94"/>
      <c r="HPI42" s="145"/>
      <c r="HPJ42" s="147"/>
      <c r="HPK42" s="140"/>
      <c r="HPL42" s="102"/>
      <c r="HPM42" s="142"/>
      <c r="HPN42" s="143"/>
      <c r="HPO42" s="41"/>
      <c r="HPP42" s="94"/>
      <c r="HPQ42" s="145"/>
      <c r="HPR42" s="147"/>
      <c r="HPS42" s="140"/>
      <c r="HPT42" s="102"/>
      <c r="HPU42" s="142"/>
      <c r="HPV42" s="143"/>
      <c r="HPW42" s="41"/>
      <c r="HPX42" s="94"/>
      <c r="HPY42" s="145"/>
      <c r="HPZ42" s="147"/>
      <c r="HQA42" s="140"/>
      <c r="HQB42" s="102"/>
      <c r="HQC42" s="142"/>
      <c r="HQD42" s="143"/>
      <c r="HQE42" s="41"/>
      <c r="HQF42" s="94"/>
      <c r="HQG42" s="145"/>
      <c r="HQH42" s="147"/>
      <c r="HQI42" s="140"/>
      <c r="HQJ42" s="102"/>
      <c r="HQK42" s="142"/>
      <c r="HQL42" s="143"/>
      <c r="HQM42" s="41"/>
      <c r="HQN42" s="94"/>
      <c r="HQO42" s="145"/>
      <c r="HQP42" s="147"/>
      <c r="HQQ42" s="140"/>
      <c r="HQR42" s="102"/>
      <c r="HQS42" s="142"/>
      <c r="HQT42" s="143"/>
      <c r="HQU42" s="41"/>
      <c r="HQV42" s="94"/>
      <c r="HQW42" s="145"/>
      <c r="HQX42" s="147"/>
      <c r="HQY42" s="140"/>
      <c r="HQZ42" s="102"/>
      <c r="HRA42" s="142"/>
      <c r="HRB42" s="143"/>
      <c r="HRC42" s="41"/>
      <c r="HRD42" s="94"/>
      <c r="HRE42" s="145"/>
      <c r="HRF42" s="147"/>
      <c r="HRG42" s="140"/>
      <c r="HRH42" s="102"/>
      <c r="HRI42" s="142"/>
      <c r="HRJ42" s="143"/>
      <c r="HRK42" s="41"/>
      <c r="HRL42" s="94"/>
      <c r="HRM42" s="145"/>
      <c r="HRN42" s="147"/>
      <c r="HRO42" s="140"/>
      <c r="HRP42" s="102"/>
      <c r="HRQ42" s="142"/>
      <c r="HRR42" s="143"/>
      <c r="HRS42" s="41"/>
      <c r="HRT42" s="94"/>
      <c r="HRU42" s="145"/>
      <c r="HRV42" s="147"/>
      <c r="HRW42" s="140"/>
      <c r="HRX42" s="102"/>
      <c r="HRY42" s="142"/>
      <c r="HRZ42" s="143"/>
      <c r="HSA42" s="41"/>
      <c r="HSB42" s="94"/>
      <c r="HSC42" s="145"/>
      <c r="HSD42" s="147"/>
      <c r="HSE42" s="140"/>
      <c r="HSF42" s="102"/>
      <c r="HSG42" s="142"/>
      <c r="HSH42" s="143"/>
      <c r="HSI42" s="41"/>
      <c r="HSJ42" s="94"/>
      <c r="HSK42" s="145"/>
      <c r="HSL42" s="147"/>
      <c r="HSM42" s="140"/>
      <c r="HSN42" s="102"/>
      <c r="HSO42" s="142"/>
      <c r="HSP42" s="143"/>
      <c r="HSQ42" s="41"/>
      <c r="HSR42" s="94"/>
      <c r="HSS42" s="145"/>
      <c r="HST42" s="147"/>
      <c r="HSU42" s="140"/>
      <c r="HSV42" s="102"/>
      <c r="HSW42" s="142"/>
      <c r="HSX42" s="143"/>
      <c r="HSY42" s="41"/>
      <c r="HSZ42" s="94"/>
      <c r="HTA42" s="145"/>
      <c r="HTB42" s="147"/>
      <c r="HTC42" s="140"/>
      <c r="HTD42" s="102"/>
      <c r="HTE42" s="142"/>
      <c r="HTF42" s="143"/>
      <c r="HTG42" s="41"/>
      <c r="HTH42" s="94"/>
      <c r="HTI42" s="145"/>
      <c r="HTJ42" s="147"/>
      <c r="HTK42" s="140"/>
      <c r="HTL42" s="102"/>
      <c r="HTM42" s="142"/>
      <c r="HTN42" s="143"/>
      <c r="HTO42" s="41"/>
      <c r="HTP42" s="94"/>
      <c r="HTQ42" s="145"/>
      <c r="HTR42" s="147"/>
      <c r="HTS42" s="140"/>
      <c r="HTT42" s="102"/>
      <c r="HTU42" s="142"/>
      <c r="HTV42" s="143"/>
      <c r="HTW42" s="41"/>
      <c r="HTX42" s="94"/>
      <c r="HTY42" s="145"/>
      <c r="HTZ42" s="147"/>
      <c r="HUA42" s="140"/>
      <c r="HUB42" s="102"/>
      <c r="HUC42" s="142"/>
      <c r="HUD42" s="143"/>
      <c r="HUE42" s="41"/>
      <c r="HUF42" s="94"/>
      <c r="HUG42" s="145"/>
      <c r="HUH42" s="147"/>
      <c r="HUI42" s="140"/>
      <c r="HUJ42" s="102"/>
      <c r="HUK42" s="142"/>
      <c r="HUL42" s="143"/>
      <c r="HUM42" s="41"/>
      <c r="HUN42" s="94"/>
      <c r="HUO42" s="145"/>
      <c r="HUP42" s="147"/>
      <c r="HUQ42" s="140"/>
      <c r="HUR42" s="102"/>
      <c r="HUS42" s="142"/>
      <c r="HUT42" s="143"/>
      <c r="HUU42" s="41"/>
      <c r="HUV42" s="94"/>
      <c r="HUW42" s="145"/>
      <c r="HUX42" s="147"/>
      <c r="HUY42" s="140"/>
      <c r="HUZ42" s="102"/>
      <c r="HVA42" s="142"/>
      <c r="HVB42" s="143"/>
      <c r="HVC42" s="41"/>
      <c r="HVD42" s="94"/>
      <c r="HVE42" s="145"/>
      <c r="HVF42" s="147"/>
      <c r="HVG42" s="140"/>
      <c r="HVH42" s="102"/>
      <c r="HVI42" s="142"/>
      <c r="HVJ42" s="143"/>
      <c r="HVK42" s="41"/>
      <c r="HVL42" s="94"/>
      <c r="HVM42" s="145"/>
      <c r="HVN42" s="147"/>
      <c r="HVO42" s="140"/>
      <c r="HVP42" s="102"/>
      <c r="HVQ42" s="142"/>
      <c r="HVR42" s="143"/>
      <c r="HVS42" s="41"/>
      <c r="HVT42" s="94"/>
      <c r="HVU42" s="145"/>
      <c r="HVV42" s="147"/>
      <c r="HVW42" s="140"/>
      <c r="HVX42" s="102"/>
      <c r="HVY42" s="142"/>
      <c r="HVZ42" s="143"/>
      <c r="HWA42" s="41"/>
      <c r="HWB42" s="94"/>
      <c r="HWC42" s="145"/>
      <c r="HWD42" s="147"/>
      <c r="HWE42" s="140"/>
      <c r="HWF42" s="102"/>
      <c r="HWG42" s="142"/>
      <c r="HWH42" s="143"/>
      <c r="HWI42" s="41"/>
      <c r="HWJ42" s="94"/>
      <c r="HWK42" s="145"/>
      <c r="HWL42" s="147"/>
      <c r="HWM42" s="140"/>
      <c r="HWN42" s="102"/>
      <c r="HWO42" s="142"/>
      <c r="HWP42" s="143"/>
      <c r="HWQ42" s="41"/>
      <c r="HWR42" s="94"/>
      <c r="HWS42" s="145"/>
      <c r="HWT42" s="147"/>
      <c r="HWU42" s="140"/>
      <c r="HWV42" s="102"/>
      <c r="HWW42" s="142"/>
      <c r="HWX42" s="143"/>
      <c r="HWY42" s="41"/>
      <c r="HWZ42" s="94"/>
      <c r="HXA42" s="145"/>
      <c r="HXB42" s="147"/>
      <c r="HXC42" s="140"/>
      <c r="HXD42" s="102"/>
      <c r="HXE42" s="142"/>
      <c r="HXF42" s="143"/>
      <c r="HXG42" s="41"/>
      <c r="HXH42" s="94"/>
      <c r="HXI42" s="145"/>
      <c r="HXJ42" s="147"/>
      <c r="HXK42" s="140"/>
      <c r="HXL42" s="102"/>
      <c r="HXM42" s="142"/>
      <c r="HXN42" s="143"/>
      <c r="HXO42" s="41"/>
      <c r="HXP42" s="94"/>
      <c r="HXQ42" s="145"/>
      <c r="HXR42" s="147"/>
      <c r="HXS42" s="140"/>
      <c r="HXT42" s="102"/>
      <c r="HXU42" s="142"/>
      <c r="HXV42" s="143"/>
      <c r="HXW42" s="41"/>
      <c r="HXX42" s="94"/>
      <c r="HXY42" s="145"/>
      <c r="HXZ42" s="147"/>
      <c r="HYA42" s="140"/>
      <c r="HYB42" s="102"/>
      <c r="HYC42" s="142"/>
      <c r="HYD42" s="143"/>
      <c r="HYE42" s="41"/>
      <c r="HYF42" s="94"/>
      <c r="HYG42" s="145"/>
      <c r="HYH42" s="147"/>
      <c r="HYI42" s="140"/>
      <c r="HYJ42" s="102"/>
      <c r="HYK42" s="142"/>
      <c r="HYL42" s="143"/>
      <c r="HYM42" s="41"/>
      <c r="HYN42" s="94"/>
      <c r="HYO42" s="145"/>
      <c r="HYP42" s="147"/>
      <c r="HYQ42" s="140"/>
      <c r="HYR42" s="102"/>
      <c r="HYS42" s="142"/>
      <c r="HYT42" s="143"/>
      <c r="HYU42" s="41"/>
      <c r="HYV42" s="94"/>
      <c r="HYW42" s="145"/>
      <c r="HYX42" s="147"/>
      <c r="HYY42" s="140"/>
      <c r="HYZ42" s="102"/>
      <c r="HZA42" s="142"/>
      <c r="HZB42" s="143"/>
      <c r="HZC42" s="41"/>
      <c r="HZD42" s="94"/>
      <c r="HZE42" s="145"/>
      <c r="HZF42" s="147"/>
      <c r="HZG42" s="140"/>
      <c r="HZH42" s="102"/>
      <c r="HZI42" s="142"/>
      <c r="HZJ42" s="143"/>
      <c r="HZK42" s="41"/>
      <c r="HZL42" s="94"/>
      <c r="HZM42" s="145"/>
      <c r="HZN42" s="147"/>
      <c r="HZO42" s="140"/>
      <c r="HZP42" s="102"/>
      <c r="HZQ42" s="142"/>
      <c r="HZR42" s="143"/>
      <c r="HZS42" s="41"/>
      <c r="HZT42" s="94"/>
      <c r="HZU42" s="145"/>
      <c r="HZV42" s="147"/>
      <c r="HZW42" s="140"/>
      <c r="HZX42" s="102"/>
      <c r="HZY42" s="142"/>
      <c r="HZZ42" s="143"/>
      <c r="IAA42" s="41"/>
      <c r="IAB42" s="94"/>
      <c r="IAC42" s="145"/>
      <c r="IAD42" s="147"/>
      <c r="IAE42" s="140"/>
      <c r="IAF42" s="102"/>
      <c r="IAG42" s="142"/>
      <c r="IAH42" s="143"/>
      <c r="IAI42" s="41"/>
      <c r="IAJ42" s="94"/>
      <c r="IAK42" s="145"/>
      <c r="IAL42" s="147"/>
      <c r="IAM42" s="140"/>
      <c r="IAN42" s="102"/>
      <c r="IAO42" s="142"/>
      <c r="IAP42" s="143"/>
      <c r="IAQ42" s="41"/>
      <c r="IAR42" s="94"/>
      <c r="IAS42" s="145"/>
      <c r="IAT42" s="147"/>
      <c r="IAU42" s="140"/>
      <c r="IAV42" s="102"/>
      <c r="IAW42" s="142"/>
      <c r="IAX42" s="143"/>
      <c r="IAY42" s="41"/>
      <c r="IAZ42" s="94"/>
      <c r="IBA42" s="145"/>
      <c r="IBB42" s="147"/>
      <c r="IBC42" s="140"/>
      <c r="IBD42" s="102"/>
      <c r="IBE42" s="142"/>
      <c r="IBF42" s="143"/>
      <c r="IBG42" s="41"/>
      <c r="IBH42" s="94"/>
      <c r="IBI42" s="145"/>
      <c r="IBJ42" s="147"/>
      <c r="IBK42" s="140"/>
      <c r="IBL42" s="102"/>
      <c r="IBM42" s="142"/>
      <c r="IBN42" s="143"/>
      <c r="IBO42" s="41"/>
      <c r="IBP42" s="94"/>
      <c r="IBQ42" s="145"/>
      <c r="IBR42" s="147"/>
      <c r="IBS42" s="140"/>
      <c r="IBT42" s="102"/>
      <c r="IBU42" s="142"/>
      <c r="IBV42" s="143"/>
      <c r="IBW42" s="41"/>
      <c r="IBX42" s="94"/>
      <c r="IBY42" s="145"/>
      <c r="IBZ42" s="147"/>
      <c r="ICA42" s="140"/>
      <c r="ICB42" s="102"/>
      <c r="ICC42" s="142"/>
      <c r="ICD42" s="143"/>
      <c r="ICE42" s="41"/>
      <c r="ICF42" s="94"/>
      <c r="ICG42" s="145"/>
      <c r="ICH42" s="147"/>
      <c r="ICI42" s="140"/>
      <c r="ICJ42" s="102"/>
      <c r="ICK42" s="142"/>
      <c r="ICL42" s="143"/>
      <c r="ICM42" s="41"/>
      <c r="ICN42" s="94"/>
      <c r="ICO42" s="145"/>
      <c r="ICP42" s="147"/>
      <c r="ICQ42" s="140"/>
      <c r="ICR42" s="102"/>
      <c r="ICS42" s="142"/>
      <c r="ICT42" s="143"/>
      <c r="ICU42" s="41"/>
      <c r="ICV42" s="94"/>
      <c r="ICW42" s="145"/>
      <c r="ICX42" s="147"/>
      <c r="ICY42" s="140"/>
      <c r="ICZ42" s="102"/>
      <c r="IDA42" s="142"/>
      <c r="IDB42" s="143"/>
      <c r="IDC42" s="41"/>
      <c r="IDD42" s="94"/>
      <c r="IDE42" s="145"/>
      <c r="IDF42" s="147"/>
      <c r="IDG42" s="140"/>
      <c r="IDH42" s="102"/>
      <c r="IDI42" s="142"/>
      <c r="IDJ42" s="143"/>
      <c r="IDK42" s="41"/>
      <c r="IDL42" s="94"/>
      <c r="IDM42" s="145"/>
      <c r="IDN42" s="147"/>
      <c r="IDO42" s="140"/>
      <c r="IDP42" s="102"/>
      <c r="IDQ42" s="142"/>
      <c r="IDR42" s="143"/>
      <c r="IDS42" s="41"/>
      <c r="IDT42" s="94"/>
      <c r="IDU42" s="145"/>
      <c r="IDV42" s="147"/>
      <c r="IDW42" s="140"/>
      <c r="IDX42" s="102"/>
      <c r="IDY42" s="142"/>
      <c r="IDZ42" s="143"/>
      <c r="IEA42" s="41"/>
      <c r="IEB42" s="94"/>
      <c r="IEC42" s="145"/>
      <c r="IED42" s="147"/>
      <c r="IEE42" s="140"/>
      <c r="IEF42" s="102"/>
      <c r="IEG42" s="142"/>
      <c r="IEH42" s="143"/>
      <c r="IEI42" s="41"/>
      <c r="IEJ42" s="94"/>
      <c r="IEK42" s="145"/>
      <c r="IEL42" s="147"/>
      <c r="IEM42" s="140"/>
      <c r="IEN42" s="102"/>
      <c r="IEO42" s="142"/>
      <c r="IEP42" s="143"/>
      <c r="IEQ42" s="41"/>
      <c r="IER42" s="94"/>
      <c r="IES42" s="145"/>
      <c r="IET42" s="147"/>
      <c r="IEU42" s="140"/>
      <c r="IEV42" s="102"/>
      <c r="IEW42" s="142"/>
      <c r="IEX42" s="143"/>
      <c r="IEY42" s="41"/>
      <c r="IEZ42" s="94"/>
      <c r="IFA42" s="145"/>
      <c r="IFB42" s="147"/>
      <c r="IFC42" s="140"/>
      <c r="IFD42" s="102"/>
      <c r="IFE42" s="142"/>
      <c r="IFF42" s="143"/>
      <c r="IFG42" s="41"/>
      <c r="IFH42" s="94"/>
      <c r="IFI42" s="145"/>
      <c r="IFJ42" s="147"/>
      <c r="IFK42" s="140"/>
      <c r="IFL42" s="102"/>
      <c r="IFM42" s="142"/>
      <c r="IFN42" s="143"/>
      <c r="IFO42" s="41"/>
      <c r="IFP42" s="94"/>
      <c r="IFQ42" s="145"/>
      <c r="IFR42" s="147"/>
      <c r="IFS42" s="140"/>
      <c r="IFT42" s="102"/>
      <c r="IFU42" s="142"/>
      <c r="IFV42" s="143"/>
      <c r="IFW42" s="41"/>
      <c r="IFX42" s="94"/>
      <c r="IFY42" s="145"/>
      <c r="IFZ42" s="147"/>
      <c r="IGA42" s="140"/>
      <c r="IGB42" s="102"/>
      <c r="IGC42" s="142"/>
      <c r="IGD42" s="143"/>
      <c r="IGE42" s="41"/>
      <c r="IGF42" s="94"/>
      <c r="IGG42" s="145"/>
      <c r="IGH42" s="147"/>
      <c r="IGI42" s="140"/>
      <c r="IGJ42" s="102"/>
      <c r="IGK42" s="142"/>
      <c r="IGL42" s="143"/>
      <c r="IGM42" s="41"/>
      <c r="IGN42" s="94"/>
      <c r="IGO42" s="145"/>
      <c r="IGP42" s="147"/>
      <c r="IGQ42" s="140"/>
      <c r="IGR42" s="102"/>
      <c r="IGS42" s="142"/>
      <c r="IGT42" s="143"/>
      <c r="IGU42" s="41"/>
      <c r="IGV42" s="94"/>
      <c r="IGW42" s="145"/>
      <c r="IGX42" s="147"/>
      <c r="IGY42" s="140"/>
      <c r="IGZ42" s="102"/>
      <c r="IHA42" s="142"/>
      <c r="IHB42" s="143"/>
      <c r="IHC42" s="41"/>
      <c r="IHD42" s="94"/>
      <c r="IHE42" s="145"/>
      <c r="IHF42" s="147"/>
      <c r="IHG42" s="140"/>
      <c r="IHH42" s="102"/>
      <c r="IHI42" s="142"/>
      <c r="IHJ42" s="143"/>
      <c r="IHK42" s="41"/>
      <c r="IHL42" s="94"/>
      <c r="IHM42" s="145"/>
      <c r="IHN42" s="147"/>
      <c r="IHO42" s="140"/>
      <c r="IHP42" s="102"/>
      <c r="IHQ42" s="142"/>
      <c r="IHR42" s="143"/>
      <c r="IHS42" s="41"/>
      <c r="IHT42" s="94"/>
      <c r="IHU42" s="145"/>
      <c r="IHV42" s="147"/>
      <c r="IHW42" s="140"/>
      <c r="IHX42" s="102"/>
      <c r="IHY42" s="142"/>
      <c r="IHZ42" s="143"/>
      <c r="IIA42" s="41"/>
      <c r="IIB42" s="94"/>
      <c r="IIC42" s="145"/>
      <c r="IID42" s="147"/>
      <c r="IIE42" s="140"/>
      <c r="IIF42" s="102"/>
      <c r="IIG42" s="142"/>
      <c r="IIH42" s="143"/>
      <c r="III42" s="41"/>
      <c r="IIJ42" s="94"/>
      <c r="IIK42" s="145"/>
      <c r="IIL42" s="147"/>
      <c r="IIM42" s="140"/>
      <c r="IIN42" s="102"/>
      <c r="IIO42" s="142"/>
      <c r="IIP42" s="143"/>
      <c r="IIQ42" s="41"/>
      <c r="IIR42" s="94"/>
      <c r="IIS42" s="145"/>
      <c r="IIT42" s="147"/>
      <c r="IIU42" s="140"/>
      <c r="IIV42" s="102"/>
      <c r="IIW42" s="142"/>
      <c r="IIX42" s="143"/>
      <c r="IIY42" s="41"/>
      <c r="IIZ42" s="94"/>
      <c r="IJA42" s="145"/>
      <c r="IJB42" s="147"/>
      <c r="IJC42" s="140"/>
      <c r="IJD42" s="102"/>
      <c r="IJE42" s="142"/>
      <c r="IJF42" s="143"/>
      <c r="IJG42" s="41"/>
      <c r="IJH42" s="94"/>
      <c r="IJI42" s="145"/>
      <c r="IJJ42" s="147"/>
      <c r="IJK42" s="140"/>
      <c r="IJL42" s="102"/>
      <c r="IJM42" s="142"/>
      <c r="IJN42" s="143"/>
      <c r="IJO42" s="41"/>
      <c r="IJP42" s="94"/>
      <c r="IJQ42" s="145"/>
      <c r="IJR42" s="147"/>
      <c r="IJS42" s="140"/>
      <c r="IJT42" s="102"/>
      <c r="IJU42" s="142"/>
      <c r="IJV42" s="143"/>
      <c r="IJW42" s="41"/>
      <c r="IJX42" s="94"/>
      <c r="IJY42" s="145"/>
      <c r="IJZ42" s="147"/>
      <c r="IKA42" s="140"/>
      <c r="IKB42" s="102"/>
      <c r="IKC42" s="142"/>
      <c r="IKD42" s="143"/>
      <c r="IKE42" s="41"/>
      <c r="IKF42" s="94"/>
      <c r="IKG42" s="145"/>
      <c r="IKH42" s="147"/>
      <c r="IKI42" s="140"/>
      <c r="IKJ42" s="102"/>
      <c r="IKK42" s="142"/>
      <c r="IKL42" s="143"/>
      <c r="IKM42" s="41"/>
      <c r="IKN42" s="94"/>
      <c r="IKO42" s="145"/>
      <c r="IKP42" s="147"/>
      <c r="IKQ42" s="140"/>
      <c r="IKR42" s="102"/>
      <c r="IKS42" s="142"/>
      <c r="IKT42" s="143"/>
      <c r="IKU42" s="41"/>
      <c r="IKV42" s="94"/>
      <c r="IKW42" s="145"/>
      <c r="IKX42" s="147"/>
      <c r="IKY42" s="140"/>
      <c r="IKZ42" s="102"/>
      <c r="ILA42" s="142"/>
      <c r="ILB42" s="143"/>
      <c r="ILC42" s="41"/>
      <c r="ILD42" s="94"/>
      <c r="ILE42" s="145"/>
      <c r="ILF42" s="147"/>
      <c r="ILG42" s="140"/>
      <c r="ILH42" s="102"/>
      <c r="ILI42" s="142"/>
      <c r="ILJ42" s="143"/>
      <c r="ILK42" s="41"/>
      <c r="ILL42" s="94"/>
      <c r="ILM42" s="145"/>
      <c r="ILN42" s="147"/>
      <c r="ILO42" s="140"/>
      <c r="ILP42" s="102"/>
      <c r="ILQ42" s="142"/>
      <c r="ILR42" s="143"/>
      <c r="ILS42" s="41"/>
      <c r="ILT42" s="94"/>
      <c r="ILU42" s="145"/>
      <c r="ILV42" s="147"/>
      <c r="ILW42" s="140"/>
      <c r="ILX42" s="102"/>
      <c r="ILY42" s="142"/>
      <c r="ILZ42" s="143"/>
      <c r="IMA42" s="41"/>
      <c r="IMB42" s="94"/>
      <c r="IMC42" s="145"/>
      <c r="IMD42" s="147"/>
      <c r="IME42" s="140"/>
      <c r="IMF42" s="102"/>
      <c r="IMG42" s="142"/>
      <c r="IMH42" s="143"/>
      <c r="IMI42" s="41"/>
      <c r="IMJ42" s="94"/>
      <c r="IMK42" s="145"/>
      <c r="IML42" s="147"/>
      <c r="IMM42" s="140"/>
      <c r="IMN42" s="102"/>
      <c r="IMO42" s="142"/>
      <c r="IMP42" s="143"/>
      <c r="IMQ42" s="41"/>
      <c r="IMR42" s="94"/>
      <c r="IMS42" s="145"/>
      <c r="IMT42" s="147"/>
      <c r="IMU42" s="140"/>
      <c r="IMV42" s="102"/>
      <c r="IMW42" s="142"/>
      <c r="IMX42" s="143"/>
      <c r="IMY42" s="41"/>
      <c r="IMZ42" s="94"/>
      <c r="INA42" s="145"/>
      <c r="INB42" s="147"/>
      <c r="INC42" s="140"/>
      <c r="IND42" s="102"/>
      <c r="INE42" s="142"/>
      <c r="INF42" s="143"/>
      <c r="ING42" s="41"/>
      <c r="INH42" s="94"/>
      <c r="INI42" s="145"/>
      <c r="INJ42" s="147"/>
      <c r="INK42" s="140"/>
      <c r="INL42" s="102"/>
      <c r="INM42" s="142"/>
      <c r="INN42" s="143"/>
      <c r="INO42" s="41"/>
      <c r="INP42" s="94"/>
      <c r="INQ42" s="145"/>
      <c r="INR42" s="147"/>
      <c r="INS42" s="140"/>
      <c r="INT42" s="102"/>
      <c r="INU42" s="142"/>
      <c r="INV42" s="143"/>
      <c r="INW42" s="41"/>
      <c r="INX42" s="94"/>
      <c r="INY42" s="145"/>
      <c r="INZ42" s="147"/>
      <c r="IOA42" s="140"/>
      <c r="IOB42" s="102"/>
      <c r="IOC42" s="142"/>
      <c r="IOD42" s="143"/>
      <c r="IOE42" s="41"/>
      <c r="IOF42" s="94"/>
      <c r="IOG42" s="145"/>
      <c r="IOH42" s="147"/>
      <c r="IOI42" s="140"/>
      <c r="IOJ42" s="102"/>
      <c r="IOK42" s="142"/>
      <c r="IOL42" s="143"/>
      <c r="IOM42" s="41"/>
      <c r="ION42" s="94"/>
      <c r="IOO42" s="145"/>
      <c r="IOP42" s="147"/>
      <c r="IOQ42" s="140"/>
      <c r="IOR42" s="102"/>
      <c r="IOS42" s="142"/>
      <c r="IOT42" s="143"/>
      <c r="IOU42" s="41"/>
      <c r="IOV42" s="94"/>
      <c r="IOW42" s="145"/>
      <c r="IOX42" s="147"/>
      <c r="IOY42" s="140"/>
      <c r="IOZ42" s="102"/>
      <c r="IPA42" s="142"/>
      <c r="IPB42" s="143"/>
      <c r="IPC42" s="41"/>
      <c r="IPD42" s="94"/>
      <c r="IPE42" s="145"/>
      <c r="IPF42" s="147"/>
      <c r="IPG42" s="140"/>
      <c r="IPH42" s="102"/>
      <c r="IPI42" s="142"/>
      <c r="IPJ42" s="143"/>
      <c r="IPK42" s="41"/>
      <c r="IPL42" s="94"/>
      <c r="IPM42" s="145"/>
      <c r="IPN42" s="147"/>
      <c r="IPO42" s="140"/>
      <c r="IPP42" s="102"/>
      <c r="IPQ42" s="142"/>
      <c r="IPR42" s="143"/>
      <c r="IPS42" s="41"/>
      <c r="IPT42" s="94"/>
      <c r="IPU42" s="145"/>
      <c r="IPV42" s="147"/>
      <c r="IPW42" s="140"/>
      <c r="IPX42" s="102"/>
      <c r="IPY42" s="142"/>
      <c r="IPZ42" s="143"/>
      <c r="IQA42" s="41"/>
      <c r="IQB42" s="94"/>
      <c r="IQC42" s="145"/>
      <c r="IQD42" s="147"/>
      <c r="IQE42" s="140"/>
      <c r="IQF42" s="102"/>
      <c r="IQG42" s="142"/>
      <c r="IQH42" s="143"/>
      <c r="IQI42" s="41"/>
      <c r="IQJ42" s="94"/>
      <c r="IQK42" s="145"/>
      <c r="IQL42" s="147"/>
      <c r="IQM42" s="140"/>
      <c r="IQN42" s="102"/>
      <c r="IQO42" s="142"/>
      <c r="IQP42" s="143"/>
      <c r="IQQ42" s="41"/>
      <c r="IQR42" s="94"/>
      <c r="IQS42" s="145"/>
      <c r="IQT42" s="147"/>
      <c r="IQU42" s="140"/>
      <c r="IQV42" s="102"/>
      <c r="IQW42" s="142"/>
      <c r="IQX42" s="143"/>
      <c r="IQY42" s="41"/>
      <c r="IQZ42" s="94"/>
      <c r="IRA42" s="145"/>
      <c r="IRB42" s="147"/>
      <c r="IRC42" s="140"/>
      <c r="IRD42" s="102"/>
      <c r="IRE42" s="142"/>
      <c r="IRF42" s="143"/>
      <c r="IRG42" s="41"/>
      <c r="IRH42" s="94"/>
      <c r="IRI42" s="145"/>
      <c r="IRJ42" s="147"/>
      <c r="IRK42" s="140"/>
      <c r="IRL42" s="102"/>
      <c r="IRM42" s="142"/>
      <c r="IRN42" s="143"/>
      <c r="IRO42" s="41"/>
      <c r="IRP42" s="94"/>
      <c r="IRQ42" s="145"/>
      <c r="IRR42" s="147"/>
      <c r="IRS42" s="140"/>
      <c r="IRT42" s="102"/>
      <c r="IRU42" s="142"/>
      <c r="IRV42" s="143"/>
      <c r="IRW42" s="41"/>
      <c r="IRX42" s="94"/>
      <c r="IRY42" s="145"/>
      <c r="IRZ42" s="147"/>
      <c r="ISA42" s="140"/>
      <c r="ISB42" s="102"/>
      <c r="ISC42" s="142"/>
      <c r="ISD42" s="143"/>
      <c r="ISE42" s="41"/>
      <c r="ISF42" s="94"/>
      <c r="ISG42" s="145"/>
      <c r="ISH42" s="147"/>
      <c r="ISI42" s="140"/>
      <c r="ISJ42" s="102"/>
      <c r="ISK42" s="142"/>
      <c r="ISL42" s="143"/>
      <c r="ISM42" s="41"/>
      <c r="ISN42" s="94"/>
      <c r="ISO42" s="145"/>
      <c r="ISP42" s="147"/>
      <c r="ISQ42" s="140"/>
      <c r="ISR42" s="102"/>
      <c r="ISS42" s="142"/>
      <c r="IST42" s="143"/>
      <c r="ISU42" s="41"/>
      <c r="ISV42" s="94"/>
      <c r="ISW42" s="145"/>
      <c r="ISX42" s="147"/>
      <c r="ISY42" s="140"/>
      <c r="ISZ42" s="102"/>
      <c r="ITA42" s="142"/>
      <c r="ITB42" s="143"/>
      <c r="ITC42" s="41"/>
      <c r="ITD42" s="94"/>
      <c r="ITE42" s="145"/>
      <c r="ITF42" s="147"/>
      <c r="ITG42" s="140"/>
      <c r="ITH42" s="102"/>
      <c r="ITI42" s="142"/>
      <c r="ITJ42" s="143"/>
      <c r="ITK42" s="41"/>
      <c r="ITL42" s="94"/>
      <c r="ITM42" s="145"/>
      <c r="ITN42" s="147"/>
      <c r="ITO42" s="140"/>
      <c r="ITP42" s="102"/>
      <c r="ITQ42" s="142"/>
      <c r="ITR42" s="143"/>
      <c r="ITS42" s="41"/>
      <c r="ITT42" s="94"/>
      <c r="ITU42" s="145"/>
      <c r="ITV42" s="147"/>
      <c r="ITW42" s="140"/>
      <c r="ITX42" s="102"/>
      <c r="ITY42" s="142"/>
      <c r="ITZ42" s="143"/>
      <c r="IUA42" s="41"/>
      <c r="IUB42" s="94"/>
      <c r="IUC42" s="145"/>
      <c r="IUD42" s="147"/>
      <c r="IUE42" s="140"/>
      <c r="IUF42" s="102"/>
      <c r="IUG42" s="142"/>
      <c r="IUH42" s="143"/>
      <c r="IUI42" s="41"/>
      <c r="IUJ42" s="94"/>
      <c r="IUK42" s="145"/>
      <c r="IUL42" s="147"/>
      <c r="IUM42" s="140"/>
      <c r="IUN42" s="102"/>
      <c r="IUO42" s="142"/>
      <c r="IUP42" s="143"/>
      <c r="IUQ42" s="41"/>
      <c r="IUR42" s="94"/>
      <c r="IUS42" s="145"/>
      <c r="IUT42" s="147"/>
      <c r="IUU42" s="140"/>
      <c r="IUV42" s="102"/>
      <c r="IUW42" s="142"/>
      <c r="IUX42" s="143"/>
      <c r="IUY42" s="41"/>
      <c r="IUZ42" s="94"/>
      <c r="IVA42" s="145"/>
      <c r="IVB42" s="147"/>
      <c r="IVC42" s="140"/>
      <c r="IVD42" s="102"/>
      <c r="IVE42" s="142"/>
      <c r="IVF42" s="143"/>
      <c r="IVG42" s="41"/>
      <c r="IVH42" s="94"/>
      <c r="IVI42" s="145"/>
      <c r="IVJ42" s="147"/>
      <c r="IVK42" s="140"/>
      <c r="IVL42" s="102"/>
      <c r="IVM42" s="142"/>
      <c r="IVN42" s="143"/>
      <c r="IVO42" s="41"/>
      <c r="IVP42" s="94"/>
      <c r="IVQ42" s="145"/>
      <c r="IVR42" s="147"/>
      <c r="IVS42" s="140"/>
      <c r="IVT42" s="102"/>
      <c r="IVU42" s="142"/>
      <c r="IVV42" s="143"/>
      <c r="IVW42" s="41"/>
      <c r="IVX42" s="94"/>
      <c r="IVY42" s="145"/>
      <c r="IVZ42" s="147"/>
      <c r="IWA42" s="140"/>
      <c r="IWB42" s="102"/>
      <c r="IWC42" s="142"/>
      <c r="IWD42" s="143"/>
      <c r="IWE42" s="41"/>
      <c r="IWF42" s="94"/>
      <c r="IWG42" s="145"/>
      <c r="IWH42" s="147"/>
      <c r="IWI42" s="140"/>
      <c r="IWJ42" s="102"/>
      <c r="IWK42" s="142"/>
      <c r="IWL42" s="143"/>
      <c r="IWM42" s="41"/>
      <c r="IWN42" s="94"/>
      <c r="IWO42" s="145"/>
      <c r="IWP42" s="147"/>
      <c r="IWQ42" s="140"/>
      <c r="IWR42" s="102"/>
      <c r="IWS42" s="142"/>
      <c r="IWT42" s="143"/>
      <c r="IWU42" s="41"/>
      <c r="IWV42" s="94"/>
      <c r="IWW42" s="145"/>
      <c r="IWX42" s="147"/>
      <c r="IWY42" s="140"/>
      <c r="IWZ42" s="102"/>
      <c r="IXA42" s="142"/>
      <c r="IXB42" s="143"/>
      <c r="IXC42" s="41"/>
      <c r="IXD42" s="94"/>
      <c r="IXE42" s="145"/>
      <c r="IXF42" s="147"/>
      <c r="IXG42" s="140"/>
      <c r="IXH42" s="102"/>
      <c r="IXI42" s="142"/>
      <c r="IXJ42" s="143"/>
      <c r="IXK42" s="41"/>
      <c r="IXL42" s="94"/>
      <c r="IXM42" s="145"/>
      <c r="IXN42" s="147"/>
      <c r="IXO42" s="140"/>
      <c r="IXP42" s="102"/>
      <c r="IXQ42" s="142"/>
      <c r="IXR42" s="143"/>
      <c r="IXS42" s="41"/>
      <c r="IXT42" s="94"/>
      <c r="IXU42" s="145"/>
      <c r="IXV42" s="147"/>
      <c r="IXW42" s="140"/>
      <c r="IXX42" s="102"/>
      <c r="IXY42" s="142"/>
      <c r="IXZ42" s="143"/>
      <c r="IYA42" s="41"/>
      <c r="IYB42" s="94"/>
      <c r="IYC42" s="145"/>
      <c r="IYD42" s="147"/>
      <c r="IYE42" s="140"/>
      <c r="IYF42" s="102"/>
      <c r="IYG42" s="142"/>
      <c r="IYH42" s="143"/>
      <c r="IYI42" s="41"/>
      <c r="IYJ42" s="94"/>
      <c r="IYK42" s="145"/>
      <c r="IYL42" s="147"/>
      <c r="IYM42" s="140"/>
      <c r="IYN42" s="102"/>
      <c r="IYO42" s="142"/>
      <c r="IYP42" s="143"/>
      <c r="IYQ42" s="41"/>
      <c r="IYR42" s="94"/>
      <c r="IYS42" s="145"/>
      <c r="IYT42" s="147"/>
      <c r="IYU42" s="140"/>
      <c r="IYV42" s="102"/>
      <c r="IYW42" s="142"/>
      <c r="IYX42" s="143"/>
      <c r="IYY42" s="41"/>
      <c r="IYZ42" s="94"/>
      <c r="IZA42" s="145"/>
      <c r="IZB42" s="147"/>
      <c r="IZC42" s="140"/>
      <c r="IZD42" s="102"/>
      <c r="IZE42" s="142"/>
      <c r="IZF42" s="143"/>
      <c r="IZG42" s="41"/>
      <c r="IZH42" s="94"/>
      <c r="IZI42" s="145"/>
      <c r="IZJ42" s="147"/>
      <c r="IZK42" s="140"/>
      <c r="IZL42" s="102"/>
      <c r="IZM42" s="142"/>
      <c r="IZN42" s="143"/>
      <c r="IZO42" s="41"/>
      <c r="IZP42" s="94"/>
      <c r="IZQ42" s="145"/>
      <c r="IZR42" s="147"/>
      <c r="IZS42" s="140"/>
      <c r="IZT42" s="102"/>
      <c r="IZU42" s="142"/>
      <c r="IZV42" s="143"/>
      <c r="IZW42" s="41"/>
      <c r="IZX42" s="94"/>
      <c r="IZY42" s="145"/>
      <c r="IZZ42" s="147"/>
      <c r="JAA42" s="140"/>
      <c r="JAB42" s="102"/>
      <c r="JAC42" s="142"/>
      <c r="JAD42" s="143"/>
      <c r="JAE42" s="41"/>
      <c r="JAF42" s="94"/>
      <c r="JAG42" s="145"/>
      <c r="JAH42" s="147"/>
      <c r="JAI42" s="140"/>
      <c r="JAJ42" s="102"/>
      <c r="JAK42" s="142"/>
      <c r="JAL42" s="143"/>
      <c r="JAM42" s="41"/>
      <c r="JAN42" s="94"/>
      <c r="JAO42" s="145"/>
      <c r="JAP42" s="147"/>
      <c r="JAQ42" s="140"/>
      <c r="JAR42" s="102"/>
      <c r="JAS42" s="142"/>
      <c r="JAT42" s="143"/>
      <c r="JAU42" s="41"/>
      <c r="JAV42" s="94"/>
      <c r="JAW42" s="145"/>
      <c r="JAX42" s="147"/>
      <c r="JAY42" s="140"/>
      <c r="JAZ42" s="102"/>
      <c r="JBA42" s="142"/>
      <c r="JBB42" s="143"/>
      <c r="JBC42" s="41"/>
      <c r="JBD42" s="94"/>
      <c r="JBE42" s="145"/>
      <c r="JBF42" s="147"/>
      <c r="JBG42" s="140"/>
      <c r="JBH42" s="102"/>
      <c r="JBI42" s="142"/>
      <c r="JBJ42" s="143"/>
      <c r="JBK42" s="41"/>
      <c r="JBL42" s="94"/>
      <c r="JBM42" s="145"/>
      <c r="JBN42" s="147"/>
      <c r="JBO42" s="140"/>
      <c r="JBP42" s="102"/>
      <c r="JBQ42" s="142"/>
      <c r="JBR42" s="143"/>
      <c r="JBS42" s="41"/>
      <c r="JBT42" s="94"/>
      <c r="JBU42" s="145"/>
      <c r="JBV42" s="147"/>
      <c r="JBW42" s="140"/>
      <c r="JBX42" s="102"/>
      <c r="JBY42" s="142"/>
      <c r="JBZ42" s="143"/>
      <c r="JCA42" s="41"/>
      <c r="JCB42" s="94"/>
      <c r="JCC42" s="145"/>
      <c r="JCD42" s="147"/>
      <c r="JCE42" s="140"/>
      <c r="JCF42" s="102"/>
      <c r="JCG42" s="142"/>
      <c r="JCH42" s="143"/>
      <c r="JCI42" s="41"/>
      <c r="JCJ42" s="94"/>
      <c r="JCK42" s="145"/>
      <c r="JCL42" s="147"/>
      <c r="JCM42" s="140"/>
      <c r="JCN42" s="102"/>
      <c r="JCO42" s="142"/>
      <c r="JCP42" s="143"/>
      <c r="JCQ42" s="41"/>
      <c r="JCR42" s="94"/>
      <c r="JCS42" s="145"/>
      <c r="JCT42" s="147"/>
      <c r="JCU42" s="140"/>
      <c r="JCV42" s="102"/>
      <c r="JCW42" s="142"/>
      <c r="JCX42" s="143"/>
      <c r="JCY42" s="41"/>
      <c r="JCZ42" s="94"/>
      <c r="JDA42" s="145"/>
      <c r="JDB42" s="147"/>
      <c r="JDC42" s="140"/>
      <c r="JDD42" s="102"/>
      <c r="JDE42" s="142"/>
      <c r="JDF42" s="143"/>
      <c r="JDG42" s="41"/>
      <c r="JDH42" s="94"/>
      <c r="JDI42" s="145"/>
      <c r="JDJ42" s="147"/>
      <c r="JDK42" s="140"/>
      <c r="JDL42" s="102"/>
      <c r="JDM42" s="142"/>
      <c r="JDN42" s="143"/>
      <c r="JDO42" s="41"/>
      <c r="JDP42" s="94"/>
      <c r="JDQ42" s="145"/>
      <c r="JDR42" s="147"/>
      <c r="JDS42" s="140"/>
      <c r="JDT42" s="102"/>
      <c r="JDU42" s="142"/>
      <c r="JDV42" s="143"/>
      <c r="JDW42" s="41"/>
      <c r="JDX42" s="94"/>
      <c r="JDY42" s="145"/>
      <c r="JDZ42" s="147"/>
      <c r="JEA42" s="140"/>
      <c r="JEB42" s="102"/>
      <c r="JEC42" s="142"/>
      <c r="JED42" s="143"/>
      <c r="JEE42" s="41"/>
      <c r="JEF42" s="94"/>
      <c r="JEG42" s="145"/>
      <c r="JEH42" s="147"/>
      <c r="JEI42" s="140"/>
      <c r="JEJ42" s="102"/>
      <c r="JEK42" s="142"/>
      <c r="JEL42" s="143"/>
      <c r="JEM42" s="41"/>
      <c r="JEN42" s="94"/>
      <c r="JEO42" s="145"/>
      <c r="JEP42" s="147"/>
      <c r="JEQ42" s="140"/>
      <c r="JER42" s="102"/>
      <c r="JES42" s="142"/>
      <c r="JET42" s="143"/>
      <c r="JEU42" s="41"/>
      <c r="JEV42" s="94"/>
      <c r="JEW42" s="145"/>
      <c r="JEX42" s="147"/>
      <c r="JEY42" s="140"/>
      <c r="JEZ42" s="102"/>
      <c r="JFA42" s="142"/>
      <c r="JFB42" s="143"/>
      <c r="JFC42" s="41"/>
      <c r="JFD42" s="94"/>
      <c r="JFE42" s="145"/>
      <c r="JFF42" s="147"/>
      <c r="JFG42" s="140"/>
      <c r="JFH42" s="102"/>
      <c r="JFI42" s="142"/>
      <c r="JFJ42" s="143"/>
      <c r="JFK42" s="41"/>
      <c r="JFL42" s="94"/>
      <c r="JFM42" s="145"/>
      <c r="JFN42" s="147"/>
      <c r="JFO42" s="140"/>
      <c r="JFP42" s="102"/>
      <c r="JFQ42" s="142"/>
      <c r="JFR42" s="143"/>
      <c r="JFS42" s="41"/>
      <c r="JFT42" s="94"/>
      <c r="JFU42" s="145"/>
      <c r="JFV42" s="147"/>
      <c r="JFW42" s="140"/>
      <c r="JFX42" s="102"/>
      <c r="JFY42" s="142"/>
      <c r="JFZ42" s="143"/>
      <c r="JGA42" s="41"/>
      <c r="JGB42" s="94"/>
      <c r="JGC42" s="145"/>
      <c r="JGD42" s="147"/>
      <c r="JGE42" s="140"/>
      <c r="JGF42" s="102"/>
      <c r="JGG42" s="142"/>
      <c r="JGH42" s="143"/>
      <c r="JGI42" s="41"/>
      <c r="JGJ42" s="94"/>
      <c r="JGK42" s="145"/>
      <c r="JGL42" s="147"/>
      <c r="JGM42" s="140"/>
      <c r="JGN42" s="102"/>
      <c r="JGO42" s="142"/>
      <c r="JGP42" s="143"/>
      <c r="JGQ42" s="41"/>
      <c r="JGR42" s="94"/>
      <c r="JGS42" s="145"/>
      <c r="JGT42" s="147"/>
      <c r="JGU42" s="140"/>
      <c r="JGV42" s="102"/>
      <c r="JGW42" s="142"/>
      <c r="JGX42" s="143"/>
      <c r="JGY42" s="41"/>
      <c r="JGZ42" s="94"/>
      <c r="JHA42" s="145"/>
      <c r="JHB42" s="147"/>
      <c r="JHC42" s="140"/>
      <c r="JHD42" s="102"/>
      <c r="JHE42" s="142"/>
      <c r="JHF42" s="143"/>
      <c r="JHG42" s="41"/>
      <c r="JHH42" s="94"/>
      <c r="JHI42" s="145"/>
      <c r="JHJ42" s="147"/>
      <c r="JHK42" s="140"/>
      <c r="JHL42" s="102"/>
      <c r="JHM42" s="142"/>
      <c r="JHN42" s="143"/>
      <c r="JHO42" s="41"/>
      <c r="JHP42" s="94"/>
      <c r="JHQ42" s="145"/>
      <c r="JHR42" s="147"/>
      <c r="JHS42" s="140"/>
      <c r="JHT42" s="102"/>
      <c r="JHU42" s="142"/>
      <c r="JHV42" s="143"/>
      <c r="JHW42" s="41"/>
      <c r="JHX42" s="94"/>
      <c r="JHY42" s="145"/>
      <c r="JHZ42" s="147"/>
      <c r="JIA42" s="140"/>
      <c r="JIB42" s="102"/>
      <c r="JIC42" s="142"/>
      <c r="JID42" s="143"/>
      <c r="JIE42" s="41"/>
      <c r="JIF42" s="94"/>
      <c r="JIG42" s="145"/>
      <c r="JIH42" s="147"/>
      <c r="JII42" s="140"/>
      <c r="JIJ42" s="102"/>
      <c r="JIK42" s="142"/>
      <c r="JIL42" s="143"/>
      <c r="JIM42" s="41"/>
      <c r="JIN42" s="94"/>
      <c r="JIO42" s="145"/>
      <c r="JIP42" s="147"/>
      <c r="JIQ42" s="140"/>
      <c r="JIR42" s="102"/>
      <c r="JIS42" s="142"/>
      <c r="JIT42" s="143"/>
      <c r="JIU42" s="41"/>
      <c r="JIV42" s="94"/>
      <c r="JIW42" s="145"/>
      <c r="JIX42" s="147"/>
      <c r="JIY42" s="140"/>
      <c r="JIZ42" s="102"/>
      <c r="JJA42" s="142"/>
      <c r="JJB42" s="143"/>
      <c r="JJC42" s="41"/>
      <c r="JJD42" s="94"/>
      <c r="JJE42" s="145"/>
      <c r="JJF42" s="147"/>
      <c r="JJG42" s="140"/>
      <c r="JJH42" s="102"/>
      <c r="JJI42" s="142"/>
      <c r="JJJ42" s="143"/>
      <c r="JJK42" s="41"/>
      <c r="JJL42" s="94"/>
      <c r="JJM42" s="145"/>
      <c r="JJN42" s="147"/>
      <c r="JJO42" s="140"/>
      <c r="JJP42" s="102"/>
      <c r="JJQ42" s="142"/>
      <c r="JJR42" s="143"/>
      <c r="JJS42" s="41"/>
      <c r="JJT42" s="94"/>
      <c r="JJU42" s="145"/>
      <c r="JJV42" s="147"/>
      <c r="JJW42" s="140"/>
      <c r="JJX42" s="102"/>
      <c r="JJY42" s="142"/>
      <c r="JJZ42" s="143"/>
      <c r="JKA42" s="41"/>
      <c r="JKB42" s="94"/>
      <c r="JKC42" s="145"/>
      <c r="JKD42" s="147"/>
      <c r="JKE42" s="140"/>
      <c r="JKF42" s="102"/>
      <c r="JKG42" s="142"/>
      <c r="JKH42" s="143"/>
      <c r="JKI42" s="41"/>
      <c r="JKJ42" s="94"/>
      <c r="JKK42" s="145"/>
      <c r="JKL42" s="147"/>
      <c r="JKM42" s="140"/>
      <c r="JKN42" s="102"/>
      <c r="JKO42" s="142"/>
      <c r="JKP42" s="143"/>
      <c r="JKQ42" s="41"/>
      <c r="JKR42" s="94"/>
      <c r="JKS42" s="145"/>
      <c r="JKT42" s="147"/>
      <c r="JKU42" s="140"/>
      <c r="JKV42" s="102"/>
      <c r="JKW42" s="142"/>
      <c r="JKX42" s="143"/>
      <c r="JKY42" s="41"/>
      <c r="JKZ42" s="94"/>
      <c r="JLA42" s="145"/>
      <c r="JLB42" s="147"/>
      <c r="JLC42" s="140"/>
      <c r="JLD42" s="102"/>
      <c r="JLE42" s="142"/>
      <c r="JLF42" s="143"/>
      <c r="JLG42" s="41"/>
      <c r="JLH42" s="94"/>
      <c r="JLI42" s="145"/>
      <c r="JLJ42" s="147"/>
      <c r="JLK42" s="140"/>
      <c r="JLL42" s="102"/>
      <c r="JLM42" s="142"/>
      <c r="JLN42" s="143"/>
      <c r="JLO42" s="41"/>
      <c r="JLP42" s="94"/>
      <c r="JLQ42" s="145"/>
      <c r="JLR42" s="147"/>
      <c r="JLS42" s="140"/>
      <c r="JLT42" s="102"/>
      <c r="JLU42" s="142"/>
      <c r="JLV42" s="143"/>
      <c r="JLW42" s="41"/>
      <c r="JLX42" s="94"/>
      <c r="JLY42" s="145"/>
      <c r="JLZ42" s="147"/>
      <c r="JMA42" s="140"/>
      <c r="JMB42" s="102"/>
      <c r="JMC42" s="142"/>
      <c r="JMD42" s="143"/>
      <c r="JME42" s="41"/>
      <c r="JMF42" s="94"/>
      <c r="JMG42" s="145"/>
      <c r="JMH42" s="147"/>
      <c r="JMI42" s="140"/>
      <c r="JMJ42" s="102"/>
      <c r="JMK42" s="142"/>
      <c r="JML42" s="143"/>
      <c r="JMM42" s="41"/>
      <c r="JMN42" s="94"/>
      <c r="JMO42" s="145"/>
      <c r="JMP42" s="147"/>
      <c r="JMQ42" s="140"/>
      <c r="JMR42" s="102"/>
      <c r="JMS42" s="142"/>
      <c r="JMT42" s="143"/>
      <c r="JMU42" s="41"/>
      <c r="JMV42" s="94"/>
      <c r="JMW42" s="145"/>
      <c r="JMX42" s="147"/>
      <c r="JMY42" s="140"/>
      <c r="JMZ42" s="102"/>
      <c r="JNA42" s="142"/>
      <c r="JNB42" s="143"/>
      <c r="JNC42" s="41"/>
      <c r="JND42" s="94"/>
      <c r="JNE42" s="145"/>
      <c r="JNF42" s="147"/>
      <c r="JNG42" s="140"/>
      <c r="JNH42" s="102"/>
      <c r="JNI42" s="142"/>
      <c r="JNJ42" s="143"/>
      <c r="JNK42" s="41"/>
      <c r="JNL42" s="94"/>
      <c r="JNM42" s="145"/>
      <c r="JNN42" s="147"/>
      <c r="JNO42" s="140"/>
      <c r="JNP42" s="102"/>
      <c r="JNQ42" s="142"/>
      <c r="JNR42" s="143"/>
      <c r="JNS42" s="41"/>
      <c r="JNT42" s="94"/>
      <c r="JNU42" s="145"/>
      <c r="JNV42" s="147"/>
      <c r="JNW42" s="140"/>
      <c r="JNX42" s="102"/>
      <c r="JNY42" s="142"/>
      <c r="JNZ42" s="143"/>
      <c r="JOA42" s="41"/>
      <c r="JOB42" s="94"/>
      <c r="JOC42" s="145"/>
      <c r="JOD42" s="147"/>
      <c r="JOE42" s="140"/>
      <c r="JOF42" s="102"/>
      <c r="JOG42" s="142"/>
      <c r="JOH42" s="143"/>
      <c r="JOI42" s="41"/>
      <c r="JOJ42" s="94"/>
      <c r="JOK42" s="145"/>
      <c r="JOL42" s="147"/>
      <c r="JOM42" s="140"/>
      <c r="JON42" s="102"/>
      <c r="JOO42" s="142"/>
      <c r="JOP42" s="143"/>
      <c r="JOQ42" s="41"/>
      <c r="JOR42" s="94"/>
      <c r="JOS42" s="145"/>
      <c r="JOT42" s="147"/>
      <c r="JOU42" s="140"/>
      <c r="JOV42" s="102"/>
      <c r="JOW42" s="142"/>
      <c r="JOX42" s="143"/>
      <c r="JOY42" s="41"/>
      <c r="JOZ42" s="94"/>
      <c r="JPA42" s="145"/>
      <c r="JPB42" s="147"/>
      <c r="JPC42" s="140"/>
      <c r="JPD42" s="102"/>
      <c r="JPE42" s="142"/>
      <c r="JPF42" s="143"/>
      <c r="JPG42" s="41"/>
      <c r="JPH42" s="94"/>
      <c r="JPI42" s="145"/>
      <c r="JPJ42" s="147"/>
      <c r="JPK42" s="140"/>
      <c r="JPL42" s="102"/>
      <c r="JPM42" s="142"/>
      <c r="JPN42" s="143"/>
      <c r="JPO42" s="41"/>
      <c r="JPP42" s="94"/>
      <c r="JPQ42" s="145"/>
      <c r="JPR42" s="147"/>
      <c r="JPS42" s="140"/>
      <c r="JPT42" s="102"/>
      <c r="JPU42" s="142"/>
      <c r="JPV42" s="143"/>
      <c r="JPW42" s="41"/>
      <c r="JPX42" s="94"/>
      <c r="JPY42" s="145"/>
      <c r="JPZ42" s="147"/>
      <c r="JQA42" s="140"/>
      <c r="JQB42" s="102"/>
      <c r="JQC42" s="142"/>
      <c r="JQD42" s="143"/>
      <c r="JQE42" s="41"/>
      <c r="JQF42" s="94"/>
      <c r="JQG42" s="145"/>
      <c r="JQH42" s="147"/>
      <c r="JQI42" s="140"/>
      <c r="JQJ42" s="102"/>
      <c r="JQK42" s="142"/>
      <c r="JQL42" s="143"/>
      <c r="JQM42" s="41"/>
      <c r="JQN42" s="94"/>
      <c r="JQO42" s="145"/>
      <c r="JQP42" s="147"/>
      <c r="JQQ42" s="140"/>
      <c r="JQR42" s="102"/>
      <c r="JQS42" s="142"/>
      <c r="JQT42" s="143"/>
      <c r="JQU42" s="41"/>
      <c r="JQV42" s="94"/>
      <c r="JQW42" s="145"/>
      <c r="JQX42" s="147"/>
      <c r="JQY42" s="140"/>
      <c r="JQZ42" s="102"/>
      <c r="JRA42" s="142"/>
      <c r="JRB42" s="143"/>
      <c r="JRC42" s="41"/>
      <c r="JRD42" s="94"/>
      <c r="JRE42" s="145"/>
      <c r="JRF42" s="147"/>
      <c r="JRG42" s="140"/>
      <c r="JRH42" s="102"/>
      <c r="JRI42" s="142"/>
      <c r="JRJ42" s="143"/>
      <c r="JRK42" s="41"/>
      <c r="JRL42" s="94"/>
      <c r="JRM42" s="145"/>
      <c r="JRN42" s="147"/>
      <c r="JRO42" s="140"/>
      <c r="JRP42" s="102"/>
      <c r="JRQ42" s="142"/>
      <c r="JRR42" s="143"/>
      <c r="JRS42" s="41"/>
      <c r="JRT42" s="94"/>
      <c r="JRU42" s="145"/>
      <c r="JRV42" s="147"/>
      <c r="JRW42" s="140"/>
      <c r="JRX42" s="102"/>
      <c r="JRY42" s="142"/>
      <c r="JRZ42" s="143"/>
      <c r="JSA42" s="41"/>
      <c r="JSB42" s="94"/>
      <c r="JSC42" s="145"/>
      <c r="JSD42" s="147"/>
      <c r="JSE42" s="140"/>
      <c r="JSF42" s="102"/>
      <c r="JSG42" s="142"/>
      <c r="JSH42" s="143"/>
      <c r="JSI42" s="41"/>
      <c r="JSJ42" s="94"/>
      <c r="JSK42" s="145"/>
      <c r="JSL42" s="147"/>
      <c r="JSM42" s="140"/>
      <c r="JSN42" s="102"/>
      <c r="JSO42" s="142"/>
      <c r="JSP42" s="143"/>
      <c r="JSQ42" s="41"/>
      <c r="JSR42" s="94"/>
      <c r="JSS42" s="145"/>
      <c r="JST42" s="147"/>
      <c r="JSU42" s="140"/>
      <c r="JSV42" s="102"/>
      <c r="JSW42" s="142"/>
      <c r="JSX42" s="143"/>
      <c r="JSY42" s="41"/>
      <c r="JSZ42" s="94"/>
      <c r="JTA42" s="145"/>
      <c r="JTB42" s="147"/>
      <c r="JTC42" s="140"/>
      <c r="JTD42" s="102"/>
      <c r="JTE42" s="142"/>
      <c r="JTF42" s="143"/>
      <c r="JTG42" s="41"/>
      <c r="JTH42" s="94"/>
      <c r="JTI42" s="145"/>
      <c r="JTJ42" s="147"/>
      <c r="JTK42" s="140"/>
      <c r="JTL42" s="102"/>
      <c r="JTM42" s="142"/>
      <c r="JTN42" s="143"/>
      <c r="JTO42" s="41"/>
      <c r="JTP42" s="94"/>
      <c r="JTQ42" s="145"/>
      <c r="JTR42" s="147"/>
      <c r="JTS42" s="140"/>
      <c r="JTT42" s="102"/>
      <c r="JTU42" s="142"/>
      <c r="JTV42" s="143"/>
      <c r="JTW42" s="41"/>
      <c r="JTX42" s="94"/>
      <c r="JTY42" s="145"/>
      <c r="JTZ42" s="147"/>
      <c r="JUA42" s="140"/>
      <c r="JUB42" s="102"/>
      <c r="JUC42" s="142"/>
      <c r="JUD42" s="143"/>
      <c r="JUE42" s="41"/>
      <c r="JUF42" s="94"/>
      <c r="JUG42" s="145"/>
      <c r="JUH42" s="147"/>
      <c r="JUI42" s="140"/>
      <c r="JUJ42" s="102"/>
      <c r="JUK42" s="142"/>
      <c r="JUL42" s="143"/>
      <c r="JUM42" s="41"/>
      <c r="JUN42" s="94"/>
      <c r="JUO42" s="145"/>
      <c r="JUP42" s="147"/>
      <c r="JUQ42" s="140"/>
      <c r="JUR42" s="102"/>
      <c r="JUS42" s="142"/>
      <c r="JUT42" s="143"/>
      <c r="JUU42" s="41"/>
      <c r="JUV42" s="94"/>
      <c r="JUW42" s="145"/>
      <c r="JUX42" s="147"/>
      <c r="JUY42" s="140"/>
      <c r="JUZ42" s="102"/>
      <c r="JVA42" s="142"/>
      <c r="JVB42" s="143"/>
      <c r="JVC42" s="41"/>
      <c r="JVD42" s="94"/>
      <c r="JVE42" s="145"/>
      <c r="JVF42" s="147"/>
      <c r="JVG42" s="140"/>
      <c r="JVH42" s="102"/>
      <c r="JVI42" s="142"/>
      <c r="JVJ42" s="143"/>
      <c r="JVK42" s="41"/>
      <c r="JVL42" s="94"/>
      <c r="JVM42" s="145"/>
      <c r="JVN42" s="147"/>
      <c r="JVO42" s="140"/>
      <c r="JVP42" s="102"/>
      <c r="JVQ42" s="142"/>
      <c r="JVR42" s="143"/>
      <c r="JVS42" s="41"/>
      <c r="JVT42" s="94"/>
      <c r="JVU42" s="145"/>
      <c r="JVV42" s="147"/>
      <c r="JVW42" s="140"/>
      <c r="JVX42" s="102"/>
      <c r="JVY42" s="142"/>
      <c r="JVZ42" s="143"/>
      <c r="JWA42" s="41"/>
      <c r="JWB42" s="94"/>
      <c r="JWC42" s="145"/>
      <c r="JWD42" s="147"/>
      <c r="JWE42" s="140"/>
      <c r="JWF42" s="102"/>
      <c r="JWG42" s="142"/>
      <c r="JWH42" s="143"/>
      <c r="JWI42" s="41"/>
      <c r="JWJ42" s="94"/>
      <c r="JWK42" s="145"/>
      <c r="JWL42" s="147"/>
      <c r="JWM42" s="140"/>
      <c r="JWN42" s="102"/>
      <c r="JWO42" s="142"/>
      <c r="JWP42" s="143"/>
      <c r="JWQ42" s="41"/>
      <c r="JWR42" s="94"/>
      <c r="JWS42" s="145"/>
      <c r="JWT42" s="147"/>
      <c r="JWU42" s="140"/>
      <c r="JWV42" s="102"/>
      <c r="JWW42" s="142"/>
      <c r="JWX42" s="143"/>
      <c r="JWY42" s="41"/>
      <c r="JWZ42" s="94"/>
      <c r="JXA42" s="145"/>
      <c r="JXB42" s="147"/>
      <c r="JXC42" s="140"/>
      <c r="JXD42" s="102"/>
      <c r="JXE42" s="142"/>
      <c r="JXF42" s="143"/>
      <c r="JXG42" s="41"/>
      <c r="JXH42" s="94"/>
      <c r="JXI42" s="145"/>
      <c r="JXJ42" s="147"/>
      <c r="JXK42" s="140"/>
      <c r="JXL42" s="102"/>
      <c r="JXM42" s="142"/>
      <c r="JXN42" s="143"/>
      <c r="JXO42" s="41"/>
      <c r="JXP42" s="94"/>
      <c r="JXQ42" s="145"/>
      <c r="JXR42" s="147"/>
      <c r="JXS42" s="140"/>
      <c r="JXT42" s="102"/>
      <c r="JXU42" s="142"/>
      <c r="JXV42" s="143"/>
      <c r="JXW42" s="41"/>
      <c r="JXX42" s="94"/>
      <c r="JXY42" s="145"/>
      <c r="JXZ42" s="147"/>
      <c r="JYA42" s="140"/>
      <c r="JYB42" s="102"/>
      <c r="JYC42" s="142"/>
      <c r="JYD42" s="143"/>
      <c r="JYE42" s="41"/>
      <c r="JYF42" s="94"/>
      <c r="JYG42" s="145"/>
      <c r="JYH42" s="147"/>
      <c r="JYI42" s="140"/>
      <c r="JYJ42" s="102"/>
      <c r="JYK42" s="142"/>
      <c r="JYL42" s="143"/>
      <c r="JYM42" s="41"/>
      <c r="JYN42" s="94"/>
      <c r="JYO42" s="145"/>
      <c r="JYP42" s="147"/>
      <c r="JYQ42" s="140"/>
      <c r="JYR42" s="102"/>
      <c r="JYS42" s="142"/>
      <c r="JYT42" s="143"/>
      <c r="JYU42" s="41"/>
      <c r="JYV42" s="94"/>
      <c r="JYW42" s="145"/>
      <c r="JYX42" s="147"/>
      <c r="JYY42" s="140"/>
      <c r="JYZ42" s="102"/>
      <c r="JZA42" s="142"/>
      <c r="JZB42" s="143"/>
      <c r="JZC42" s="41"/>
      <c r="JZD42" s="94"/>
      <c r="JZE42" s="145"/>
      <c r="JZF42" s="147"/>
      <c r="JZG42" s="140"/>
      <c r="JZH42" s="102"/>
      <c r="JZI42" s="142"/>
      <c r="JZJ42" s="143"/>
      <c r="JZK42" s="41"/>
      <c r="JZL42" s="94"/>
      <c r="JZM42" s="145"/>
      <c r="JZN42" s="147"/>
      <c r="JZO42" s="140"/>
      <c r="JZP42" s="102"/>
      <c r="JZQ42" s="142"/>
      <c r="JZR42" s="143"/>
      <c r="JZS42" s="41"/>
      <c r="JZT42" s="94"/>
      <c r="JZU42" s="145"/>
      <c r="JZV42" s="147"/>
      <c r="JZW42" s="140"/>
      <c r="JZX42" s="102"/>
      <c r="JZY42" s="142"/>
      <c r="JZZ42" s="143"/>
      <c r="KAA42" s="41"/>
      <c r="KAB42" s="94"/>
      <c r="KAC42" s="145"/>
      <c r="KAD42" s="147"/>
      <c r="KAE42" s="140"/>
      <c r="KAF42" s="102"/>
      <c r="KAG42" s="142"/>
      <c r="KAH42" s="143"/>
      <c r="KAI42" s="41"/>
      <c r="KAJ42" s="94"/>
      <c r="KAK42" s="145"/>
      <c r="KAL42" s="147"/>
      <c r="KAM42" s="140"/>
      <c r="KAN42" s="102"/>
      <c r="KAO42" s="142"/>
      <c r="KAP42" s="143"/>
      <c r="KAQ42" s="41"/>
      <c r="KAR42" s="94"/>
      <c r="KAS42" s="145"/>
      <c r="KAT42" s="147"/>
      <c r="KAU42" s="140"/>
      <c r="KAV42" s="102"/>
      <c r="KAW42" s="142"/>
      <c r="KAX42" s="143"/>
      <c r="KAY42" s="41"/>
      <c r="KAZ42" s="94"/>
      <c r="KBA42" s="145"/>
      <c r="KBB42" s="147"/>
      <c r="KBC42" s="140"/>
      <c r="KBD42" s="102"/>
      <c r="KBE42" s="142"/>
      <c r="KBF42" s="143"/>
      <c r="KBG42" s="41"/>
      <c r="KBH42" s="94"/>
      <c r="KBI42" s="145"/>
      <c r="KBJ42" s="147"/>
      <c r="KBK42" s="140"/>
      <c r="KBL42" s="102"/>
      <c r="KBM42" s="142"/>
      <c r="KBN42" s="143"/>
      <c r="KBO42" s="41"/>
      <c r="KBP42" s="94"/>
      <c r="KBQ42" s="145"/>
      <c r="KBR42" s="147"/>
      <c r="KBS42" s="140"/>
      <c r="KBT42" s="102"/>
      <c r="KBU42" s="142"/>
      <c r="KBV42" s="143"/>
      <c r="KBW42" s="41"/>
      <c r="KBX42" s="94"/>
      <c r="KBY42" s="145"/>
      <c r="KBZ42" s="147"/>
      <c r="KCA42" s="140"/>
      <c r="KCB42" s="102"/>
      <c r="KCC42" s="142"/>
      <c r="KCD42" s="143"/>
      <c r="KCE42" s="41"/>
      <c r="KCF42" s="94"/>
      <c r="KCG42" s="145"/>
      <c r="KCH42" s="147"/>
      <c r="KCI42" s="140"/>
      <c r="KCJ42" s="102"/>
      <c r="KCK42" s="142"/>
      <c r="KCL42" s="143"/>
      <c r="KCM42" s="41"/>
      <c r="KCN42" s="94"/>
      <c r="KCO42" s="145"/>
      <c r="KCP42" s="147"/>
      <c r="KCQ42" s="140"/>
      <c r="KCR42" s="102"/>
      <c r="KCS42" s="142"/>
      <c r="KCT42" s="143"/>
      <c r="KCU42" s="41"/>
      <c r="KCV42" s="94"/>
      <c r="KCW42" s="145"/>
      <c r="KCX42" s="147"/>
      <c r="KCY42" s="140"/>
      <c r="KCZ42" s="102"/>
      <c r="KDA42" s="142"/>
      <c r="KDB42" s="143"/>
      <c r="KDC42" s="41"/>
      <c r="KDD42" s="94"/>
      <c r="KDE42" s="145"/>
      <c r="KDF42" s="147"/>
      <c r="KDG42" s="140"/>
      <c r="KDH42" s="102"/>
      <c r="KDI42" s="142"/>
      <c r="KDJ42" s="143"/>
      <c r="KDK42" s="41"/>
      <c r="KDL42" s="94"/>
      <c r="KDM42" s="145"/>
      <c r="KDN42" s="147"/>
      <c r="KDO42" s="140"/>
      <c r="KDP42" s="102"/>
      <c r="KDQ42" s="142"/>
      <c r="KDR42" s="143"/>
      <c r="KDS42" s="41"/>
      <c r="KDT42" s="94"/>
      <c r="KDU42" s="145"/>
      <c r="KDV42" s="147"/>
      <c r="KDW42" s="140"/>
      <c r="KDX42" s="102"/>
      <c r="KDY42" s="142"/>
      <c r="KDZ42" s="143"/>
      <c r="KEA42" s="41"/>
      <c r="KEB42" s="94"/>
      <c r="KEC42" s="145"/>
      <c r="KED42" s="147"/>
      <c r="KEE42" s="140"/>
      <c r="KEF42" s="102"/>
      <c r="KEG42" s="142"/>
      <c r="KEH42" s="143"/>
      <c r="KEI42" s="41"/>
      <c r="KEJ42" s="94"/>
      <c r="KEK42" s="145"/>
      <c r="KEL42" s="147"/>
      <c r="KEM42" s="140"/>
      <c r="KEN42" s="102"/>
      <c r="KEO42" s="142"/>
      <c r="KEP42" s="143"/>
      <c r="KEQ42" s="41"/>
      <c r="KER42" s="94"/>
      <c r="KES42" s="145"/>
      <c r="KET42" s="147"/>
      <c r="KEU42" s="140"/>
      <c r="KEV42" s="102"/>
      <c r="KEW42" s="142"/>
      <c r="KEX42" s="143"/>
      <c r="KEY42" s="41"/>
      <c r="KEZ42" s="94"/>
      <c r="KFA42" s="145"/>
      <c r="KFB42" s="147"/>
      <c r="KFC42" s="140"/>
      <c r="KFD42" s="102"/>
      <c r="KFE42" s="142"/>
      <c r="KFF42" s="143"/>
      <c r="KFG42" s="41"/>
      <c r="KFH42" s="94"/>
      <c r="KFI42" s="145"/>
      <c r="KFJ42" s="147"/>
      <c r="KFK42" s="140"/>
      <c r="KFL42" s="102"/>
      <c r="KFM42" s="142"/>
      <c r="KFN42" s="143"/>
      <c r="KFO42" s="41"/>
      <c r="KFP42" s="94"/>
      <c r="KFQ42" s="145"/>
      <c r="KFR42" s="147"/>
      <c r="KFS42" s="140"/>
      <c r="KFT42" s="102"/>
      <c r="KFU42" s="142"/>
      <c r="KFV42" s="143"/>
      <c r="KFW42" s="41"/>
      <c r="KFX42" s="94"/>
      <c r="KFY42" s="145"/>
      <c r="KFZ42" s="147"/>
      <c r="KGA42" s="140"/>
      <c r="KGB42" s="102"/>
      <c r="KGC42" s="142"/>
      <c r="KGD42" s="143"/>
      <c r="KGE42" s="41"/>
      <c r="KGF42" s="94"/>
      <c r="KGG42" s="145"/>
      <c r="KGH42" s="147"/>
      <c r="KGI42" s="140"/>
      <c r="KGJ42" s="102"/>
      <c r="KGK42" s="142"/>
      <c r="KGL42" s="143"/>
      <c r="KGM42" s="41"/>
      <c r="KGN42" s="94"/>
      <c r="KGO42" s="145"/>
      <c r="KGP42" s="147"/>
      <c r="KGQ42" s="140"/>
      <c r="KGR42" s="102"/>
      <c r="KGS42" s="142"/>
      <c r="KGT42" s="143"/>
      <c r="KGU42" s="41"/>
      <c r="KGV42" s="94"/>
      <c r="KGW42" s="145"/>
      <c r="KGX42" s="147"/>
      <c r="KGY42" s="140"/>
      <c r="KGZ42" s="102"/>
      <c r="KHA42" s="142"/>
      <c r="KHB42" s="143"/>
      <c r="KHC42" s="41"/>
      <c r="KHD42" s="94"/>
      <c r="KHE42" s="145"/>
      <c r="KHF42" s="147"/>
      <c r="KHG42" s="140"/>
      <c r="KHH42" s="102"/>
      <c r="KHI42" s="142"/>
      <c r="KHJ42" s="143"/>
      <c r="KHK42" s="41"/>
      <c r="KHL42" s="94"/>
      <c r="KHM42" s="145"/>
      <c r="KHN42" s="147"/>
      <c r="KHO42" s="140"/>
      <c r="KHP42" s="102"/>
      <c r="KHQ42" s="142"/>
      <c r="KHR42" s="143"/>
      <c r="KHS42" s="41"/>
      <c r="KHT42" s="94"/>
      <c r="KHU42" s="145"/>
      <c r="KHV42" s="147"/>
      <c r="KHW42" s="140"/>
      <c r="KHX42" s="102"/>
      <c r="KHY42" s="142"/>
      <c r="KHZ42" s="143"/>
      <c r="KIA42" s="41"/>
      <c r="KIB42" s="94"/>
      <c r="KIC42" s="145"/>
      <c r="KID42" s="147"/>
      <c r="KIE42" s="140"/>
      <c r="KIF42" s="102"/>
      <c r="KIG42" s="142"/>
      <c r="KIH42" s="143"/>
      <c r="KII42" s="41"/>
      <c r="KIJ42" s="94"/>
      <c r="KIK42" s="145"/>
      <c r="KIL42" s="147"/>
      <c r="KIM42" s="140"/>
      <c r="KIN42" s="102"/>
      <c r="KIO42" s="142"/>
      <c r="KIP42" s="143"/>
      <c r="KIQ42" s="41"/>
      <c r="KIR42" s="94"/>
      <c r="KIS42" s="145"/>
      <c r="KIT42" s="147"/>
      <c r="KIU42" s="140"/>
      <c r="KIV42" s="102"/>
      <c r="KIW42" s="142"/>
      <c r="KIX42" s="143"/>
      <c r="KIY42" s="41"/>
      <c r="KIZ42" s="94"/>
      <c r="KJA42" s="145"/>
      <c r="KJB42" s="147"/>
      <c r="KJC42" s="140"/>
      <c r="KJD42" s="102"/>
      <c r="KJE42" s="142"/>
      <c r="KJF42" s="143"/>
      <c r="KJG42" s="41"/>
      <c r="KJH42" s="94"/>
      <c r="KJI42" s="145"/>
      <c r="KJJ42" s="147"/>
      <c r="KJK42" s="140"/>
      <c r="KJL42" s="102"/>
      <c r="KJM42" s="142"/>
      <c r="KJN42" s="143"/>
      <c r="KJO42" s="41"/>
      <c r="KJP42" s="94"/>
      <c r="KJQ42" s="145"/>
      <c r="KJR42" s="147"/>
      <c r="KJS42" s="140"/>
      <c r="KJT42" s="102"/>
      <c r="KJU42" s="142"/>
      <c r="KJV42" s="143"/>
      <c r="KJW42" s="41"/>
      <c r="KJX42" s="94"/>
      <c r="KJY42" s="145"/>
      <c r="KJZ42" s="147"/>
      <c r="KKA42" s="140"/>
      <c r="KKB42" s="102"/>
      <c r="KKC42" s="142"/>
      <c r="KKD42" s="143"/>
      <c r="KKE42" s="41"/>
      <c r="KKF42" s="94"/>
      <c r="KKG42" s="145"/>
      <c r="KKH42" s="147"/>
      <c r="KKI42" s="140"/>
      <c r="KKJ42" s="102"/>
      <c r="KKK42" s="142"/>
      <c r="KKL42" s="143"/>
      <c r="KKM42" s="41"/>
      <c r="KKN42" s="94"/>
      <c r="KKO42" s="145"/>
      <c r="KKP42" s="147"/>
      <c r="KKQ42" s="140"/>
      <c r="KKR42" s="102"/>
      <c r="KKS42" s="142"/>
      <c r="KKT42" s="143"/>
      <c r="KKU42" s="41"/>
      <c r="KKV42" s="94"/>
      <c r="KKW42" s="145"/>
      <c r="KKX42" s="147"/>
      <c r="KKY42" s="140"/>
      <c r="KKZ42" s="102"/>
      <c r="KLA42" s="142"/>
      <c r="KLB42" s="143"/>
      <c r="KLC42" s="41"/>
      <c r="KLD42" s="94"/>
      <c r="KLE42" s="145"/>
      <c r="KLF42" s="147"/>
      <c r="KLG42" s="140"/>
      <c r="KLH42" s="102"/>
      <c r="KLI42" s="142"/>
      <c r="KLJ42" s="143"/>
      <c r="KLK42" s="41"/>
      <c r="KLL42" s="94"/>
      <c r="KLM42" s="145"/>
      <c r="KLN42" s="147"/>
      <c r="KLO42" s="140"/>
      <c r="KLP42" s="102"/>
      <c r="KLQ42" s="142"/>
      <c r="KLR42" s="143"/>
      <c r="KLS42" s="41"/>
      <c r="KLT42" s="94"/>
      <c r="KLU42" s="145"/>
      <c r="KLV42" s="147"/>
      <c r="KLW42" s="140"/>
      <c r="KLX42" s="102"/>
      <c r="KLY42" s="142"/>
      <c r="KLZ42" s="143"/>
      <c r="KMA42" s="41"/>
      <c r="KMB42" s="94"/>
      <c r="KMC42" s="145"/>
      <c r="KMD42" s="147"/>
      <c r="KME42" s="140"/>
      <c r="KMF42" s="102"/>
      <c r="KMG42" s="142"/>
      <c r="KMH42" s="143"/>
      <c r="KMI42" s="41"/>
      <c r="KMJ42" s="94"/>
      <c r="KMK42" s="145"/>
      <c r="KML42" s="147"/>
      <c r="KMM42" s="140"/>
      <c r="KMN42" s="102"/>
      <c r="KMO42" s="142"/>
      <c r="KMP42" s="143"/>
      <c r="KMQ42" s="41"/>
      <c r="KMR42" s="94"/>
      <c r="KMS42" s="145"/>
      <c r="KMT42" s="147"/>
      <c r="KMU42" s="140"/>
      <c r="KMV42" s="102"/>
      <c r="KMW42" s="142"/>
      <c r="KMX42" s="143"/>
      <c r="KMY42" s="41"/>
      <c r="KMZ42" s="94"/>
      <c r="KNA42" s="145"/>
      <c r="KNB42" s="147"/>
      <c r="KNC42" s="140"/>
      <c r="KND42" s="102"/>
      <c r="KNE42" s="142"/>
      <c r="KNF42" s="143"/>
      <c r="KNG42" s="41"/>
      <c r="KNH42" s="94"/>
      <c r="KNI42" s="145"/>
      <c r="KNJ42" s="147"/>
      <c r="KNK42" s="140"/>
      <c r="KNL42" s="102"/>
      <c r="KNM42" s="142"/>
      <c r="KNN42" s="143"/>
      <c r="KNO42" s="41"/>
      <c r="KNP42" s="94"/>
      <c r="KNQ42" s="145"/>
      <c r="KNR42" s="147"/>
      <c r="KNS42" s="140"/>
      <c r="KNT42" s="102"/>
      <c r="KNU42" s="142"/>
      <c r="KNV42" s="143"/>
      <c r="KNW42" s="41"/>
      <c r="KNX42" s="94"/>
      <c r="KNY42" s="145"/>
      <c r="KNZ42" s="147"/>
      <c r="KOA42" s="140"/>
      <c r="KOB42" s="102"/>
      <c r="KOC42" s="142"/>
      <c r="KOD42" s="143"/>
      <c r="KOE42" s="41"/>
      <c r="KOF42" s="94"/>
      <c r="KOG42" s="145"/>
      <c r="KOH42" s="147"/>
      <c r="KOI42" s="140"/>
      <c r="KOJ42" s="102"/>
      <c r="KOK42" s="142"/>
      <c r="KOL42" s="143"/>
      <c r="KOM42" s="41"/>
      <c r="KON42" s="94"/>
      <c r="KOO42" s="145"/>
      <c r="KOP42" s="147"/>
      <c r="KOQ42" s="140"/>
      <c r="KOR42" s="102"/>
      <c r="KOS42" s="142"/>
      <c r="KOT42" s="143"/>
      <c r="KOU42" s="41"/>
      <c r="KOV42" s="94"/>
      <c r="KOW42" s="145"/>
      <c r="KOX42" s="147"/>
      <c r="KOY42" s="140"/>
      <c r="KOZ42" s="102"/>
      <c r="KPA42" s="142"/>
      <c r="KPB42" s="143"/>
      <c r="KPC42" s="41"/>
      <c r="KPD42" s="94"/>
      <c r="KPE42" s="145"/>
      <c r="KPF42" s="147"/>
      <c r="KPG42" s="140"/>
      <c r="KPH42" s="102"/>
      <c r="KPI42" s="142"/>
      <c r="KPJ42" s="143"/>
      <c r="KPK42" s="41"/>
      <c r="KPL42" s="94"/>
      <c r="KPM42" s="145"/>
      <c r="KPN42" s="147"/>
      <c r="KPO42" s="140"/>
      <c r="KPP42" s="102"/>
      <c r="KPQ42" s="142"/>
      <c r="KPR42" s="143"/>
      <c r="KPS42" s="41"/>
      <c r="KPT42" s="94"/>
      <c r="KPU42" s="145"/>
      <c r="KPV42" s="147"/>
      <c r="KPW42" s="140"/>
      <c r="KPX42" s="102"/>
      <c r="KPY42" s="142"/>
      <c r="KPZ42" s="143"/>
      <c r="KQA42" s="41"/>
      <c r="KQB42" s="94"/>
      <c r="KQC42" s="145"/>
      <c r="KQD42" s="147"/>
      <c r="KQE42" s="140"/>
      <c r="KQF42" s="102"/>
      <c r="KQG42" s="142"/>
      <c r="KQH42" s="143"/>
      <c r="KQI42" s="41"/>
      <c r="KQJ42" s="94"/>
      <c r="KQK42" s="145"/>
      <c r="KQL42" s="147"/>
      <c r="KQM42" s="140"/>
      <c r="KQN42" s="102"/>
      <c r="KQO42" s="142"/>
      <c r="KQP42" s="143"/>
      <c r="KQQ42" s="41"/>
      <c r="KQR42" s="94"/>
      <c r="KQS42" s="145"/>
      <c r="KQT42" s="147"/>
      <c r="KQU42" s="140"/>
      <c r="KQV42" s="102"/>
      <c r="KQW42" s="142"/>
      <c r="KQX42" s="143"/>
      <c r="KQY42" s="41"/>
      <c r="KQZ42" s="94"/>
      <c r="KRA42" s="145"/>
      <c r="KRB42" s="147"/>
      <c r="KRC42" s="140"/>
      <c r="KRD42" s="102"/>
      <c r="KRE42" s="142"/>
      <c r="KRF42" s="143"/>
      <c r="KRG42" s="41"/>
      <c r="KRH42" s="94"/>
      <c r="KRI42" s="145"/>
      <c r="KRJ42" s="147"/>
      <c r="KRK42" s="140"/>
      <c r="KRL42" s="102"/>
      <c r="KRM42" s="142"/>
      <c r="KRN42" s="143"/>
      <c r="KRO42" s="41"/>
      <c r="KRP42" s="94"/>
      <c r="KRQ42" s="145"/>
      <c r="KRR42" s="147"/>
      <c r="KRS42" s="140"/>
      <c r="KRT42" s="102"/>
      <c r="KRU42" s="142"/>
      <c r="KRV42" s="143"/>
      <c r="KRW42" s="41"/>
      <c r="KRX42" s="94"/>
      <c r="KRY42" s="145"/>
      <c r="KRZ42" s="147"/>
      <c r="KSA42" s="140"/>
      <c r="KSB42" s="102"/>
      <c r="KSC42" s="142"/>
      <c r="KSD42" s="143"/>
      <c r="KSE42" s="41"/>
      <c r="KSF42" s="94"/>
      <c r="KSG42" s="145"/>
      <c r="KSH42" s="147"/>
      <c r="KSI42" s="140"/>
      <c r="KSJ42" s="102"/>
      <c r="KSK42" s="142"/>
      <c r="KSL42" s="143"/>
      <c r="KSM42" s="41"/>
      <c r="KSN42" s="94"/>
      <c r="KSO42" s="145"/>
      <c r="KSP42" s="147"/>
      <c r="KSQ42" s="140"/>
      <c r="KSR42" s="102"/>
      <c r="KSS42" s="142"/>
      <c r="KST42" s="143"/>
      <c r="KSU42" s="41"/>
      <c r="KSV42" s="94"/>
      <c r="KSW42" s="145"/>
      <c r="KSX42" s="147"/>
      <c r="KSY42" s="140"/>
      <c r="KSZ42" s="102"/>
      <c r="KTA42" s="142"/>
      <c r="KTB42" s="143"/>
      <c r="KTC42" s="41"/>
      <c r="KTD42" s="94"/>
      <c r="KTE42" s="145"/>
      <c r="KTF42" s="147"/>
      <c r="KTG42" s="140"/>
      <c r="KTH42" s="102"/>
      <c r="KTI42" s="142"/>
      <c r="KTJ42" s="143"/>
      <c r="KTK42" s="41"/>
      <c r="KTL42" s="94"/>
      <c r="KTM42" s="145"/>
      <c r="KTN42" s="147"/>
      <c r="KTO42" s="140"/>
      <c r="KTP42" s="102"/>
      <c r="KTQ42" s="142"/>
      <c r="KTR42" s="143"/>
      <c r="KTS42" s="41"/>
      <c r="KTT42" s="94"/>
      <c r="KTU42" s="145"/>
      <c r="KTV42" s="147"/>
      <c r="KTW42" s="140"/>
      <c r="KTX42" s="102"/>
      <c r="KTY42" s="142"/>
      <c r="KTZ42" s="143"/>
      <c r="KUA42" s="41"/>
      <c r="KUB42" s="94"/>
      <c r="KUC42" s="145"/>
      <c r="KUD42" s="147"/>
      <c r="KUE42" s="140"/>
      <c r="KUF42" s="102"/>
      <c r="KUG42" s="142"/>
      <c r="KUH42" s="143"/>
      <c r="KUI42" s="41"/>
      <c r="KUJ42" s="94"/>
      <c r="KUK42" s="145"/>
      <c r="KUL42" s="147"/>
      <c r="KUM42" s="140"/>
      <c r="KUN42" s="102"/>
      <c r="KUO42" s="142"/>
      <c r="KUP42" s="143"/>
      <c r="KUQ42" s="41"/>
      <c r="KUR42" s="94"/>
      <c r="KUS42" s="145"/>
      <c r="KUT42" s="147"/>
      <c r="KUU42" s="140"/>
      <c r="KUV42" s="102"/>
      <c r="KUW42" s="142"/>
      <c r="KUX42" s="143"/>
      <c r="KUY42" s="41"/>
      <c r="KUZ42" s="94"/>
      <c r="KVA42" s="145"/>
      <c r="KVB42" s="147"/>
      <c r="KVC42" s="140"/>
      <c r="KVD42" s="102"/>
      <c r="KVE42" s="142"/>
      <c r="KVF42" s="143"/>
      <c r="KVG42" s="41"/>
      <c r="KVH42" s="94"/>
      <c r="KVI42" s="145"/>
      <c r="KVJ42" s="147"/>
      <c r="KVK42" s="140"/>
      <c r="KVL42" s="102"/>
      <c r="KVM42" s="142"/>
      <c r="KVN42" s="143"/>
      <c r="KVO42" s="41"/>
      <c r="KVP42" s="94"/>
      <c r="KVQ42" s="145"/>
      <c r="KVR42" s="147"/>
      <c r="KVS42" s="140"/>
      <c r="KVT42" s="102"/>
      <c r="KVU42" s="142"/>
      <c r="KVV42" s="143"/>
      <c r="KVW42" s="41"/>
      <c r="KVX42" s="94"/>
      <c r="KVY42" s="145"/>
      <c r="KVZ42" s="147"/>
      <c r="KWA42" s="140"/>
      <c r="KWB42" s="102"/>
      <c r="KWC42" s="142"/>
      <c r="KWD42" s="143"/>
      <c r="KWE42" s="41"/>
      <c r="KWF42" s="94"/>
      <c r="KWG42" s="145"/>
      <c r="KWH42" s="147"/>
      <c r="KWI42" s="140"/>
      <c r="KWJ42" s="102"/>
      <c r="KWK42" s="142"/>
      <c r="KWL42" s="143"/>
      <c r="KWM42" s="41"/>
      <c r="KWN42" s="94"/>
      <c r="KWO42" s="145"/>
      <c r="KWP42" s="147"/>
      <c r="KWQ42" s="140"/>
      <c r="KWR42" s="102"/>
      <c r="KWS42" s="142"/>
      <c r="KWT42" s="143"/>
      <c r="KWU42" s="41"/>
      <c r="KWV42" s="94"/>
      <c r="KWW42" s="145"/>
      <c r="KWX42" s="147"/>
      <c r="KWY42" s="140"/>
      <c r="KWZ42" s="102"/>
      <c r="KXA42" s="142"/>
      <c r="KXB42" s="143"/>
      <c r="KXC42" s="41"/>
      <c r="KXD42" s="94"/>
      <c r="KXE42" s="145"/>
      <c r="KXF42" s="147"/>
      <c r="KXG42" s="140"/>
      <c r="KXH42" s="102"/>
      <c r="KXI42" s="142"/>
      <c r="KXJ42" s="143"/>
      <c r="KXK42" s="41"/>
      <c r="KXL42" s="94"/>
      <c r="KXM42" s="145"/>
      <c r="KXN42" s="147"/>
      <c r="KXO42" s="140"/>
      <c r="KXP42" s="102"/>
      <c r="KXQ42" s="142"/>
      <c r="KXR42" s="143"/>
      <c r="KXS42" s="41"/>
      <c r="KXT42" s="94"/>
      <c r="KXU42" s="145"/>
      <c r="KXV42" s="147"/>
      <c r="KXW42" s="140"/>
      <c r="KXX42" s="102"/>
      <c r="KXY42" s="142"/>
      <c r="KXZ42" s="143"/>
      <c r="KYA42" s="41"/>
      <c r="KYB42" s="94"/>
      <c r="KYC42" s="145"/>
      <c r="KYD42" s="147"/>
      <c r="KYE42" s="140"/>
      <c r="KYF42" s="102"/>
      <c r="KYG42" s="142"/>
      <c r="KYH42" s="143"/>
      <c r="KYI42" s="41"/>
      <c r="KYJ42" s="94"/>
      <c r="KYK42" s="145"/>
      <c r="KYL42" s="147"/>
      <c r="KYM42" s="140"/>
      <c r="KYN42" s="102"/>
      <c r="KYO42" s="142"/>
      <c r="KYP42" s="143"/>
      <c r="KYQ42" s="41"/>
      <c r="KYR42" s="94"/>
      <c r="KYS42" s="145"/>
      <c r="KYT42" s="147"/>
      <c r="KYU42" s="140"/>
      <c r="KYV42" s="102"/>
      <c r="KYW42" s="142"/>
      <c r="KYX42" s="143"/>
      <c r="KYY42" s="41"/>
      <c r="KYZ42" s="94"/>
      <c r="KZA42" s="145"/>
      <c r="KZB42" s="147"/>
      <c r="KZC42" s="140"/>
      <c r="KZD42" s="102"/>
      <c r="KZE42" s="142"/>
      <c r="KZF42" s="143"/>
      <c r="KZG42" s="41"/>
      <c r="KZH42" s="94"/>
      <c r="KZI42" s="145"/>
      <c r="KZJ42" s="147"/>
      <c r="KZK42" s="140"/>
      <c r="KZL42" s="102"/>
      <c r="KZM42" s="142"/>
      <c r="KZN42" s="143"/>
      <c r="KZO42" s="41"/>
      <c r="KZP42" s="94"/>
      <c r="KZQ42" s="145"/>
      <c r="KZR42" s="147"/>
      <c r="KZS42" s="140"/>
      <c r="KZT42" s="102"/>
      <c r="KZU42" s="142"/>
      <c r="KZV42" s="143"/>
      <c r="KZW42" s="41"/>
      <c r="KZX42" s="94"/>
      <c r="KZY42" s="145"/>
      <c r="KZZ42" s="147"/>
      <c r="LAA42" s="140"/>
      <c r="LAB42" s="102"/>
      <c r="LAC42" s="142"/>
      <c r="LAD42" s="143"/>
      <c r="LAE42" s="41"/>
      <c r="LAF42" s="94"/>
      <c r="LAG42" s="145"/>
      <c r="LAH42" s="147"/>
      <c r="LAI42" s="140"/>
      <c r="LAJ42" s="102"/>
      <c r="LAK42" s="142"/>
      <c r="LAL42" s="143"/>
      <c r="LAM42" s="41"/>
      <c r="LAN42" s="94"/>
      <c r="LAO42" s="145"/>
      <c r="LAP42" s="147"/>
      <c r="LAQ42" s="140"/>
      <c r="LAR42" s="102"/>
      <c r="LAS42" s="142"/>
      <c r="LAT42" s="143"/>
      <c r="LAU42" s="41"/>
      <c r="LAV42" s="94"/>
      <c r="LAW42" s="145"/>
      <c r="LAX42" s="147"/>
      <c r="LAY42" s="140"/>
      <c r="LAZ42" s="102"/>
      <c r="LBA42" s="142"/>
      <c r="LBB42" s="143"/>
      <c r="LBC42" s="41"/>
      <c r="LBD42" s="94"/>
      <c r="LBE42" s="145"/>
      <c r="LBF42" s="147"/>
      <c r="LBG42" s="140"/>
      <c r="LBH42" s="102"/>
      <c r="LBI42" s="142"/>
      <c r="LBJ42" s="143"/>
      <c r="LBK42" s="41"/>
      <c r="LBL42" s="94"/>
      <c r="LBM42" s="145"/>
      <c r="LBN42" s="147"/>
      <c r="LBO42" s="140"/>
      <c r="LBP42" s="102"/>
      <c r="LBQ42" s="142"/>
      <c r="LBR42" s="143"/>
      <c r="LBS42" s="41"/>
      <c r="LBT42" s="94"/>
      <c r="LBU42" s="145"/>
      <c r="LBV42" s="147"/>
      <c r="LBW42" s="140"/>
      <c r="LBX42" s="102"/>
      <c r="LBY42" s="142"/>
      <c r="LBZ42" s="143"/>
      <c r="LCA42" s="41"/>
      <c r="LCB42" s="94"/>
      <c r="LCC42" s="145"/>
      <c r="LCD42" s="147"/>
      <c r="LCE42" s="140"/>
      <c r="LCF42" s="102"/>
      <c r="LCG42" s="142"/>
      <c r="LCH42" s="143"/>
      <c r="LCI42" s="41"/>
      <c r="LCJ42" s="94"/>
      <c r="LCK42" s="145"/>
      <c r="LCL42" s="147"/>
      <c r="LCM42" s="140"/>
      <c r="LCN42" s="102"/>
      <c r="LCO42" s="142"/>
      <c r="LCP42" s="143"/>
      <c r="LCQ42" s="41"/>
      <c r="LCR42" s="94"/>
      <c r="LCS42" s="145"/>
      <c r="LCT42" s="147"/>
      <c r="LCU42" s="140"/>
      <c r="LCV42" s="102"/>
      <c r="LCW42" s="142"/>
      <c r="LCX42" s="143"/>
      <c r="LCY42" s="41"/>
      <c r="LCZ42" s="94"/>
      <c r="LDA42" s="145"/>
      <c r="LDB42" s="147"/>
      <c r="LDC42" s="140"/>
      <c r="LDD42" s="102"/>
      <c r="LDE42" s="142"/>
      <c r="LDF42" s="143"/>
      <c r="LDG42" s="41"/>
      <c r="LDH42" s="94"/>
      <c r="LDI42" s="145"/>
      <c r="LDJ42" s="147"/>
      <c r="LDK42" s="140"/>
      <c r="LDL42" s="102"/>
      <c r="LDM42" s="142"/>
      <c r="LDN42" s="143"/>
      <c r="LDO42" s="41"/>
      <c r="LDP42" s="94"/>
      <c r="LDQ42" s="145"/>
      <c r="LDR42" s="147"/>
      <c r="LDS42" s="140"/>
      <c r="LDT42" s="102"/>
      <c r="LDU42" s="142"/>
      <c r="LDV42" s="143"/>
      <c r="LDW42" s="41"/>
      <c r="LDX42" s="94"/>
      <c r="LDY42" s="145"/>
      <c r="LDZ42" s="147"/>
      <c r="LEA42" s="140"/>
      <c r="LEB42" s="102"/>
      <c r="LEC42" s="142"/>
      <c r="LED42" s="143"/>
      <c r="LEE42" s="41"/>
      <c r="LEF42" s="94"/>
      <c r="LEG42" s="145"/>
      <c r="LEH42" s="147"/>
      <c r="LEI42" s="140"/>
      <c r="LEJ42" s="102"/>
      <c r="LEK42" s="142"/>
      <c r="LEL42" s="143"/>
      <c r="LEM42" s="41"/>
      <c r="LEN42" s="94"/>
      <c r="LEO42" s="145"/>
      <c r="LEP42" s="147"/>
      <c r="LEQ42" s="140"/>
      <c r="LER42" s="102"/>
      <c r="LES42" s="142"/>
      <c r="LET42" s="143"/>
      <c r="LEU42" s="41"/>
      <c r="LEV42" s="94"/>
      <c r="LEW42" s="145"/>
      <c r="LEX42" s="147"/>
      <c r="LEY42" s="140"/>
      <c r="LEZ42" s="102"/>
      <c r="LFA42" s="142"/>
      <c r="LFB42" s="143"/>
      <c r="LFC42" s="41"/>
      <c r="LFD42" s="94"/>
      <c r="LFE42" s="145"/>
      <c r="LFF42" s="147"/>
      <c r="LFG42" s="140"/>
      <c r="LFH42" s="102"/>
      <c r="LFI42" s="142"/>
      <c r="LFJ42" s="143"/>
      <c r="LFK42" s="41"/>
      <c r="LFL42" s="94"/>
      <c r="LFM42" s="145"/>
      <c r="LFN42" s="147"/>
      <c r="LFO42" s="140"/>
      <c r="LFP42" s="102"/>
      <c r="LFQ42" s="142"/>
      <c r="LFR42" s="143"/>
      <c r="LFS42" s="41"/>
      <c r="LFT42" s="94"/>
      <c r="LFU42" s="145"/>
      <c r="LFV42" s="147"/>
      <c r="LFW42" s="140"/>
      <c r="LFX42" s="102"/>
      <c r="LFY42" s="142"/>
      <c r="LFZ42" s="143"/>
      <c r="LGA42" s="41"/>
      <c r="LGB42" s="94"/>
      <c r="LGC42" s="145"/>
      <c r="LGD42" s="147"/>
      <c r="LGE42" s="140"/>
      <c r="LGF42" s="102"/>
      <c r="LGG42" s="142"/>
      <c r="LGH42" s="143"/>
      <c r="LGI42" s="41"/>
      <c r="LGJ42" s="94"/>
      <c r="LGK42" s="145"/>
      <c r="LGL42" s="147"/>
      <c r="LGM42" s="140"/>
      <c r="LGN42" s="102"/>
      <c r="LGO42" s="142"/>
      <c r="LGP42" s="143"/>
      <c r="LGQ42" s="41"/>
      <c r="LGR42" s="94"/>
      <c r="LGS42" s="145"/>
      <c r="LGT42" s="147"/>
      <c r="LGU42" s="140"/>
      <c r="LGV42" s="102"/>
      <c r="LGW42" s="142"/>
      <c r="LGX42" s="143"/>
      <c r="LGY42" s="41"/>
      <c r="LGZ42" s="94"/>
      <c r="LHA42" s="145"/>
      <c r="LHB42" s="147"/>
      <c r="LHC42" s="140"/>
      <c r="LHD42" s="102"/>
      <c r="LHE42" s="142"/>
      <c r="LHF42" s="143"/>
      <c r="LHG42" s="41"/>
      <c r="LHH42" s="94"/>
      <c r="LHI42" s="145"/>
      <c r="LHJ42" s="147"/>
      <c r="LHK42" s="140"/>
      <c r="LHL42" s="102"/>
      <c r="LHM42" s="142"/>
      <c r="LHN42" s="143"/>
      <c r="LHO42" s="41"/>
      <c r="LHP42" s="94"/>
      <c r="LHQ42" s="145"/>
      <c r="LHR42" s="147"/>
      <c r="LHS42" s="140"/>
      <c r="LHT42" s="102"/>
      <c r="LHU42" s="142"/>
      <c r="LHV42" s="143"/>
      <c r="LHW42" s="41"/>
      <c r="LHX42" s="94"/>
      <c r="LHY42" s="145"/>
      <c r="LHZ42" s="147"/>
      <c r="LIA42" s="140"/>
      <c r="LIB42" s="102"/>
      <c r="LIC42" s="142"/>
      <c r="LID42" s="143"/>
      <c r="LIE42" s="41"/>
      <c r="LIF42" s="94"/>
      <c r="LIG42" s="145"/>
      <c r="LIH42" s="147"/>
      <c r="LII42" s="140"/>
      <c r="LIJ42" s="102"/>
      <c r="LIK42" s="142"/>
      <c r="LIL42" s="143"/>
      <c r="LIM42" s="41"/>
      <c r="LIN42" s="94"/>
      <c r="LIO42" s="145"/>
      <c r="LIP42" s="147"/>
      <c r="LIQ42" s="140"/>
      <c r="LIR42" s="102"/>
      <c r="LIS42" s="142"/>
      <c r="LIT42" s="143"/>
      <c r="LIU42" s="41"/>
      <c r="LIV42" s="94"/>
      <c r="LIW42" s="145"/>
      <c r="LIX42" s="147"/>
      <c r="LIY42" s="140"/>
      <c r="LIZ42" s="102"/>
      <c r="LJA42" s="142"/>
      <c r="LJB42" s="143"/>
      <c r="LJC42" s="41"/>
      <c r="LJD42" s="94"/>
      <c r="LJE42" s="145"/>
      <c r="LJF42" s="147"/>
      <c r="LJG42" s="140"/>
      <c r="LJH42" s="102"/>
      <c r="LJI42" s="142"/>
      <c r="LJJ42" s="143"/>
      <c r="LJK42" s="41"/>
      <c r="LJL42" s="94"/>
      <c r="LJM42" s="145"/>
      <c r="LJN42" s="147"/>
      <c r="LJO42" s="140"/>
      <c r="LJP42" s="102"/>
      <c r="LJQ42" s="142"/>
      <c r="LJR42" s="143"/>
      <c r="LJS42" s="41"/>
      <c r="LJT42" s="94"/>
      <c r="LJU42" s="145"/>
      <c r="LJV42" s="147"/>
      <c r="LJW42" s="140"/>
      <c r="LJX42" s="102"/>
      <c r="LJY42" s="142"/>
      <c r="LJZ42" s="143"/>
      <c r="LKA42" s="41"/>
      <c r="LKB42" s="94"/>
      <c r="LKC42" s="145"/>
      <c r="LKD42" s="147"/>
      <c r="LKE42" s="140"/>
      <c r="LKF42" s="102"/>
      <c r="LKG42" s="142"/>
      <c r="LKH42" s="143"/>
      <c r="LKI42" s="41"/>
      <c r="LKJ42" s="94"/>
      <c r="LKK42" s="145"/>
      <c r="LKL42" s="147"/>
      <c r="LKM42" s="140"/>
      <c r="LKN42" s="102"/>
      <c r="LKO42" s="142"/>
      <c r="LKP42" s="143"/>
      <c r="LKQ42" s="41"/>
      <c r="LKR42" s="94"/>
      <c r="LKS42" s="145"/>
      <c r="LKT42" s="147"/>
      <c r="LKU42" s="140"/>
      <c r="LKV42" s="102"/>
      <c r="LKW42" s="142"/>
      <c r="LKX42" s="143"/>
      <c r="LKY42" s="41"/>
      <c r="LKZ42" s="94"/>
      <c r="LLA42" s="145"/>
      <c r="LLB42" s="147"/>
      <c r="LLC42" s="140"/>
      <c r="LLD42" s="102"/>
      <c r="LLE42" s="142"/>
      <c r="LLF42" s="143"/>
      <c r="LLG42" s="41"/>
      <c r="LLH42" s="94"/>
      <c r="LLI42" s="145"/>
      <c r="LLJ42" s="147"/>
      <c r="LLK42" s="140"/>
      <c r="LLL42" s="102"/>
      <c r="LLM42" s="142"/>
      <c r="LLN42" s="143"/>
      <c r="LLO42" s="41"/>
      <c r="LLP42" s="94"/>
      <c r="LLQ42" s="145"/>
      <c r="LLR42" s="147"/>
      <c r="LLS42" s="140"/>
      <c r="LLT42" s="102"/>
      <c r="LLU42" s="142"/>
      <c r="LLV42" s="143"/>
      <c r="LLW42" s="41"/>
      <c r="LLX42" s="94"/>
      <c r="LLY42" s="145"/>
      <c r="LLZ42" s="147"/>
      <c r="LMA42" s="140"/>
      <c r="LMB42" s="102"/>
      <c r="LMC42" s="142"/>
      <c r="LMD42" s="143"/>
      <c r="LME42" s="41"/>
      <c r="LMF42" s="94"/>
      <c r="LMG42" s="145"/>
      <c r="LMH42" s="147"/>
      <c r="LMI42" s="140"/>
      <c r="LMJ42" s="102"/>
      <c r="LMK42" s="142"/>
      <c r="LML42" s="143"/>
      <c r="LMM42" s="41"/>
      <c r="LMN42" s="94"/>
      <c r="LMO42" s="145"/>
      <c r="LMP42" s="147"/>
      <c r="LMQ42" s="140"/>
      <c r="LMR42" s="102"/>
      <c r="LMS42" s="142"/>
      <c r="LMT42" s="143"/>
      <c r="LMU42" s="41"/>
      <c r="LMV42" s="94"/>
      <c r="LMW42" s="145"/>
      <c r="LMX42" s="147"/>
      <c r="LMY42" s="140"/>
      <c r="LMZ42" s="102"/>
      <c r="LNA42" s="142"/>
      <c r="LNB42" s="143"/>
      <c r="LNC42" s="41"/>
      <c r="LND42" s="94"/>
      <c r="LNE42" s="145"/>
      <c r="LNF42" s="147"/>
      <c r="LNG42" s="140"/>
      <c r="LNH42" s="102"/>
      <c r="LNI42" s="142"/>
      <c r="LNJ42" s="143"/>
      <c r="LNK42" s="41"/>
      <c r="LNL42" s="94"/>
      <c r="LNM42" s="145"/>
      <c r="LNN42" s="147"/>
      <c r="LNO42" s="140"/>
      <c r="LNP42" s="102"/>
      <c r="LNQ42" s="142"/>
      <c r="LNR42" s="143"/>
      <c r="LNS42" s="41"/>
      <c r="LNT42" s="94"/>
      <c r="LNU42" s="145"/>
      <c r="LNV42" s="147"/>
      <c r="LNW42" s="140"/>
      <c r="LNX42" s="102"/>
      <c r="LNY42" s="142"/>
      <c r="LNZ42" s="143"/>
      <c r="LOA42" s="41"/>
      <c r="LOB42" s="94"/>
      <c r="LOC42" s="145"/>
      <c r="LOD42" s="147"/>
      <c r="LOE42" s="140"/>
      <c r="LOF42" s="102"/>
      <c r="LOG42" s="142"/>
      <c r="LOH42" s="143"/>
      <c r="LOI42" s="41"/>
      <c r="LOJ42" s="94"/>
      <c r="LOK42" s="145"/>
      <c r="LOL42" s="147"/>
      <c r="LOM42" s="140"/>
      <c r="LON42" s="102"/>
      <c r="LOO42" s="142"/>
      <c r="LOP42" s="143"/>
      <c r="LOQ42" s="41"/>
      <c r="LOR42" s="94"/>
      <c r="LOS42" s="145"/>
      <c r="LOT42" s="147"/>
      <c r="LOU42" s="140"/>
      <c r="LOV42" s="102"/>
      <c r="LOW42" s="142"/>
      <c r="LOX42" s="143"/>
      <c r="LOY42" s="41"/>
      <c r="LOZ42" s="94"/>
      <c r="LPA42" s="145"/>
      <c r="LPB42" s="147"/>
      <c r="LPC42" s="140"/>
      <c r="LPD42" s="102"/>
      <c r="LPE42" s="142"/>
      <c r="LPF42" s="143"/>
      <c r="LPG42" s="41"/>
      <c r="LPH42" s="94"/>
      <c r="LPI42" s="145"/>
      <c r="LPJ42" s="147"/>
      <c r="LPK42" s="140"/>
      <c r="LPL42" s="102"/>
      <c r="LPM42" s="142"/>
      <c r="LPN42" s="143"/>
      <c r="LPO42" s="41"/>
      <c r="LPP42" s="94"/>
      <c r="LPQ42" s="145"/>
      <c r="LPR42" s="147"/>
      <c r="LPS42" s="140"/>
      <c r="LPT42" s="102"/>
      <c r="LPU42" s="142"/>
      <c r="LPV42" s="143"/>
      <c r="LPW42" s="41"/>
      <c r="LPX42" s="94"/>
      <c r="LPY42" s="145"/>
      <c r="LPZ42" s="147"/>
      <c r="LQA42" s="140"/>
      <c r="LQB42" s="102"/>
      <c r="LQC42" s="142"/>
      <c r="LQD42" s="143"/>
      <c r="LQE42" s="41"/>
      <c r="LQF42" s="94"/>
      <c r="LQG42" s="145"/>
      <c r="LQH42" s="147"/>
      <c r="LQI42" s="140"/>
      <c r="LQJ42" s="102"/>
      <c r="LQK42" s="142"/>
      <c r="LQL42" s="143"/>
      <c r="LQM42" s="41"/>
      <c r="LQN42" s="94"/>
      <c r="LQO42" s="145"/>
      <c r="LQP42" s="147"/>
      <c r="LQQ42" s="140"/>
      <c r="LQR42" s="102"/>
      <c r="LQS42" s="142"/>
      <c r="LQT42" s="143"/>
      <c r="LQU42" s="41"/>
      <c r="LQV42" s="94"/>
      <c r="LQW42" s="145"/>
      <c r="LQX42" s="147"/>
      <c r="LQY42" s="140"/>
      <c r="LQZ42" s="102"/>
      <c r="LRA42" s="142"/>
      <c r="LRB42" s="143"/>
      <c r="LRC42" s="41"/>
      <c r="LRD42" s="94"/>
      <c r="LRE42" s="145"/>
      <c r="LRF42" s="147"/>
      <c r="LRG42" s="140"/>
      <c r="LRH42" s="102"/>
      <c r="LRI42" s="142"/>
      <c r="LRJ42" s="143"/>
      <c r="LRK42" s="41"/>
      <c r="LRL42" s="94"/>
      <c r="LRM42" s="145"/>
      <c r="LRN42" s="147"/>
      <c r="LRO42" s="140"/>
      <c r="LRP42" s="102"/>
      <c r="LRQ42" s="142"/>
      <c r="LRR42" s="143"/>
      <c r="LRS42" s="41"/>
      <c r="LRT42" s="94"/>
      <c r="LRU42" s="145"/>
      <c r="LRV42" s="147"/>
      <c r="LRW42" s="140"/>
      <c r="LRX42" s="102"/>
      <c r="LRY42" s="142"/>
      <c r="LRZ42" s="143"/>
      <c r="LSA42" s="41"/>
      <c r="LSB42" s="94"/>
      <c r="LSC42" s="145"/>
      <c r="LSD42" s="147"/>
      <c r="LSE42" s="140"/>
      <c r="LSF42" s="102"/>
      <c r="LSG42" s="142"/>
      <c r="LSH42" s="143"/>
      <c r="LSI42" s="41"/>
      <c r="LSJ42" s="94"/>
      <c r="LSK42" s="145"/>
      <c r="LSL42" s="147"/>
      <c r="LSM42" s="140"/>
      <c r="LSN42" s="102"/>
      <c r="LSO42" s="142"/>
      <c r="LSP42" s="143"/>
      <c r="LSQ42" s="41"/>
      <c r="LSR42" s="94"/>
      <c r="LSS42" s="145"/>
      <c r="LST42" s="147"/>
      <c r="LSU42" s="140"/>
      <c r="LSV42" s="102"/>
      <c r="LSW42" s="142"/>
      <c r="LSX42" s="143"/>
      <c r="LSY42" s="41"/>
      <c r="LSZ42" s="94"/>
      <c r="LTA42" s="145"/>
      <c r="LTB42" s="147"/>
      <c r="LTC42" s="140"/>
      <c r="LTD42" s="102"/>
      <c r="LTE42" s="142"/>
      <c r="LTF42" s="143"/>
      <c r="LTG42" s="41"/>
      <c r="LTH42" s="94"/>
      <c r="LTI42" s="145"/>
      <c r="LTJ42" s="147"/>
      <c r="LTK42" s="140"/>
      <c r="LTL42" s="102"/>
      <c r="LTM42" s="142"/>
      <c r="LTN42" s="143"/>
      <c r="LTO42" s="41"/>
      <c r="LTP42" s="94"/>
      <c r="LTQ42" s="145"/>
      <c r="LTR42" s="147"/>
      <c r="LTS42" s="140"/>
      <c r="LTT42" s="102"/>
      <c r="LTU42" s="142"/>
      <c r="LTV42" s="143"/>
      <c r="LTW42" s="41"/>
      <c r="LTX42" s="94"/>
      <c r="LTY42" s="145"/>
      <c r="LTZ42" s="147"/>
      <c r="LUA42" s="140"/>
      <c r="LUB42" s="102"/>
      <c r="LUC42" s="142"/>
      <c r="LUD42" s="143"/>
      <c r="LUE42" s="41"/>
      <c r="LUF42" s="94"/>
      <c r="LUG42" s="145"/>
      <c r="LUH42" s="147"/>
      <c r="LUI42" s="140"/>
      <c r="LUJ42" s="102"/>
      <c r="LUK42" s="142"/>
      <c r="LUL42" s="143"/>
      <c r="LUM42" s="41"/>
      <c r="LUN42" s="94"/>
      <c r="LUO42" s="145"/>
      <c r="LUP42" s="147"/>
      <c r="LUQ42" s="140"/>
      <c r="LUR42" s="102"/>
      <c r="LUS42" s="142"/>
      <c r="LUT42" s="143"/>
      <c r="LUU42" s="41"/>
      <c r="LUV42" s="94"/>
      <c r="LUW42" s="145"/>
      <c r="LUX42" s="147"/>
      <c r="LUY42" s="140"/>
      <c r="LUZ42" s="102"/>
      <c r="LVA42" s="142"/>
      <c r="LVB42" s="143"/>
      <c r="LVC42" s="41"/>
      <c r="LVD42" s="94"/>
      <c r="LVE42" s="145"/>
      <c r="LVF42" s="147"/>
      <c r="LVG42" s="140"/>
      <c r="LVH42" s="102"/>
      <c r="LVI42" s="142"/>
      <c r="LVJ42" s="143"/>
      <c r="LVK42" s="41"/>
      <c r="LVL42" s="94"/>
      <c r="LVM42" s="145"/>
      <c r="LVN42" s="147"/>
      <c r="LVO42" s="140"/>
      <c r="LVP42" s="102"/>
      <c r="LVQ42" s="142"/>
      <c r="LVR42" s="143"/>
      <c r="LVS42" s="41"/>
      <c r="LVT42" s="94"/>
      <c r="LVU42" s="145"/>
      <c r="LVV42" s="147"/>
      <c r="LVW42" s="140"/>
      <c r="LVX42" s="102"/>
      <c r="LVY42" s="142"/>
      <c r="LVZ42" s="143"/>
      <c r="LWA42" s="41"/>
      <c r="LWB42" s="94"/>
      <c r="LWC42" s="145"/>
      <c r="LWD42" s="147"/>
      <c r="LWE42" s="140"/>
      <c r="LWF42" s="102"/>
      <c r="LWG42" s="142"/>
      <c r="LWH42" s="143"/>
      <c r="LWI42" s="41"/>
      <c r="LWJ42" s="94"/>
      <c r="LWK42" s="145"/>
      <c r="LWL42" s="147"/>
      <c r="LWM42" s="140"/>
      <c r="LWN42" s="102"/>
      <c r="LWO42" s="142"/>
      <c r="LWP42" s="143"/>
      <c r="LWQ42" s="41"/>
      <c r="LWR42" s="94"/>
      <c r="LWS42" s="145"/>
      <c r="LWT42" s="147"/>
      <c r="LWU42" s="140"/>
      <c r="LWV42" s="102"/>
      <c r="LWW42" s="142"/>
      <c r="LWX42" s="143"/>
      <c r="LWY42" s="41"/>
      <c r="LWZ42" s="94"/>
      <c r="LXA42" s="145"/>
      <c r="LXB42" s="147"/>
      <c r="LXC42" s="140"/>
      <c r="LXD42" s="102"/>
      <c r="LXE42" s="142"/>
      <c r="LXF42" s="143"/>
      <c r="LXG42" s="41"/>
      <c r="LXH42" s="94"/>
      <c r="LXI42" s="145"/>
      <c r="LXJ42" s="147"/>
      <c r="LXK42" s="140"/>
      <c r="LXL42" s="102"/>
      <c r="LXM42" s="142"/>
      <c r="LXN42" s="143"/>
      <c r="LXO42" s="41"/>
      <c r="LXP42" s="94"/>
      <c r="LXQ42" s="145"/>
      <c r="LXR42" s="147"/>
      <c r="LXS42" s="140"/>
      <c r="LXT42" s="102"/>
      <c r="LXU42" s="142"/>
      <c r="LXV42" s="143"/>
      <c r="LXW42" s="41"/>
      <c r="LXX42" s="94"/>
      <c r="LXY42" s="145"/>
      <c r="LXZ42" s="147"/>
      <c r="LYA42" s="140"/>
      <c r="LYB42" s="102"/>
      <c r="LYC42" s="142"/>
      <c r="LYD42" s="143"/>
      <c r="LYE42" s="41"/>
      <c r="LYF42" s="94"/>
      <c r="LYG42" s="145"/>
      <c r="LYH42" s="147"/>
      <c r="LYI42" s="140"/>
      <c r="LYJ42" s="102"/>
      <c r="LYK42" s="142"/>
      <c r="LYL42" s="143"/>
      <c r="LYM42" s="41"/>
      <c r="LYN42" s="94"/>
      <c r="LYO42" s="145"/>
      <c r="LYP42" s="147"/>
      <c r="LYQ42" s="140"/>
      <c r="LYR42" s="102"/>
      <c r="LYS42" s="142"/>
      <c r="LYT42" s="143"/>
      <c r="LYU42" s="41"/>
      <c r="LYV42" s="94"/>
      <c r="LYW42" s="145"/>
      <c r="LYX42" s="147"/>
      <c r="LYY42" s="140"/>
      <c r="LYZ42" s="102"/>
      <c r="LZA42" s="142"/>
      <c r="LZB42" s="143"/>
      <c r="LZC42" s="41"/>
      <c r="LZD42" s="94"/>
      <c r="LZE42" s="145"/>
      <c r="LZF42" s="147"/>
      <c r="LZG42" s="140"/>
      <c r="LZH42" s="102"/>
      <c r="LZI42" s="142"/>
      <c r="LZJ42" s="143"/>
      <c r="LZK42" s="41"/>
      <c r="LZL42" s="94"/>
      <c r="LZM42" s="145"/>
      <c r="LZN42" s="147"/>
      <c r="LZO42" s="140"/>
      <c r="LZP42" s="102"/>
      <c r="LZQ42" s="142"/>
      <c r="LZR42" s="143"/>
      <c r="LZS42" s="41"/>
      <c r="LZT42" s="94"/>
      <c r="LZU42" s="145"/>
      <c r="LZV42" s="147"/>
      <c r="LZW42" s="140"/>
      <c r="LZX42" s="102"/>
      <c r="LZY42" s="142"/>
      <c r="LZZ42" s="143"/>
      <c r="MAA42" s="41"/>
      <c r="MAB42" s="94"/>
      <c r="MAC42" s="145"/>
      <c r="MAD42" s="147"/>
      <c r="MAE42" s="140"/>
      <c r="MAF42" s="102"/>
      <c r="MAG42" s="142"/>
      <c r="MAH42" s="143"/>
      <c r="MAI42" s="41"/>
      <c r="MAJ42" s="94"/>
      <c r="MAK42" s="145"/>
      <c r="MAL42" s="147"/>
      <c r="MAM42" s="140"/>
      <c r="MAN42" s="102"/>
      <c r="MAO42" s="142"/>
      <c r="MAP42" s="143"/>
      <c r="MAQ42" s="41"/>
      <c r="MAR42" s="94"/>
      <c r="MAS42" s="145"/>
      <c r="MAT42" s="147"/>
      <c r="MAU42" s="140"/>
      <c r="MAV42" s="102"/>
      <c r="MAW42" s="142"/>
      <c r="MAX42" s="143"/>
      <c r="MAY42" s="41"/>
      <c r="MAZ42" s="94"/>
      <c r="MBA42" s="145"/>
      <c r="MBB42" s="147"/>
      <c r="MBC42" s="140"/>
      <c r="MBD42" s="102"/>
      <c r="MBE42" s="142"/>
      <c r="MBF42" s="143"/>
      <c r="MBG42" s="41"/>
      <c r="MBH42" s="94"/>
      <c r="MBI42" s="145"/>
      <c r="MBJ42" s="147"/>
      <c r="MBK42" s="140"/>
      <c r="MBL42" s="102"/>
      <c r="MBM42" s="142"/>
      <c r="MBN42" s="143"/>
      <c r="MBO42" s="41"/>
      <c r="MBP42" s="94"/>
      <c r="MBQ42" s="145"/>
      <c r="MBR42" s="147"/>
      <c r="MBS42" s="140"/>
      <c r="MBT42" s="102"/>
      <c r="MBU42" s="142"/>
      <c r="MBV42" s="143"/>
      <c r="MBW42" s="41"/>
      <c r="MBX42" s="94"/>
      <c r="MBY42" s="145"/>
      <c r="MBZ42" s="147"/>
      <c r="MCA42" s="140"/>
      <c r="MCB42" s="102"/>
      <c r="MCC42" s="142"/>
      <c r="MCD42" s="143"/>
      <c r="MCE42" s="41"/>
      <c r="MCF42" s="94"/>
      <c r="MCG42" s="145"/>
      <c r="MCH42" s="147"/>
      <c r="MCI42" s="140"/>
      <c r="MCJ42" s="102"/>
      <c r="MCK42" s="142"/>
      <c r="MCL42" s="143"/>
      <c r="MCM42" s="41"/>
      <c r="MCN42" s="94"/>
      <c r="MCO42" s="145"/>
      <c r="MCP42" s="147"/>
      <c r="MCQ42" s="140"/>
      <c r="MCR42" s="102"/>
      <c r="MCS42" s="142"/>
      <c r="MCT42" s="143"/>
      <c r="MCU42" s="41"/>
      <c r="MCV42" s="94"/>
      <c r="MCW42" s="145"/>
      <c r="MCX42" s="147"/>
      <c r="MCY42" s="140"/>
      <c r="MCZ42" s="102"/>
      <c r="MDA42" s="142"/>
      <c r="MDB42" s="143"/>
      <c r="MDC42" s="41"/>
      <c r="MDD42" s="94"/>
      <c r="MDE42" s="145"/>
      <c r="MDF42" s="147"/>
      <c r="MDG42" s="140"/>
      <c r="MDH42" s="102"/>
      <c r="MDI42" s="142"/>
      <c r="MDJ42" s="143"/>
      <c r="MDK42" s="41"/>
      <c r="MDL42" s="94"/>
      <c r="MDM42" s="145"/>
      <c r="MDN42" s="147"/>
      <c r="MDO42" s="140"/>
      <c r="MDP42" s="102"/>
      <c r="MDQ42" s="142"/>
      <c r="MDR42" s="143"/>
      <c r="MDS42" s="41"/>
      <c r="MDT42" s="94"/>
      <c r="MDU42" s="145"/>
      <c r="MDV42" s="147"/>
      <c r="MDW42" s="140"/>
      <c r="MDX42" s="102"/>
      <c r="MDY42" s="142"/>
      <c r="MDZ42" s="143"/>
      <c r="MEA42" s="41"/>
      <c r="MEB42" s="94"/>
      <c r="MEC42" s="145"/>
      <c r="MED42" s="147"/>
      <c r="MEE42" s="140"/>
      <c r="MEF42" s="102"/>
      <c r="MEG42" s="142"/>
      <c r="MEH42" s="143"/>
      <c r="MEI42" s="41"/>
      <c r="MEJ42" s="94"/>
      <c r="MEK42" s="145"/>
      <c r="MEL42" s="147"/>
      <c r="MEM42" s="140"/>
      <c r="MEN42" s="102"/>
      <c r="MEO42" s="142"/>
      <c r="MEP42" s="143"/>
      <c r="MEQ42" s="41"/>
      <c r="MER42" s="94"/>
      <c r="MES42" s="145"/>
      <c r="MET42" s="147"/>
      <c r="MEU42" s="140"/>
      <c r="MEV42" s="102"/>
      <c r="MEW42" s="142"/>
      <c r="MEX42" s="143"/>
      <c r="MEY42" s="41"/>
      <c r="MEZ42" s="94"/>
      <c r="MFA42" s="145"/>
      <c r="MFB42" s="147"/>
      <c r="MFC42" s="140"/>
      <c r="MFD42" s="102"/>
      <c r="MFE42" s="142"/>
      <c r="MFF42" s="143"/>
      <c r="MFG42" s="41"/>
      <c r="MFH42" s="94"/>
      <c r="MFI42" s="145"/>
      <c r="MFJ42" s="147"/>
      <c r="MFK42" s="140"/>
      <c r="MFL42" s="102"/>
      <c r="MFM42" s="142"/>
      <c r="MFN42" s="143"/>
      <c r="MFO42" s="41"/>
      <c r="MFP42" s="94"/>
      <c r="MFQ42" s="145"/>
      <c r="MFR42" s="147"/>
      <c r="MFS42" s="140"/>
      <c r="MFT42" s="102"/>
      <c r="MFU42" s="142"/>
      <c r="MFV42" s="143"/>
      <c r="MFW42" s="41"/>
      <c r="MFX42" s="94"/>
      <c r="MFY42" s="145"/>
      <c r="MFZ42" s="147"/>
      <c r="MGA42" s="140"/>
      <c r="MGB42" s="102"/>
      <c r="MGC42" s="142"/>
      <c r="MGD42" s="143"/>
      <c r="MGE42" s="41"/>
      <c r="MGF42" s="94"/>
      <c r="MGG42" s="145"/>
      <c r="MGH42" s="147"/>
      <c r="MGI42" s="140"/>
      <c r="MGJ42" s="102"/>
      <c r="MGK42" s="142"/>
      <c r="MGL42" s="143"/>
      <c r="MGM42" s="41"/>
      <c r="MGN42" s="94"/>
      <c r="MGO42" s="145"/>
      <c r="MGP42" s="147"/>
      <c r="MGQ42" s="140"/>
      <c r="MGR42" s="102"/>
      <c r="MGS42" s="142"/>
      <c r="MGT42" s="143"/>
      <c r="MGU42" s="41"/>
      <c r="MGV42" s="94"/>
      <c r="MGW42" s="145"/>
      <c r="MGX42" s="147"/>
      <c r="MGY42" s="140"/>
      <c r="MGZ42" s="102"/>
      <c r="MHA42" s="142"/>
      <c r="MHB42" s="143"/>
      <c r="MHC42" s="41"/>
      <c r="MHD42" s="94"/>
      <c r="MHE42" s="145"/>
      <c r="MHF42" s="147"/>
      <c r="MHG42" s="140"/>
      <c r="MHH42" s="102"/>
      <c r="MHI42" s="142"/>
      <c r="MHJ42" s="143"/>
      <c r="MHK42" s="41"/>
      <c r="MHL42" s="94"/>
      <c r="MHM42" s="145"/>
      <c r="MHN42" s="147"/>
      <c r="MHO42" s="140"/>
      <c r="MHP42" s="102"/>
      <c r="MHQ42" s="142"/>
      <c r="MHR42" s="143"/>
      <c r="MHS42" s="41"/>
      <c r="MHT42" s="94"/>
      <c r="MHU42" s="145"/>
      <c r="MHV42" s="147"/>
      <c r="MHW42" s="140"/>
      <c r="MHX42" s="102"/>
      <c r="MHY42" s="142"/>
      <c r="MHZ42" s="143"/>
      <c r="MIA42" s="41"/>
      <c r="MIB42" s="94"/>
      <c r="MIC42" s="145"/>
      <c r="MID42" s="147"/>
      <c r="MIE42" s="140"/>
      <c r="MIF42" s="102"/>
      <c r="MIG42" s="142"/>
      <c r="MIH42" s="143"/>
      <c r="MII42" s="41"/>
      <c r="MIJ42" s="94"/>
      <c r="MIK42" s="145"/>
      <c r="MIL42" s="147"/>
      <c r="MIM42" s="140"/>
      <c r="MIN42" s="102"/>
      <c r="MIO42" s="142"/>
      <c r="MIP42" s="143"/>
      <c r="MIQ42" s="41"/>
      <c r="MIR42" s="94"/>
      <c r="MIS42" s="145"/>
      <c r="MIT42" s="147"/>
      <c r="MIU42" s="140"/>
      <c r="MIV42" s="102"/>
      <c r="MIW42" s="142"/>
      <c r="MIX42" s="143"/>
      <c r="MIY42" s="41"/>
      <c r="MIZ42" s="94"/>
      <c r="MJA42" s="145"/>
      <c r="MJB42" s="147"/>
      <c r="MJC42" s="140"/>
      <c r="MJD42" s="102"/>
      <c r="MJE42" s="142"/>
      <c r="MJF42" s="143"/>
      <c r="MJG42" s="41"/>
      <c r="MJH42" s="94"/>
      <c r="MJI42" s="145"/>
      <c r="MJJ42" s="147"/>
      <c r="MJK42" s="140"/>
      <c r="MJL42" s="102"/>
      <c r="MJM42" s="142"/>
      <c r="MJN42" s="143"/>
      <c r="MJO42" s="41"/>
      <c r="MJP42" s="94"/>
      <c r="MJQ42" s="145"/>
      <c r="MJR42" s="147"/>
      <c r="MJS42" s="140"/>
      <c r="MJT42" s="102"/>
      <c r="MJU42" s="142"/>
      <c r="MJV42" s="143"/>
      <c r="MJW42" s="41"/>
      <c r="MJX42" s="94"/>
      <c r="MJY42" s="145"/>
      <c r="MJZ42" s="147"/>
      <c r="MKA42" s="140"/>
      <c r="MKB42" s="102"/>
      <c r="MKC42" s="142"/>
      <c r="MKD42" s="143"/>
      <c r="MKE42" s="41"/>
      <c r="MKF42" s="94"/>
      <c r="MKG42" s="145"/>
      <c r="MKH42" s="147"/>
      <c r="MKI42" s="140"/>
      <c r="MKJ42" s="102"/>
      <c r="MKK42" s="142"/>
      <c r="MKL42" s="143"/>
      <c r="MKM42" s="41"/>
      <c r="MKN42" s="94"/>
      <c r="MKO42" s="145"/>
      <c r="MKP42" s="147"/>
      <c r="MKQ42" s="140"/>
      <c r="MKR42" s="102"/>
      <c r="MKS42" s="142"/>
      <c r="MKT42" s="143"/>
      <c r="MKU42" s="41"/>
      <c r="MKV42" s="94"/>
      <c r="MKW42" s="145"/>
      <c r="MKX42" s="147"/>
      <c r="MKY42" s="140"/>
      <c r="MKZ42" s="102"/>
      <c r="MLA42" s="142"/>
      <c r="MLB42" s="143"/>
      <c r="MLC42" s="41"/>
      <c r="MLD42" s="94"/>
      <c r="MLE42" s="145"/>
      <c r="MLF42" s="147"/>
      <c r="MLG42" s="140"/>
      <c r="MLH42" s="102"/>
      <c r="MLI42" s="142"/>
      <c r="MLJ42" s="143"/>
      <c r="MLK42" s="41"/>
      <c r="MLL42" s="94"/>
      <c r="MLM42" s="145"/>
      <c r="MLN42" s="147"/>
      <c r="MLO42" s="140"/>
      <c r="MLP42" s="102"/>
      <c r="MLQ42" s="142"/>
      <c r="MLR42" s="143"/>
      <c r="MLS42" s="41"/>
      <c r="MLT42" s="94"/>
      <c r="MLU42" s="145"/>
      <c r="MLV42" s="147"/>
      <c r="MLW42" s="140"/>
      <c r="MLX42" s="102"/>
      <c r="MLY42" s="142"/>
      <c r="MLZ42" s="143"/>
      <c r="MMA42" s="41"/>
      <c r="MMB42" s="94"/>
      <c r="MMC42" s="145"/>
      <c r="MMD42" s="147"/>
      <c r="MME42" s="140"/>
      <c r="MMF42" s="102"/>
      <c r="MMG42" s="142"/>
      <c r="MMH42" s="143"/>
      <c r="MMI42" s="41"/>
      <c r="MMJ42" s="94"/>
      <c r="MMK42" s="145"/>
      <c r="MML42" s="147"/>
      <c r="MMM42" s="140"/>
      <c r="MMN42" s="102"/>
      <c r="MMO42" s="142"/>
      <c r="MMP42" s="143"/>
      <c r="MMQ42" s="41"/>
      <c r="MMR42" s="94"/>
      <c r="MMS42" s="145"/>
      <c r="MMT42" s="147"/>
      <c r="MMU42" s="140"/>
      <c r="MMV42" s="102"/>
      <c r="MMW42" s="142"/>
      <c r="MMX42" s="143"/>
      <c r="MMY42" s="41"/>
      <c r="MMZ42" s="94"/>
      <c r="MNA42" s="145"/>
      <c r="MNB42" s="147"/>
      <c r="MNC42" s="140"/>
      <c r="MND42" s="102"/>
      <c r="MNE42" s="142"/>
      <c r="MNF42" s="143"/>
      <c r="MNG42" s="41"/>
      <c r="MNH42" s="94"/>
      <c r="MNI42" s="145"/>
      <c r="MNJ42" s="147"/>
      <c r="MNK42" s="140"/>
      <c r="MNL42" s="102"/>
      <c r="MNM42" s="142"/>
      <c r="MNN42" s="143"/>
      <c r="MNO42" s="41"/>
      <c r="MNP42" s="94"/>
      <c r="MNQ42" s="145"/>
      <c r="MNR42" s="147"/>
      <c r="MNS42" s="140"/>
      <c r="MNT42" s="102"/>
      <c r="MNU42" s="142"/>
      <c r="MNV42" s="143"/>
      <c r="MNW42" s="41"/>
      <c r="MNX42" s="94"/>
      <c r="MNY42" s="145"/>
      <c r="MNZ42" s="147"/>
      <c r="MOA42" s="140"/>
      <c r="MOB42" s="102"/>
      <c r="MOC42" s="142"/>
      <c r="MOD42" s="143"/>
      <c r="MOE42" s="41"/>
      <c r="MOF42" s="94"/>
      <c r="MOG42" s="145"/>
      <c r="MOH42" s="147"/>
      <c r="MOI42" s="140"/>
      <c r="MOJ42" s="102"/>
      <c r="MOK42" s="142"/>
      <c r="MOL42" s="143"/>
      <c r="MOM42" s="41"/>
      <c r="MON42" s="94"/>
      <c r="MOO42" s="145"/>
      <c r="MOP42" s="147"/>
      <c r="MOQ42" s="140"/>
      <c r="MOR42" s="102"/>
      <c r="MOS42" s="142"/>
      <c r="MOT42" s="143"/>
      <c r="MOU42" s="41"/>
      <c r="MOV42" s="94"/>
      <c r="MOW42" s="145"/>
      <c r="MOX42" s="147"/>
      <c r="MOY42" s="140"/>
      <c r="MOZ42" s="102"/>
      <c r="MPA42" s="142"/>
      <c r="MPB42" s="143"/>
      <c r="MPC42" s="41"/>
      <c r="MPD42" s="94"/>
      <c r="MPE42" s="145"/>
      <c r="MPF42" s="147"/>
      <c r="MPG42" s="140"/>
      <c r="MPH42" s="102"/>
      <c r="MPI42" s="142"/>
      <c r="MPJ42" s="143"/>
      <c r="MPK42" s="41"/>
      <c r="MPL42" s="94"/>
      <c r="MPM42" s="145"/>
      <c r="MPN42" s="147"/>
      <c r="MPO42" s="140"/>
      <c r="MPP42" s="102"/>
      <c r="MPQ42" s="142"/>
      <c r="MPR42" s="143"/>
      <c r="MPS42" s="41"/>
      <c r="MPT42" s="94"/>
      <c r="MPU42" s="145"/>
      <c r="MPV42" s="147"/>
      <c r="MPW42" s="140"/>
      <c r="MPX42" s="102"/>
      <c r="MPY42" s="142"/>
      <c r="MPZ42" s="143"/>
      <c r="MQA42" s="41"/>
      <c r="MQB42" s="94"/>
      <c r="MQC42" s="145"/>
      <c r="MQD42" s="147"/>
      <c r="MQE42" s="140"/>
      <c r="MQF42" s="102"/>
      <c r="MQG42" s="142"/>
      <c r="MQH42" s="143"/>
      <c r="MQI42" s="41"/>
      <c r="MQJ42" s="94"/>
      <c r="MQK42" s="145"/>
      <c r="MQL42" s="147"/>
      <c r="MQM42" s="140"/>
      <c r="MQN42" s="102"/>
      <c r="MQO42" s="142"/>
      <c r="MQP42" s="143"/>
      <c r="MQQ42" s="41"/>
      <c r="MQR42" s="94"/>
      <c r="MQS42" s="145"/>
      <c r="MQT42" s="147"/>
      <c r="MQU42" s="140"/>
      <c r="MQV42" s="102"/>
      <c r="MQW42" s="142"/>
      <c r="MQX42" s="143"/>
      <c r="MQY42" s="41"/>
      <c r="MQZ42" s="94"/>
      <c r="MRA42" s="145"/>
      <c r="MRB42" s="147"/>
      <c r="MRC42" s="140"/>
      <c r="MRD42" s="102"/>
      <c r="MRE42" s="142"/>
      <c r="MRF42" s="143"/>
      <c r="MRG42" s="41"/>
      <c r="MRH42" s="94"/>
      <c r="MRI42" s="145"/>
      <c r="MRJ42" s="147"/>
      <c r="MRK42" s="140"/>
      <c r="MRL42" s="102"/>
      <c r="MRM42" s="142"/>
      <c r="MRN42" s="143"/>
      <c r="MRO42" s="41"/>
      <c r="MRP42" s="94"/>
      <c r="MRQ42" s="145"/>
      <c r="MRR42" s="147"/>
      <c r="MRS42" s="140"/>
      <c r="MRT42" s="102"/>
      <c r="MRU42" s="142"/>
      <c r="MRV42" s="143"/>
      <c r="MRW42" s="41"/>
      <c r="MRX42" s="94"/>
      <c r="MRY42" s="145"/>
      <c r="MRZ42" s="147"/>
      <c r="MSA42" s="140"/>
      <c r="MSB42" s="102"/>
      <c r="MSC42" s="142"/>
      <c r="MSD42" s="143"/>
      <c r="MSE42" s="41"/>
      <c r="MSF42" s="94"/>
      <c r="MSG42" s="145"/>
      <c r="MSH42" s="147"/>
      <c r="MSI42" s="140"/>
      <c r="MSJ42" s="102"/>
      <c r="MSK42" s="142"/>
      <c r="MSL42" s="143"/>
      <c r="MSM42" s="41"/>
      <c r="MSN42" s="94"/>
      <c r="MSO42" s="145"/>
      <c r="MSP42" s="147"/>
      <c r="MSQ42" s="140"/>
      <c r="MSR42" s="102"/>
      <c r="MSS42" s="142"/>
      <c r="MST42" s="143"/>
      <c r="MSU42" s="41"/>
      <c r="MSV42" s="94"/>
      <c r="MSW42" s="145"/>
      <c r="MSX42" s="147"/>
      <c r="MSY42" s="140"/>
      <c r="MSZ42" s="102"/>
      <c r="MTA42" s="142"/>
      <c r="MTB42" s="143"/>
      <c r="MTC42" s="41"/>
      <c r="MTD42" s="94"/>
      <c r="MTE42" s="145"/>
      <c r="MTF42" s="147"/>
      <c r="MTG42" s="140"/>
      <c r="MTH42" s="102"/>
      <c r="MTI42" s="142"/>
      <c r="MTJ42" s="143"/>
      <c r="MTK42" s="41"/>
      <c r="MTL42" s="94"/>
      <c r="MTM42" s="145"/>
      <c r="MTN42" s="147"/>
      <c r="MTO42" s="140"/>
      <c r="MTP42" s="102"/>
      <c r="MTQ42" s="142"/>
      <c r="MTR42" s="143"/>
      <c r="MTS42" s="41"/>
      <c r="MTT42" s="94"/>
      <c r="MTU42" s="145"/>
      <c r="MTV42" s="147"/>
      <c r="MTW42" s="140"/>
      <c r="MTX42" s="102"/>
      <c r="MTY42" s="142"/>
      <c r="MTZ42" s="143"/>
      <c r="MUA42" s="41"/>
      <c r="MUB42" s="94"/>
      <c r="MUC42" s="145"/>
      <c r="MUD42" s="147"/>
      <c r="MUE42" s="140"/>
      <c r="MUF42" s="102"/>
      <c r="MUG42" s="142"/>
      <c r="MUH42" s="143"/>
      <c r="MUI42" s="41"/>
      <c r="MUJ42" s="94"/>
      <c r="MUK42" s="145"/>
      <c r="MUL42" s="147"/>
      <c r="MUM42" s="140"/>
      <c r="MUN42" s="102"/>
      <c r="MUO42" s="142"/>
      <c r="MUP42" s="143"/>
      <c r="MUQ42" s="41"/>
      <c r="MUR42" s="94"/>
      <c r="MUS42" s="145"/>
      <c r="MUT42" s="147"/>
      <c r="MUU42" s="140"/>
      <c r="MUV42" s="102"/>
      <c r="MUW42" s="142"/>
      <c r="MUX42" s="143"/>
      <c r="MUY42" s="41"/>
      <c r="MUZ42" s="94"/>
      <c r="MVA42" s="145"/>
      <c r="MVB42" s="147"/>
      <c r="MVC42" s="140"/>
      <c r="MVD42" s="102"/>
      <c r="MVE42" s="142"/>
      <c r="MVF42" s="143"/>
      <c r="MVG42" s="41"/>
      <c r="MVH42" s="94"/>
      <c r="MVI42" s="145"/>
      <c r="MVJ42" s="147"/>
      <c r="MVK42" s="140"/>
      <c r="MVL42" s="102"/>
      <c r="MVM42" s="142"/>
      <c r="MVN42" s="143"/>
      <c r="MVO42" s="41"/>
      <c r="MVP42" s="94"/>
      <c r="MVQ42" s="145"/>
      <c r="MVR42" s="147"/>
      <c r="MVS42" s="140"/>
      <c r="MVT42" s="102"/>
      <c r="MVU42" s="142"/>
      <c r="MVV42" s="143"/>
      <c r="MVW42" s="41"/>
      <c r="MVX42" s="94"/>
      <c r="MVY42" s="145"/>
      <c r="MVZ42" s="147"/>
      <c r="MWA42" s="140"/>
      <c r="MWB42" s="102"/>
      <c r="MWC42" s="142"/>
      <c r="MWD42" s="143"/>
      <c r="MWE42" s="41"/>
      <c r="MWF42" s="94"/>
      <c r="MWG42" s="145"/>
      <c r="MWH42" s="147"/>
      <c r="MWI42" s="140"/>
      <c r="MWJ42" s="102"/>
      <c r="MWK42" s="142"/>
      <c r="MWL42" s="143"/>
      <c r="MWM42" s="41"/>
      <c r="MWN42" s="94"/>
      <c r="MWO42" s="145"/>
      <c r="MWP42" s="147"/>
      <c r="MWQ42" s="140"/>
      <c r="MWR42" s="102"/>
      <c r="MWS42" s="142"/>
      <c r="MWT42" s="143"/>
      <c r="MWU42" s="41"/>
      <c r="MWV42" s="94"/>
      <c r="MWW42" s="145"/>
      <c r="MWX42" s="147"/>
      <c r="MWY42" s="140"/>
      <c r="MWZ42" s="102"/>
      <c r="MXA42" s="142"/>
      <c r="MXB42" s="143"/>
      <c r="MXC42" s="41"/>
      <c r="MXD42" s="94"/>
      <c r="MXE42" s="145"/>
      <c r="MXF42" s="147"/>
      <c r="MXG42" s="140"/>
      <c r="MXH42" s="102"/>
      <c r="MXI42" s="142"/>
      <c r="MXJ42" s="143"/>
      <c r="MXK42" s="41"/>
      <c r="MXL42" s="94"/>
      <c r="MXM42" s="145"/>
      <c r="MXN42" s="147"/>
      <c r="MXO42" s="140"/>
      <c r="MXP42" s="102"/>
      <c r="MXQ42" s="142"/>
      <c r="MXR42" s="143"/>
      <c r="MXS42" s="41"/>
      <c r="MXT42" s="94"/>
      <c r="MXU42" s="145"/>
      <c r="MXV42" s="147"/>
      <c r="MXW42" s="140"/>
      <c r="MXX42" s="102"/>
      <c r="MXY42" s="142"/>
      <c r="MXZ42" s="143"/>
      <c r="MYA42" s="41"/>
      <c r="MYB42" s="94"/>
      <c r="MYC42" s="145"/>
      <c r="MYD42" s="147"/>
      <c r="MYE42" s="140"/>
      <c r="MYF42" s="102"/>
      <c r="MYG42" s="142"/>
      <c r="MYH42" s="143"/>
      <c r="MYI42" s="41"/>
      <c r="MYJ42" s="94"/>
      <c r="MYK42" s="145"/>
      <c r="MYL42" s="147"/>
      <c r="MYM42" s="140"/>
      <c r="MYN42" s="102"/>
      <c r="MYO42" s="142"/>
      <c r="MYP42" s="143"/>
      <c r="MYQ42" s="41"/>
      <c r="MYR42" s="94"/>
      <c r="MYS42" s="145"/>
      <c r="MYT42" s="147"/>
      <c r="MYU42" s="140"/>
      <c r="MYV42" s="102"/>
      <c r="MYW42" s="142"/>
      <c r="MYX42" s="143"/>
      <c r="MYY42" s="41"/>
      <c r="MYZ42" s="94"/>
      <c r="MZA42" s="145"/>
      <c r="MZB42" s="147"/>
      <c r="MZC42" s="140"/>
      <c r="MZD42" s="102"/>
      <c r="MZE42" s="142"/>
      <c r="MZF42" s="143"/>
      <c r="MZG42" s="41"/>
      <c r="MZH42" s="94"/>
      <c r="MZI42" s="145"/>
      <c r="MZJ42" s="147"/>
      <c r="MZK42" s="140"/>
      <c r="MZL42" s="102"/>
      <c r="MZM42" s="142"/>
      <c r="MZN42" s="143"/>
      <c r="MZO42" s="41"/>
      <c r="MZP42" s="94"/>
      <c r="MZQ42" s="145"/>
      <c r="MZR42" s="147"/>
      <c r="MZS42" s="140"/>
      <c r="MZT42" s="102"/>
      <c r="MZU42" s="142"/>
      <c r="MZV42" s="143"/>
      <c r="MZW42" s="41"/>
      <c r="MZX42" s="94"/>
      <c r="MZY42" s="145"/>
      <c r="MZZ42" s="147"/>
      <c r="NAA42" s="140"/>
      <c r="NAB42" s="102"/>
      <c r="NAC42" s="142"/>
      <c r="NAD42" s="143"/>
      <c r="NAE42" s="41"/>
      <c r="NAF42" s="94"/>
      <c r="NAG42" s="145"/>
      <c r="NAH42" s="147"/>
      <c r="NAI42" s="140"/>
      <c r="NAJ42" s="102"/>
      <c r="NAK42" s="142"/>
      <c r="NAL42" s="143"/>
      <c r="NAM42" s="41"/>
      <c r="NAN42" s="94"/>
      <c r="NAO42" s="145"/>
      <c r="NAP42" s="147"/>
      <c r="NAQ42" s="140"/>
      <c r="NAR42" s="102"/>
      <c r="NAS42" s="142"/>
      <c r="NAT42" s="143"/>
      <c r="NAU42" s="41"/>
      <c r="NAV42" s="94"/>
      <c r="NAW42" s="145"/>
      <c r="NAX42" s="147"/>
      <c r="NAY42" s="140"/>
      <c r="NAZ42" s="102"/>
      <c r="NBA42" s="142"/>
      <c r="NBB42" s="143"/>
      <c r="NBC42" s="41"/>
      <c r="NBD42" s="94"/>
      <c r="NBE42" s="145"/>
      <c r="NBF42" s="147"/>
      <c r="NBG42" s="140"/>
      <c r="NBH42" s="102"/>
      <c r="NBI42" s="142"/>
      <c r="NBJ42" s="143"/>
      <c r="NBK42" s="41"/>
      <c r="NBL42" s="94"/>
      <c r="NBM42" s="145"/>
      <c r="NBN42" s="147"/>
      <c r="NBO42" s="140"/>
      <c r="NBP42" s="102"/>
      <c r="NBQ42" s="142"/>
      <c r="NBR42" s="143"/>
      <c r="NBS42" s="41"/>
      <c r="NBT42" s="94"/>
      <c r="NBU42" s="145"/>
      <c r="NBV42" s="147"/>
      <c r="NBW42" s="140"/>
      <c r="NBX42" s="102"/>
      <c r="NBY42" s="142"/>
      <c r="NBZ42" s="143"/>
      <c r="NCA42" s="41"/>
      <c r="NCB42" s="94"/>
      <c r="NCC42" s="145"/>
      <c r="NCD42" s="147"/>
      <c r="NCE42" s="140"/>
      <c r="NCF42" s="102"/>
      <c r="NCG42" s="142"/>
      <c r="NCH42" s="143"/>
      <c r="NCI42" s="41"/>
      <c r="NCJ42" s="94"/>
      <c r="NCK42" s="145"/>
      <c r="NCL42" s="147"/>
      <c r="NCM42" s="140"/>
      <c r="NCN42" s="102"/>
      <c r="NCO42" s="142"/>
      <c r="NCP42" s="143"/>
      <c r="NCQ42" s="41"/>
      <c r="NCR42" s="94"/>
      <c r="NCS42" s="145"/>
      <c r="NCT42" s="147"/>
      <c r="NCU42" s="140"/>
      <c r="NCV42" s="102"/>
      <c r="NCW42" s="142"/>
      <c r="NCX42" s="143"/>
      <c r="NCY42" s="41"/>
      <c r="NCZ42" s="94"/>
      <c r="NDA42" s="145"/>
      <c r="NDB42" s="147"/>
      <c r="NDC42" s="140"/>
      <c r="NDD42" s="102"/>
      <c r="NDE42" s="142"/>
      <c r="NDF42" s="143"/>
      <c r="NDG42" s="41"/>
      <c r="NDH42" s="94"/>
      <c r="NDI42" s="145"/>
      <c r="NDJ42" s="147"/>
      <c r="NDK42" s="140"/>
      <c r="NDL42" s="102"/>
      <c r="NDM42" s="142"/>
      <c r="NDN42" s="143"/>
      <c r="NDO42" s="41"/>
      <c r="NDP42" s="94"/>
      <c r="NDQ42" s="145"/>
      <c r="NDR42" s="147"/>
      <c r="NDS42" s="140"/>
      <c r="NDT42" s="102"/>
      <c r="NDU42" s="142"/>
      <c r="NDV42" s="143"/>
      <c r="NDW42" s="41"/>
      <c r="NDX42" s="94"/>
      <c r="NDY42" s="145"/>
      <c r="NDZ42" s="147"/>
      <c r="NEA42" s="140"/>
      <c r="NEB42" s="102"/>
      <c r="NEC42" s="142"/>
      <c r="NED42" s="143"/>
      <c r="NEE42" s="41"/>
      <c r="NEF42" s="94"/>
      <c r="NEG42" s="145"/>
      <c r="NEH42" s="147"/>
      <c r="NEI42" s="140"/>
      <c r="NEJ42" s="102"/>
      <c r="NEK42" s="142"/>
      <c r="NEL42" s="143"/>
      <c r="NEM42" s="41"/>
      <c r="NEN42" s="94"/>
      <c r="NEO42" s="145"/>
      <c r="NEP42" s="147"/>
      <c r="NEQ42" s="140"/>
      <c r="NER42" s="102"/>
      <c r="NES42" s="142"/>
      <c r="NET42" s="143"/>
      <c r="NEU42" s="41"/>
      <c r="NEV42" s="94"/>
      <c r="NEW42" s="145"/>
      <c r="NEX42" s="147"/>
      <c r="NEY42" s="140"/>
      <c r="NEZ42" s="102"/>
      <c r="NFA42" s="142"/>
      <c r="NFB42" s="143"/>
      <c r="NFC42" s="41"/>
      <c r="NFD42" s="94"/>
      <c r="NFE42" s="145"/>
      <c r="NFF42" s="147"/>
      <c r="NFG42" s="140"/>
      <c r="NFH42" s="102"/>
      <c r="NFI42" s="142"/>
      <c r="NFJ42" s="143"/>
      <c r="NFK42" s="41"/>
      <c r="NFL42" s="94"/>
      <c r="NFM42" s="145"/>
      <c r="NFN42" s="147"/>
      <c r="NFO42" s="140"/>
      <c r="NFP42" s="102"/>
      <c r="NFQ42" s="142"/>
      <c r="NFR42" s="143"/>
      <c r="NFS42" s="41"/>
      <c r="NFT42" s="94"/>
      <c r="NFU42" s="145"/>
      <c r="NFV42" s="147"/>
      <c r="NFW42" s="140"/>
      <c r="NFX42" s="102"/>
      <c r="NFY42" s="142"/>
      <c r="NFZ42" s="143"/>
      <c r="NGA42" s="41"/>
      <c r="NGB42" s="94"/>
      <c r="NGC42" s="145"/>
      <c r="NGD42" s="147"/>
      <c r="NGE42" s="140"/>
      <c r="NGF42" s="102"/>
      <c r="NGG42" s="142"/>
      <c r="NGH42" s="143"/>
      <c r="NGI42" s="41"/>
      <c r="NGJ42" s="94"/>
      <c r="NGK42" s="145"/>
      <c r="NGL42" s="147"/>
      <c r="NGM42" s="140"/>
      <c r="NGN42" s="102"/>
      <c r="NGO42" s="142"/>
      <c r="NGP42" s="143"/>
      <c r="NGQ42" s="41"/>
      <c r="NGR42" s="94"/>
      <c r="NGS42" s="145"/>
      <c r="NGT42" s="147"/>
      <c r="NGU42" s="140"/>
      <c r="NGV42" s="102"/>
      <c r="NGW42" s="142"/>
      <c r="NGX42" s="143"/>
      <c r="NGY42" s="41"/>
      <c r="NGZ42" s="94"/>
      <c r="NHA42" s="145"/>
      <c r="NHB42" s="147"/>
      <c r="NHC42" s="140"/>
      <c r="NHD42" s="102"/>
      <c r="NHE42" s="142"/>
      <c r="NHF42" s="143"/>
      <c r="NHG42" s="41"/>
      <c r="NHH42" s="94"/>
      <c r="NHI42" s="145"/>
      <c r="NHJ42" s="147"/>
      <c r="NHK42" s="140"/>
      <c r="NHL42" s="102"/>
      <c r="NHM42" s="142"/>
      <c r="NHN42" s="143"/>
      <c r="NHO42" s="41"/>
      <c r="NHP42" s="94"/>
      <c r="NHQ42" s="145"/>
      <c r="NHR42" s="147"/>
      <c r="NHS42" s="140"/>
      <c r="NHT42" s="102"/>
      <c r="NHU42" s="142"/>
      <c r="NHV42" s="143"/>
      <c r="NHW42" s="41"/>
      <c r="NHX42" s="94"/>
      <c r="NHY42" s="145"/>
      <c r="NHZ42" s="147"/>
      <c r="NIA42" s="140"/>
      <c r="NIB42" s="102"/>
      <c r="NIC42" s="142"/>
      <c r="NID42" s="143"/>
      <c r="NIE42" s="41"/>
      <c r="NIF42" s="94"/>
      <c r="NIG42" s="145"/>
      <c r="NIH42" s="147"/>
      <c r="NII42" s="140"/>
      <c r="NIJ42" s="102"/>
      <c r="NIK42" s="142"/>
      <c r="NIL42" s="143"/>
      <c r="NIM42" s="41"/>
      <c r="NIN42" s="94"/>
      <c r="NIO42" s="145"/>
      <c r="NIP42" s="147"/>
      <c r="NIQ42" s="140"/>
      <c r="NIR42" s="102"/>
      <c r="NIS42" s="142"/>
      <c r="NIT42" s="143"/>
      <c r="NIU42" s="41"/>
      <c r="NIV42" s="94"/>
      <c r="NIW42" s="145"/>
      <c r="NIX42" s="147"/>
      <c r="NIY42" s="140"/>
      <c r="NIZ42" s="102"/>
      <c r="NJA42" s="142"/>
      <c r="NJB42" s="143"/>
      <c r="NJC42" s="41"/>
      <c r="NJD42" s="94"/>
      <c r="NJE42" s="145"/>
      <c r="NJF42" s="147"/>
      <c r="NJG42" s="140"/>
      <c r="NJH42" s="102"/>
      <c r="NJI42" s="142"/>
      <c r="NJJ42" s="143"/>
      <c r="NJK42" s="41"/>
      <c r="NJL42" s="94"/>
      <c r="NJM42" s="145"/>
      <c r="NJN42" s="147"/>
      <c r="NJO42" s="140"/>
      <c r="NJP42" s="102"/>
      <c r="NJQ42" s="142"/>
      <c r="NJR42" s="143"/>
      <c r="NJS42" s="41"/>
      <c r="NJT42" s="94"/>
      <c r="NJU42" s="145"/>
      <c r="NJV42" s="147"/>
      <c r="NJW42" s="140"/>
      <c r="NJX42" s="102"/>
      <c r="NJY42" s="142"/>
      <c r="NJZ42" s="143"/>
      <c r="NKA42" s="41"/>
      <c r="NKB42" s="94"/>
      <c r="NKC42" s="145"/>
      <c r="NKD42" s="147"/>
      <c r="NKE42" s="140"/>
      <c r="NKF42" s="102"/>
      <c r="NKG42" s="142"/>
      <c r="NKH42" s="143"/>
      <c r="NKI42" s="41"/>
      <c r="NKJ42" s="94"/>
      <c r="NKK42" s="145"/>
      <c r="NKL42" s="147"/>
      <c r="NKM42" s="140"/>
      <c r="NKN42" s="102"/>
      <c r="NKO42" s="142"/>
      <c r="NKP42" s="143"/>
      <c r="NKQ42" s="41"/>
      <c r="NKR42" s="94"/>
      <c r="NKS42" s="145"/>
      <c r="NKT42" s="147"/>
      <c r="NKU42" s="140"/>
      <c r="NKV42" s="102"/>
      <c r="NKW42" s="142"/>
      <c r="NKX42" s="143"/>
      <c r="NKY42" s="41"/>
      <c r="NKZ42" s="94"/>
      <c r="NLA42" s="145"/>
      <c r="NLB42" s="147"/>
      <c r="NLC42" s="140"/>
      <c r="NLD42" s="102"/>
      <c r="NLE42" s="142"/>
      <c r="NLF42" s="143"/>
      <c r="NLG42" s="41"/>
      <c r="NLH42" s="94"/>
      <c r="NLI42" s="145"/>
      <c r="NLJ42" s="147"/>
      <c r="NLK42" s="140"/>
      <c r="NLL42" s="102"/>
      <c r="NLM42" s="142"/>
      <c r="NLN42" s="143"/>
      <c r="NLO42" s="41"/>
      <c r="NLP42" s="94"/>
      <c r="NLQ42" s="145"/>
      <c r="NLR42" s="147"/>
      <c r="NLS42" s="140"/>
      <c r="NLT42" s="102"/>
      <c r="NLU42" s="142"/>
      <c r="NLV42" s="143"/>
      <c r="NLW42" s="41"/>
      <c r="NLX42" s="94"/>
      <c r="NLY42" s="145"/>
      <c r="NLZ42" s="147"/>
      <c r="NMA42" s="140"/>
      <c r="NMB42" s="102"/>
      <c r="NMC42" s="142"/>
      <c r="NMD42" s="143"/>
      <c r="NME42" s="41"/>
      <c r="NMF42" s="94"/>
      <c r="NMG42" s="145"/>
      <c r="NMH42" s="147"/>
      <c r="NMI42" s="140"/>
      <c r="NMJ42" s="102"/>
      <c r="NMK42" s="142"/>
      <c r="NML42" s="143"/>
      <c r="NMM42" s="41"/>
      <c r="NMN42" s="94"/>
      <c r="NMO42" s="145"/>
      <c r="NMP42" s="147"/>
      <c r="NMQ42" s="140"/>
      <c r="NMR42" s="102"/>
      <c r="NMS42" s="142"/>
      <c r="NMT42" s="143"/>
      <c r="NMU42" s="41"/>
      <c r="NMV42" s="94"/>
      <c r="NMW42" s="145"/>
      <c r="NMX42" s="147"/>
      <c r="NMY42" s="140"/>
      <c r="NMZ42" s="102"/>
      <c r="NNA42" s="142"/>
      <c r="NNB42" s="143"/>
      <c r="NNC42" s="41"/>
      <c r="NND42" s="94"/>
      <c r="NNE42" s="145"/>
      <c r="NNF42" s="147"/>
      <c r="NNG42" s="140"/>
      <c r="NNH42" s="102"/>
      <c r="NNI42" s="142"/>
      <c r="NNJ42" s="143"/>
      <c r="NNK42" s="41"/>
      <c r="NNL42" s="94"/>
      <c r="NNM42" s="145"/>
      <c r="NNN42" s="147"/>
      <c r="NNO42" s="140"/>
      <c r="NNP42" s="102"/>
      <c r="NNQ42" s="142"/>
      <c r="NNR42" s="143"/>
      <c r="NNS42" s="41"/>
      <c r="NNT42" s="94"/>
      <c r="NNU42" s="145"/>
      <c r="NNV42" s="147"/>
      <c r="NNW42" s="140"/>
      <c r="NNX42" s="102"/>
      <c r="NNY42" s="142"/>
      <c r="NNZ42" s="143"/>
      <c r="NOA42" s="41"/>
      <c r="NOB42" s="94"/>
      <c r="NOC42" s="145"/>
      <c r="NOD42" s="147"/>
      <c r="NOE42" s="140"/>
      <c r="NOF42" s="102"/>
      <c r="NOG42" s="142"/>
      <c r="NOH42" s="143"/>
      <c r="NOI42" s="41"/>
      <c r="NOJ42" s="94"/>
      <c r="NOK42" s="145"/>
      <c r="NOL42" s="147"/>
      <c r="NOM42" s="140"/>
      <c r="NON42" s="102"/>
      <c r="NOO42" s="142"/>
      <c r="NOP42" s="143"/>
      <c r="NOQ42" s="41"/>
      <c r="NOR42" s="94"/>
      <c r="NOS42" s="145"/>
      <c r="NOT42" s="147"/>
      <c r="NOU42" s="140"/>
      <c r="NOV42" s="102"/>
      <c r="NOW42" s="142"/>
      <c r="NOX42" s="143"/>
      <c r="NOY42" s="41"/>
      <c r="NOZ42" s="94"/>
      <c r="NPA42" s="145"/>
      <c r="NPB42" s="147"/>
      <c r="NPC42" s="140"/>
      <c r="NPD42" s="102"/>
      <c r="NPE42" s="142"/>
      <c r="NPF42" s="143"/>
      <c r="NPG42" s="41"/>
      <c r="NPH42" s="94"/>
      <c r="NPI42" s="145"/>
      <c r="NPJ42" s="147"/>
      <c r="NPK42" s="140"/>
      <c r="NPL42" s="102"/>
      <c r="NPM42" s="142"/>
      <c r="NPN42" s="143"/>
      <c r="NPO42" s="41"/>
      <c r="NPP42" s="94"/>
      <c r="NPQ42" s="145"/>
      <c r="NPR42" s="147"/>
      <c r="NPS42" s="140"/>
      <c r="NPT42" s="102"/>
      <c r="NPU42" s="142"/>
      <c r="NPV42" s="143"/>
      <c r="NPW42" s="41"/>
      <c r="NPX42" s="94"/>
      <c r="NPY42" s="145"/>
      <c r="NPZ42" s="147"/>
      <c r="NQA42" s="140"/>
      <c r="NQB42" s="102"/>
      <c r="NQC42" s="142"/>
      <c r="NQD42" s="143"/>
      <c r="NQE42" s="41"/>
      <c r="NQF42" s="94"/>
      <c r="NQG42" s="145"/>
      <c r="NQH42" s="147"/>
      <c r="NQI42" s="140"/>
      <c r="NQJ42" s="102"/>
      <c r="NQK42" s="142"/>
      <c r="NQL42" s="143"/>
      <c r="NQM42" s="41"/>
      <c r="NQN42" s="94"/>
      <c r="NQO42" s="145"/>
      <c r="NQP42" s="147"/>
      <c r="NQQ42" s="140"/>
      <c r="NQR42" s="102"/>
      <c r="NQS42" s="142"/>
      <c r="NQT42" s="143"/>
      <c r="NQU42" s="41"/>
      <c r="NQV42" s="94"/>
      <c r="NQW42" s="145"/>
      <c r="NQX42" s="147"/>
      <c r="NQY42" s="140"/>
      <c r="NQZ42" s="102"/>
      <c r="NRA42" s="142"/>
      <c r="NRB42" s="143"/>
      <c r="NRC42" s="41"/>
      <c r="NRD42" s="94"/>
      <c r="NRE42" s="145"/>
      <c r="NRF42" s="147"/>
      <c r="NRG42" s="140"/>
      <c r="NRH42" s="102"/>
      <c r="NRI42" s="142"/>
      <c r="NRJ42" s="143"/>
      <c r="NRK42" s="41"/>
      <c r="NRL42" s="94"/>
      <c r="NRM42" s="145"/>
      <c r="NRN42" s="147"/>
      <c r="NRO42" s="140"/>
      <c r="NRP42" s="102"/>
      <c r="NRQ42" s="142"/>
      <c r="NRR42" s="143"/>
      <c r="NRS42" s="41"/>
      <c r="NRT42" s="94"/>
      <c r="NRU42" s="145"/>
      <c r="NRV42" s="147"/>
      <c r="NRW42" s="140"/>
      <c r="NRX42" s="102"/>
      <c r="NRY42" s="142"/>
      <c r="NRZ42" s="143"/>
      <c r="NSA42" s="41"/>
      <c r="NSB42" s="94"/>
      <c r="NSC42" s="145"/>
      <c r="NSD42" s="147"/>
      <c r="NSE42" s="140"/>
      <c r="NSF42" s="102"/>
      <c r="NSG42" s="142"/>
      <c r="NSH42" s="143"/>
      <c r="NSI42" s="41"/>
      <c r="NSJ42" s="94"/>
      <c r="NSK42" s="145"/>
      <c r="NSL42" s="147"/>
      <c r="NSM42" s="140"/>
      <c r="NSN42" s="102"/>
      <c r="NSO42" s="142"/>
      <c r="NSP42" s="143"/>
      <c r="NSQ42" s="41"/>
      <c r="NSR42" s="94"/>
      <c r="NSS42" s="145"/>
      <c r="NST42" s="147"/>
      <c r="NSU42" s="140"/>
      <c r="NSV42" s="102"/>
      <c r="NSW42" s="142"/>
      <c r="NSX42" s="143"/>
      <c r="NSY42" s="41"/>
      <c r="NSZ42" s="94"/>
      <c r="NTA42" s="145"/>
      <c r="NTB42" s="147"/>
      <c r="NTC42" s="140"/>
      <c r="NTD42" s="102"/>
      <c r="NTE42" s="142"/>
      <c r="NTF42" s="143"/>
      <c r="NTG42" s="41"/>
      <c r="NTH42" s="94"/>
      <c r="NTI42" s="145"/>
      <c r="NTJ42" s="147"/>
      <c r="NTK42" s="140"/>
      <c r="NTL42" s="102"/>
      <c r="NTM42" s="142"/>
      <c r="NTN42" s="143"/>
      <c r="NTO42" s="41"/>
      <c r="NTP42" s="94"/>
      <c r="NTQ42" s="145"/>
      <c r="NTR42" s="147"/>
      <c r="NTS42" s="140"/>
      <c r="NTT42" s="102"/>
      <c r="NTU42" s="142"/>
      <c r="NTV42" s="143"/>
      <c r="NTW42" s="41"/>
      <c r="NTX42" s="94"/>
      <c r="NTY42" s="145"/>
      <c r="NTZ42" s="147"/>
      <c r="NUA42" s="140"/>
      <c r="NUB42" s="102"/>
      <c r="NUC42" s="142"/>
      <c r="NUD42" s="143"/>
      <c r="NUE42" s="41"/>
      <c r="NUF42" s="94"/>
      <c r="NUG42" s="145"/>
      <c r="NUH42" s="147"/>
      <c r="NUI42" s="140"/>
      <c r="NUJ42" s="102"/>
      <c r="NUK42" s="142"/>
      <c r="NUL42" s="143"/>
      <c r="NUM42" s="41"/>
      <c r="NUN42" s="94"/>
      <c r="NUO42" s="145"/>
      <c r="NUP42" s="147"/>
      <c r="NUQ42" s="140"/>
      <c r="NUR42" s="102"/>
      <c r="NUS42" s="142"/>
      <c r="NUT42" s="143"/>
      <c r="NUU42" s="41"/>
      <c r="NUV42" s="94"/>
      <c r="NUW42" s="145"/>
      <c r="NUX42" s="147"/>
      <c r="NUY42" s="140"/>
      <c r="NUZ42" s="102"/>
      <c r="NVA42" s="142"/>
      <c r="NVB42" s="143"/>
      <c r="NVC42" s="41"/>
      <c r="NVD42" s="94"/>
      <c r="NVE42" s="145"/>
      <c r="NVF42" s="147"/>
      <c r="NVG42" s="140"/>
      <c r="NVH42" s="102"/>
      <c r="NVI42" s="142"/>
      <c r="NVJ42" s="143"/>
      <c r="NVK42" s="41"/>
      <c r="NVL42" s="94"/>
      <c r="NVM42" s="145"/>
      <c r="NVN42" s="147"/>
      <c r="NVO42" s="140"/>
      <c r="NVP42" s="102"/>
      <c r="NVQ42" s="142"/>
      <c r="NVR42" s="143"/>
      <c r="NVS42" s="41"/>
      <c r="NVT42" s="94"/>
      <c r="NVU42" s="145"/>
      <c r="NVV42" s="147"/>
      <c r="NVW42" s="140"/>
      <c r="NVX42" s="102"/>
      <c r="NVY42" s="142"/>
      <c r="NVZ42" s="143"/>
      <c r="NWA42" s="41"/>
      <c r="NWB42" s="94"/>
      <c r="NWC42" s="145"/>
      <c r="NWD42" s="147"/>
      <c r="NWE42" s="140"/>
      <c r="NWF42" s="102"/>
      <c r="NWG42" s="142"/>
      <c r="NWH42" s="143"/>
      <c r="NWI42" s="41"/>
      <c r="NWJ42" s="94"/>
      <c r="NWK42" s="145"/>
      <c r="NWL42" s="147"/>
      <c r="NWM42" s="140"/>
      <c r="NWN42" s="102"/>
      <c r="NWO42" s="142"/>
      <c r="NWP42" s="143"/>
      <c r="NWQ42" s="41"/>
      <c r="NWR42" s="94"/>
      <c r="NWS42" s="145"/>
      <c r="NWT42" s="147"/>
      <c r="NWU42" s="140"/>
      <c r="NWV42" s="102"/>
      <c r="NWW42" s="142"/>
      <c r="NWX42" s="143"/>
      <c r="NWY42" s="41"/>
      <c r="NWZ42" s="94"/>
      <c r="NXA42" s="145"/>
      <c r="NXB42" s="147"/>
      <c r="NXC42" s="140"/>
      <c r="NXD42" s="102"/>
      <c r="NXE42" s="142"/>
      <c r="NXF42" s="143"/>
      <c r="NXG42" s="41"/>
      <c r="NXH42" s="94"/>
      <c r="NXI42" s="145"/>
      <c r="NXJ42" s="147"/>
      <c r="NXK42" s="140"/>
      <c r="NXL42" s="102"/>
      <c r="NXM42" s="142"/>
      <c r="NXN42" s="143"/>
      <c r="NXO42" s="41"/>
      <c r="NXP42" s="94"/>
      <c r="NXQ42" s="145"/>
      <c r="NXR42" s="147"/>
      <c r="NXS42" s="140"/>
      <c r="NXT42" s="102"/>
      <c r="NXU42" s="142"/>
      <c r="NXV42" s="143"/>
      <c r="NXW42" s="41"/>
      <c r="NXX42" s="94"/>
      <c r="NXY42" s="145"/>
      <c r="NXZ42" s="147"/>
      <c r="NYA42" s="140"/>
      <c r="NYB42" s="102"/>
      <c r="NYC42" s="142"/>
      <c r="NYD42" s="143"/>
      <c r="NYE42" s="41"/>
      <c r="NYF42" s="94"/>
      <c r="NYG42" s="145"/>
      <c r="NYH42" s="147"/>
      <c r="NYI42" s="140"/>
      <c r="NYJ42" s="102"/>
      <c r="NYK42" s="142"/>
      <c r="NYL42" s="143"/>
      <c r="NYM42" s="41"/>
      <c r="NYN42" s="94"/>
      <c r="NYO42" s="145"/>
      <c r="NYP42" s="147"/>
      <c r="NYQ42" s="140"/>
      <c r="NYR42" s="102"/>
      <c r="NYS42" s="142"/>
      <c r="NYT42" s="143"/>
      <c r="NYU42" s="41"/>
      <c r="NYV42" s="94"/>
      <c r="NYW42" s="145"/>
      <c r="NYX42" s="147"/>
      <c r="NYY42" s="140"/>
      <c r="NYZ42" s="102"/>
      <c r="NZA42" s="142"/>
      <c r="NZB42" s="143"/>
      <c r="NZC42" s="41"/>
      <c r="NZD42" s="94"/>
      <c r="NZE42" s="145"/>
      <c r="NZF42" s="147"/>
      <c r="NZG42" s="140"/>
      <c r="NZH42" s="102"/>
      <c r="NZI42" s="142"/>
      <c r="NZJ42" s="143"/>
      <c r="NZK42" s="41"/>
      <c r="NZL42" s="94"/>
      <c r="NZM42" s="145"/>
      <c r="NZN42" s="147"/>
      <c r="NZO42" s="140"/>
      <c r="NZP42" s="102"/>
      <c r="NZQ42" s="142"/>
      <c r="NZR42" s="143"/>
      <c r="NZS42" s="41"/>
      <c r="NZT42" s="94"/>
      <c r="NZU42" s="145"/>
      <c r="NZV42" s="147"/>
      <c r="NZW42" s="140"/>
      <c r="NZX42" s="102"/>
      <c r="NZY42" s="142"/>
      <c r="NZZ42" s="143"/>
      <c r="OAA42" s="41"/>
      <c r="OAB42" s="94"/>
      <c r="OAC42" s="145"/>
      <c r="OAD42" s="147"/>
      <c r="OAE42" s="140"/>
      <c r="OAF42" s="102"/>
      <c r="OAG42" s="142"/>
      <c r="OAH42" s="143"/>
      <c r="OAI42" s="41"/>
      <c r="OAJ42" s="94"/>
      <c r="OAK42" s="145"/>
      <c r="OAL42" s="147"/>
      <c r="OAM42" s="140"/>
      <c r="OAN42" s="102"/>
      <c r="OAO42" s="142"/>
      <c r="OAP42" s="143"/>
      <c r="OAQ42" s="41"/>
      <c r="OAR42" s="94"/>
      <c r="OAS42" s="145"/>
      <c r="OAT42" s="147"/>
      <c r="OAU42" s="140"/>
      <c r="OAV42" s="102"/>
      <c r="OAW42" s="142"/>
      <c r="OAX42" s="143"/>
      <c r="OAY42" s="41"/>
      <c r="OAZ42" s="94"/>
      <c r="OBA42" s="145"/>
      <c r="OBB42" s="147"/>
      <c r="OBC42" s="140"/>
      <c r="OBD42" s="102"/>
      <c r="OBE42" s="142"/>
      <c r="OBF42" s="143"/>
      <c r="OBG42" s="41"/>
      <c r="OBH42" s="94"/>
      <c r="OBI42" s="145"/>
      <c r="OBJ42" s="147"/>
      <c r="OBK42" s="140"/>
      <c r="OBL42" s="102"/>
      <c r="OBM42" s="142"/>
      <c r="OBN42" s="143"/>
      <c r="OBO42" s="41"/>
      <c r="OBP42" s="94"/>
      <c r="OBQ42" s="145"/>
      <c r="OBR42" s="147"/>
      <c r="OBS42" s="140"/>
      <c r="OBT42" s="102"/>
      <c r="OBU42" s="142"/>
      <c r="OBV42" s="143"/>
      <c r="OBW42" s="41"/>
      <c r="OBX42" s="94"/>
      <c r="OBY42" s="145"/>
      <c r="OBZ42" s="147"/>
      <c r="OCA42" s="140"/>
      <c r="OCB42" s="102"/>
      <c r="OCC42" s="142"/>
      <c r="OCD42" s="143"/>
      <c r="OCE42" s="41"/>
      <c r="OCF42" s="94"/>
      <c r="OCG42" s="145"/>
      <c r="OCH42" s="147"/>
      <c r="OCI42" s="140"/>
      <c r="OCJ42" s="102"/>
      <c r="OCK42" s="142"/>
      <c r="OCL42" s="143"/>
      <c r="OCM42" s="41"/>
      <c r="OCN42" s="94"/>
      <c r="OCO42" s="145"/>
      <c r="OCP42" s="147"/>
      <c r="OCQ42" s="140"/>
      <c r="OCR42" s="102"/>
      <c r="OCS42" s="142"/>
      <c r="OCT42" s="143"/>
      <c r="OCU42" s="41"/>
      <c r="OCV42" s="94"/>
      <c r="OCW42" s="145"/>
      <c r="OCX42" s="147"/>
      <c r="OCY42" s="140"/>
      <c r="OCZ42" s="102"/>
      <c r="ODA42" s="142"/>
      <c r="ODB42" s="143"/>
      <c r="ODC42" s="41"/>
      <c r="ODD42" s="94"/>
      <c r="ODE42" s="145"/>
      <c r="ODF42" s="147"/>
      <c r="ODG42" s="140"/>
      <c r="ODH42" s="102"/>
      <c r="ODI42" s="142"/>
      <c r="ODJ42" s="143"/>
      <c r="ODK42" s="41"/>
      <c r="ODL42" s="94"/>
      <c r="ODM42" s="145"/>
      <c r="ODN42" s="147"/>
      <c r="ODO42" s="140"/>
      <c r="ODP42" s="102"/>
      <c r="ODQ42" s="142"/>
      <c r="ODR42" s="143"/>
      <c r="ODS42" s="41"/>
      <c r="ODT42" s="94"/>
      <c r="ODU42" s="145"/>
      <c r="ODV42" s="147"/>
      <c r="ODW42" s="140"/>
      <c r="ODX42" s="102"/>
      <c r="ODY42" s="142"/>
      <c r="ODZ42" s="143"/>
      <c r="OEA42" s="41"/>
      <c r="OEB42" s="94"/>
      <c r="OEC42" s="145"/>
      <c r="OED42" s="147"/>
      <c r="OEE42" s="140"/>
      <c r="OEF42" s="102"/>
      <c r="OEG42" s="142"/>
      <c r="OEH42" s="143"/>
      <c r="OEI42" s="41"/>
      <c r="OEJ42" s="94"/>
      <c r="OEK42" s="145"/>
      <c r="OEL42" s="147"/>
      <c r="OEM42" s="140"/>
      <c r="OEN42" s="102"/>
      <c r="OEO42" s="142"/>
      <c r="OEP42" s="143"/>
      <c r="OEQ42" s="41"/>
      <c r="OER42" s="94"/>
      <c r="OES42" s="145"/>
      <c r="OET42" s="147"/>
      <c r="OEU42" s="140"/>
      <c r="OEV42" s="102"/>
      <c r="OEW42" s="142"/>
      <c r="OEX42" s="143"/>
      <c r="OEY42" s="41"/>
      <c r="OEZ42" s="94"/>
      <c r="OFA42" s="145"/>
      <c r="OFB42" s="147"/>
      <c r="OFC42" s="140"/>
      <c r="OFD42" s="102"/>
      <c r="OFE42" s="142"/>
      <c r="OFF42" s="143"/>
      <c r="OFG42" s="41"/>
      <c r="OFH42" s="94"/>
      <c r="OFI42" s="145"/>
      <c r="OFJ42" s="147"/>
      <c r="OFK42" s="140"/>
      <c r="OFL42" s="102"/>
      <c r="OFM42" s="142"/>
      <c r="OFN42" s="143"/>
      <c r="OFO42" s="41"/>
      <c r="OFP42" s="94"/>
      <c r="OFQ42" s="145"/>
      <c r="OFR42" s="147"/>
      <c r="OFS42" s="140"/>
      <c r="OFT42" s="102"/>
      <c r="OFU42" s="142"/>
      <c r="OFV42" s="143"/>
      <c r="OFW42" s="41"/>
      <c r="OFX42" s="94"/>
      <c r="OFY42" s="145"/>
      <c r="OFZ42" s="147"/>
      <c r="OGA42" s="140"/>
      <c r="OGB42" s="102"/>
      <c r="OGC42" s="142"/>
      <c r="OGD42" s="143"/>
      <c r="OGE42" s="41"/>
      <c r="OGF42" s="94"/>
      <c r="OGG42" s="145"/>
      <c r="OGH42" s="147"/>
      <c r="OGI42" s="140"/>
      <c r="OGJ42" s="102"/>
      <c r="OGK42" s="142"/>
      <c r="OGL42" s="143"/>
      <c r="OGM42" s="41"/>
      <c r="OGN42" s="94"/>
      <c r="OGO42" s="145"/>
      <c r="OGP42" s="147"/>
      <c r="OGQ42" s="140"/>
      <c r="OGR42" s="102"/>
      <c r="OGS42" s="142"/>
      <c r="OGT42" s="143"/>
      <c r="OGU42" s="41"/>
      <c r="OGV42" s="94"/>
      <c r="OGW42" s="145"/>
      <c r="OGX42" s="147"/>
      <c r="OGY42" s="140"/>
      <c r="OGZ42" s="102"/>
      <c r="OHA42" s="142"/>
      <c r="OHB42" s="143"/>
      <c r="OHC42" s="41"/>
      <c r="OHD42" s="94"/>
      <c r="OHE42" s="145"/>
      <c r="OHF42" s="147"/>
      <c r="OHG42" s="140"/>
      <c r="OHH42" s="102"/>
      <c r="OHI42" s="142"/>
      <c r="OHJ42" s="143"/>
      <c r="OHK42" s="41"/>
      <c r="OHL42" s="94"/>
      <c r="OHM42" s="145"/>
      <c r="OHN42" s="147"/>
      <c r="OHO42" s="140"/>
      <c r="OHP42" s="102"/>
      <c r="OHQ42" s="142"/>
      <c r="OHR42" s="143"/>
      <c r="OHS42" s="41"/>
      <c r="OHT42" s="94"/>
      <c r="OHU42" s="145"/>
      <c r="OHV42" s="147"/>
      <c r="OHW42" s="140"/>
      <c r="OHX42" s="102"/>
      <c r="OHY42" s="142"/>
      <c r="OHZ42" s="143"/>
      <c r="OIA42" s="41"/>
      <c r="OIB42" s="94"/>
      <c r="OIC42" s="145"/>
      <c r="OID42" s="147"/>
      <c r="OIE42" s="140"/>
      <c r="OIF42" s="102"/>
      <c r="OIG42" s="142"/>
      <c r="OIH42" s="143"/>
      <c r="OII42" s="41"/>
      <c r="OIJ42" s="94"/>
      <c r="OIK42" s="145"/>
      <c r="OIL42" s="147"/>
      <c r="OIM42" s="140"/>
      <c r="OIN42" s="102"/>
      <c r="OIO42" s="142"/>
      <c r="OIP42" s="143"/>
      <c r="OIQ42" s="41"/>
      <c r="OIR42" s="94"/>
      <c r="OIS42" s="145"/>
      <c r="OIT42" s="147"/>
      <c r="OIU42" s="140"/>
      <c r="OIV42" s="102"/>
      <c r="OIW42" s="142"/>
      <c r="OIX42" s="143"/>
      <c r="OIY42" s="41"/>
      <c r="OIZ42" s="94"/>
      <c r="OJA42" s="145"/>
      <c r="OJB42" s="147"/>
      <c r="OJC42" s="140"/>
      <c r="OJD42" s="102"/>
      <c r="OJE42" s="142"/>
      <c r="OJF42" s="143"/>
      <c r="OJG42" s="41"/>
      <c r="OJH42" s="94"/>
      <c r="OJI42" s="145"/>
      <c r="OJJ42" s="147"/>
      <c r="OJK42" s="140"/>
      <c r="OJL42" s="102"/>
      <c r="OJM42" s="142"/>
      <c r="OJN42" s="143"/>
      <c r="OJO42" s="41"/>
      <c r="OJP42" s="94"/>
      <c r="OJQ42" s="145"/>
      <c r="OJR42" s="147"/>
      <c r="OJS42" s="140"/>
      <c r="OJT42" s="102"/>
      <c r="OJU42" s="142"/>
      <c r="OJV42" s="143"/>
      <c r="OJW42" s="41"/>
      <c r="OJX42" s="94"/>
      <c r="OJY42" s="145"/>
      <c r="OJZ42" s="147"/>
      <c r="OKA42" s="140"/>
      <c r="OKB42" s="102"/>
      <c r="OKC42" s="142"/>
      <c r="OKD42" s="143"/>
      <c r="OKE42" s="41"/>
      <c r="OKF42" s="94"/>
      <c r="OKG42" s="145"/>
      <c r="OKH42" s="147"/>
      <c r="OKI42" s="140"/>
      <c r="OKJ42" s="102"/>
      <c r="OKK42" s="142"/>
      <c r="OKL42" s="143"/>
      <c r="OKM42" s="41"/>
      <c r="OKN42" s="94"/>
      <c r="OKO42" s="145"/>
      <c r="OKP42" s="147"/>
      <c r="OKQ42" s="140"/>
      <c r="OKR42" s="102"/>
      <c r="OKS42" s="142"/>
      <c r="OKT42" s="143"/>
      <c r="OKU42" s="41"/>
      <c r="OKV42" s="94"/>
      <c r="OKW42" s="145"/>
      <c r="OKX42" s="147"/>
      <c r="OKY42" s="140"/>
      <c r="OKZ42" s="102"/>
      <c r="OLA42" s="142"/>
      <c r="OLB42" s="143"/>
      <c r="OLC42" s="41"/>
      <c r="OLD42" s="94"/>
      <c r="OLE42" s="145"/>
      <c r="OLF42" s="147"/>
      <c r="OLG42" s="140"/>
      <c r="OLH42" s="102"/>
      <c r="OLI42" s="142"/>
      <c r="OLJ42" s="143"/>
      <c r="OLK42" s="41"/>
      <c r="OLL42" s="94"/>
      <c r="OLM42" s="145"/>
      <c r="OLN42" s="147"/>
      <c r="OLO42" s="140"/>
      <c r="OLP42" s="102"/>
      <c r="OLQ42" s="142"/>
      <c r="OLR42" s="143"/>
      <c r="OLS42" s="41"/>
      <c r="OLT42" s="94"/>
      <c r="OLU42" s="145"/>
      <c r="OLV42" s="147"/>
      <c r="OLW42" s="140"/>
      <c r="OLX42" s="102"/>
      <c r="OLY42" s="142"/>
      <c r="OLZ42" s="143"/>
      <c r="OMA42" s="41"/>
      <c r="OMB42" s="94"/>
      <c r="OMC42" s="145"/>
      <c r="OMD42" s="147"/>
      <c r="OME42" s="140"/>
      <c r="OMF42" s="102"/>
      <c r="OMG42" s="142"/>
      <c r="OMH42" s="143"/>
      <c r="OMI42" s="41"/>
      <c r="OMJ42" s="94"/>
      <c r="OMK42" s="145"/>
      <c r="OML42" s="147"/>
      <c r="OMM42" s="140"/>
      <c r="OMN42" s="102"/>
      <c r="OMO42" s="142"/>
      <c r="OMP42" s="143"/>
      <c r="OMQ42" s="41"/>
      <c r="OMR42" s="94"/>
      <c r="OMS42" s="145"/>
      <c r="OMT42" s="147"/>
      <c r="OMU42" s="140"/>
      <c r="OMV42" s="102"/>
      <c r="OMW42" s="142"/>
      <c r="OMX42" s="143"/>
      <c r="OMY42" s="41"/>
      <c r="OMZ42" s="94"/>
      <c r="ONA42" s="145"/>
      <c r="ONB42" s="147"/>
      <c r="ONC42" s="140"/>
      <c r="OND42" s="102"/>
      <c r="ONE42" s="142"/>
      <c r="ONF42" s="143"/>
      <c r="ONG42" s="41"/>
      <c r="ONH42" s="94"/>
      <c r="ONI42" s="145"/>
      <c r="ONJ42" s="147"/>
      <c r="ONK42" s="140"/>
      <c r="ONL42" s="102"/>
      <c r="ONM42" s="142"/>
      <c r="ONN42" s="143"/>
      <c r="ONO42" s="41"/>
      <c r="ONP42" s="94"/>
      <c r="ONQ42" s="145"/>
      <c r="ONR42" s="147"/>
      <c r="ONS42" s="140"/>
      <c r="ONT42" s="102"/>
      <c r="ONU42" s="142"/>
      <c r="ONV42" s="143"/>
      <c r="ONW42" s="41"/>
      <c r="ONX42" s="94"/>
      <c r="ONY42" s="145"/>
      <c r="ONZ42" s="147"/>
      <c r="OOA42" s="140"/>
      <c r="OOB42" s="102"/>
      <c r="OOC42" s="142"/>
      <c r="OOD42" s="143"/>
      <c r="OOE42" s="41"/>
      <c r="OOF42" s="94"/>
      <c r="OOG42" s="145"/>
      <c r="OOH42" s="147"/>
      <c r="OOI42" s="140"/>
      <c r="OOJ42" s="102"/>
      <c r="OOK42" s="142"/>
      <c r="OOL42" s="143"/>
      <c r="OOM42" s="41"/>
      <c r="OON42" s="94"/>
      <c r="OOO42" s="145"/>
      <c r="OOP42" s="147"/>
      <c r="OOQ42" s="140"/>
      <c r="OOR42" s="102"/>
      <c r="OOS42" s="142"/>
      <c r="OOT42" s="143"/>
      <c r="OOU42" s="41"/>
      <c r="OOV42" s="94"/>
      <c r="OOW42" s="145"/>
      <c r="OOX42" s="147"/>
      <c r="OOY42" s="140"/>
      <c r="OOZ42" s="102"/>
      <c r="OPA42" s="142"/>
      <c r="OPB42" s="143"/>
      <c r="OPC42" s="41"/>
      <c r="OPD42" s="94"/>
      <c r="OPE42" s="145"/>
      <c r="OPF42" s="147"/>
      <c r="OPG42" s="140"/>
      <c r="OPH42" s="102"/>
      <c r="OPI42" s="142"/>
      <c r="OPJ42" s="143"/>
      <c r="OPK42" s="41"/>
      <c r="OPL42" s="94"/>
      <c r="OPM42" s="145"/>
      <c r="OPN42" s="147"/>
      <c r="OPO42" s="140"/>
      <c r="OPP42" s="102"/>
      <c r="OPQ42" s="142"/>
      <c r="OPR42" s="143"/>
      <c r="OPS42" s="41"/>
      <c r="OPT42" s="94"/>
      <c r="OPU42" s="145"/>
      <c r="OPV42" s="147"/>
      <c r="OPW42" s="140"/>
      <c r="OPX42" s="102"/>
      <c r="OPY42" s="142"/>
      <c r="OPZ42" s="143"/>
      <c r="OQA42" s="41"/>
      <c r="OQB42" s="94"/>
      <c r="OQC42" s="145"/>
      <c r="OQD42" s="147"/>
      <c r="OQE42" s="140"/>
      <c r="OQF42" s="102"/>
      <c r="OQG42" s="142"/>
      <c r="OQH42" s="143"/>
      <c r="OQI42" s="41"/>
      <c r="OQJ42" s="94"/>
      <c r="OQK42" s="145"/>
      <c r="OQL42" s="147"/>
      <c r="OQM42" s="140"/>
      <c r="OQN42" s="102"/>
      <c r="OQO42" s="142"/>
      <c r="OQP42" s="143"/>
      <c r="OQQ42" s="41"/>
      <c r="OQR42" s="94"/>
      <c r="OQS42" s="145"/>
      <c r="OQT42" s="147"/>
      <c r="OQU42" s="140"/>
      <c r="OQV42" s="102"/>
      <c r="OQW42" s="142"/>
      <c r="OQX42" s="143"/>
      <c r="OQY42" s="41"/>
      <c r="OQZ42" s="94"/>
      <c r="ORA42" s="145"/>
      <c r="ORB42" s="147"/>
      <c r="ORC42" s="140"/>
      <c r="ORD42" s="102"/>
      <c r="ORE42" s="142"/>
      <c r="ORF42" s="143"/>
      <c r="ORG42" s="41"/>
      <c r="ORH42" s="94"/>
      <c r="ORI42" s="145"/>
      <c r="ORJ42" s="147"/>
      <c r="ORK42" s="140"/>
      <c r="ORL42" s="102"/>
      <c r="ORM42" s="142"/>
      <c r="ORN42" s="143"/>
      <c r="ORO42" s="41"/>
      <c r="ORP42" s="94"/>
      <c r="ORQ42" s="145"/>
      <c r="ORR42" s="147"/>
      <c r="ORS42" s="140"/>
      <c r="ORT42" s="102"/>
      <c r="ORU42" s="142"/>
      <c r="ORV42" s="143"/>
      <c r="ORW42" s="41"/>
      <c r="ORX42" s="94"/>
      <c r="ORY42" s="145"/>
      <c r="ORZ42" s="147"/>
      <c r="OSA42" s="140"/>
      <c r="OSB42" s="102"/>
      <c r="OSC42" s="142"/>
      <c r="OSD42" s="143"/>
      <c r="OSE42" s="41"/>
      <c r="OSF42" s="94"/>
      <c r="OSG42" s="145"/>
      <c r="OSH42" s="147"/>
      <c r="OSI42" s="140"/>
      <c r="OSJ42" s="102"/>
      <c r="OSK42" s="142"/>
      <c r="OSL42" s="143"/>
      <c r="OSM42" s="41"/>
      <c r="OSN42" s="94"/>
      <c r="OSO42" s="145"/>
      <c r="OSP42" s="147"/>
      <c r="OSQ42" s="140"/>
      <c r="OSR42" s="102"/>
      <c r="OSS42" s="142"/>
      <c r="OST42" s="143"/>
      <c r="OSU42" s="41"/>
      <c r="OSV42" s="94"/>
      <c r="OSW42" s="145"/>
      <c r="OSX42" s="147"/>
      <c r="OSY42" s="140"/>
      <c r="OSZ42" s="102"/>
      <c r="OTA42" s="142"/>
      <c r="OTB42" s="143"/>
      <c r="OTC42" s="41"/>
      <c r="OTD42" s="94"/>
      <c r="OTE42" s="145"/>
      <c r="OTF42" s="147"/>
      <c r="OTG42" s="140"/>
      <c r="OTH42" s="102"/>
      <c r="OTI42" s="142"/>
      <c r="OTJ42" s="143"/>
      <c r="OTK42" s="41"/>
      <c r="OTL42" s="94"/>
      <c r="OTM42" s="145"/>
      <c r="OTN42" s="147"/>
      <c r="OTO42" s="140"/>
      <c r="OTP42" s="102"/>
      <c r="OTQ42" s="142"/>
      <c r="OTR42" s="143"/>
      <c r="OTS42" s="41"/>
      <c r="OTT42" s="94"/>
      <c r="OTU42" s="145"/>
      <c r="OTV42" s="147"/>
      <c r="OTW42" s="140"/>
      <c r="OTX42" s="102"/>
      <c r="OTY42" s="142"/>
      <c r="OTZ42" s="143"/>
      <c r="OUA42" s="41"/>
      <c r="OUB42" s="94"/>
      <c r="OUC42" s="145"/>
      <c r="OUD42" s="147"/>
      <c r="OUE42" s="140"/>
      <c r="OUF42" s="102"/>
      <c r="OUG42" s="142"/>
      <c r="OUH42" s="143"/>
      <c r="OUI42" s="41"/>
      <c r="OUJ42" s="94"/>
      <c r="OUK42" s="145"/>
      <c r="OUL42" s="147"/>
      <c r="OUM42" s="140"/>
      <c r="OUN42" s="102"/>
      <c r="OUO42" s="142"/>
      <c r="OUP42" s="143"/>
      <c r="OUQ42" s="41"/>
      <c r="OUR42" s="94"/>
      <c r="OUS42" s="145"/>
      <c r="OUT42" s="147"/>
      <c r="OUU42" s="140"/>
      <c r="OUV42" s="102"/>
      <c r="OUW42" s="142"/>
      <c r="OUX42" s="143"/>
      <c r="OUY42" s="41"/>
      <c r="OUZ42" s="94"/>
      <c r="OVA42" s="145"/>
      <c r="OVB42" s="147"/>
      <c r="OVC42" s="140"/>
      <c r="OVD42" s="102"/>
      <c r="OVE42" s="142"/>
      <c r="OVF42" s="143"/>
      <c r="OVG42" s="41"/>
      <c r="OVH42" s="94"/>
      <c r="OVI42" s="145"/>
      <c r="OVJ42" s="147"/>
      <c r="OVK42" s="140"/>
      <c r="OVL42" s="102"/>
      <c r="OVM42" s="142"/>
      <c r="OVN42" s="143"/>
      <c r="OVO42" s="41"/>
      <c r="OVP42" s="94"/>
      <c r="OVQ42" s="145"/>
      <c r="OVR42" s="147"/>
      <c r="OVS42" s="140"/>
      <c r="OVT42" s="102"/>
      <c r="OVU42" s="142"/>
      <c r="OVV42" s="143"/>
      <c r="OVW42" s="41"/>
      <c r="OVX42" s="94"/>
      <c r="OVY42" s="145"/>
      <c r="OVZ42" s="147"/>
      <c r="OWA42" s="140"/>
      <c r="OWB42" s="102"/>
      <c r="OWC42" s="142"/>
      <c r="OWD42" s="143"/>
      <c r="OWE42" s="41"/>
      <c r="OWF42" s="94"/>
      <c r="OWG42" s="145"/>
      <c r="OWH42" s="147"/>
      <c r="OWI42" s="140"/>
      <c r="OWJ42" s="102"/>
      <c r="OWK42" s="142"/>
      <c r="OWL42" s="143"/>
      <c r="OWM42" s="41"/>
      <c r="OWN42" s="94"/>
      <c r="OWO42" s="145"/>
      <c r="OWP42" s="147"/>
      <c r="OWQ42" s="140"/>
      <c r="OWR42" s="102"/>
      <c r="OWS42" s="142"/>
      <c r="OWT42" s="143"/>
      <c r="OWU42" s="41"/>
      <c r="OWV42" s="94"/>
      <c r="OWW42" s="145"/>
      <c r="OWX42" s="147"/>
      <c r="OWY42" s="140"/>
      <c r="OWZ42" s="102"/>
      <c r="OXA42" s="142"/>
      <c r="OXB42" s="143"/>
      <c r="OXC42" s="41"/>
      <c r="OXD42" s="94"/>
      <c r="OXE42" s="145"/>
      <c r="OXF42" s="147"/>
      <c r="OXG42" s="140"/>
      <c r="OXH42" s="102"/>
      <c r="OXI42" s="142"/>
      <c r="OXJ42" s="143"/>
      <c r="OXK42" s="41"/>
      <c r="OXL42" s="94"/>
      <c r="OXM42" s="145"/>
      <c r="OXN42" s="147"/>
      <c r="OXO42" s="140"/>
      <c r="OXP42" s="102"/>
      <c r="OXQ42" s="142"/>
      <c r="OXR42" s="143"/>
      <c r="OXS42" s="41"/>
      <c r="OXT42" s="94"/>
      <c r="OXU42" s="145"/>
      <c r="OXV42" s="147"/>
      <c r="OXW42" s="140"/>
      <c r="OXX42" s="102"/>
      <c r="OXY42" s="142"/>
      <c r="OXZ42" s="143"/>
      <c r="OYA42" s="41"/>
      <c r="OYB42" s="94"/>
      <c r="OYC42" s="145"/>
      <c r="OYD42" s="147"/>
      <c r="OYE42" s="140"/>
      <c r="OYF42" s="102"/>
      <c r="OYG42" s="142"/>
      <c r="OYH42" s="143"/>
      <c r="OYI42" s="41"/>
      <c r="OYJ42" s="94"/>
      <c r="OYK42" s="145"/>
      <c r="OYL42" s="147"/>
      <c r="OYM42" s="140"/>
      <c r="OYN42" s="102"/>
      <c r="OYO42" s="142"/>
      <c r="OYP42" s="143"/>
      <c r="OYQ42" s="41"/>
      <c r="OYR42" s="94"/>
      <c r="OYS42" s="145"/>
      <c r="OYT42" s="147"/>
      <c r="OYU42" s="140"/>
      <c r="OYV42" s="102"/>
      <c r="OYW42" s="142"/>
      <c r="OYX42" s="143"/>
      <c r="OYY42" s="41"/>
      <c r="OYZ42" s="94"/>
      <c r="OZA42" s="145"/>
      <c r="OZB42" s="147"/>
      <c r="OZC42" s="140"/>
      <c r="OZD42" s="102"/>
      <c r="OZE42" s="142"/>
      <c r="OZF42" s="143"/>
      <c r="OZG42" s="41"/>
      <c r="OZH42" s="94"/>
      <c r="OZI42" s="145"/>
      <c r="OZJ42" s="147"/>
      <c r="OZK42" s="140"/>
      <c r="OZL42" s="102"/>
      <c r="OZM42" s="142"/>
      <c r="OZN42" s="143"/>
      <c r="OZO42" s="41"/>
      <c r="OZP42" s="94"/>
      <c r="OZQ42" s="145"/>
      <c r="OZR42" s="147"/>
      <c r="OZS42" s="140"/>
      <c r="OZT42" s="102"/>
      <c r="OZU42" s="142"/>
      <c r="OZV42" s="143"/>
      <c r="OZW42" s="41"/>
      <c r="OZX42" s="94"/>
      <c r="OZY42" s="145"/>
      <c r="OZZ42" s="147"/>
      <c r="PAA42" s="140"/>
      <c r="PAB42" s="102"/>
      <c r="PAC42" s="142"/>
      <c r="PAD42" s="143"/>
      <c r="PAE42" s="41"/>
      <c r="PAF42" s="94"/>
      <c r="PAG42" s="145"/>
      <c r="PAH42" s="147"/>
      <c r="PAI42" s="140"/>
      <c r="PAJ42" s="102"/>
      <c r="PAK42" s="142"/>
      <c r="PAL42" s="143"/>
      <c r="PAM42" s="41"/>
      <c r="PAN42" s="94"/>
      <c r="PAO42" s="145"/>
      <c r="PAP42" s="147"/>
      <c r="PAQ42" s="140"/>
      <c r="PAR42" s="102"/>
      <c r="PAS42" s="142"/>
      <c r="PAT42" s="143"/>
      <c r="PAU42" s="41"/>
      <c r="PAV42" s="94"/>
      <c r="PAW42" s="145"/>
      <c r="PAX42" s="147"/>
      <c r="PAY42" s="140"/>
      <c r="PAZ42" s="102"/>
      <c r="PBA42" s="142"/>
      <c r="PBB42" s="143"/>
      <c r="PBC42" s="41"/>
      <c r="PBD42" s="94"/>
      <c r="PBE42" s="145"/>
      <c r="PBF42" s="147"/>
      <c r="PBG42" s="140"/>
      <c r="PBH42" s="102"/>
      <c r="PBI42" s="142"/>
      <c r="PBJ42" s="143"/>
      <c r="PBK42" s="41"/>
      <c r="PBL42" s="94"/>
      <c r="PBM42" s="145"/>
      <c r="PBN42" s="147"/>
      <c r="PBO42" s="140"/>
      <c r="PBP42" s="102"/>
      <c r="PBQ42" s="142"/>
      <c r="PBR42" s="143"/>
      <c r="PBS42" s="41"/>
      <c r="PBT42" s="94"/>
      <c r="PBU42" s="145"/>
      <c r="PBV42" s="147"/>
      <c r="PBW42" s="140"/>
      <c r="PBX42" s="102"/>
      <c r="PBY42" s="142"/>
      <c r="PBZ42" s="143"/>
      <c r="PCA42" s="41"/>
      <c r="PCB42" s="94"/>
      <c r="PCC42" s="145"/>
      <c r="PCD42" s="147"/>
      <c r="PCE42" s="140"/>
      <c r="PCF42" s="102"/>
      <c r="PCG42" s="142"/>
      <c r="PCH42" s="143"/>
      <c r="PCI42" s="41"/>
      <c r="PCJ42" s="94"/>
      <c r="PCK42" s="145"/>
      <c r="PCL42" s="147"/>
      <c r="PCM42" s="140"/>
      <c r="PCN42" s="102"/>
      <c r="PCO42" s="142"/>
      <c r="PCP42" s="143"/>
      <c r="PCQ42" s="41"/>
      <c r="PCR42" s="94"/>
      <c r="PCS42" s="145"/>
      <c r="PCT42" s="147"/>
      <c r="PCU42" s="140"/>
      <c r="PCV42" s="102"/>
      <c r="PCW42" s="142"/>
      <c r="PCX42" s="143"/>
      <c r="PCY42" s="41"/>
      <c r="PCZ42" s="94"/>
      <c r="PDA42" s="145"/>
      <c r="PDB42" s="147"/>
      <c r="PDC42" s="140"/>
      <c r="PDD42" s="102"/>
      <c r="PDE42" s="142"/>
      <c r="PDF42" s="143"/>
      <c r="PDG42" s="41"/>
      <c r="PDH42" s="94"/>
      <c r="PDI42" s="145"/>
      <c r="PDJ42" s="147"/>
      <c r="PDK42" s="140"/>
      <c r="PDL42" s="102"/>
      <c r="PDM42" s="142"/>
      <c r="PDN42" s="143"/>
      <c r="PDO42" s="41"/>
      <c r="PDP42" s="94"/>
      <c r="PDQ42" s="145"/>
      <c r="PDR42" s="147"/>
      <c r="PDS42" s="140"/>
      <c r="PDT42" s="102"/>
      <c r="PDU42" s="142"/>
      <c r="PDV42" s="143"/>
      <c r="PDW42" s="41"/>
      <c r="PDX42" s="94"/>
      <c r="PDY42" s="145"/>
      <c r="PDZ42" s="147"/>
      <c r="PEA42" s="140"/>
      <c r="PEB42" s="102"/>
      <c r="PEC42" s="142"/>
      <c r="PED42" s="143"/>
      <c r="PEE42" s="41"/>
      <c r="PEF42" s="94"/>
      <c r="PEG42" s="145"/>
      <c r="PEH42" s="147"/>
      <c r="PEI42" s="140"/>
      <c r="PEJ42" s="102"/>
      <c r="PEK42" s="142"/>
      <c r="PEL42" s="143"/>
      <c r="PEM42" s="41"/>
      <c r="PEN42" s="94"/>
      <c r="PEO42" s="145"/>
      <c r="PEP42" s="147"/>
      <c r="PEQ42" s="140"/>
      <c r="PER42" s="102"/>
      <c r="PES42" s="142"/>
      <c r="PET42" s="143"/>
      <c r="PEU42" s="41"/>
      <c r="PEV42" s="94"/>
      <c r="PEW42" s="145"/>
      <c r="PEX42" s="147"/>
      <c r="PEY42" s="140"/>
      <c r="PEZ42" s="102"/>
      <c r="PFA42" s="142"/>
      <c r="PFB42" s="143"/>
      <c r="PFC42" s="41"/>
      <c r="PFD42" s="94"/>
      <c r="PFE42" s="145"/>
      <c r="PFF42" s="147"/>
      <c r="PFG42" s="140"/>
      <c r="PFH42" s="102"/>
      <c r="PFI42" s="142"/>
      <c r="PFJ42" s="143"/>
      <c r="PFK42" s="41"/>
      <c r="PFL42" s="94"/>
      <c r="PFM42" s="145"/>
      <c r="PFN42" s="147"/>
      <c r="PFO42" s="140"/>
      <c r="PFP42" s="102"/>
      <c r="PFQ42" s="142"/>
      <c r="PFR42" s="143"/>
      <c r="PFS42" s="41"/>
      <c r="PFT42" s="94"/>
      <c r="PFU42" s="145"/>
      <c r="PFV42" s="147"/>
      <c r="PFW42" s="140"/>
      <c r="PFX42" s="102"/>
      <c r="PFY42" s="142"/>
      <c r="PFZ42" s="143"/>
      <c r="PGA42" s="41"/>
      <c r="PGB42" s="94"/>
      <c r="PGC42" s="145"/>
      <c r="PGD42" s="147"/>
      <c r="PGE42" s="140"/>
      <c r="PGF42" s="102"/>
      <c r="PGG42" s="142"/>
      <c r="PGH42" s="143"/>
      <c r="PGI42" s="41"/>
      <c r="PGJ42" s="94"/>
      <c r="PGK42" s="145"/>
      <c r="PGL42" s="147"/>
      <c r="PGM42" s="140"/>
      <c r="PGN42" s="102"/>
      <c r="PGO42" s="142"/>
      <c r="PGP42" s="143"/>
      <c r="PGQ42" s="41"/>
      <c r="PGR42" s="94"/>
      <c r="PGS42" s="145"/>
      <c r="PGT42" s="147"/>
      <c r="PGU42" s="140"/>
      <c r="PGV42" s="102"/>
      <c r="PGW42" s="142"/>
      <c r="PGX42" s="143"/>
      <c r="PGY42" s="41"/>
      <c r="PGZ42" s="94"/>
      <c r="PHA42" s="145"/>
      <c r="PHB42" s="147"/>
      <c r="PHC42" s="140"/>
      <c r="PHD42" s="102"/>
      <c r="PHE42" s="142"/>
      <c r="PHF42" s="143"/>
      <c r="PHG42" s="41"/>
      <c r="PHH42" s="94"/>
      <c r="PHI42" s="145"/>
      <c r="PHJ42" s="147"/>
      <c r="PHK42" s="140"/>
      <c r="PHL42" s="102"/>
      <c r="PHM42" s="142"/>
      <c r="PHN42" s="143"/>
      <c r="PHO42" s="41"/>
      <c r="PHP42" s="94"/>
      <c r="PHQ42" s="145"/>
      <c r="PHR42" s="147"/>
      <c r="PHS42" s="140"/>
      <c r="PHT42" s="102"/>
      <c r="PHU42" s="142"/>
      <c r="PHV42" s="143"/>
      <c r="PHW42" s="41"/>
      <c r="PHX42" s="94"/>
      <c r="PHY42" s="145"/>
      <c r="PHZ42" s="147"/>
      <c r="PIA42" s="140"/>
      <c r="PIB42" s="102"/>
      <c r="PIC42" s="142"/>
      <c r="PID42" s="143"/>
      <c r="PIE42" s="41"/>
      <c r="PIF42" s="94"/>
      <c r="PIG42" s="145"/>
      <c r="PIH42" s="147"/>
      <c r="PII42" s="140"/>
      <c r="PIJ42" s="102"/>
      <c r="PIK42" s="142"/>
      <c r="PIL42" s="143"/>
      <c r="PIM42" s="41"/>
      <c r="PIN42" s="94"/>
      <c r="PIO42" s="145"/>
      <c r="PIP42" s="147"/>
      <c r="PIQ42" s="140"/>
      <c r="PIR42" s="102"/>
      <c r="PIS42" s="142"/>
      <c r="PIT42" s="143"/>
      <c r="PIU42" s="41"/>
      <c r="PIV42" s="94"/>
      <c r="PIW42" s="145"/>
      <c r="PIX42" s="147"/>
      <c r="PIY42" s="140"/>
      <c r="PIZ42" s="102"/>
      <c r="PJA42" s="142"/>
      <c r="PJB42" s="143"/>
      <c r="PJC42" s="41"/>
      <c r="PJD42" s="94"/>
      <c r="PJE42" s="145"/>
      <c r="PJF42" s="147"/>
      <c r="PJG42" s="140"/>
      <c r="PJH42" s="102"/>
      <c r="PJI42" s="142"/>
      <c r="PJJ42" s="143"/>
      <c r="PJK42" s="41"/>
      <c r="PJL42" s="94"/>
      <c r="PJM42" s="145"/>
      <c r="PJN42" s="147"/>
      <c r="PJO42" s="140"/>
      <c r="PJP42" s="102"/>
      <c r="PJQ42" s="142"/>
      <c r="PJR42" s="143"/>
      <c r="PJS42" s="41"/>
      <c r="PJT42" s="94"/>
      <c r="PJU42" s="145"/>
      <c r="PJV42" s="147"/>
      <c r="PJW42" s="140"/>
      <c r="PJX42" s="102"/>
      <c r="PJY42" s="142"/>
      <c r="PJZ42" s="143"/>
      <c r="PKA42" s="41"/>
      <c r="PKB42" s="94"/>
      <c r="PKC42" s="145"/>
      <c r="PKD42" s="147"/>
      <c r="PKE42" s="140"/>
      <c r="PKF42" s="102"/>
      <c r="PKG42" s="142"/>
      <c r="PKH42" s="143"/>
      <c r="PKI42" s="41"/>
      <c r="PKJ42" s="94"/>
      <c r="PKK42" s="145"/>
      <c r="PKL42" s="147"/>
      <c r="PKM42" s="140"/>
      <c r="PKN42" s="102"/>
      <c r="PKO42" s="142"/>
      <c r="PKP42" s="143"/>
      <c r="PKQ42" s="41"/>
      <c r="PKR42" s="94"/>
      <c r="PKS42" s="145"/>
      <c r="PKT42" s="147"/>
      <c r="PKU42" s="140"/>
      <c r="PKV42" s="102"/>
      <c r="PKW42" s="142"/>
      <c r="PKX42" s="143"/>
      <c r="PKY42" s="41"/>
      <c r="PKZ42" s="94"/>
      <c r="PLA42" s="145"/>
      <c r="PLB42" s="147"/>
      <c r="PLC42" s="140"/>
      <c r="PLD42" s="102"/>
      <c r="PLE42" s="142"/>
      <c r="PLF42" s="143"/>
      <c r="PLG42" s="41"/>
      <c r="PLH42" s="94"/>
      <c r="PLI42" s="145"/>
      <c r="PLJ42" s="147"/>
      <c r="PLK42" s="140"/>
      <c r="PLL42" s="102"/>
      <c r="PLM42" s="142"/>
      <c r="PLN42" s="143"/>
      <c r="PLO42" s="41"/>
      <c r="PLP42" s="94"/>
      <c r="PLQ42" s="145"/>
      <c r="PLR42" s="147"/>
      <c r="PLS42" s="140"/>
      <c r="PLT42" s="102"/>
      <c r="PLU42" s="142"/>
      <c r="PLV42" s="143"/>
      <c r="PLW42" s="41"/>
      <c r="PLX42" s="94"/>
      <c r="PLY42" s="145"/>
      <c r="PLZ42" s="147"/>
      <c r="PMA42" s="140"/>
      <c r="PMB42" s="102"/>
      <c r="PMC42" s="142"/>
      <c r="PMD42" s="143"/>
      <c r="PME42" s="41"/>
      <c r="PMF42" s="94"/>
      <c r="PMG42" s="145"/>
      <c r="PMH42" s="147"/>
      <c r="PMI42" s="140"/>
      <c r="PMJ42" s="102"/>
      <c r="PMK42" s="142"/>
      <c r="PML42" s="143"/>
      <c r="PMM42" s="41"/>
      <c r="PMN42" s="94"/>
      <c r="PMO42" s="145"/>
      <c r="PMP42" s="147"/>
      <c r="PMQ42" s="140"/>
      <c r="PMR42" s="102"/>
      <c r="PMS42" s="142"/>
      <c r="PMT42" s="143"/>
      <c r="PMU42" s="41"/>
      <c r="PMV42" s="94"/>
      <c r="PMW42" s="145"/>
      <c r="PMX42" s="147"/>
      <c r="PMY42" s="140"/>
      <c r="PMZ42" s="102"/>
      <c r="PNA42" s="142"/>
      <c r="PNB42" s="143"/>
      <c r="PNC42" s="41"/>
      <c r="PND42" s="94"/>
      <c r="PNE42" s="145"/>
      <c r="PNF42" s="147"/>
      <c r="PNG42" s="140"/>
      <c r="PNH42" s="102"/>
      <c r="PNI42" s="142"/>
      <c r="PNJ42" s="143"/>
      <c r="PNK42" s="41"/>
      <c r="PNL42" s="94"/>
      <c r="PNM42" s="145"/>
      <c r="PNN42" s="147"/>
      <c r="PNO42" s="140"/>
      <c r="PNP42" s="102"/>
      <c r="PNQ42" s="142"/>
      <c r="PNR42" s="143"/>
      <c r="PNS42" s="41"/>
      <c r="PNT42" s="94"/>
      <c r="PNU42" s="145"/>
      <c r="PNV42" s="147"/>
      <c r="PNW42" s="140"/>
      <c r="PNX42" s="102"/>
      <c r="PNY42" s="142"/>
      <c r="PNZ42" s="143"/>
      <c r="POA42" s="41"/>
      <c r="POB42" s="94"/>
      <c r="POC42" s="145"/>
      <c r="POD42" s="147"/>
      <c r="POE42" s="140"/>
      <c r="POF42" s="102"/>
      <c r="POG42" s="142"/>
      <c r="POH42" s="143"/>
      <c r="POI42" s="41"/>
      <c r="POJ42" s="94"/>
      <c r="POK42" s="145"/>
      <c r="POL42" s="147"/>
      <c r="POM42" s="140"/>
      <c r="PON42" s="102"/>
      <c r="POO42" s="142"/>
      <c r="POP42" s="143"/>
      <c r="POQ42" s="41"/>
      <c r="POR42" s="94"/>
      <c r="POS42" s="145"/>
      <c r="POT42" s="147"/>
      <c r="POU42" s="140"/>
      <c r="POV42" s="102"/>
      <c r="POW42" s="142"/>
      <c r="POX42" s="143"/>
      <c r="POY42" s="41"/>
      <c r="POZ42" s="94"/>
      <c r="PPA42" s="145"/>
      <c r="PPB42" s="147"/>
      <c r="PPC42" s="140"/>
      <c r="PPD42" s="102"/>
      <c r="PPE42" s="142"/>
      <c r="PPF42" s="143"/>
      <c r="PPG42" s="41"/>
      <c r="PPH42" s="94"/>
      <c r="PPI42" s="145"/>
      <c r="PPJ42" s="147"/>
      <c r="PPK42" s="140"/>
      <c r="PPL42" s="102"/>
      <c r="PPM42" s="142"/>
      <c r="PPN42" s="143"/>
      <c r="PPO42" s="41"/>
      <c r="PPP42" s="94"/>
      <c r="PPQ42" s="145"/>
      <c r="PPR42" s="147"/>
      <c r="PPS42" s="140"/>
      <c r="PPT42" s="102"/>
      <c r="PPU42" s="142"/>
      <c r="PPV42" s="143"/>
      <c r="PPW42" s="41"/>
      <c r="PPX42" s="94"/>
      <c r="PPY42" s="145"/>
      <c r="PPZ42" s="147"/>
      <c r="PQA42" s="140"/>
      <c r="PQB42" s="102"/>
      <c r="PQC42" s="142"/>
      <c r="PQD42" s="143"/>
      <c r="PQE42" s="41"/>
      <c r="PQF42" s="94"/>
      <c r="PQG42" s="145"/>
      <c r="PQH42" s="147"/>
      <c r="PQI42" s="140"/>
      <c r="PQJ42" s="102"/>
      <c r="PQK42" s="142"/>
      <c r="PQL42" s="143"/>
      <c r="PQM42" s="41"/>
      <c r="PQN42" s="94"/>
      <c r="PQO42" s="145"/>
      <c r="PQP42" s="147"/>
      <c r="PQQ42" s="140"/>
      <c r="PQR42" s="102"/>
      <c r="PQS42" s="142"/>
      <c r="PQT42" s="143"/>
      <c r="PQU42" s="41"/>
      <c r="PQV42" s="94"/>
      <c r="PQW42" s="145"/>
      <c r="PQX42" s="147"/>
      <c r="PQY42" s="140"/>
      <c r="PQZ42" s="102"/>
      <c r="PRA42" s="142"/>
      <c r="PRB42" s="143"/>
      <c r="PRC42" s="41"/>
      <c r="PRD42" s="94"/>
      <c r="PRE42" s="145"/>
      <c r="PRF42" s="147"/>
      <c r="PRG42" s="140"/>
      <c r="PRH42" s="102"/>
      <c r="PRI42" s="142"/>
      <c r="PRJ42" s="143"/>
      <c r="PRK42" s="41"/>
      <c r="PRL42" s="94"/>
      <c r="PRM42" s="145"/>
      <c r="PRN42" s="147"/>
      <c r="PRO42" s="140"/>
      <c r="PRP42" s="102"/>
      <c r="PRQ42" s="142"/>
      <c r="PRR42" s="143"/>
      <c r="PRS42" s="41"/>
      <c r="PRT42" s="94"/>
      <c r="PRU42" s="145"/>
      <c r="PRV42" s="147"/>
      <c r="PRW42" s="140"/>
      <c r="PRX42" s="102"/>
      <c r="PRY42" s="142"/>
      <c r="PRZ42" s="143"/>
      <c r="PSA42" s="41"/>
      <c r="PSB42" s="94"/>
      <c r="PSC42" s="145"/>
      <c r="PSD42" s="147"/>
      <c r="PSE42" s="140"/>
      <c r="PSF42" s="102"/>
      <c r="PSG42" s="142"/>
      <c r="PSH42" s="143"/>
      <c r="PSI42" s="41"/>
      <c r="PSJ42" s="94"/>
      <c r="PSK42" s="145"/>
      <c r="PSL42" s="147"/>
      <c r="PSM42" s="140"/>
      <c r="PSN42" s="102"/>
      <c r="PSO42" s="142"/>
      <c r="PSP42" s="143"/>
      <c r="PSQ42" s="41"/>
      <c r="PSR42" s="94"/>
      <c r="PSS42" s="145"/>
      <c r="PST42" s="147"/>
      <c r="PSU42" s="140"/>
      <c r="PSV42" s="102"/>
      <c r="PSW42" s="142"/>
      <c r="PSX42" s="143"/>
      <c r="PSY42" s="41"/>
      <c r="PSZ42" s="94"/>
      <c r="PTA42" s="145"/>
      <c r="PTB42" s="147"/>
      <c r="PTC42" s="140"/>
      <c r="PTD42" s="102"/>
      <c r="PTE42" s="142"/>
      <c r="PTF42" s="143"/>
      <c r="PTG42" s="41"/>
      <c r="PTH42" s="94"/>
      <c r="PTI42" s="145"/>
      <c r="PTJ42" s="147"/>
      <c r="PTK42" s="140"/>
      <c r="PTL42" s="102"/>
      <c r="PTM42" s="142"/>
      <c r="PTN42" s="143"/>
      <c r="PTO42" s="41"/>
      <c r="PTP42" s="94"/>
      <c r="PTQ42" s="145"/>
      <c r="PTR42" s="147"/>
      <c r="PTS42" s="140"/>
      <c r="PTT42" s="102"/>
      <c r="PTU42" s="142"/>
      <c r="PTV42" s="143"/>
      <c r="PTW42" s="41"/>
      <c r="PTX42" s="94"/>
      <c r="PTY42" s="145"/>
      <c r="PTZ42" s="147"/>
      <c r="PUA42" s="140"/>
      <c r="PUB42" s="102"/>
      <c r="PUC42" s="142"/>
      <c r="PUD42" s="143"/>
      <c r="PUE42" s="41"/>
      <c r="PUF42" s="94"/>
      <c r="PUG42" s="145"/>
      <c r="PUH42" s="147"/>
      <c r="PUI42" s="140"/>
      <c r="PUJ42" s="102"/>
      <c r="PUK42" s="142"/>
      <c r="PUL42" s="143"/>
      <c r="PUM42" s="41"/>
      <c r="PUN42" s="94"/>
      <c r="PUO42" s="145"/>
      <c r="PUP42" s="147"/>
      <c r="PUQ42" s="140"/>
      <c r="PUR42" s="102"/>
      <c r="PUS42" s="142"/>
      <c r="PUT42" s="143"/>
      <c r="PUU42" s="41"/>
      <c r="PUV42" s="94"/>
      <c r="PUW42" s="145"/>
      <c r="PUX42" s="147"/>
      <c r="PUY42" s="140"/>
      <c r="PUZ42" s="102"/>
      <c r="PVA42" s="142"/>
      <c r="PVB42" s="143"/>
      <c r="PVC42" s="41"/>
      <c r="PVD42" s="94"/>
      <c r="PVE42" s="145"/>
      <c r="PVF42" s="147"/>
      <c r="PVG42" s="140"/>
      <c r="PVH42" s="102"/>
      <c r="PVI42" s="142"/>
      <c r="PVJ42" s="143"/>
      <c r="PVK42" s="41"/>
      <c r="PVL42" s="94"/>
      <c r="PVM42" s="145"/>
      <c r="PVN42" s="147"/>
      <c r="PVO42" s="140"/>
      <c r="PVP42" s="102"/>
      <c r="PVQ42" s="142"/>
      <c r="PVR42" s="143"/>
      <c r="PVS42" s="41"/>
      <c r="PVT42" s="94"/>
      <c r="PVU42" s="145"/>
      <c r="PVV42" s="147"/>
      <c r="PVW42" s="140"/>
      <c r="PVX42" s="102"/>
      <c r="PVY42" s="142"/>
      <c r="PVZ42" s="143"/>
      <c r="PWA42" s="41"/>
      <c r="PWB42" s="94"/>
      <c r="PWC42" s="145"/>
      <c r="PWD42" s="147"/>
      <c r="PWE42" s="140"/>
      <c r="PWF42" s="102"/>
      <c r="PWG42" s="142"/>
      <c r="PWH42" s="143"/>
      <c r="PWI42" s="41"/>
      <c r="PWJ42" s="94"/>
      <c r="PWK42" s="145"/>
      <c r="PWL42" s="147"/>
      <c r="PWM42" s="140"/>
      <c r="PWN42" s="102"/>
      <c r="PWO42" s="142"/>
      <c r="PWP42" s="143"/>
      <c r="PWQ42" s="41"/>
      <c r="PWR42" s="94"/>
      <c r="PWS42" s="145"/>
      <c r="PWT42" s="147"/>
      <c r="PWU42" s="140"/>
      <c r="PWV42" s="102"/>
      <c r="PWW42" s="142"/>
      <c r="PWX42" s="143"/>
      <c r="PWY42" s="41"/>
      <c r="PWZ42" s="94"/>
      <c r="PXA42" s="145"/>
      <c r="PXB42" s="147"/>
      <c r="PXC42" s="140"/>
      <c r="PXD42" s="102"/>
      <c r="PXE42" s="142"/>
      <c r="PXF42" s="143"/>
      <c r="PXG42" s="41"/>
      <c r="PXH42" s="94"/>
      <c r="PXI42" s="145"/>
      <c r="PXJ42" s="147"/>
      <c r="PXK42" s="140"/>
      <c r="PXL42" s="102"/>
      <c r="PXM42" s="142"/>
      <c r="PXN42" s="143"/>
      <c r="PXO42" s="41"/>
      <c r="PXP42" s="94"/>
      <c r="PXQ42" s="145"/>
      <c r="PXR42" s="147"/>
      <c r="PXS42" s="140"/>
      <c r="PXT42" s="102"/>
      <c r="PXU42" s="142"/>
      <c r="PXV42" s="143"/>
      <c r="PXW42" s="41"/>
      <c r="PXX42" s="94"/>
      <c r="PXY42" s="145"/>
      <c r="PXZ42" s="147"/>
      <c r="PYA42" s="140"/>
      <c r="PYB42" s="102"/>
      <c r="PYC42" s="142"/>
      <c r="PYD42" s="143"/>
      <c r="PYE42" s="41"/>
      <c r="PYF42" s="94"/>
      <c r="PYG42" s="145"/>
      <c r="PYH42" s="147"/>
      <c r="PYI42" s="140"/>
      <c r="PYJ42" s="102"/>
      <c r="PYK42" s="142"/>
      <c r="PYL42" s="143"/>
      <c r="PYM42" s="41"/>
      <c r="PYN42" s="94"/>
      <c r="PYO42" s="145"/>
      <c r="PYP42" s="147"/>
      <c r="PYQ42" s="140"/>
      <c r="PYR42" s="102"/>
      <c r="PYS42" s="142"/>
      <c r="PYT42" s="143"/>
      <c r="PYU42" s="41"/>
      <c r="PYV42" s="94"/>
      <c r="PYW42" s="145"/>
      <c r="PYX42" s="147"/>
      <c r="PYY42" s="140"/>
      <c r="PYZ42" s="102"/>
      <c r="PZA42" s="142"/>
      <c r="PZB42" s="143"/>
      <c r="PZC42" s="41"/>
      <c r="PZD42" s="94"/>
      <c r="PZE42" s="145"/>
      <c r="PZF42" s="147"/>
      <c r="PZG42" s="140"/>
      <c r="PZH42" s="102"/>
      <c r="PZI42" s="142"/>
      <c r="PZJ42" s="143"/>
      <c r="PZK42" s="41"/>
      <c r="PZL42" s="94"/>
      <c r="PZM42" s="145"/>
      <c r="PZN42" s="147"/>
      <c r="PZO42" s="140"/>
      <c r="PZP42" s="102"/>
      <c r="PZQ42" s="142"/>
      <c r="PZR42" s="143"/>
      <c r="PZS42" s="41"/>
      <c r="PZT42" s="94"/>
      <c r="PZU42" s="145"/>
      <c r="PZV42" s="147"/>
      <c r="PZW42" s="140"/>
      <c r="PZX42" s="102"/>
      <c r="PZY42" s="142"/>
      <c r="PZZ42" s="143"/>
      <c r="QAA42" s="41"/>
      <c r="QAB42" s="94"/>
      <c r="QAC42" s="145"/>
      <c r="QAD42" s="147"/>
      <c r="QAE42" s="140"/>
      <c r="QAF42" s="102"/>
      <c r="QAG42" s="142"/>
      <c r="QAH42" s="143"/>
      <c r="QAI42" s="41"/>
      <c r="QAJ42" s="94"/>
      <c r="QAK42" s="145"/>
      <c r="QAL42" s="147"/>
      <c r="QAM42" s="140"/>
      <c r="QAN42" s="102"/>
      <c r="QAO42" s="142"/>
      <c r="QAP42" s="143"/>
      <c r="QAQ42" s="41"/>
      <c r="QAR42" s="94"/>
      <c r="QAS42" s="145"/>
      <c r="QAT42" s="147"/>
      <c r="QAU42" s="140"/>
      <c r="QAV42" s="102"/>
      <c r="QAW42" s="142"/>
      <c r="QAX42" s="143"/>
      <c r="QAY42" s="41"/>
      <c r="QAZ42" s="94"/>
      <c r="QBA42" s="145"/>
      <c r="QBB42" s="147"/>
      <c r="QBC42" s="140"/>
      <c r="QBD42" s="102"/>
      <c r="QBE42" s="142"/>
      <c r="QBF42" s="143"/>
      <c r="QBG42" s="41"/>
      <c r="QBH42" s="94"/>
      <c r="QBI42" s="145"/>
      <c r="QBJ42" s="147"/>
      <c r="QBK42" s="140"/>
      <c r="QBL42" s="102"/>
      <c r="QBM42" s="142"/>
      <c r="QBN42" s="143"/>
      <c r="QBO42" s="41"/>
      <c r="QBP42" s="94"/>
      <c r="QBQ42" s="145"/>
      <c r="QBR42" s="147"/>
      <c r="QBS42" s="140"/>
      <c r="QBT42" s="102"/>
      <c r="QBU42" s="142"/>
      <c r="QBV42" s="143"/>
      <c r="QBW42" s="41"/>
      <c r="QBX42" s="94"/>
      <c r="QBY42" s="145"/>
      <c r="QBZ42" s="147"/>
      <c r="QCA42" s="140"/>
      <c r="QCB42" s="102"/>
      <c r="QCC42" s="142"/>
      <c r="QCD42" s="143"/>
      <c r="QCE42" s="41"/>
      <c r="QCF42" s="94"/>
      <c r="QCG42" s="145"/>
      <c r="QCH42" s="147"/>
      <c r="QCI42" s="140"/>
      <c r="QCJ42" s="102"/>
      <c r="QCK42" s="142"/>
      <c r="QCL42" s="143"/>
      <c r="QCM42" s="41"/>
      <c r="QCN42" s="94"/>
      <c r="QCO42" s="145"/>
      <c r="QCP42" s="147"/>
      <c r="QCQ42" s="140"/>
      <c r="QCR42" s="102"/>
      <c r="QCS42" s="142"/>
      <c r="QCT42" s="143"/>
      <c r="QCU42" s="41"/>
      <c r="QCV42" s="94"/>
      <c r="QCW42" s="145"/>
      <c r="QCX42" s="147"/>
      <c r="QCY42" s="140"/>
      <c r="QCZ42" s="102"/>
      <c r="QDA42" s="142"/>
      <c r="QDB42" s="143"/>
      <c r="QDC42" s="41"/>
      <c r="QDD42" s="94"/>
      <c r="QDE42" s="145"/>
      <c r="QDF42" s="147"/>
      <c r="QDG42" s="140"/>
      <c r="QDH42" s="102"/>
      <c r="QDI42" s="142"/>
      <c r="QDJ42" s="143"/>
      <c r="QDK42" s="41"/>
      <c r="QDL42" s="94"/>
      <c r="QDM42" s="145"/>
      <c r="QDN42" s="147"/>
      <c r="QDO42" s="140"/>
      <c r="QDP42" s="102"/>
      <c r="QDQ42" s="142"/>
      <c r="QDR42" s="143"/>
      <c r="QDS42" s="41"/>
      <c r="QDT42" s="94"/>
      <c r="QDU42" s="145"/>
      <c r="QDV42" s="147"/>
      <c r="QDW42" s="140"/>
      <c r="QDX42" s="102"/>
      <c r="QDY42" s="142"/>
      <c r="QDZ42" s="143"/>
      <c r="QEA42" s="41"/>
      <c r="QEB42" s="94"/>
      <c r="QEC42" s="145"/>
      <c r="QED42" s="147"/>
      <c r="QEE42" s="140"/>
      <c r="QEF42" s="102"/>
      <c r="QEG42" s="142"/>
      <c r="QEH42" s="143"/>
      <c r="QEI42" s="41"/>
      <c r="QEJ42" s="94"/>
      <c r="QEK42" s="145"/>
      <c r="QEL42" s="147"/>
      <c r="QEM42" s="140"/>
      <c r="QEN42" s="102"/>
      <c r="QEO42" s="142"/>
      <c r="QEP42" s="143"/>
      <c r="QEQ42" s="41"/>
      <c r="QER42" s="94"/>
      <c r="QES42" s="145"/>
      <c r="QET42" s="147"/>
      <c r="QEU42" s="140"/>
      <c r="QEV42" s="102"/>
      <c r="QEW42" s="142"/>
      <c r="QEX42" s="143"/>
      <c r="QEY42" s="41"/>
      <c r="QEZ42" s="94"/>
      <c r="QFA42" s="145"/>
      <c r="QFB42" s="147"/>
      <c r="QFC42" s="140"/>
      <c r="QFD42" s="102"/>
      <c r="QFE42" s="142"/>
      <c r="QFF42" s="143"/>
      <c r="QFG42" s="41"/>
      <c r="QFH42" s="94"/>
      <c r="QFI42" s="145"/>
      <c r="QFJ42" s="147"/>
      <c r="QFK42" s="140"/>
      <c r="QFL42" s="102"/>
      <c r="QFM42" s="142"/>
      <c r="QFN42" s="143"/>
      <c r="QFO42" s="41"/>
      <c r="QFP42" s="94"/>
      <c r="QFQ42" s="145"/>
      <c r="QFR42" s="147"/>
      <c r="QFS42" s="140"/>
      <c r="QFT42" s="102"/>
      <c r="QFU42" s="142"/>
      <c r="QFV42" s="143"/>
      <c r="QFW42" s="41"/>
      <c r="QFX42" s="94"/>
      <c r="QFY42" s="145"/>
      <c r="QFZ42" s="147"/>
      <c r="QGA42" s="140"/>
      <c r="QGB42" s="102"/>
      <c r="QGC42" s="142"/>
      <c r="QGD42" s="143"/>
      <c r="QGE42" s="41"/>
      <c r="QGF42" s="94"/>
      <c r="QGG42" s="145"/>
      <c r="QGH42" s="147"/>
      <c r="QGI42" s="140"/>
      <c r="QGJ42" s="102"/>
      <c r="QGK42" s="142"/>
      <c r="QGL42" s="143"/>
      <c r="QGM42" s="41"/>
      <c r="QGN42" s="94"/>
      <c r="QGO42" s="145"/>
      <c r="QGP42" s="147"/>
      <c r="QGQ42" s="140"/>
      <c r="QGR42" s="102"/>
      <c r="QGS42" s="142"/>
      <c r="QGT42" s="143"/>
      <c r="QGU42" s="41"/>
      <c r="QGV42" s="94"/>
      <c r="QGW42" s="145"/>
      <c r="QGX42" s="147"/>
      <c r="QGY42" s="140"/>
      <c r="QGZ42" s="102"/>
      <c r="QHA42" s="142"/>
      <c r="QHB42" s="143"/>
      <c r="QHC42" s="41"/>
      <c r="QHD42" s="94"/>
      <c r="QHE42" s="145"/>
      <c r="QHF42" s="147"/>
      <c r="QHG42" s="140"/>
      <c r="QHH42" s="102"/>
      <c r="QHI42" s="142"/>
      <c r="QHJ42" s="143"/>
      <c r="QHK42" s="41"/>
      <c r="QHL42" s="94"/>
      <c r="QHM42" s="145"/>
      <c r="QHN42" s="147"/>
      <c r="QHO42" s="140"/>
      <c r="QHP42" s="102"/>
      <c r="QHQ42" s="142"/>
      <c r="QHR42" s="143"/>
      <c r="QHS42" s="41"/>
      <c r="QHT42" s="94"/>
      <c r="QHU42" s="145"/>
      <c r="QHV42" s="147"/>
      <c r="QHW42" s="140"/>
      <c r="QHX42" s="102"/>
      <c r="QHY42" s="142"/>
      <c r="QHZ42" s="143"/>
      <c r="QIA42" s="41"/>
      <c r="QIB42" s="94"/>
      <c r="QIC42" s="145"/>
      <c r="QID42" s="147"/>
      <c r="QIE42" s="140"/>
      <c r="QIF42" s="102"/>
      <c r="QIG42" s="142"/>
      <c r="QIH42" s="143"/>
      <c r="QII42" s="41"/>
      <c r="QIJ42" s="94"/>
      <c r="QIK42" s="145"/>
      <c r="QIL42" s="147"/>
      <c r="QIM42" s="140"/>
      <c r="QIN42" s="102"/>
      <c r="QIO42" s="142"/>
      <c r="QIP42" s="143"/>
      <c r="QIQ42" s="41"/>
      <c r="QIR42" s="94"/>
      <c r="QIS42" s="145"/>
      <c r="QIT42" s="147"/>
      <c r="QIU42" s="140"/>
      <c r="QIV42" s="102"/>
      <c r="QIW42" s="142"/>
      <c r="QIX42" s="143"/>
      <c r="QIY42" s="41"/>
      <c r="QIZ42" s="94"/>
      <c r="QJA42" s="145"/>
      <c r="QJB42" s="147"/>
      <c r="QJC42" s="140"/>
      <c r="QJD42" s="102"/>
      <c r="QJE42" s="142"/>
      <c r="QJF42" s="143"/>
      <c r="QJG42" s="41"/>
      <c r="QJH42" s="94"/>
      <c r="QJI42" s="145"/>
      <c r="QJJ42" s="147"/>
      <c r="QJK42" s="140"/>
      <c r="QJL42" s="102"/>
      <c r="QJM42" s="142"/>
      <c r="QJN42" s="143"/>
      <c r="QJO42" s="41"/>
      <c r="QJP42" s="94"/>
      <c r="QJQ42" s="145"/>
      <c r="QJR42" s="147"/>
      <c r="QJS42" s="140"/>
      <c r="QJT42" s="102"/>
      <c r="QJU42" s="142"/>
      <c r="QJV42" s="143"/>
      <c r="QJW42" s="41"/>
      <c r="QJX42" s="94"/>
      <c r="QJY42" s="145"/>
      <c r="QJZ42" s="147"/>
      <c r="QKA42" s="140"/>
      <c r="QKB42" s="102"/>
      <c r="QKC42" s="142"/>
      <c r="QKD42" s="143"/>
      <c r="QKE42" s="41"/>
      <c r="QKF42" s="94"/>
      <c r="QKG42" s="145"/>
      <c r="QKH42" s="147"/>
      <c r="QKI42" s="140"/>
      <c r="QKJ42" s="102"/>
      <c r="QKK42" s="142"/>
      <c r="QKL42" s="143"/>
      <c r="QKM42" s="41"/>
      <c r="QKN42" s="94"/>
      <c r="QKO42" s="145"/>
      <c r="QKP42" s="147"/>
      <c r="QKQ42" s="140"/>
      <c r="QKR42" s="102"/>
      <c r="QKS42" s="142"/>
      <c r="QKT42" s="143"/>
      <c r="QKU42" s="41"/>
      <c r="QKV42" s="94"/>
      <c r="QKW42" s="145"/>
      <c r="QKX42" s="147"/>
      <c r="QKY42" s="140"/>
      <c r="QKZ42" s="102"/>
      <c r="QLA42" s="142"/>
      <c r="QLB42" s="143"/>
      <c r="QLC42" s="41"/>
      <c r="QLD42" s="94"/>
      <c r="QLE42" s="145"/>
      <c r="QLF42" s="147"/>
      <c r="QLG42" s="140"/>
      <c r="QLH42" s="102"/>
      <c r="QLI42" s="142"/>
      <c r="QLJ42" s="143"/>
      <c r="QLK42" s="41"/>
      <c r="QLL42" s="94"/>
      <c r="QLM42" s="145"/>
      <c r="QLN42" s="147"/>
      <c r="QLO42" s="140"/>
      <c r="QLP42" s="102"/>
      <c r="QLQ42" s="142"/>
      <c r="QLR42" s="143"/>
      <c r="QLS42" s="41"/>
      <c r="QLT42" s="94"/>
      <c r="QLU42" s="145"/>
      <c r="QLV42" s="147"/>
      <c r="QLW42" s="140"/>
      <c r="QLX42" s="102"/>
      <c r="QLY42" s="142"/>
      <c r="QLZ42" s="143"/>
      <c r="QMA42" s="41"/>
      <c r="QMB42" s="94"/>
      <c r="QMC42" s="145"/>
      <c r="QMD42" s="147"/>
      <c r="QME42" s="140"/>
      <c r="QMF42" s="102"/>
      <c r="QMG42" s="142"/>
      <c r="QMH42" s="143"/>
      <c r="QMI42" s="41"/>
      <c r="QMJ42" s="94"/>
      <c r="QMK42" s="145"/>
      <c r="QML42" s="147"/>
      <c r="QMM42" s="140"/>
      <c r="QMN42" s="102"/>
      <c r="QMO42" s="142"/>
      <c r="QMP42" s="143"/>
      <c r="QMQ42" s="41"/>
      <c r="QMR42" s="94"/>
      <c r="QMS42" s="145"/>
      <c r="QMT42" s="147"/>
      <c r="QMU42" s="140"/>
      <c r="QMV42" s="102"/>
      <c r="QMW42" s="142"/>
      <c r="QMX42" s="143"/>
      <c r="QMY42" s="41"/>
      <c r="QMZ42" s="94"/>
      <c r="QNA42" s="145"/>
      <c r="QNB42" s="147"/>
      <c r="QNC42" s="140"/>
      <c r="QND42" s="102"/>
      <c r="QNE42" s="142"/>
      <c r="QNF42" s="143"/>
      <c r="QNG42" s="41"/>
      <c r="QNH42" s="94"/>
      <c r="QNI42" s="145"/>
      <c r="QNJ42" s="147"/>
      <c r="QNK42" s="140"/>
      <c r="QNL42" s="102"/>
      <c r="QNM42" s="142"/>
      <c r="QNN42" s="143"/>
      <c r="QNO42" s="41"/>
      <c r="QNP42" s="94"/>
      <c r="QNQ42" s="145"/>
      <c r="QNR42" s="147"/>
      <c r="QNS42" s="140"/>
      <c r="QNT42" s="102"/>
      <c r="QNU42" s="142"/>
      <c r="QNV42" s="143"/>
      <c r="QNW42" s="41"/>
      <c r="QNX42" s="94"/>
      <c r="QNY42" s="145"/>
      <c r="QNZ42" s="147"/>
      <c r="QOA42" s="140"/>
      <c r="QOB42" s="102"/>
      <c r="QOC42" s="142"/>
      <c r="QOD42" s="143"/>
      <c r="QOE42" s="41"/>
      <c r="QOF42" s="94"/>
      <c r="QOG42" s="145"/>
      <c r="QOH42" s="147"/>
      <c r="QOI42" s="140"/>
      <c r="QOJ42" s="102"/>
      <c r="QOK42" s="142"/>
      <c r="QOL42" s="143"/>
      <c r="QOM42" s="41"/>
      <c r="QON42" s="94"/>
      <c r="QOO42" s="145"/>
      <c r="QOP42" s="147"/>
      <c r="QOQ42" s="140"/>
      <c r="QOR42" s="102"/>
      <c r="QOS42" s="142"/>
      <c r="QOT42" s="143"/>
      <c r="QOU42" s="41"/>
      <c r="QOV42" s="94"/>
      <c r="QOW42" s="145"/>
      <c r="QOX42" s="147"/>
      <c r="QOY42" s="140"/>
      <c r="QOZ42" s="102"/>
      <c r="QPA42" s="142"/>
      <c r="QPB42" s="143"/>
      <c r="QPC42" s="41"/>
      <c r="QPD42" s="94"/>
      <c r="QPE42" s="145"/>
      <c r="QPF42" s="147"/>
      <c r="QPG42" s="140"/>
      <c r="QPH42" s="102"/>
      <c r="QPI42" s="142"/>
      <c r="QPJ42" s="143"/>
      <c r="QPK42" s="41"/>
      <c r="QPL42" s="94"/>
      <c r="QPM42" s="145"/>
      <c r="QPN42" s="147"/>
      <c r="QPO42" s="140"/>
      <c r="QPP42" s="102"/>
      <c r="QPQ42" s="142"/>
      <c r="QPR42" s="143"/>
      <c r="QPS42" s="41"/>
      <c r="QPT42" s="94"/>
      <c r="QPU42" s="145"/>
      <c r="QPV42" s="147"/>
      <c r="QPW42" s="140"/>
      <c r="QPX42" s="102"/>
      <c r="QPY42" s="142"/>
      <c r="QPZ42" s="143"/>
      <c r="QQA42" s="41"/>
      <c r="QQB42" s="94"/>
      <c r="QQC42" s="145"/>
      <c r="QQD42" s="147"/>
      <c r="QQE42" s="140"/>
      <c r="QQF42" s="102"/>
      <c r="QQG42" s="142"/>
      <c r="QQH42" s="143"/>
      <c r="QQI42" s="41"/>
      <c r="QQJ42" s="94"/>
      <c r="QQK42" s="145"/>
      <c r="QQL42" s="147"/>
      <c r="QQM42" s="140"/>
      <c r="QQN42" s="102"/>
      <c r="QQO42" s="142"/>
      <c r="QQP42" s="143"/>
      <c r="QQQ42" s="41"/>
      <c r="QQR42" s="94"/>
      <c r="QQS42" s="145"/>
      <c r="QQT42" s="147"/>
      <c r="QQU42" s="140"/>
      <c r="QQV42" s="102"/>
      <c r="QQW42" s="142"/>
      <c r="QQX42" s="143"/>
      <c r="QQY42" s="41"/>
      <c r="QQZ42" s="94"/>
      <c r="QRA42" s="145"/>
      <c r="QRB42" s="147"/>
      <c r="QRC42" s="140"/>
      <c r="QRD42" s="102"/>
      <c r="QRE42" s="142"/>
      <c r="QRF42" s="143"/>
      <c r="QRG42" s="41"/>
      <c r="QRH42" s="94"/>
      <c r="QRI42" s="145"/>
      <c r="QRJ42" s="147"/>
      <c r="QRK42" s="140"/>
      <c r="QRL42" s="102"/>
      <c r="QRM42" s="142"/>
      <c r="QRN42" s="143"/>
      <c r="QRO42" s="41"/>
      <c r="QRP42" s="94"/>
      <c r="QRQ42" s="145"/>
      <c r="QRR42" s="147"/>
      <c r="QRS42" s="140"/>
      <c r="QRT42" s="102"/>
      <c r="QRU42" s="142"/>
      <c r="QRV42" s="143"/>
      <c r="QRW42" s="41"/>
      <c r="QRX42" s="94"/>
      <c r="QRY42" s="145"/>
      <c r="QRZ42" s="147"/>
      <c r="QSA42" s="140"/>
      <c r="QSB42" s="102"/>
      <c r="QSC42" s="142"/>
      <c r="QSD42" s="143"/>
      <c r="QSE42" s="41"/>
      <c r="QSF42" s="94"/>
      <c r="QSG42" s="145"/>
      <c r="QSH42" s="147"/>
      <c r="QSI42" s="140"/>
      <c r="QSJ42" s="102"/>
      <c r="QSK42" s="142"/>
      <c r="QSL42" s="143"/>
      <c r="QSM42" s="41"/>
      <c r="QSN42" s="94"/>
      <c r="QSO42" s="145"/>
      <c r="QSP42" s="147"/>
      <c r="QSQ42" s="140"/>
      <c r="QSR42" s="102"/>
      <c r="QSS42" s="142"/>
      <c r="QST42" s="143"/>
      <c r="QSU42" s="41"/>
      <c r="QSV42" s="94"/>
      <c r="QSW42" s="145"/>
      <c r="QSX42" s="147"/>
      <c r="QSY42" s="140"/>
      <c r="QSZ42" s="102"/>
      <c r="QTA42" s="142"/>
      <c r="QTB42" s="143"/>
      <c r="QTC42" s="41"/>
      <c r="QTD42" s="94"/>
      <c r="QTE42" s="145"/>
      <c r="QTF42" s="147"/>
      <c r="QTG42" s="140"/>
      <c r="QTH42" s="102"/>
      <c r="QTI42" s="142"/>
      <c r="QTJ42" s="143"/>
      <c r="QTK42" s="41"/>
      <c r="QTL42" s="94"/>
      <c r="QTM42" s="145"/>
      <c r="QTN42" s="147"/>
      <c r="QTO42" s="140"/>
      <c r="QTP42" s="102"/>
      <c r="QTQ42" s="142"/>
      <c r="QTR42" s="143"/>
      <c r="QTS42" s="41"/>
      <c r="QTT42" s="94"/>
      <c r="QTU42" s="145"/>
      <c r="QTV42" s="147"/>
      <c r="QTW42" s="140"/>
      <c r="QTX42" s="102"/>
      <c r="QTY42" s="142"/>
      <c r="QTZ42" s="143"/>
      <c r="QUA42" s="41"/>
      <c r="QUB42" s="94"/>
      <c r="QUC42" s="145"/>
      <c r="QUD42" s="147"/>
      <c r="QUE42" s="140"/>
      <c r="QUF42" s="102"/>
      <c r="QUG42" s="142"/>
      <c r="QUH42" s="143"/>
      <c r="QUI42" s="41"/>
      <c r="QUJ42" s="94"/>
      <c r="QUK42" s="145"/>
      <c r="QUL42" s="147"/>
      <c r="QUM42" s="140"/>
      <c r="QUN42" s="102"/>
      <c r="QUO42" s="142"/>
      <c r="QUP42" s="143"/>
      <c r="QUQ42" s="41"/>
      <c r="QUR42" s="94"/>
      <c r="QUS42" s="145"/>
      <c r="QUT42" s="147"/>
      <c r="QUU42" s="140"/>
      <c r="QUV42" s="102"/>
      <c r="QUW42" s="142"/>
      <c r="QUX42" s="143"/>
      <c r="QUY42" s="41"/>
      <c r="QUZ42" s="94"/>
      <c r="QVA42" s="145"/>
      <c r="QVB42" s="147"/>
      <c r="QVC42" s="140"/>
      <c r="QVD42" s="102"/>
      <c r="QVE42" s="142"/>
      <c r="QVF42" s="143"/>
      <c r="QVG42" s="41"/>
      <c r="QVH42" s="94"/>
      <c r="QVI42" s="145"/>
      <c r="QVJ42" s="147"/>
      <c r="QVK42" s="140"/>
      <c r="QVL42" s="102"/>
      <c r="QVM42" s="142"/>
      <c r="QVN42" s="143"/>
      <c r="QVO42" s="41"/>
      <c r="QVP42" s="94"/>
      <c r="QVQ42" s="145"/>
      <c r="QVR42" s="147"/>
      <c r="QVS42" s="140"/>
      <c r="QVT42" s="102"/>
      <c r="QVU42" s="142"/>
      <c r="QVV42" s="143"/>
      <c r="QVW42" s="41"/>
      <c r="QVX42" s="94"/>
      <c r="QVY42" s="145"/>
      <c r="QVZ42" s="147"/>
      <c r="QWA42" s="140"/>
      <c r="QWB42" s="102"/>
      <c r="QWC42" s="142"/>
      <c r="QWD42" s="143"/>
      <c r="QWE42" s="41"/>
      <c r="QWF42" s="94"/>
      <c r="QWG42" s="145"/>
      <c r="QWH42" s="147"/>
      <c r="QWI42" s="140"/>
      <c r="QWJ42" s="102"/>
      <c r="QWK42" s="142"/>
      <c r="QWL42" s="143"/>
      <c r="QWM42" s="41"/>
      <c r="QWN42" s="94"/>
      <c r="QWO42" s="145"/>
      <c r="QWP42" s="147"/>
      <c r="QWQ42" s="140"/>
      <c r="QWR42" s="102"/>
      <c r="QWS42" s="142"/>
      <c r="QWT42" s="143"/>
      <c r="QWU42" s="41"/>
      <c r="QWV42" s="94"/>
      <c r="QWW42" s="145"/>
      <c r="QWX42" s="147"/>
      <c r="QWY42" s="140"/>
      <c r="QWZ42" s="102"/>
      <c r="QXA42" s="142"/>
      <c r="QXB42" s="143"/>
      <c r="QXC42" s="41"/>
      <c r="QXD42" s="94"/>
      <c r="QXE42" s="145"/>
      <c r="QXF42" s="147"/>
      <c r="QXG42" s="140"/>
      <c r="QXH42" s="102"/>
      <c r="QXI42" s="142"/>
      <c r="QXJ42" s="143"/>
      <c r="QXK42" s="41"/>
      <c r="QXL42" s="94"/>
      <c r="QXM42" s="145"/>
      <c r="QXN42" s="147"/>
      <c r="QXO42" s="140"/>
      <c r="QXP42" s="102"/>
      <c r="QXQ42" s="142"/>
      <c r="QXR42" s="143"/>
      <c r="QXS42" s="41"/>
      <c r="QXT42" s="94"/>
      <c r="QXU42" s="145"/>
      <c r="QXV42" s="147"/>
      <c r="QXW42" s="140"/>
      <c r="QXX42" s="102"/>
      <c r="QXY42" s="142"/>
      <c r="QXZ42" s="143"/>
      <c r="QYA42" s="41"/>
      <c r="QYB42" s="94"/>
      <c r="QYC42" s="145"/>
      <c r="QYD42" s="147"/>
      <c r="QYE42" s="140"/>
      <c r="QYF42" s="102"/>
      <c r="QYG42" s="142"/>
      <c r="QYH42" s="143"/>
      <c r="QYI42" s="41"/>
      <c r="QYJ42" s="94"/>
      <c r="QYK42" s="145"/>
      <c r="QYL42" s="147"/>
      <c r="QYM42" s="140"/>
      <c r="QYN42" s="102"/>
      <c r="QYO42" s="142"/>
      <c r="QYP42" s="143"/>
      <c r="QYQ42" s="41"/>
      <c r="QYR42" s="94"/>
      <c r="QYS42" s="145"/>
      <c r="QYT42" s="147"/>
      <c r="QYU42" s="140"/>
      <c r="QYV42" s="102"/>
      <c r="QYW42" s="142"/>
      <c r="QYX42" s="143"/>
      <c r="QYY42" s="41"/>
      <c r="QYZ42" s="94"/>
      <c r="QZA42" s="145"/>
      <c r="QZB42" s="147"/>
      <c r="QZC42" s="140"/>
      <c r="QZD42" s="102"/>
      <c r="QZE42" s="142"/>
      <c r="QZF42" s="143"/>
      <c r="QZG42" s="41"/>
      <c r="QZH42" s="94"/>
      <c r="QZI42" s="145"/>
      <c r="QZJ42" s="147"/>
      <c r="QZK42" s="140"/>
      <c r="QZL42" s="102"/>
      <c r="QZM42" s="142"/>
      <c r="QZN42" s="143"/>
      <c r="QZO42" s="41"/>
      <c r="QZP42" s="94"/>
      <c r="QZQ42" s="145"/>
      <c r="QZR42" s="147"/>
      <c r="QZS42" s="140"/>
      <c r="QZT42" s="102"/>
      <c r="QZU42" s="142"/>
      <c r="QZV42" s="143"/>
      <c r="QZW42" s="41"/>
      <c r="QZX42" s="94"/>
      <c r="QZY42" s="145"/>
      <c r="QZZ42" s="147"/>
      <c r="RAA42" s="140"/>
      <c r="RAB42" s="102"/>
      <c r="RAC42" s="142"/>
      <c r="RAD42" s="143"/>
      <c r="RAE42" s="41"/>
      <c r="RAF42" s="94"/>
      <c r="RAG42" s="145"/>
      <c r="RAH42" s="147"/>
      <c r="RAI42" s="140"/>
      <c r="RAJ42" s="102"/>
      <c r="RAK42" s="142"/>
      <c r="RAL42" s="143"/>
      <c r="RAM42" s="41"/>
      <c r="RAN42" s="94"/>
      <c r="RAO42" s="145"/>
      <c r="RAP42" s="147"/>
      <c r="RAQ42" s="140"/>
      <c r="RAR42" s="102"/>
      <c r="RAS42" s="142"/>
      <c r="RAT42" s="143"/>
      <c r="RAU42" s="41"/>
      <c r="RAV42" s="94"/>
      <c r="RAW42" s="145"/>
      <c r="RAX42" s="147"/>
      <c r="RAY42" s="140"/>
      <c r="RAZ42" s="102"/>
      <c r="RBA42" s="142"/>
      <c r="RBB42" s="143"/>
      <c r="RBC42" s="41"/>
      <c r="RBD42" s="94"/>
      <c r="RBE42" s="145"/>
      <c r="RBF42" s="147"/>
      <c r="RBG42" s="140"/>
      <c r="RBH42" s="102"/>
      <c r="RBI42" s="142"/>
      <c r="RBJ42" s="143"/>
      <c r="RBK42" s="41"/>
      <c r="RBL42" s="94"/>
      <c r="RBM42" s="145"/>
      <c r="RBN42" s="147"/>
      <c r="RBO42" s="140"/>
      <c r="RBP42" s="102"/>
      <c r="RBQ42" s="142"/>
      <c r="RBR42" s="143"/>
      <c r="RBS42" s="41"/>
      <c r="RBT42" s="94"/>
      <c r="RBU42" s="145"/>
      <c r="RBV42" s="147"/>
      <c r="RBW42" s="140"/>
      <c r="RBX42" s="102"/>
      <c r="RBY42" s="142"/>
      <c r="RBZ42" s="143"/>
      <c r="RCA42" s="41"/>
      <c r="RCB42" s="94"/>
      <c r="RCC42" s="145"/>
      <c r="RCD42" s="147"/>
      <c r="RCE42" s="140"/>
      <c r="RCF42" s="102"/>
      <c r="RCG42" s="142"/>
      <c r="RCH42" s="143"/>
      <c r="RCI42" s="41"/>
      <c r="RCJ42" s="94"/>
      <c r="RCK42" s="145"/>
      <c r="RCL42" s="147"/>
      <c r="RCM42" s="140"/>
      <c r="RCN42" s="102"/>
      <c r="RCO42" s="142"/>
      <c r="RCP42" s="143"/>
      <c r="RCQ42" s="41"/>
      <c r="RCR42" s="94"/>
      <c r="RCS42" s="145"/>
      <c r="RCT42" s="147"/>
      <c r="RCU42" s="140"/>
      <c r="RCV42" s="102"/>
      <c r="RCW42" s="142"/>
      <c r="RCX42" s="143"/>
      <c r="RCY42" s="41"/>
      <c r="RCZ42" s="94"/>
      <c r="RDA42" s="145"/>
      <c r="RDB42" s="147"/>
      <c r="RDC42" s="140"/>
      <c r="RDD42" s="102"/>
      <c r="RDE42" s="142"/>
      <c r="RDF42" s="143"/>
      <c r="RDG42" s="41"/>
      <c r="RDH42" s="94"/>
      <c r="RDI42" s="145"/>
      <c r="RDJ42" s="147"/>
      <c r="RDK42" s="140"/>
      <c r="RDL42" s="102"/>
      <c r="RDM42" s="142"/>
      <c r="RDN42" s="143"/>
      <c r="RDO42" s="41"/>
      <c r="RDP42" s="94"/>
      <c r="RDQ42" s="145"/>
      <c r="RDR42" s="147"/>
      <c r="RDS42" s="140"/>
      <c r="RDT42" s="102"/>
      <c r="RDU42" s="142"/>
      <c r="RDV42" s="143"/>
      <c r="RDW42" s="41"/>
      <c r="RDX42" s="94"/>
      <c r="RDY42" s="145"/>
      <c r="RDZ42" s="147"/>
      <c r="REA42" s="140"/>
      <c r="REB42" s="102"/>
      <c r="REC42" s="142"/>
      <c r="RED42" s="143"/>
      <c r="REE42" s="41"/>
      <c r="REF42" s="94"/>
      <c r="REG42" s="145"/>
      <c r="REH42" s="147"/>
      <c r="REI42" s="140"/>
      <c r="REJ42" s="102"/>
      <c r="REK42" s="142"/>
      <c r="REL42" s="143"/>
      <c r="REM42" s="41"/>
      <c r="REN42" s="94"/>
      <c r="REO42" s="145"/>
      <c r="REP42" s="147"/>
      <c r="REQ42" s="140"/>
      <c r="RER42" s="102"/>
      <c r="RES42" s="142"/>
      <c r="RET42" s="143"/>
      <c r="REU42" s="41"/>
      <c r="REV42" s="94"/>
      <c r="REW42" s="145"/>
      <c r="REX42" s="147"/>
      <c r="REY42" s="140"/>
      <c r="REZ42" s="102"/>
      <c r="RFA42" s="142"/>
      <c r="RFB42" s="143"/>
      <c r="RFC42" s="41"/>
      <c r="RFD42" s="94"/>
      <c r="RFE42" s="145"/>
      <c r="RFF42" s="147"/>
      <c r="RFG42" s="140"/>
      <c r="RFH42" s="102"/>
      <c r="RFI42" s="142"/>
      <c r="RFJ42" s="143"/>
      <c r="RFK42" s="41"/>
      <c r="RFL42" s="94"/>
      <c r="RFM42" s="145"/>
      <c r="RFN42" s="147"/>
      <c r="RFO42" s="140"/>
      <c r="RFP42" s="102"/>
      <c r="RFQ42" s="142"/>
      <c r="RFR42" s="143"/>
      <c r="RFS42" s="41"/>
      <c r="RFT42" s="94"/>
      <c r="RFU42" s="145"/>
      <c r="RFV42" s="147"/>
      <c r="RFW42" s="140"/>
      <c r="RFX42" s="102"/>
      <c r="RFY42" s="142"/>
      <c r="RFZ42" s="143"/>
      <c r="RGA42" s="41"/>
      <c r="RGB42" s="94"/>
      <c r="RGC42" s="145"/>
      <c r="RGD42" s="147"/>
      <c r="RGE42" s="140"/>
      <c r="RGF42" s="102"/>
      <c r="RGG42" s="142"/>
      <c r="RGH42" s="143"/>
      <c r="RGI42" s="41"/>
      <c r="RGJ42" s="94"/>
      <c r="RGK42" s="145"/>
      <c r="RGL42" s="147"/>
      <c r="RGM42" s="140"/>
      <c r="RGN42" s="102"/>
      <c r="RGO42" s="142"/>
      <c r="RGP42" s="143"/>
      <c r="RGQ42" s="41"/>
      <c r="RGR42" s="94"/>
      <c r="RGS42" s="145"/>
      <c r="RGT42" s="147"/>
      <c r="RGU42" s="140"/>
      <c r="RGV42" s="102"/>
      <c r="RGW42" s="142"/>
      <c r="RGX42" s="143"/>
      <c r="RGY42" s="41"/>
      <c r="RGZ42" s="94"/>
      <c r="RHA42" s="145"/>
      <c r="RHB42" s="147"/>
      <c r="RHC42" s="140"/>
      <c r="RHD42" s="102"/>
      <c r="RHE42" s="142"/>
      <c r="RHF42" s="143"/>
      <c r="RHG42" s="41"/>
      <c r="RHH42" s="94"/>
      <c r="RHI42" s="145"/>
      <c r="RHJ42" s="147"/>
      <c r="RHK42" s="140"/>
      <c r="RHL42" s="102"/>
      <c r="RHM42" s="142"/>
      <c r="RHN42" s="143"/>
      <c r="RHO42" s="41"/>
      <c r="RHP42" s="94"/>
      <c r="RHQ42" s="145"/>
      <c r="RHR42" s="147"/>
      <c r="RHS42" s="140"/>
      <c r="RHT42" s="102"/>
      <c r="RHU42" s="142"/>
      <c r="RHV42" s="143"/>
      <c r="RHW42" s="41"/>
      <c r="RHX42" s="94"/>
      <c r="RHY42" s="145"/>
      <c r="RHZ42" s="147"/>
      <c r="RIA42" s="140"/>
      <c r="RIB42" s="102"/>
      <c r="RIC42" s="142"/>
      <c r="RID42" s="143"/>
      <c r="RIE42" s="41"/>
      <c r="RIF42" s="94"/>
      <c r="RIG42" s="145"/>
      <c r="RIH42" s="147"/>
      <c r="RII42" s="140"/>
      <c r="RIJ42" s="102"/>
      <c r="RIK42" s="142"/>
      <c r="RIL42" s="143"/>
      <c r="RIM42" s="41"/>
      <c r="RIN42" s="94"/>
      <c r="RIO42" s="145"/>
      <c r="RIP42" s="147"/>
      <c r="RIQ42" s="140"/>
      <c r="RIR42" s="102"/>
      <c r="RIS42" s="142"/>
      <c r="RIT42" s="143"/>
      <c r="RIU42" s="41"/>
      <c r="RIV42" s="94"/>
      <c r="RIW42" s="145"/>
      <c r="RIX42" s="147"/>
      <c r="RIY42" s="140"/>
      <c r="RIZ42" s="102"/>
      <c r="RJA42" s="142"/>
      <c r="RJB42" s="143"/>
      <c r="RJC42" s="41"/>
      <c r="RJD42" s="94"/>
      <c r="RJE42" s="145"/>
      <c r="RJF42" s="147"/>
      <c r="RJG42" s="140"/>
      <c r="RJH42" s="102"/>
      <c r="RJI42" s="142"/>
      <c r="RJJ42" s="143"/>
      <c r="RJK42" s="41"/>
      <c r="RJL42" s="94"/>
      <c r="RJM42" s="145"/>
      <c r="RJN42" s="147"/>
      <c r="RJO42" s="140"/>
      <c r="RJP42" s="102"/>
      <c r="RJQ42" s="142"/>
      <c r="RJR42" s="143"/>
      <c r="RJS42" s="41"/>
      <c r="RJT42" s="94"/>
      <c r="RJU42" s="145"/>
      <c r="RJV42" s="147"/>
      <c r="RJW42" s="140"/>
      <c r="RJX42" s="102"/>
      <c r="RJY42" s="142"/>
      <c r="RJZ42" s="143"/>
      <c r="RKA42" s="41"/>
      <c r="RKB42" s="94"/>
      <c r="RKC42" s="145"/>
      <c r="RKD42" s="147"/>
      <c r="RKE42" s="140"/>
      <c r="RKF42" s="102"/>
      <c r="RKG42" s="142"/>
      <c r="RKH42" s="143"/>
      <c r="RKI42" s="41"/>
      <c r="RKJ42" s="94"/>
      <c r="RKK42" s="145"/>
      <c r="RKL42" s="147"/>
      <c r="RKM42" s="140"/>
      <c r="RKN42" s="102"/>
      <c r="RKO42" s="142"/>
      <c r="RKP42" s="143"/>
      <c r="RKQ42" s="41"/>
      <c r="RKR42" s="94"/>
      <c r="RKS42" s="145"/>
      <c r="RKT42" s="147"/>
      <c r="RKU42" s="140"/>
      <c r="RKV42" s="102"/>
      <c r="RKW42" s="142"/>
      <c r="RKX42" s="143"/>
      <c r="RKY42" s="41"/>
      <c r="RKZ42" s="94"/>
      <c r="RLA42" s="145"/>
      <c r="RLB42" s="147"/>
      <c r="RLC42" s="140"/>
      <c r="RLD42" s="102"/>
      <c r="RLE42" s="142"/>
      <c r="RLF42" s="143"/>
      <c r="RLG42" s="41"/>
      <c r="RLH42" s="94"/>
      <c r="RLI42" s="145"/>
      <c r="RLJ42" s="147"/>
      <c r="RLK42" s="140"/>
      <c r="RLL42" s="102"/>
      <c r="RLM42" s="142"/>
      <c r="RLN42" s="143"/>
      <c r="RLO42" s="41"/>
      <c r="RLP42" s="94"/>
      <c r="RLQ42" s="145"/>
      <c r="RLR42" s="147"/>
      <c r="RLS42" s="140"/>
      <c r="RLT42" s="102"/>
      <c r="RLU42" s="142"/>
      <c r="RLV42" s="143"/>
      <c r="RLW42" s="41"/>
      <c r="RLX42" s="94"/>
      <c r="RLY42" s="145"/>
      <c r="RLZ42" s="147"/>
      <c r="RMA42" s="140"/>
      <c r="RMB42" s="102"/>
      <c r="RMC42" s="142"/>
      <c r="RMD42" s="143"/>
      <c r="RME42" s="41"/>
      <c r="RMF42" s="94"/>
      <c r="RMG42" s="145"/>
      <c r="RMH42" s="147"/>
      <c r="RMI42" s="140"/>
      <c r="RMJ42" s="102"/>
      <c r="RMK42" s="142"/>
      <c r="RML42" s="143"/>
      <c r="RMM42" s="41"/>
      <c r="RMN42" s="94"/>
      <c r="RMO42" s="145"/>
      <c r="RMP42" s="147"/>
      <c r="RMQ42" s="140"/>
      <c r="RMR42" s="102"/>
      <c r="RMS42" s="142"/>
      <c r="RMT42" s="143"/>
      <c r="RMU42" s="41"/>
      <c r="RMV42" s="94"/>
      <c r="RMW42" s="145"/>
      <c r="RMX42" s="147"/>
      <c r="RMY42" s="140"/>
      <c r="RMZ42" s="102"/>
      <c r="RNA42" s="142"/>
      <c r="RNB42" s="143"/>
      <c r="RNC42" s="41"/>
      <c r="RND42" s="94"/>
      <c r="RNE42" s="145"/>
      <c r="RNF42" s="147"/>
      <c r="RNG42" s="140"/>
      <c r="RNH42" s="102"/>
      <c r="RNI42" s="142"/>
      <c r="RNJ42" s="143"/>
      <c r="RNK42" s="41"/>
      <c r="RNL42" s="94"/>
      <c r="RNM42" s="145"/>
      <c r="RNN42" s="147"/>
      <c r="RNO42" s="140"/>
      <c r="RNP42" s="102"/>
      <c r="RNQ42" s="142"/>
      <c r="RNR42" s="143"/>
      <c r="RNS42" s="41"/>
      <c r="RNT42" s="94"/>
      <c r="RNU42" s="145"/>
      <c r="RNV42" s="147"/>
      <c r="RNW42" s="140"/>
      <c r="RNX42" s="102"/>
      <c r="RNY42" s="142"/>
      <c r="RNZ42" s="143"/>
      <c r="ROA42" s="41"/>
      <c r="ROB42" s="94"/>
      <c r="ROC42" s="145"/>
      <c r="ROD42" s="147"/>
      <c r="ROE42" s="140"/>
      <c r="ROF42" s="102"/>
      <c r="ROG42" s="142"/>
      <c r="ROH42" s="143"/>
      <c r="ROI42" s="41"/>
      <c r="ROJ42" s="94"/>
      <c r="ROK42" s="145"/>
      <c r="ROL42" s="147"/>
      <c r="ROM42" s="140"/>
      <c r="RON42" s="102"/>
      <c r="ROO42" s="142"/>
      <c r="ROP42" s="143"/>
      <c r="ROQ42" s="41"/>
      <c r="ROR42" s="94"/>
      <c r="ROS42" s="145"/>
      <c r="ROT42" s="147"/>
      <c r="ROU42" s="140"/>
      <c r="ROV42" s="102"/>
      <c r="ROW42" s="142"/>
      <c r="ROX42" s="143"/>
      <c r="ROY42" s="41"/>
      <c r="ROZ42" s="94"/>
      <c r="RPA42" s="145"/>
      <c r="RPB42" s="147"/>
      <c r="RPC42" s="140"/>
      <c r="RPD42" s="102"/>
      <c r="RPE42" s="142"/>
      <c r="RPF42" s="143"/>
      <c r="RPG42" s="41"/>
      <c r="RPH42" s="94"/>
      <c r="RPI42" s="145"/>
      <c r="RPJ42" s="147"/>
      <c r="RPK42" s="140"/>
      <c r="RPL42" s="102"/>
      <c r="RPM42" s="142"/>
      <c r="RPN42" s="143"/>
      <c r="RPO42" s="41"/>
      <c r="RPP42" s="94"/>
      <c r="RPQ42" s="145"/>
      <c r="RPR42" s="147"/>
      <c r="RPS42" s="140"/>
      <c r="RPT42" s="102"/>
      <c r="RPU42" s="142"/>
      <c r="RPV42" s="143"/>
      <c r="RPW42" s="41"/>
      <c r="RPX42" s="94"/>
      <c r="RPY42" s="145"/>
      <c r="RPZ42" s="147"/>
      <c r="RQA42" s="140"/>
      <c r="RQB42" s="102"/>
      <c r="RQC42" s="142"/>
      <c r="RQD42" s="143"/>
      <c r="RQE42" s="41"/>
      <c r="RQF42" s="94"/>
      <c r="RQG42" s="145"/>
      <c r="RQH42" s="147"/>
      <c r="RQI42" s="140"/>
      <c r="RQJ42" s="102"/>
      <c r="RQK42" s="142"/>
      <c r="RQL42" s="143"/>
      <c r="RQM42" s="41"/>
      <c r="RQN42" s="94"/>
      <c r="RQO42" s="145"/>
      <c r="RQP42" s="147"/>
      <c r="RQQ42" s="140"/>
      <c r="RQR42" s="102"/>
      <c r="RQS42" s="142"/>
      <c r="RQT42" s="143"/>
      <c r="RQU42" s="41"/>
      <c r="RQV42" s="94"/>
      <c r="RQW42" s="145"/>
      <c r="RQX42" s="147"/>
      <c r="RQY42" s="140"/>
      <c r="RQZ42" s="102"/>
      <c r="RRA42" s="142"/>
      <c r="RRB42" s="143"/>
      <c r="RRC42" s="41"/>
      <c r="RRD42" s="94"/>
      <c r="RRE42" s="145"/>
      <c r="RRF42" s="147"/>
      <c r="RRG42" s="140"/>
      <c r="RRH42" s="102"/>
      <c r="RRI42" s="142"/>
      <c r="RRJ42" s="143"/>
      <c r="RRK42" s="41"/>
      <c r="RRL42" s="94"/>
      <c r="RRM42" s="145"/>
      <c r="RRN42" s="147"/>
      <c r="RRO42" s="140"/>
      <c r="RRP42" s="102"/>
      <c r="RRQ42" s="142"/>
      <c r="RRR42" s="143"/>
      <c r="RRS42" s="41"/>
      <c r="RRT42" s="94"/>
      <c r="RRU42" s="145"/>
      <c r="RRV42" s="147"/>
      <c r="RRW42" s="140"/>
      <c r="RRX42" s="102"/>
      <c r="RRY42" s="142"/>
      <c r="RRZ42" s="143"/>
      <c r="RSA42" s="41"/>
      <c r="RSB42" s="94"/>
      <c r="RSC42" s="145"/>
      <c r="RSD42" s="147"/>
      <c r="RSE42" s="140"/>
      <c r="RSF42" s="102"/>
      <c r="RSG42" s="142"/>
      <c r="RSH42" s="143"/>
      <c r="RSI42" s="41"/>
      <c r="RSJ42" s="94"/>
      <c r="RSK42" s="145"/>
      <c r="RSL42" s="147"/>
      <c r="RSM42" s="140"/>
      <c r="RSN42" s="102"/>
      <c r="RSO42" s="142"/>
      <c r="RSP42" s="143"/>
      <c r="RSQ42" s="41"/>
      <c r="RSR42" s="94"/>
      <c r="RSS42" s="145"/>
      <c r="RST42" s="147"/>
      <c r="RSU42" s="140"/>
      <c r="RSV42" s="102"/>
      <c r="RSW42" s="142"/>
      <c r="RSX42" s="143"/>
      <c r="RSY42" s="41"/>
      <c r="RSZ42" s="94"/>
      <c r="RTA42" s="145"/>
      <c r="RTB42" s="147"/>
      <c r="RTC42" s="140"/>
      <c r="RTD42" s="102"/>
      <c r="RTE42" s="142"/>
      <c r="RTF42" s="143"/>
      <c r="RTG42" s="41"/>
      <c r="RTH42" s="94"/>
      <c r="RTI42" s="145"/>
      <c r="RTJ42" s="147"/>
      <c r="RTK42" s="140"/>
      <c r="RTL42" s="102"/>
      <c r="RTM42" s="142"/>
      <c r="RTN42" s="143"/>
      <c r="RTO42" s="41"/>
      <c r="RTP42" s="94"/>
      <c r="RTQ42" s="145"/>
      <c r="RTR42" s="147"/>
      <c r="RTS42" s="140"/>
      <c r="RTT42" s="102"/>
      <c r="RTU42" s="142"/>
      <c r="RTV42" s="143"/>
      <c r="RTW42" s="41"/>
      <c r="RTX42" s="94"/>
      <c r="RTY42" s="145"/>
      <c r="RTZ42" s="147"/>
      <c r="RUA42" s="140"/>
      <c r="RUB42" s="102"/>
      <c r="RUC42" s="142"/>
      <c r="RUD42" s="143"/>
      <c r="RUE42" s="41"/>
      <c r="RUF42" s="94"/>
      <c r="RUG42" s="145"/>
      <c r="RUH42" s="147"/>
      <c r="RUI42" s="140"/>
      <c r="RUJ42" s="102"/>
      <c r="RUK42" s="142"/>
      <c r="RUL42" s="143"/>
      <c r="RUM42" s="41"/>
      <c r="RUN42" s="94"/>
      <c r="RUO42" s="145"/>
      <c r="RUP42" s="147"/>
      <c r="RUQ42" s="140"/>
      <c r="RUR42" s="102"/>
      <c r="RUS42" s="142"/>
      <c r="RUT42" s="143"/>
      <c r="RUU42" s="41"/>
      <c r="RUV42" s="94"/>
      <c r="RUW42" s="145"/>
      <c r="RUX42" s="147"/>
      <c r="RUY42" s="140"/>
      <c r="RUZ42" s="102"/>
      <c r="RVA42" s="142"/>
      <c r="RVB42" s="143"/>
      <c r="RVC42" s="41"/>
      <c r="RVD42" s="94"/>
      <c r="RVE42" s="145"/>
      <c r="RVF42" s="147"/>
      <c r="RVG42" s="140"/>
      <c r="RVH42" s="102"/>
      <c r="RVI42" s="142"/>
      <c r="RVJ42" s="143"/>
      <c r="RVK42" s="41"/>
      <c r="RVL42" s="94"/>
      <c r="RVM42" s="145"/>
      <c r="RVN42" s="147"/>
      <c r="RVO42" s="140"/>
      <c r="RVP42" s="102"/>
      <c r="RVQ42" s="142"/>
      <c r="RVR42" s="143"/>
      <c r="RVS42" s="41"/>
      <c r="RVT42" s="94"/>
      <c r="RVU42" s="145"/>
      <c r="RVV42" s="147"/>
      <c r="RVW42" s="140"/>
      <c r="RVX42" s="102"/>
      <c r="RVY42" s="142"/>
      <c r="RVZ42" s="143"/>
      <c r="RWA42" s="41"/>
      <c r="RWB42" s="94"/>
      <c r="RWC42" s="145"/>
      <c r="RWD42" s="147"/>
      <c r="RWE42" s="140"/>
      <c r="RWF42" s="102"/>
      <c r="RWG42" s="142"/>
      <c r="RWH42" s="143"/>
      <c r="RWI42" s="41"/>
      <c r="RWJ42" s="94"/>
      <c r="RWK42" s="145"/>
      <c r="RWL42" s="147"/>
      <c r="RWM42" s="140"/>
      <c r="RWN42" s="102"/>
      <c r="RWO42" s="142"/>
      <c r="RWP42" s="143"/>
      <c r="RWQ42" s="41"/>
      <c r="RWR42" s="94"/>
      <c r="RWS42" s="145"/>
      <c r="RWT42" s="147"/>
      <c r="RWU42" s="140"/>
      <c r="RWV42" s="102"/>
      <c r="RWW42" s="142"/>
      <c r="RWX42" s="143"/>
      <c r="RWY42" s="41"/>
      <c r="RWZ42" s="94"/>
      <c r="RXA42" s="145"/>
      <c r="RXB42" s="147"/>
      <c r="RXC42" s="140"/>
      <c r="RXD42" s="102"/>
      <c r="RXE42" s="142"/>
      <c r="RXF42" s="143"/>
      <c r="RXG42" s="41"/>
      <c r="RXH42" s="94"/>
      <c r="RXI42" s="145"/>
      <c r="RXJ42" s="147"/>
      <c r="RXK42" s="140"/>
      <c r="RXL42" s="102"/>
      <c r="RXM42" s="142"/>
      <c r="RXN42" s="143"/>
      <c r="RXO42" s="41"/>
      <c r="RXP42" s="94"/>
      <c r="RXQ42" s="145"/>
      <c r="RXR42" s="147"/>
      <c r="RXS42" s="140"/>
      <c r="RXT42" s="102"/>
      <c r="RXU42" s="142"/>
      <c r="RXV42" s="143"/>
      <c r="RXW42" s="41"/>
      <c r="RXX42" s="94"/>
      <c r="RXY42" s="145"/>
      <c r="RXZ42" s="147"/>
      <c r="RYA42" s="140"/>
      <c r="RYB42" s="102"/>
      <c r="RYC42" s="142"/>
      <c r="RYD42" s="143"/>
      <c r="RYE42" s="41"/>
      <c r="RYF42" s="94"/>
      <c r="RYG42" s="145"/>
      <c r="RYH42" s="147"/>
      <c r="RYI42" s="140"/>
      <c r="RYJ42" s="102"/>
      <c r="RYK42" s="142"/>
      <c r="RYL42" s="143"/>
      <c r="RYM42" s="41"/>
      <c r="RYN42" s="94"/>
      <c r="RYO42" s="145"/>
      <c r="RYP42" s="147"/>
      <c r="RYQ42" s="140"/>
      <c r="RYR42" s="102"/>
      <c r="RYS42" s="142"/>
      <c r="RYT42" s="143"/>
      <c r="RYU42" s="41"/>
      <c r="RYV42" s="94"/>
      <c r="RYW42" s="145"/>
      <c r="RYX42" s="147"/>
      <c r="RYY42" s="140"/>
      <c r="RYZ42" s="102"/>
      <c r="RZA42" s="142"/>
      <c r="RZB42" s="143"/>
      <c r="RZC42" s="41"/>
      <c r="RZD42" s="94"/>
      <c r="RZE42" s="145"/>
      <c r="RZF42" s="147"/>
      <c r="RZG42" s="140"/>
      <c r="RZH42" s="102"/>
      <c r="RZI42" s="142"/>
      <c r="RZJ42" s="143"/>
      <c r="RZK42" s="41"/>
      <c r="RZL42" s="94"/>
      <c r="RZM42" s="145"/>
      <c r="RZN42" s="147"/>
      <c r="RZO42" s="140"/>
      <c r="RZP42" s="102"/>
      <c r="RZQ42" s="142"/>
      <c r="RZR42" s="143"/>
      <c r="RZS42" s="41"/>
      <c r="RZT42" s="94"/>
      <c r="RZU42" s="145"/>
      <c r="RZV42" s="147"/>
      <c r="RZW42" s="140"/>
      <c r="RZX42" s="102"/>
      <c r="RZY42" s="142"/>
      <c r="RZZ42" s="143"/>
      <c r="SAA42" s="41"/>
      <c r="SAB42" s="94"/>
      <c r="SAC42" s="145"/>
      <c r="SAD42" s="147"/>
      <c r="SAE42" s="140"/>
      <c r="SAF42" s="102"/>
      <c r="SAG42" s="142"/>
      <c r="SAH42" s="143"/>
      <c r="SAI42" s="41"/>
      <c r="SAJ42" s="94"/>
      <c r="SAK42" s="145"/>
      <c r="SAL42" s="147"/>
      <c r="SAM42" s="140"/>
      <c r="SAN42" s="102"/>
      <c r="SAO42" s="142"/>
      <c r="SAP42" s="143"/>
      <c r="SAQ42" s="41"/>
      <c r="SAR42" s="94"/>
      <c r="SAS42" s="145"/>
      <c r="SAT42" s="147"/>
      <c r="SAU42" s="140"/>
      <c r="SAV42" s="102"/>
      <c r="SAW42" s="142"/>
      <c r="SAX42" s="143"/>
      <c r="SAY42" s="41"/>
      <c r="SAZ42" s="94"/>
      <c r="SBA42" s="145"/>
      <c r="SBB42" s="147"/>
      <c r="SBC42" s="140"/>
      <c r="SBD42" s="102"/>
      <c r="SBE42" s="142"/>
      <c r="SBF42" s="143"/>
      <c r="SBG42" s="41"/>
      <c r="SBH42" s="94"/>
      <c r="SBI42" s="145"/>
      <c r="SBJ42" s="147"/>
      <c r="SBK42" s="140"/>
      <c r="SBL42" s="102"/>
      <c r="SBM42" s="142"/>
      <c r="SBN42" s="143"/>
      <c r="SBO42" s="41"/>
      <c r="SBP42" s="94"/>
      <c r="SBQ42" s="145"/>
      <c r="SBR42" s="147"/>
      <c r="SBS42" s="140"/>
      <c r="SBT42" s="102"/>
      <c r="SBU42" s="142"/>
      <c r="SBV42" s="143"/>
      <c r="SBW42" s="41"/>
      <c r="SBX42" s="94"/>
      <c r="SBY42" s="145"/>
      <c r="SBZ42" s="147"/>
      <c r="SCA42" s="140"/>
      <c r="SCB42" s="102"/>
      <c r="SCC42" s="142"/>
      <c r="SCD42" s="143"/>
      <c r="SCE42" s="41"/>
      <c r="SCF42" s="94"/>
      <c r="SCG42" s="145"/>
      <c r="SCH42" s="147"/>
      <c r="SCI42" s="140"/>
      <c r="SCJ42" s="102"/>
      <c r="SCK42" s="142"/>
      <c r="SCL42" s="143"/>
      <c r="SCM42" s="41"/>
      <c r="SCN42" s="94"/>
      <c r="SCO42" s="145"/>
      <c r="SCP42" s="147"/>
      <c r="SCQ42" s="140"/>
      <c r="SCR42" s="102"/>
      <c r="SCS42" s="142"/>
      <c r="SCT42" s="143"/>
      <c r="SCU42" s="41"/>
      <c r="SCV42" s="94"/>
      <c r="SCW42" s="145"/>
      <c r="SCX42" s="147"/>
      <c r="SCY42" s="140"/>
      <c r="SCZ42" s="102"/>
      <c r="SDA42" s="142"/>
      <c r="SDB42" s="143"/>
      <c r="SDC42" s="41"/>
      <c r="SDD42" s="94"/>
      <c r="SDE42" s="145"/>
      <c r="SDF42" s="147"/>
      <c r="SDG42" s="140"/>
      <c r="SDH42" s="102"/>
      <c r="SDI42" s="142"/>
      <c r="SDJ42" s="143"/>
      <c r="SDK42" s="41"/>
      <c r="SDL42" s="94"/>
      <c r="SDM42" s="145"/>
      <c r="SDN42" s="147"/>
      <c r="SDO42" s="140"/>
      <c r="SDP42" s="102"/>
      <c r="SDQ42" s="142"/>
      <c r="SDR42" s="143"/>
      <c r="SDS42" s="41"/>
      <c r="SDT42" s="94"/>
      <c r="SDU42" s="145"/>
      <c r="SDV42" s="147"/>
      <c r="SDW42" s="140"/>
      <c r="SDX42" s="102"/>
      <c r="SDY42" s="142"/>
      <c r="SDZ42" s="143"/>
      <c r="SEA42" s="41"/>
      <c r="SEB42" s="94"/>
      <c r="SEC42" s="145"/>
      <c r="SED42" s="147"/>
      <c r="SEE42" s="140"/>
      <c r="SEF42" s="102"/>
      <c r="SEG42" s="142"/>
      <c r="SEH42" s="143"/>
      <c r="SEI42" s="41"/>
      <c r="SEJ42" s="94"/>
      <c r="SEK42" s="145"/>
      <c r="SEL42" s="147"/>
      <c r="SEM42" s="140"/>
      <c r="SEN42" s="102"/>
      <c r="SEO42" s="142"/>
      <c r="SEP42" s="143"/>
      <c r="SEQ42" s="41"/>
      <c r="SER42" s="94"/>
      <c r="SES42" s="145"/>
      <c r="SET42" s="147"/>
      <c r="SEU42" s="140"/>
      <c r="SEV42" s="102"/>
      <c r="SEW42" s="142"/>
      <c r="SEX42" s="143"/>
      <c r="SEY42" s="41"/>
      <c r="SEZ42" s="94"/>
      <c r="SFA42" s="145"/>
      <c r="SFB42" s="147"/>
      <c r="SFC42" s="140"/>
      <c r="SFD42" s="102"/>
      <c r="SFE42" s="142"/>
      <c r="SFF42" s="143"/>
      <c r="SFG42" s="41"/>
      <c r="SFH42" s="94"/>
      <c r="SFI42" s="145"/>
      <c r="SFJ42" s="147"/>
      <c r="SFK42" s="140"/>
      <c r="SFL42" s="102"/>
      <c r="SFM42" s="142"/>
      <c r="SFN42" s="143"/>
      <c r="SFO42" s="41"/>
      <c r="SFP42" s="94"/>
      <c r="SFQ42" s="145"/>
      <c r="SFR42" s="147"/>
      <c r="SFS42" s="140"/>
      <c r="SFT42" s="102"/>
      <c r="SFU42" s="142"/>
      <c r="SFV42" s="143"/>
      <c r="SFW42" s="41"/>
      <c r="SFX42" s="94"/>
      <c r="SFY42" s="145"/>
      <c r="SFZ42" s="147"/>
      <c r="SGA42" s="140"/>
      <c r="SGB42" s="102"/>
      <c r="SGC42" s="142"/>
      <c r="SGD42" s="143"/>
      <c r="SGE42" s="41"/>
      <c r="SGF42" s="94"/>
      <c r="SGG42" s="145"/>
      <c r="SGH42" s="147"/>
      <c r="SGI42" s="140"/>
      <c r="SGJ42" s="102"/>
      <c r="SGK42" s="142"/>
      <c r="SGL42" s="143"/>
      <c r="SGM42" s="41"/>
      <c r="SGN42" s="94"/>
      <c r="SGO42" s="145"/>
      <c r="SGP42" s="147"/>
      <c r="SGQ42" s="140"/>
      <c r="SGR42" s="102"/>
      <c r="SGS42" s="142"/>
      <c r="SGT42" s="143"/>
      <c r="SGU42" s="41"/>
      <c r="SGV42" s="94"/>
      <c r="SGW42" s="145"/>
      <c r="SGX42" s="147"/>
      <c r="SGY42" s="140"/>
      <c r="SGZ42" s="102"/>
      <c r="SHA42" s="142"/>
      <c r="SHB42" s="143"/>
      <c r="SHC42" s="41"/>
      <c r="SHD42" s="94"/>
      <c r="SHE42" s="145"/>
      <c r="SHF42" s="147"/>
      <c r="SHG42" s="140"/>
      <c r="SHH42" s="102"/>
      <c r="SHI42" s="142"/>
      <c r="SHJ42" s="143"/>
      <c r="SHK42" s="41"/>
      <c r="SHL42" s="94"/>
      <c r="SHM42" s="145"/>
      <c r="SHN42" s="147"/>
      <c r="SHO42" s="140"/>
      <c r="SHP42" s="102"/>
      <c r="SHQ42" s="142"/>
      <c r="SHR42" s="143"/>
      <c r="SHS42" s="41"/>
      <c r="SHT42" s="94"/>
      <c r="SHU42" s="145"/>
      <c r="SHV42" s="147"/>
      <c r="SHW42" s="140"/>
      <c r="SHX42" s="102"/>
      <c r="SHY42" s="142"/>
      <c r="SHZ42" s="143"/>
      <c r="SIA42" s="41"/>
      <c r="SIB42" s="94"/>
      <c r="SIC42" s="145"/>
      <c r="SID42" s="147"/>
      <c r="SIE42" s="140"/>
      <c r="SIF42" s="102"/>
      <c r="SIG42" s="142"/>
      <c r="SIH42" s="143"/>
      <c r="SII42" s="41"/>
      <c r="SIJ42" s="94"/>
      <c r="SIK42" s="145"/>
      <c r="SIL42" s="147"/>
      <c r="SIM42" s="140"/>
      <c r="SIN42" s="102"/>
      <c r="SIO42" s="142"/>
      <c r="SIP42" s="143"/>
      <c r="SIQ42" s="41"/>
      <c r="SIR42" s="94"/>
      <c r="SIS42" s="145"/>
      <c r="SIT42" s="147"/>
      <c r="SIU42" s="140"/>
      <c r="SIV42" s="102"/>
      <c r="SIW42" s="142"/>
      <c r="SIX42" s="143"/>
      <c r="SIY42" s="41"/>
      <c r="SIZ42" s="94"/>
      <c r="SJA42" s="145"/>
      <c r="SJB42" s="147"/>
      <c r="SJC42" s="140"/>
      <c r="SJD42" s="102"/>
      <c r="SJE42" s="142"/>
      <c r="SJF42" s="143"/>
      <c r="SJG42" s="41"/>
      <c r="SJH42" s="94"/>
      <c r="SJI42" s="145"/>
      <c r="SJJ42" s="147"/>
      <c r="SJK42" s="140"/>
      <c r="SJL42" s="102"/>
      <c r="SJM42" s="142"/>
      <c r="SJN42" s="143"/>
      <c r="SJO42" s="41"/>
      <c r="SJP42" s="94"/>
      <c r="SJQ42" s="145"/>
      <c r="SJR42" s="147"/>
      <c r="SJS42" s="140"/>
      <c r="SJT42" s="102"/>
      <c r="SJU42" s="142"/>
      <c r="SJV42" s="143"/>
      <c r="SJW42" s="41"/>
      <c r="SJX42" s="94"/>
      <c r="SJY42" s="145"/>
      <c r="SJZ42" s="147"/>
      <c r="SKA42" s="140"/>
      <c r="SKB42" s="102"/>
      <c r="SKC42" s="142"/>
      <c r="SKD42" s="143"/>
      <c r="SKE42" s="41"/>
      <c r="SKF42" s="94"/>
      <c r="SKG42" s="145"/>
      <c r="SKH42" s="147"/>
      <c r="SKI42" s="140"/>
      <c r="SKJ42" s="102"/>
      <c r="SKK42" s="142"/>
      <c r="SKL42" s="143"/>
      <c r="SKM42" s="41"/>
      <c r="SKN42" s="94"/>
      <c r="SKO42" s="145"/>
      <c r="SKP42" s="147"/>
      <c r="SKQ42" s="140"/>
      <c r="SKR42" s="102"/>
      <c r="SKS42" s="142"/>
      <c r="SKT42" s="143"/>
      <c r="SKU42" s="41"/>
      <c r="SKV42" s="94"/>
      <c r="SKW42" s="145"/>
      <c r="SKX42" s="147"/>
      <c r="SKY42" s="140"/>
      <c r="SKZ42" s="102"/>
      <c r="SLA42" s="142"/>
      <c r="SLB42" s="143"/>
      <c r="SLC42" s="41"/>
      <c r="SLD42" s="94"/>
      <c r="SLE42" s="145"/>
      <c r="SLF42" s="147"/>
      <c r="SLG42" s="140"/>
      <c r="SLH42" s="102"/>
      <c r="SLI42" s="142"/>
      <c r="SLJ42" s="143"/>
      <c r="SLK42" s="41"/>
      <c r="SLL42" s="94"/>
      <c r="SLM42" s="145"/>
      <c r="SLN42" s="147"/>
      <c r="SLO42" s="140"/>
      <c r="SLP42" s="102"/>
      <c r="SLQ42" s="142"/>
      <c r="SLR42" s="143"/>
      <c r="SLS42" s="41"/>
      <c r="SLT42" s="94"/>
      <c r="SLU42" s="145"/>
      <c r="SLV42" s="147"/>
      <c r="SLW42" s="140"/>
      <c r="SLX42" s="102"/>
      <c r="SLY42" s="142"/>
      <c r="SLZ42" s="143"/>
      <c r="SMA42" s="41"/>
      <c r="SMB42" s="94"/>
      <c r="SMC42" s="145"/>
      <c r="SMD42" s="147"/>
      <c r="SME42" s="140"/>
      <c r="SMF42" s="102"/>
      <c r="SMG42" s="142"/>
      <c r="SMH42" s="143"/>
      <c r="SMI42" s="41"/>
      <c r="SMJ42" s="94"/>
      <c r="SMK42" s="145"/>
      <c r="SML42" s="147"/>
      <c r="SMM42" s="140"/>
      <c r="SMN42" s="102"/>
      <c r="SMO42" s="142"/>
      <c r="SMP42" s="143"/>
      <c r="SMQ42" s="41"/>
      <c r="SMR42" s="94"/>
      <c r="SMS42" s="145"/>
      <c r="SMT42" s="147"/>
      <c r="SMU42" s="140"/>
      <c r="SMV42" s="102"/>
      <c r="SMW42" s="142"/>
      <c r="SMX42" s="143"/>
      <c r="SMY42" s="41"/>
      <c r="SMZ42" s="94"/>
      <c r="SNA42" s="145"/>
      <c r="SNB42" s="147"/>
      <c r="SNC42" s="140"/>
      <c r="SND42" s="102"/>
      <c r="SNE42" s="142"/>
      <c r="SNF42" s="143"/>
      <c r="SNG42" s="41"/>
      <c r="SNH42" s="94"/>
      <c r="SNI42" s="145"/>
      <c r="SNJ42" s="147"/>
      <c r="SNK42" s="140"/>
      <c r="SNL42" s="102"/>
      <c r="SNM42" s="142"/>
      <c r="SNN42" s="143"/>
      <c r="SNO42" s="41"/>
      <c r="SNP42" s="94"/>
      <c r="SNQ42" s="145"/>
      <c r="SNR42" s="147"/>
      <c r="SNS42" s="140"/>
      <c r="SNT42" s="102"/>
      <c r="SNU42" s="142"/>
      <c r="SNV42" s="143"/>
      <c r="SNW42" s="41"/>
      <c r="SNX42" s="94"/>
      <c r="SNY42" s="145"/>
      <c r="SNZ42" s="147"/>
      <c r="SOA42" s="140"/>
      <c r="SOB42" s="102"/>
      <c r="SOC42" s="142"/>
      <c r="SOD42" s="143"/>
      <c r="SOE42" s="41"/>
      <c r="SOF42" s="94"/>
      <c r="SOG42" s="145"/>
      <c r="SOH42" s="147"/>
      <c r="SOI42" s="140"/>
      <c r="SOJ42" s="102"/>
      <c r="SOK42" s="142"/>
      <c r="SOL42" s="143"/>
      <c r="SOM42" s="41"/>
      <c r="SON42" s="94"/>
      <c r="SOO42" s="145"/>
      <c r="SOP42" s="147"/>
      <c r="SOQ42" s="140"/>
      <c r="SOR42" s="102"/>
      <c r="SOS42" s="142"/>
      <c r="SOT42" s="143"/>
      <c r="SOU42" s="41"/>
      <c r="SOV42" s="94"/>
      <c r="SOW42" s="145"/>
      <c r="SOX42" s="147"/>
      <c r="SOY42" s="140"/>
      <c r="SOZ42" s="102"/>
      <c r="SPA42" s="142"/>
      <c r="SPB42" s="143"/>
      <c r="SPC42" s="41"/>
      <c r="SPD42" s="94"/>
      <c r="SPE42" s="145"/>
      <c r="SPF42" s="147"/>
      <c r="SPG42" s="140"/>
      <c r="SPH42" s="102"/>
      <c r="SPI42" s="142"/>
      <c r="SPJ42" s="143"/>
      <c r="SPK42" s="41"/>
      <c r="SPL42" s="94"/>
      <c r="SPM42" s="145"/>
      <c r="SPN42" s="147"/>
      <c r="SPO42" s="140"/>
      <c r="SPP42" s="102"/>
      <c r="SPQ42" s="142"/>
      <c r="SPR42" s="143"/>
      <c r="SPS42" s="41"/>
      <c r="SPT42" s="94"/>
      <c r="SPU42" s="145"/>
      <c r="SPV42" s="147"/>
      <c r="SPW42" s="140"/>
      <c r="SPX42" s="102"/>
      <c r="SPY42" s="142"/>
      <c r="SPZ42" s="143"/>
      <c r="SQA42" s="41"/>
      <c r="SQB42" s="94"/>
      <c r="SQC42" s="145"/>
      <c r="SQD42" s="147"/>
      <c r="SQE42" s="140"/>
      <c r="SQF42" s="102"/>
      <c r="SQG42" s="142"/>
      <c r="SQH42" s="143"/>
      <c r="SQI42" s="41"/>
      <c r="SQJ42" s="94"/>
      <c r="SQK42" s="145"/>
      <c r="SQL42" s="147"/>
      <c r="SQM42" s="140"/>
      <c r="SQN42" s="102"/>
      <c r="SQO42" s="142"/>
      <c r="SQP42" s="143"/>
      <c r="SQQ42" s="41"/>
      <c r="SQR42" s="94"/>
      <c r="SQS42" s="145"/>
      <c r="SQT42" s="147"/>
      <c r="SQU42" s="140"/>
      <c r="SQV42" s="102"/>
      <c r="SQW42" s="142"/>
      <c r="SQX42" s="143"/>
      <c r="SQY42" s="41"/>
      <c r="SQZ42" s="94"/>
      <c r="SRA42" s="145"/>
      <c r="SRB42" s="147"/>
      <c r="SRC42" s="140"/>
      <c r="SRD42" s="102"/>
      <c r="SRE42" s="142"/>
      <c r="SRF42" s="143"/>
      <c r="SRG42" s="41"/>
      <c r="SRH42" s="94"/>
      <c r="SRI42" s="145"/>
      <c r="SRJ42" s="147"/>
      <c r="SRK42" s="140"/>
      <c r="SRL42" s="102"/>
      <c r="SRM42" s="142"/>
      <c r="SRN42" s="143"/>
      <c r="SRO42" s="41"/>
      <c r="SRP42" s="94"/>
      <c r="SRQ42" s="145"/>
      <c r="SRR42" s="147"/>
      <c r="SRS42" s="140"/>
      <c r="SRT42" s="102"/>
      <c r="SRU42" s="142"/>
      <c r="SRV42" s="143"/>
      <c r="SRW42" s="41"/>
      <c r="SRX42" s="94"/>
      <c r="SRY42" s="145"/>
      <c r="SRZ42" s="147"/>
      <c r="SSA42" s="140"/>
      <c r="SSB42" s="102"/>
      <c r="SSC42" s="142"/>
      <c r="SSD42" s="143"/>
      <c r="SSE42" s="41"/>
      <c r="SSF42" s="94"/>
      <c r="SSG42" s="145"/>
      <c r="SSH42" s="147"/>
      <c r="SSI42" s="140"/>
      <c r="SSJ42" s="102"/>
      <c r="SSK42" s="142"/>
      <c r="SSL42" s="143"/>
      <c r="SSM42" s="41"/>
      <c r="SSN42" s="94"/>
      <c r="SSO42" s="145"/>
      <c r="SSP42" s="147"/>
      <c r="SSQ42" s="140"/>
      <c r="SSR42" s="102"/>
      <c r="SSS42" s="142"/>
      <c r="SST42" s="143"/>
      <c r="SSU42" s="41"/>
      <c r="SSV42" s="94"/>
      <c r="SSW42" s="145"/>
      <c r="SSX42" s="147"/>
      <c r="SSY42" s="140"/>
      <c r="SSZ42" s="102"/>
      <c r="STA42" s="142"/>
      <c r="STB42" s="143"/>
      <c r="STC42" s="41"/>
      <c r="STD42" s="94"/>
      <c r="STE42" s="145"/>
      <c r="STF42" s="147"/>
      <c r="STG42" s="140"/>
      <c r="STH42" s="102"/>
      <c r="STI42" s="142"/>
      <c r="STJ42" s="143"/>
      <c r="STK42" s="41"/>
      <c r="STL42" s="94"/>
      <c r="STM42" s="145"/>
      <c r="STN42" s="147"/>
      <c r="STO42" s="140"/>
      <c r="STP42" s="102"/>
      <c r="STQ42" s="142"/>
      <c r="STR42" s="143"/>
      <c r="STS42" s="41"/>
      <c r="STT42" s="94"/>
      <c r="STU42" s="145"/>
      <c r="STV42" s="147"/>
      <c r="STW42" s="140"/>
      <c r="STX42" s="102"/>
      <c r="STY42" s="142"/>
      <c r="STZ42" s="143"/>
      <c r="SUA42" s="41"/>
      <c r="SUB42" s="94"/>
      <c r="SUC42" s="145"/>
      <c r="SUD42" s="147"/>
      <c r="SUE42" s="140"/>
      <c r="SUF42" s="102"/>
      <c r="SUG42" s="142"/>
      <c r="SUH42" s="143"/>
      <c r="SUI42" s="41"/>
      <c r="SUJ42" s="94"/>
      <c r="SUK42" s="145"/>
      <c r="SUL42" s="147"/>
      <c r="SUM42" s="140"/>
      <c r="SUN42" s="102"/>
      <c r="SUO42" s="142"/>
      <c r="SUP42" s="143"/>
      <c r="SUQ42" s="41"/>
      <c r="SUR42" s="94"/>
      <c r="SUS42" s="145"/>
      <c r="SUT42" s="147"/>
      <c r="SUU42" s="140"/>
      <c r="SUV42" s="102"/>
      <c r="SUW42" s="142"/>
      <c r="SUX42" s="143"/>
      <c r="SUY42" s="41"/>
      <c r="SUZ42" s="94"/>
      <c r="SVA42" s="145"/>
      <c r="SVB42" s="147"/>
      <c r="SVC42" s="140"/>
      <c r="SVD42" s="102"/>
      <c r="SVE42" s="142"/>
      <c r="SVF42" s="143"/>
      <c r="SVG42" s="41"/>
      <c r="SVH42" s="94"/>
      <c r="SVI42" s="145"/>
      <c r="SVJ42" s="147"/>
      <c r="SVK42" s="140"/>
      <c r="SVL42" s="102"/>
      <c r="SVM42" s="142"/>
      <c r="SVN42" s="143"/>
      <c r="SVO42" s="41"/>
      <c r="SVP42" s="94"/>
      <c r="SVQ42" s="145"/>
      <c r="SVR42" s="147"/>
      <c r="SVS42" s="140"/>
      <c r="SVT42" s="102"/>
      <c r="SVU42" s="142"/>
      <c r="SVV42" s="143"/>
      <c r="SVW42" s="41"/>
      <c r="SVX42" s="94"/>
      <c r="SVY42" s="145"/>
      <c r="SVZ42" s="147"/>
      <c r="SWA42" s="140"/>
      <c r="SWB42" s="102"/>
      <c r="SWC42" s="142"/>
      <c r="SWD42" s="143"/>
      <c r="SWE42" s="41"/>
      <c r="SWF42" s="94"/>
      <c r="SWG42" s="145"/>
      <c r="SWH42" s="147"/>
      <c r="SWI42" s="140"/>
      <c r="SWJ42" s="102"/>
      <c r="SWK42" s="142"/>
      <c r="SWL42" s="143"/>
      <c r="SWM42" s="41"/>
      <c r="SWN42" s="94"/>
      <c r="SWO42" s="145"/>
      <c r="SWP42" s="147"/>
      <c r="SWQ42" s="140"/>
      <c r="SWR42" s="102"/>
      <c r="SWS42" s="142"/>
      <c r="SWT42" s="143"/>
      <c r="SWU42" s="41"/>
      <c r="SWV42" s="94"/>
      <c r="SWW42" s="145"/>
      <c r="SWX42" s="147"/>
      <c r="SWY42" s="140"/>
      <c r="SWZ42" s="102"/>
      <c r="SXA42" s="142"/>
      <c r="SXB42" s="143"/>
      <c r="SXC42" s="41"/>
      <c r="SXD42" s="94"/>
      <c r="SXE42" s="145"/>
      <c r="SXF42" s="147"/>
      <c r="SXG42" s="140"/>
      <c r="SXH42" s="102"/>
      <c r="SXI42" s="142"/>
      <c r="SXJ42" s="143"/>
      <c r="SXK42" s="41"/>
      <c r="SXL42" s="94"/>
      <c r="SXM42" s="145"/>
      <c r="SXN42" s="147"/>
      <c r="SXO42" s="140"/>
      <c r="SXP42" s="102"/>
      <c r="SXQ42" s="142"/>
      <c r="SXR42" s="143"/>
      <c r="SXS42" s="41"/>
      <c r="SXT42" s="94"/>
      <c r="SXU42" s="145"/>
      <c r="SXV42" s="147"/>
      <c r="SXW42" s="140"/>
      <c r="SXX42" s="102"/>
      <c r="SXY42" s="142"/>
      <c r="SXZ42" s="143"/>
      <c r="SYA42" s="41"/>
      <c r="SYB42" s="94"/>
      <c r="SYC42" s="145"/>
      <c r="SYD42" s="147"/>
      <c r="SYE42" s="140"/>
      <c r="SYF42" s="102"/>
      <c r="SYG42" s="142"/>
      <c r="SYH42" s="143"/>
      <c r="SYI42" s="41"/>
      <c r="SYJ42" s="94"/>
      <c r="SYK42" s="145"/>
      <c r="SYL42" s="147"/>
      <c r="SYM42" s="140"/>
      <c r="SYN42" s="102"/>
      <c r="SYO42" s="142"/>
      <c r="SYP42" s="143"/>
      <c r="SYQ42" s="41"/>
      <c r="SYR42" s="94"/>
      <c r="SYS42" s="145"/>
      <c r="SYT42" s="147"/>
      <c r="SYU42" s="140"/>
      <c r="SYV42" s="102"/>
      <c r="SYW42" s="142"/>
      <c r="SYX42" s="143"/>
      <c r="SYY42" s="41"/>
      <c r="SYZ42" s="94"/>
      <c r="SZA42" s="145"/>
      <c r="SZB42" s="147"/>
      <c r="SZC42" s="140"/>
      <c r="SZD42" s="102"/>
      <c r="SZE42" s="142"/>
      <c r="SZF42" s="143"/>
      <c r="SZG42" s="41"/>
      <c r="SZH42" s="94"/>
      <c r="SZI42" s="145"/>
      <c r="SZJ42" s="147"/>
      <c r="SZK42" s="140"/>
      <c r="SZL42" s="102"/>
      <c r="SZM42" s="142"/>
      <c r="SZN42" s="143"/>
      <c r="SZO42" s="41"/>
      <c r="SZP42" s="94"/>
      <c r="SZQ42" s="145"/>
      <c r="SZR42" s="147"/>
      <c r="SZS42" s="140"/>
      <c r="SZT42" s="102"/>
      <c r="SZU42" s="142"/>
      <c r="SZV42" s="143"/>
      <c r="SZW42" s="41"/>
      <c r="SZX42" s="94"/>
      <c r="SZY42" s="145"/>
      <c r="SZZ42" s="147"/>
      <c r="TAA42" s="140"/>
      <c r="TAB42" s="102"/>
      <c r="TAC42" s="142"/>
      <c r="TAD42" s="143"/>
      <c r="TAE42" s="41"/>
      <c r="TAF42" s="94"/>
      <c r="TAG42" s="145"/>
      <c r="TAH42" s="147"/>
      <c r="TAI42" s="140"/>
      <c r="TAJ42" s="102"/>
      <c r="TAK42" s="142"/>
      <c r="TAL42" s="143"/>
      <c r="TAM42" s="41"/>
      <c r="TAN42" s="94"/>
      <c r="TAO42" s="145"/>
      <c r="TAP42" s="147"/>
      <c r="TAQ42" s="140"/>
      <c r="TAR42" s="102"/>
      <c r="TAS42" s="142"/>
      <c r="TAT42" s="143"/>
      <c r="TAU42" s="41"/>
      <c r="TAV42" s="94"/>
      <c r="TAW42" s="145"/>
      <c r="TAX42" s="147"/>
      <c r="TAY42" s="140"/>
      <c r="TAZ42" s="102"/>
      <c r="TBA42" s="142"/>
      <c r="TBB42" s="143"/>
      <c r="TBC42" s="41"/>
      <c r="TBD42" s="94"/>
      <c r="TBE42" s="145"/>
      <c r="TBF42" s="147"/>
      <c r="TBG42" s="140"/>
      <c r="TBH42" s="102"/>
      <c r="TBI42" s="142"/>
      <c r="TBJ42" s="143"/>
      <c r="TBK42" s="41"/>
      <c r="TBL42" s="94"/>
      <c r="TBM42" s="145"/>
      <c r="TBN42" s="147"/>
      <c r="TBO42" s="140"/>
      <c r="TBP42" s="102"/>
      <c r="TBQ42" s="142"/>
      <c r="TBR42" s="143"/>
      <c r="TBS42" s="41"/>
      <c r="TBT42" s="94"/>
      <c r="TBU42" s="145"/>
      <c r="TBV42" s="147"/>
      <c r="TBW42" s="140"/>
      <c r="TBX42" s="102"/>
      <c r="TBY42" s="142"/>
      <c r="TBZ42" s="143"/>
      <c r="TCA42" s="41"/>
      <c r="TCB42" s="94"/>
      <c r="TCC42" s="145"/>
      <c r="TCD42" s="147"/>
      <c r="TCE42" s="140"/>
      <c r="TCF42" s="102"/>
      <c r="TCG42" s="142"/>
      <c r="TCH42" s="143"/>
      <c r="TCI42" s="41"/>
      <c r="TCJ42" s="94"/>
      <c r="TCK42" s="145"/>
      <c r="TCL42" s="147"/>
      <c r="TCM42" s="140"/>
      <c r="TCN42" s="102"/>
      <c r="TCO42" s="142"/>
      <c r="TCP42" s="143"/>
      <c r="TCQ42" s="41"/>
      <c r="TCR42" s="94"/>
      <c r="TCS42" s="145"/>
      <c r="TCT42" s="147"/>
      <c r="TCU42" s="140"/>
      <c r="TCV42" s="102"/>
      <c r="TCW42" s="142"/>
      <c r="TCX42" s="143"/>
      <c r="TCY42" s="41"/>
      <c r="TCZ42" s="94"/>
      <c r="TDA42" s="145"/>
      <c r="TDB42" s="147"/>
      <c r="TDC42" s="140"/>
      <c r="TDD42" s="102"/>
      <c r="TDE42" s="142"/>
      <c r="TDF42" s="143"/>
      <c r="TDG42" s="41"/>
      <c r="TDH42" s="94"/>
      <c r="TDI42" s="145"/>
      <c r="TDJ42" s="147"/>
      <c r="TDK42" s="140"/>
      <c r="TDL42" s="102"/>
      <c r="TDM42" s="142"/>
      <c r="TDN42" s="143"/>
      <c r="TDO42" s="41"/>
      <c r="TDP42" s="94"/>
      <c r="TDQ42" s="145"/>
      <c r="TDR42" s="147"/>
      <c r="TDS42" s="140"/>
      <c r="TDT42" s="102"/>
      <c r="TDU42" s="142"/>
      <c r="TDV42" s="143"/>
      <c r="TDW42" s="41"/>
      <c r="TDX42" s="94"/>
      <c r="TDY42" s="145"/>
      <c r="TDZ42" s="147"/>
      <c r="TEA42" s="140"/>
      <c r="TEB42" s="102"/>
      <c r="TEC42" s="142"/>
      <c r="TED42" s="143"/>
      <c r="TEE42" s="41"/>
      <c r="TEF42" s="94"/>
      <c r="TEG42" s="145"/>
      <c r="TEH42" s="147"/>
      <c r="TEI42" s="140"/>
      <c r="TEJ42" s="102"/>
      <c r="TEK42" s="142"/>
      <c r="TEL42" s="143"/>
      <c r="TEM42" s="41"/>
      <c r="TEN42" s="94"/>
      <c r="TEO42" s="145"/>
      <c r="TEP42" s="147"/>
      <c r="TEQ42" s="140"/>
      <c r="TER42" s="102"/>
      <c r="TES42" s="142"/>
      <c r="TET42" s="143"/>
      <c r="TEU42" s="41"/>
      <c r="TEV42" s="94"/>
      <c r="TEW42" s="145"/>
      <c r="TEX42" s="147"/>
      <c r="TEY42" s="140"/>
      <c r="TEZ42" s="102"/>
      <c r="TFA42" s="142"/>
      <c r="TFB42" s="143"/>
      <c r="TFC42" s="41"/>
      <c r="TFD42" s="94"/>
      <c r="TFE42" s="145"/>
      <c r="TFF42" s="147"/>
      <c r="TFG42" s="140"/>
      <c r="TFH42" s="102"/>
      <c r="TFI42" s="142"/>
      <c r="TFJ42" s="143"/>
      <c r="TFK42" s="41"/>
      <c r="TFL42" s="94"/>
      <c r="TFM42" s="145"/>
      <c r="TFN42" s="147"/>
      <c r="TFO42" s="140"/>
      <c r="TFP42" s="102"/>
      <c r="TFQ42" s="142"/>
      <c r="TFR42" s="143"/>
      <c r="TFS42" s="41"/>
      <c r="TFT42" s="94"/>
      <c r="TFU42" s="145"/>
      <c r="TFV42" s="147"/>
      <c r="TFW42" s="140"/>
      <c r="TFX42" s="102"/>
      <c r="TFY42" s="142"/>
      <c r="TFZ42" s="143"/>
      <c r="TGA42" s="41"/>
      <c r="TGB42" s="94"/>
      <c r="TGC42" s="145"/>
      <c r="TGD42" s="147"/>
      <c r="TGE42" s="140"/>
      <c r="TGF42" s="102"/>
      <c r="TGG42" s="142"/>
      <c r="TGH42" s="143"/>
      <c r="TGI42" s="41"/>
      <c r="TGJ42" s="94"/>
      <c r="TGK42" s="145"/>
      <c r="TGL42" s="147"/>
      <c r="TGM42" s="140"/>
      <c r="TGN42" s="102"/>
      <c r="TGO42" s="142"/>
      <c r="TGP42" s="143"/>
      <c r="TGQ42" s="41"/>
      <c r="TGR42" s="94"/>
      <c r="TGS42" s="145"/>
      <c r="TGT42" s="147"/>
      <c r="TGU42" s="140"/>
      <c r="TGV42" s="102"/>
      <c r="TGW42" s="142"/>
      <c r="TGX42" s="143"/>
      <c r="TGY42" s="41"/>
      <c r="TGZ42" s="94"/>
      <c r="THA42" s="145"/>
      <c r="THB42" s="147"/>
      <c r="THC42" s="140"/>
      <c r="THD42" s="102"/>
      <c r="THE42" s="142"/>
      <c r="THF42" s="143"/>
      <c r="THG42" s="41"/>
      <c r="THH42" s="94"/>
      <c r="THI42" s="145"/>
      <c r="THJ42" s="147"/>
      <c r="THK42" s="140"/>
      <c r="THL42" s="102"/>
      <c r="THM42" s="142"/>
      <c r="THN42" s="143"/>
      <c r="THO42" s="41"/>
      <c r="THP42" s="94"/>
      <c r="THQ42" s="145"/>
      <c r="THR42" s="147"/>
      <c r="THS42" s="140"/>
      <c r="THT42" s="102"/>
      <c r="THU42" s="142"/>
      <c r="THV42" s="143"/>
      <c r="THW42" s="41"/>
      <c r="THX42" s="94"/>
      <c r="THY42" s="145"/>
      <c r="THZ42" s="147"/>
      <c r="TIA42" s="140"/>
      <c r="TIB42" s="102"/>
      <c r="TIC42" s="142"/>
      <c r="TID42" s="143"/>
      <c r="TIE42" s="41"/>
      <c r="TIF42" s="94"/>
      <c r="TIG42" s="145"/>
      <c r="TIH42" s="147"/>
      <c r="TII42" s="140"/>
      <c r="TIJ42" s="102"/>
      <c r="TIK42" s="142"/>
      <c r="TIL42" s="143"/>
      <c r="TIM42" s="41"/>
      <c r="TIN42" s="94"/>
      <c r="TIO42" s="145"/>
      <c r="TIP42" s="147"/>
      <c r="TIQ42" s="140"/>
      <c r="TIR42" s="102"/>
      <c r="TIS42" s="142"/>
      <c r="TIT42" s="143"/>
      <c r="TIU42" s="41"/>
      <c r="TIV42" s="94"/>
      <c r="TIW42" s="145"/>
      <c r="TIX42" s="147"/>
      <c r="TIY42" s="140"/>
      <c r="TIZ42" s="102"/>
      <c r="TJA42" s="142"/>
      <c r="TJB42" s="143"/>
      <c r="TJC42" s="41"/>
      <c r="TJD42" s="94"/>
      <c r="TJE42" s="145"/>
      <c r="TJF42" s="147"/>
      <c r="TJG42" s="140"/>
      <c r="TJH42" s="102"/>
      <c r="TJI42" s="142"/>
      <c r="TJJ42" s="143"/>
      <c r="TJK42" s="41"/>
      <c r="TJL42" s="94"/>
      <c r="TJM42" s="145"/>
      <c r="TJN42" s="147"/>
      <c r="TJO42" s="140"/>
      <c r="TJP42" s="102"/>
      <c r="TJQ42" s="142"/>
      <c r="TJR42" s="143"/>
      <c r="TJS42" s="41"/>
      <c r="TJT42" s="94"/>
      <c r="TJU42" s="145"/>
      <c r="TJV42" s="147"/>
      <c r="TJW42" s="140"/>
      <c r="TJX42" s="102"/>
      <c r="TJY42" s="142"/>
      <c r="TJZ42" s="143"/>
      <c r="TKA42" s="41"/>
      <c r="TKB42" s="94"/>
      <c r="TKC42" s="145"/>
      <c r="TKD42" s="147"/>
      <c r="TKE42" s="140"/>
      <c r="TKF42" s="102"/>
      <c r="TKG42" s="142"/>
      <c r="TKH42" s="143"/>
      <c r="TKI42" s="41"/>
      <c r="TKJ42" s="94"/>
      <c r="TKK42" s="145"/>
      <c r="TKL42" s="147"/>
      <c r="TKM42" s="140"/>
      <c r="TKN42" s="102"/>
      <c r="TKO42" s="142"/>
      <c r="TKP42" s="143"/>
      <c r="TKQ42" s="41"/>
      <c r="TKR42" s="94"/>
      <c r="TKS42" s="145"/>
      <c r="TKT42" s="147"/>
      <c r="TKU42" s="140"/>
      <c r="TKV42" s="102"/>
      <c r="TKW42" s="142"/>
      <c r="TKX42" s="143"/>
      <c r="TKY42" s="41"/>
      <c r="TKZ42" s="94"/>
      <c r="TLA42" s="145"/>
      <c r="TLB42" s="147"/>
      <c r="TLC42" s="140"/>
      <c r="TLD42" s="102"/>
      <c r="TLE42" s="142"/>
      <c r="TLF42" s="143"/>
      <c r="TLG42" s="41"/>
      <c r="TLH42" s="94"/>
      <c r="TLI42" s="145"/>
      <c r="TLJ42" s="147"/>
      <c r="TLK42" s="140"/>
      <c r="TLL42" s="102"/>
      <c r="TLM42" s="142"/>
      <c r="TLN42" s="143"/>
      <c r="TLO42" s="41"/>
      <c r="TLP42" s="94"/>
      <c r="TLQ42" s="145"/>
      <c r="TLR42" s="147"/>
      <c r="TLS42" s="140"/>
      <c r="TLT42" s="102"/>
      <c r="TLU42" s="142"/>
      <c r="TLV42" s="143"/>
      <c r="TLW42" s="41"/>
      <c r="TLX42" s="94"/>
      <c r="TLY42" s="145"/>
      <c r="TLZ42" s="147"/>
      <c r="TMA42" s="140"/>
      <c r="TMB42" s="102"/>
      <c r="TMC42" s="142"/>
      <c r="TMD42" s="143"/>
      <c r="TME42" s="41"/>
      <c r="TMF42" s="94"/>
      <c r="TMG42" s="145"/>
      <c r="TMH42" s="147"/>
      <c r="TMI42" s="140"/>
      <c r="TMJ42" s="102"/>
      <c r="TMK42" s="142"/>
      <c r="TML42" s="143"/>
      <c r="TMM42" s="41"/>
      <c r="TMN42" s="94"/>
      <c r="TMO42" s="145"/>
      <c r="TMP42" s="147"/>
      <c r="TMQ42" s="140"/>
      <c r="TMR42" s="102"/>
      <c r="TMS42" s="142"/>
      <c r="TMT42" s="143"/>
      <c r="TMU42" s="41"/>
      <c r="TMV42" s="94"/>
      <c r="TMW42" s="145"/>
      <c r="TMX42" s="147"/>
      <c r="TMY42" s="140"/>
      <c r="TMZ42" s="102"/>
      <c r="TNA42" s="142"/>
      <c r="TNB42" s="143"/>
      <c r="TNC42" s="41"/>
      <c r="TND42" s="94"/>
      <c r="TNE42" s="145"/>
      <c r="TNF42" s="147"/>
      <c r="TNG42" s="140"/>
      <c r="TNH42" s="102"/>
      <c r="TNI42" s="142"/>
      <c r="TNJ42" s="143"/>
      <c r="TNK42" s="41"/>
      <c r="TNL42" s="94"/>
      <c r="TNM42" s="145"/>
      <c r="TNN42" s="147"/>
      <c r="TNO42" s="140"/>
      <c r="TNP42" s="102"/>
      <c r="TNQ42" s="142"/>
      <c r="TNR42" s="143"/>
      <c r="TNS42" s="41"/>
      <c r="TNT42" s="94"/>
      <c r="TNU42" s="145"/>
      <c r="TNV42" s="147"/>
      <c r="TNW42" s="140"/>
      <c r="TNX42" s="102"/>
      <c r="TNY42" s="142"/>
      <c r="TNZ42" s="143"/>
      <c r="TOA42" s="41"/>
      <c r="TOB42" s="94"/>
      <c r="TOC42" s="145"/>
      <c r="TOD42" s="147"/>
      <c r="TOE42" s="140"/>
      <c r="TOF42" s="102"/>
      <c r="TOG42" s="142"/>
      <c r="TOH42" s="143"/>
      <c r="TOI42" s="41"/>
      <c r="TOJ42" s="94"/>
      <c r="TOK42" s="145"/>
      <c r="TOL42" s="147"/>
      <c r="TOM42" s="140"/>
      <c r="TON42" s="102"/>
      <c r="TOO42" s="142"/>
      <c r="TOP42" s="143"/>
      <c r="TOQ42" s="41"/>
      <c r="TOR42" s="94"/>
      <c r="TOS42" s="145"/>
      <c r="TOT42" s="147"/>
      <c r="TOU42" s="140"/>
      <c r="TOV42" s="102"/>
      <c r="TOW42" s="142"/>
      <c r="TOX42" s="143"/>
      <c r="TOY42" s="41"/>
      <c r="TOZ42" s="94"/>
      <c r="TPA42" s="145"/>
      <c r="TPB42" s="147"/>
      <c r="TPC42" s="140"/>
      <c r="TPD42" s="102"/>
      <c r="TPE42" s="142"/>
      <c r="TPF42" s="143"/>
      <c r="TPG42" s="41"/>
      <c r="TPH42" s="94"/>
      <c r="TPI42" s="145"/>
      <c r="TPJ42" s="147"/>
      <c r="TPK42" s="140"/>
      <c r="TPL42" s="102"/>
      <c r="TPM42" s="142"/>
      <c r="TPN42" s="143"/>
      <c r="TPO42" s="41"/>
      <c r="TPP42" s="94"/>
      <c r="TPQ42" s="145"/>
      <c r="TPR42" s="147"/>
      <c r="TPS42" s="140"/>
      <c r="TPT42" s="102"/>
      <c r="TPU42" s="142"/>
      <c r="TPV42" s="143"/>
      <c r="TPW42" s="41"/>
      <c r="TPX42" s="94"/>
      <c r="TPY42" s="145"/>
      <c r="TPZ42" s="147"/>
      <c r="TQA42" s="140"/>
      <c r="TQB42" s="102"/>
      <c r="TQC42" s="142"/>
      <c r="TQD42" s="143"/>
      <c r="TQE42" s="41"/>
      <c r="TQF42" s="94"/>
      <c r="TQG42" s="145"/>
      <c r="TQH42" s="147"/>
      <c r="TQI42" s="140"/>
      <c r="TQJ42" s="102"/>
      <c r="TQK42" s="142"/>
      <c r="TQL42" s="143"/>
      <c r="TQM42" s="41"/>
      <c r="TQN42" s="94"/>
      <c r="TQO42" s="145"/>
      <c r="TQP42" s="147"/>
      <c r="TQQ42" s="140"/>
      <c r="TQR42" s="102"/>
      <c r="TQS42" s="142"/>
      <c r="TQT42" s="143"/>
      <c r="TQU42" s="41"/>
      <c r="TQV42" s="94"/>
      <c r="TQW42" s="145"/>
      <c r="TQX42" s="147"/>
      <c r="TQY42" s="140"/>
      <c r="TQZ42" s="102"/>
      <c r="TRA42" s="142"/>
      <c r="TRB42" s="143"/>
      <c r="TRC42" s="41"/>
      <c r="TRD42" s="94"/>
      <c r="TRE42" s="145"/>
      <c r="TRF42" s="147"/>
      <c r="TRG42" s="140"/>
      <c r="TRH42" s="102"/>
      <c r="TRI42" s="142"/>
      <c r="TRJ42" s="143"/>
      <c r="TRK42" s="41"/>
      <c r="TRL42" s="94"/>
      <c r="TRM42" s="145"/>
      <c r="TRN42" s="147"/>
      <c r="TRO42" s="140"/>
      <c r="TRP42" s="102"/>
      <c r="TRQ42" s="142"/>
      <c r="TRR42" s="143"/>
      <c r="TRS42" s="41"/>
      <c r="TRT42" s="94"/>
      <c r="TRU42" s="145"/>
      <c r="TRV42" s="147"/>
      <c r="TRW42" s="140"/>
      <c r="TRX42" s="102"/>
      <c r="TRY42" s="142"/>
      <c r="TRZ42" s="143"/>
      <c r="TSA42" s="41"/>
      <c r="TSB42" s="94"/>
      <c r="TSC42" s="145"/>
      <c r="TSD42" s="147"/>
      <c r="TSE42" s="140"/>
      <c r="TSF42" s="102"/>
      <c r="TSG42" s="142"/>
      <c r="TSH42" s="143"/>
      <c r="TSI42" s="41"/>
      <c r="TSJ42" s="94"/>
      <c r="TSK42" s="145"/>
      <c r="TSL42" s="147"/>
      <c r="TSM42" s="140"/>
      <c r="TSN42" s="102"/>
      <c r="TSO42" s="142"/>
      <c r="TSP42" s="143"/>
      <c r="TSQ42" s="41"/>
      <c r="TSR42" s="94"/>
      <c r="TSS42" s="145"/>
      <c r="TST42" s="147"/>
      <c r="TSU42" s="140"/>
      <c r="TSV42" s="102"/>
      <c r="TSW42" s="142"/>
      <c r="TSX42" s="143"/>
      <c r="TSY42" s="41"/>
      <c r="TSZ42" s="94"/>
      <c r="TTA42" s="145"/>
      <c r="TTB42" s="147"/>
      <c r="TTC42" s="140"/>
      <c r="TTD42" s="102"/>
      <c r="TTE42" s="142"/>
      <c r="TTF42" s="143"/>
      <c r="TTG42" s="41"/>
      <c r="TTH42" s="94"/>
      <c r="TTI42" s="145"/>
      <c r="TTJ42" s="147"/>
      <c r="TTK42" s="140"/>
      <c r="TTL42" s="102"/>
      <c r="TTM42" s="142"/>
      <c r="TTN42" s="143"/>
      <c r="TTO42" s="41"/>
      <c r="TTP42" s="94"/>
      <c r="TTQ42" s="145"/>
      <c r="TTR42" s="147"/>
      <c r="TTS42" s="140"/>
      <c r="TTT42" s="102"/>
      <c r="TTU42" s="142"/>
      <c r="TTV42" s="143"/>
      <c r="TTW42" s="41"/>
      <c r="TTX42" s="94"/>
      <c r="TTY42" s="145"/>
      <c r="TTZ42" s="147"/>
      <c r="TUA42" s="140"/>
      <c r="TUB42" s="102"/>
      <c r="TUC42" s="142"/>
      <c r="TUD42" s="143"/>
      <c r="TUE42" s="41"/>
      <c r="TUF42" s="94"/>
      <c r="TUG42" s="145"/>
      <c r="TUH42" s="147"/>
      <c r="TUI42" s="140"/>
      <c r="TUJ42" s="102"/>
      <c r="TUK42" s="142"/>
      <c r="TUL42" s="143"/>
      <c r="TUM42" s="41"/>
      <c r="TUN42" s="94"/>
      <c r="TUO42" s="145"/>
      <c r="TUP42" s="147"/>
      <c r="TUQ42" s="140"/>
      <c r="TUR42" s="102"/>
      <c r="TUS42" s="142"/>
      <c r="TUT42" s="143"/>
      <c r="TUU42" s="41"/>
      <c r="TUV42" s="94"/>
      <c r="TUW42" s="145"/>
      <c r="TUX42" s="147"/>
      <c r="TUY42" s="140"/>
      <c r="TUZ42" s="102"/>
      <c r="TVA42" s="142"/>
      <c r="TVB42" s="143"/>
      <c r="TVC42" s="41"/>
      <c r="TVD42" s="94"/>
      <c r="TVE42" s="145"/>
      <c r="TVF42" s="147"/>
      <c r="TVG42" s="140"/>
      <c r="TVH42" s="102"/>
      <c r="TVI42" s="142"/>
      <c r="TVJ42" s="143"/>
      <c r="TVK42" s="41"/>
      <c r="TVL42" s="94"/>
      <c r="TVM42" s="145"/>
      <c r="TVN42" s="147"/>
      <c r="TVO42" s="140"/>
      <c r="TVP42" s="102"/>
      <c r="TVQ42" s="142"/>
      <c r="TVR42" s="143"/>
      <c r="TVS42" s="41"/>
      <c r="TVT42" s="94"/>
      <c r="TVU42" s="145"/>
      <c r="TVV42" s="147"/>
      <c r="TVW42" s="140"/>
      <c r="TVX42" s="102"/>
      <c r="TVY42" s="142"/>
      <c r="TVZ42" s="143"/>
      <c r="TWA42" s="41"/>
      <c r="TWB42" s="94"/>
      <c r="TWC42" s="145"/>
      <c r="TWD42" s="147"/>
      <c r="TWE42" s="140"/>
      <c r="TWF42" s="102"/>
      <c r="TWG42" s="142"/>
      <c r="TWH42" s="143"/>
      <c r="TWI42" s="41"/>
      <c r="TWJ42" s="94"/>
      <c r="TWK42" s="145"/>
      <c r="TWL42" s="147"/>
      <c r="TWM42" s="140"/>
      <c r="TWN42" s="102"/>
      <c r="TWO42" s="142"/>
      <c r="TWP42" s="143"/>
      <c r="TWQ42" s="41"/>
      <c r="TWR42" s="94"/>
      <c r="TWS42" s="145"/>
      <c r="TWT42" s="147"/>
      <c r="TWU42" s="140"/>
      <c r="TWV42" s="102"/>
      <c r="TWW42" s="142"/>
      <c r="TWX42" s="143"/>
      <c r="TWY42" s="41"/>
      <c r="TWZ42" s="94"/>
      <c r="TXA42" s="145"/>
      <c r="TXB42" s="147"/>
      <c r="TXC42" s="140"/>
      <c r="TXD42" s="102"/>
      <c r="TXE42" s="142"/>
      <c r="TXF42" s="143"/>
      <c r="TXG42" s="41"/>
      <c r="TXH42" s="94"/>
      <c r="TXI42" s="145"/>
      <c r="TXJ42" s="147"/>
      <c r="TXK42" s="140"/>
      <c r="TXL42" s="102"/>
      <c r="TXM42" s="142"/>
      <c r="TXN42" s="143"/>
      <c r="TXO42" s="41"/>
      <c r="TXP42" s="94"/>
      <c r="TXQ42" s="145"/>
      <c r="TXR42" s="147"/>
      <c r="TXS42" s="140"/>
      <c r="TXT42" s="102"/>
      <c r="TXU42" s="142"/>
      <c r="TXV42" s="143"/>
      <c r="TXW42" s="41"/>
      <c r="TXX42" s="94"/>
      <c r="TXY42" s="145"/>
      <c r="TXZ42" s="147"/>
      <c r="TYA42" s="140"/>
      <c r="TYB42" s="102"/>
      <c r="TYC42" s="142"/>
      <c r="TYD42" s="143"/>
      <c r="TYE42" s="41"/>
      <c r="TYF42" s="94"/>
      <c r="TYG42" s="145"/>
      <c r="TYH42" s="147"/>
      <c r="TYI42" s="140"/>
      <c r="TYJ42" s="102"/>
      <c r="TYK42" s="142"/>
      <c r="TYL42" s="143"/>
      <c r="TYM42" s="41"/>
      <c r="TYN42" s="94"/>
      <c r="TYO42" s="145"/>
      <c r="TYP42" s="147"/>
      <c r="TYQ42" s="140"/>
      <c r="TYR42" s="102"/>
      <c r="TYS42" s="142"/>
      <c r="TYT42" s="143"/>
      <c r="TYU42" s="41"/>
      <c r="TYV42" s="94"/>
      <c r="TYW42" s="145"/>
      <c r="TYX42" s="147"/>
      <c r="TYY42" s="140"/>
      <c r="TYZ42" s="102"/>
      <c r="TZA42" s="142"/>
      <c r="TZB42" s="143"/>
      <c r="TZC42" s="41"/>
      <c r="TZD42" s="94"/>
      <c r="TZE42" s="145"/>
      <c r="TZF42" s="147"/>
      <c r="TZG42" s="140"/>
      <c r="TZH42" s="102"/>
      <c r="TZI42" s="142"/>
      <c r="TZJ42" s="143"/>
      <c r="TZK42" s="41"/>
      <c r="TZL42" s="94"/>
      <c r="TZM42" s="145"/>
      <c r="TZN42" s="147"/>
      <c r="TZO42" s="140"/>
      <c r="TZP42" s="102"/>
      <c r="TZQ42" s="142"/>
      <c r="TZR42" s="143"/>
      <c r="TZS42" s="41"/>
      <c r="TZT42" s="94"/>
      <c r="TZU42" s="145"/>
      <c r="TZV42" s="147"/>
      <c r="TZW42" s="140"/>
      <c r="TZX42" s="102"/>
      <c r="TZY42" s="142"/>
      <c r="TZZ42" s="143"/>
      <c r="UAA42" s="41"/>
      <c r="UAB42" s="94"/>
      <c r="UAC42" s="145"/>
      <c r="UAD42" s="147"/>
      <c r="UAE42" s="140"/>
      <c r="UAF42" s="102"/>
      <c r="UAG42" s="142"/>
      <c r="UAH42" s="143"/>
      <c r="UAI42" s="41"/>
      <c r="UAJ42" s="94"/>
      <c r="UAK42" s="145"/>
      <c r="UAL42" s="147"/>
      <c r="UAM42" s="140"/>
      <c r="UAN42" s="102"/>
      <c r="UAO42" s="142"/>
      <c r="UAP42" s="143"/>
      <c r="UAQ42" s="41"/>
      <c r="UAR42" s="94"/>
      <c r="UAS42" s="145"/>
      <c r="UAT42" s="147"/>
      <c r="UAU42" s="140"/>
      <c r="UAV42" s="102"/>
      <c r="UAW42" s="142"/>
      <c r="UAX42" s="143"/>
      <c r="UAY42" s="41"/>
      <c r="UAZ42" s="94"/>
      <c r="UBA42" s="145"/>
      <c r="UBB42" s="147"/>
      <c r="UBC42" s="140"/>
      <c r="UBD42" s="102"/>
      <c r="UBE42" s="142"/>
      <c r="UBF42" s="143"/>
      <c r="UBG42" s="41"/>
      <c r="UBH42" s="94"/>
      <c r="UBI42" s="145"/>
      <c r="UBJ42" s="147"/>
      <c r="UBK42" s="140"/>
      <c r="UBL42" s="102"/>
      <c r="UBM42" s="142"/>
      <c r="UBN42" s="143"/>
      <c r="UBO42" s="41"/>
      <c r="UBP42" s="94"/>
      <c r="UBQ42" s="145"/>
      <c r="UBR42" s="147"/>
      <c r="UBS42" s="140"/>
      <c r="UBT42" s="102"/>
      <c r="UBU42" s="142"/>
      <c r="UBV42" s="143"/>
      <c r="UBW42" s="41"/>
      <c r="UBX42" s="94"/>
      <c r="UBY42" s="145"/>
      <c r="UBZ42" s="147"/>
      <c r="UCA42" s="140"/>
      <c r="UCB42" s="102"/>
      <c r="UCC42" s="142"/>
      <c r="UCD42" s="143"/>
      <c r="UCE42" s="41"/>
      <c r="UCF42" s="94"/>
      <c r="UCG42" s="145"/>
      <c r="UCH42" s="147"/>
      <c r="UCI42" s="140"/>
      <c r="UCJ42" s="102"/>
      <c r="UCK42" s="142"/>
      <c r="UCL42" s="143"/>
      <c r="UCM42" s="41"/>
      <c r="UCN42" s="94"/>
      <c r="UCO42" s="145"/>
      <c r="UCP42" s="147"/>
      <c r="UCQ42" s="140"/>
      <c r="UCR42" s="102"/>
      <c r="UCS42" s="142"/>
      <c r="UCT42" s="143"/>
      <c r="UCU42" s="41"/>
      <c r="UCV42" s="94"/>
      <c r="UCW42" s="145"/>
      <c r="UCX42" s="147"/>
      <c r="UCY42" s="140"/>
      <c r="UCZ42" s="102"/>
      <c r="UDA42" s="142"/>
      <c r="UDB42" s="143"/>
      <c r="UDC42" s="41"/>
      <c r="UDD42" s="94"/>
      <c r="UDE42" s="145"/>
      <c r="UDF42" s="147"/>
      <c r="UDG42" s="140"/>
      <c r="UDH42" s="102"/>
      <c r="UDI42" s="142"/>
      <c r="UDJ42" s="143"/>
      <c r="UDK42" s="41"/>
      <c r="UDL42" s="94"/>
      <c r="UDM42" s="145"/>
      <c r="UDN42" s="147"/>
      <c r="UDO42" s="140"/>
      <c r="UDP42" s="102"/>
      <c r="UDQ42" s="142"/>
      <c r="UDR42" s="143"/>
      <c r="UDS42" s="41"/>
      <c r="UDT42" s="94"/>
      <c r="UDU42" s="145"/>
      <c r="UDV42" s="147"/>
      <c r="UDW42" s="140"/>
      <c r="UDX42" s="102"/>
      <c r="UDY42" s="142"/>
      <c r="UDZ42" s="143"/>
      <c r="UEA42" s="41"/>
      <c r="UEB42" s="94"/>
      <c r="UEC42" s="145"/>
      <c r="UED42" s="147"/>
      <c r="UEE42" s="140"/>
      <c r="UEF42" s="102"/>
      <c r="UEG42" s="142"/>
      <c r="UEH42" s="143"/>
      <c r="UEI42" s="41"/>
      <c r="UEJ42" s="94"/>
      <c r="UEK42" s="145"/>
      <c r="UEL42" s="147"/>
      <c r="UEM42" s="140"/>
      <c r="UEN42" s="102"/>
      <c r="UEO42" s="142"/>
      <c r="UEP42" s="143"/>
      <c r="UEQ42" s="41"/>
      <c r="UER42" s="94"/>
      <c r="UES42" s="145"/>
      <c r="UET42" s="147"/>
      <c r="UEU42" s="140"/>
      <c r="UEV42" s="102"/>
      <c r="UEW42" s="142"/>
      <c r="UEX42" s="143"/>
      <c r="UEY42" s="41"/>
      <c r="UEZ42" s="94"/>
      <c r="UFA42" s="145"/>
      <c r="UFB42" s="147"/>
      <c r="UFC42" s="140"/>
      <c r="UFD42" s="102"/>
      <c r="UFE42" s="142"/>
      <c r="UFF42" s="143"/>
      <c r="UFG42" s="41"/>
      <c r="UFH42" s="94"/>
      <c r="UFI42" s="145"/>
      <c r="UFJ42" s="147"/>
      <c r="UFK42" s="140"/>
      <c r="UFL42" s="102"/>
      <c r="UFM42" s="142"/>
      <c r="UFN42" s="143"/>
      <c r="UFO42" s="41"/>
      <c r="UFP42" s="94"/>
      <c r="UFQ42" s="145"/>
      <c r="UFR42" s="147"/>
      <c r="UFS42" s="140"/>
      <c r="UFT42" s="102"/>
      <c r="UFU42" s="142"/>
      <c r="UFV42" s="143"/>
      <c r="UFW42" s="41"/>
      <c r="UFX42" s="94"/>
      <c r="UFY42" s="145"/>
      <c r="UFZ42" s="147"/>
      <c r="UGA42" s="140"/>
      <c r="UGB42" s="102"/>
      <c r="UGC42" s="142"/>
      <c r="UGD42" s="143"/>
      <c r="UGE42" s="41"/>
      <c r="UGF42" s="94"/>
      <c r="UGG42" s="145"/>
      <c r="UGH42" s="147"/>
      <c r="UGI42" s="140"/>
      <c r="UGJ42" s="102"/>
      <c r="UGK42" s="142"/>
      <c r="UGL42" s="143"/>
      <c r="UGM42" s="41"/>
      <c r="UGN42" s="94"/>
      <c r="UGO42" s="145"/>
      <c r="UGP42" s="147"/>
      <c r="UGQ42" s="140"/>
      <c r="UGR42" s="102"/>
      <c r="UGS42" s="142"/>
      <c r="UGT42" s="143"/>
      <c r="UGU42" s="41"/>
      <c r="UGV42" s="94"/>
      <c r="UGW42" s="145"/>
      <c r="UGX42" s="147"/>
      <c r="UGY42" s="140"/>
      <c r="UGZ42" s="102"/>
      <c r="UHA42" s="142"/>
      <c r="UHB42" s="143"/>
      <c r="UHC42" s="41"/>
      <c r="UHD42" s="94"/>
      <c r="UHE42" s="145"/>
      <c r="UHF42" s="147"/>
      <c r="UHG42" s="140"/>
      <c r="UHH42" s="102"/>
      <c r="UHI42" s="142"/>
      <c r="UHJ42" s="143"/>
      <c r="UHK42" s="41"/>
      <c r="UHL42" s="94"/>
      <c r="UHM42" s="145"/>
      <c r="UHN42" s="147"/>
      <c r="UHO42" s="140"/>
      <c r="UHP42" s="102"/>
      <c r="UHQ42" s="142"/>
      <c r="UHR42" s="143"/>
      <c r="UHS42" s="41"/>
      <c r="UHT42" s="94"/>
      <c r="UHU42" s="145"/>
      <c r="UHV42" s="147"/>
      <c r="UHW42" s="140"/>
      <c r="UHX42" s="102"/>
      <c r="UHY42" s="142"/>
      <c r="UHZ42" s="143"/>
      <c r="UIA42" s="41"/>
      <c r="UIB42" s="94"/>
      <c r="UIC42" s="145"/>
      <c r="UID42" s="147"/>
      <c r="UIE42" s="140"/>
      <c r="UIF42" s="102"/>
      <c r="UIG42" s="142"/>
      <c r="UIH42" s="143"/>
      <c r="UII42" s="41"/>
      <c r="UIJ42" s="94"/>
      <c r="UIK42" s="145"/>
      <c r="UIL42" s="147"/>
      <c r="UIM42" s="140"/>
      <c r="UIN42" s="102"/>
      <c r="UIO42" s="142"/>
      <c r="UIP42" s="143"/>
      <c r="UIQ42" s="41"/>
      <c r="UIR42" s="94"/>
      <c r="UIS42" s="145"/>
      <c r="UIT42" s="147"/>
      <c r="UIU42" s="140"/>
      <c r="UIV42" s="102"/>
      <c r="UIW42" s="142"/>
      <c r="UIX42" s="143"/>
      <c r="UIY42" s="41"/>
      <c r="UIZ42" s="94"/>
      <c r="UJA42" s="145"/>
      <c r="UJB42" s="147"/>
      <c r="UJC42" s="140"/>
      <c r="UJD42" s="102"/>
      <c r="UJE42" s="142"/>
      <c r="UJF42" s="143"/>
      <c r="UJG42" s="41"/>
      <c r="UJH42" s="94"/>
      <c r="UJI42" s="145"/>
      <c r="UJJ42" s="147"/>
      <c r="UJK42" s="140"/>
      <c r="UJL42" s="102"/>
      <c r="UJM42" s="142"/>
      <c r="UJN42" s="143"/>
      <c r="UJO42" s="41"/>
      <c r="UJP42" s="94"/>
      <c r="UJQ42" s="145"/>
      <c r="UJR42" s="147"/>
      <c r="UJS42" s="140"/>
      <c r="UJT42" s="102"/>
      <c r="UJU42" s="142"/>
      <c r="UJV42" s="143"/>
      <c r="UJW42" s="41"/>
      <c r="UJX42" s="94"/>
      <c r="UJY42" s="145"/>
      <c r="UJZ42" s="147"/>
      <c r="UKA42" s="140"/>
      <c r="UKB42" s="102"/>
      <c r="UKC42" s="142"/>
      <c r="UKD42" s="143"/>
      <c r="UKE42" s="41"/>
      <c r="UKF42" s="94"/>
      <c r="UKG42" s="145"/>
      <c r="UKH42" s="147"/>
      <c r="UKI42" s="140"/>
      <c r="UKJ42" s="102"/>
      <c r="UKK42" s="142"/>
      <c r="UKL42" s="143"/>
      <c r="UKM42" s="41"/>
      <c r="UKN42" s="94"/>
      <c r="UKO42" s="145"/>
      <c r="UKP42" s="147"/>
      <c r="UKQ42" s="140"/>
      <c r="UKR42" s="102"/>
      <c r="UKS42" s="142"/>
      <c r="UKT42" s="143"/>
      <c r="UKU42" s="41"/>
      <c r="UKV42" s="94"/>
      <c r="UKW42" s="145"/>
      <c r="UKX42" s="147"/>
      <c r="UKY42" s="140"/>
      <c r="UKZ42" s="102"/>
      <c r="ULA42" s="142"/>
      <c r="ULB42" s="143"/>
      <c r="ULC42" s="41"/>
      <c r="ULD42" s="94"/>
      <c r="ULE42" s="145"/>
      <c r="ULF42" s="147"/>
      <c r="ULG42" s="140"/>
      <c r="ULH42" s="102"/>
      <c r="ULI42" s="142"/>
      <c r="ULJ42" s="143"/>
      <c r="ULK42" s="41"/>
      <c r="ULL42" s="94"/>
      <c r="ULM42" s="145"/>
      <c r="ULN42" s="147"/>
      <c r="ULO42" s="140"/>
      <c r="ULP42" s="102"/>
      <c r="ULQ42" s="142"/>
      <c r="ULR42" s="143"/>
      <c r="ULS42" s="41"/>
      <c r="ULT42" s="94"/>
      <c r="ULU42" s="145"/>
      <c r="ULV42" s="147"/>
      <c r="ULW42" s="140"/>
      <c r="ULX42" s="102"/>
      <c r="ULY42" s="142"/>
      <c r="ULZ42" s="143"/>
      <c r="UMA42" s="41"/>
      <c r="UMB42" s="94"/>
      <c r="UMC42" s="145"/>
      <c r="UMD42" s="147"/>
      <c r="UME42" s="140"/>
      <c r="UMF42" s="102"/>
      <c r="UMG42" s="142"/>
      <c r="UMH42" s="143"/>
      <c r="UMI42" s="41"/>
      <c r="UMJ42" s="94"/>
      <c r="UMK42" s="145"/>
      <c r="UML42" s="147"/>
      <c r="UMM42" s="140"/>
      <c r="UMN42" s="102"/>
      <c r="UMO42" s="142"/>
      <c r="UMP42" s="143"/>
      <c r="UMQ42" s="41"/>
      <c r="UMR42" s="94"/>
      <c r="UMS42" s="145"/>
      <c r="UMT42" s="147"/>
      <c r="UMU42" s="140"/>
      <c r="UMV42" s="102"/>
      <c r="UMW42" s="142"/>
      <c r="UMX42" s="143"/>
      <c r="UMY42" s="41"/>
      <c r="UMZ42" s="94"/>
      <c r="UNA42" s="145"/>
      <c r="UNB42" s="147"/>
      <c r="UNC42" s="140"/>
      <c r="UND42" s="102"/>
      <c r="UNE42" s="142"/>
      <c r="UNF42" s="143"/>
      <c r="UNG42" s="41"/>
      <c r="UNH42" s="94"/>
      <c r="UNI42" s="145"/>
      <c r="UNJ42" s="147"/>
      <c r="UNK42" s="140"/>
      <c r="UNL42" s="102"/>
      <c r="UNM42" s="142"/>
      <c r="UNN42" s="143"/>
      <c r="UNO42" s="41"/>
      <c r="UNP42" s="94"/>
      <c r="UNQ42" s="145"/>
      <c r="UNR42" s="147"/>
      <c r="UNS42" s="140"/>
      <c r="UNT42" s="102"/>
      <c r="UNU42" s="142"/>
      <c r="UNV42" s="143"/>
      <c r="UNW42" s="41"/>
      <c r="UNX42" s="94"/>
      <c r="UNY42" s="145"/>
      <c r="UNZ42" s="147"/>
      <c r="UOA42" s="140"/>
      <c r="UOB42" s="102"/>
      <c r="UOC42" s="142"/>
      <c r="UOD42" s="143"/>
      <c r="UOE42" s="41"/>
      <c r="UOF42" s="94"/>
      <c r="UOG42" s="145"/>
      <c r="UOH42" s="147"/>
      <c r="UOI42" s="140"/>
      <c r="UOJ42" s="102"/>
      <c r="UOK42" s="142"/>
      <c r="UOL42" s="143"/>
      <c r="UOM42" s="41"/>
      <c r="UON42" s="94"/>
      <c r="UOO42" s="145"/>
      <c r="UOP42" s="147"/>
      <c r="UOQ42" s="140"/>
      <c r="UOR42" s="102"/>
      <c r="UOS42" s="142"/>
      <c r="UOT42" s="143"/>
      <c r="UOU42" s="41"/>
      <c r="UOV42" s="94"/>
      <c r="UOW42" s="145"/>
      <c r="UOX42" s="147"/>
      <c r="UOY42" s="140"/>
      <c r="UOZ42" s="102"/>
      <c r="UPA42" s="142"/>
      <c r="UPB42" s="143"/>
      <c r="UPC42" s="41"/>
      <c r="UPD42" s="94"/>
      <c r="UPE42" s="145"/>
      <c r="UPF42" s="147"/>
      <c r="UPG42" s="140"/>
      <c r="UPH42" s="102"/>
      <c r="UPI42" s="142"/>
      <c r="UPJ42" s="143"/>
      <c r="UPK42" s="41"/>
      <c r="UPL42" s="94"/>
      <c r="UPM42" s="145"/>
      <c r="UPN42" s="147"/>
      <c r="UPO42" s="140"/>
      <c r="UPP42" s="102"/>
      <c r="UPQ42" s="142"/>
      <c r="UPR42" s="143"/>
      <c r="UPS42" s="41"/>
      <c r="UPT42" s="94"/>
      <c r="UPU42" s="145"/>
      <c r="UPV42" s="147"/>
      <c r="UPW42" s="140"/>
      <c r="UPX42" s="102"/>
      <c r="UPY42" s="142"/>
      <c r="UPZ42" s="143"/>
      <c r="UQA42" s="41"/>
      <c r="UQB42" s="94"/>
      <c r="UQC42" s="145"/>
      <c r="UQD42" s="147"/>
      <c r="UQE42" s="140"/>
      <c r="UQF42" s="102"/>
      <c r="UQG42" s="142"/>
      <c r="UQH42" s="143"/>
      <c r="UQI42" s="41"/>
      <c r="UQJ42" s="94"/>
      <c r="UQK42" s="145"/>
      <c r="UQL42" s="147"/>
      <c r="UQM42" s="140"/>
      <c r="UQN42" s="102"/>
      <c r="UQO42" s="142"/>
      <c r="UQP42" s="143"/>
      <c r="UQQ42" s="41"/>
      <c r="UQR42" s="94"/>
      <c r="UQS42" s="145"/>
      <c r="UQT42" s="147"/>
      <c r="UQU42" s="140"/>
      <c r="UQV42" s="102"/>
      <c r="UQW42" s="142"/>
      <c r="UQX42" s="143"/>
      <c r="UQY42" s="41"/>
      <c r="UQZ42" s="94"/>
      <c r="URA42" s="145"/>
      <c r="URB42" s="147"/>
      <c r="URC42" s="140"/>
      <c r="URD42" s="102"/>
      <c r="URE42" s="142"/>
      <c r="URF42" s="143"/>
      <c r="URG42" s="41"/>
      <c r="URH42" s="94"/>
      <c r="URI42" s="145"/>
      <c r="URJ42" s="147"/>
      <c r="URK42" s="140"/>
      <c r="URL42" s="102"/>
      <c r="URM42" s="142"/>
      <c r="URN42" s="143"/>
      <c r="URO42" s="41"/>
      <c r="URP42" s="94"/>
      <c r="URQ42" s="145"/>
      <c r="URR42" s="147"/>
      <c r="URS42" s="140"/>
      <c r="URT42" s="102"/>
      <c r="URU42" s="142"/>
      <c r="URV42" s="143"/>
      <c r="URW42" s="41"/>
      <c r="URX42" s="94"/>
      <c r="URY42" s="145"/>
      <c r="URZ42" s="147"/>
      <c r="USA42" s="140"/>
      <c r="USB42" s="102"/>
      <c r="USC42" s="142"/>
      <c r="USD42" s="143"/>
      <c r="USE42" s="41"/>
      <c r="USF42" s="94"/>
      <c r="USG42" s="145"/>
      <c r="USH42" s="147"/>
      <c r="USI42" s="140"/>
      <c r="USJ42" s="102"/>
      <c r="USK42" s="142"/>
      <c r="USL42" s="143"/>
      <c r="USM42" s="41"/>
      <c r="USN42" s="94"/>
      <c r="USO42" s="145"/>
      <c r="USP42" s="147"/>
      <c r="USQ42" s="140"/>
      <c r="USR42" s="102"/>
      <c r="USS42" s="142"/>
      <c r="UST42" s="143"/>
      <c r="USU42" s="41"/>
      <c r="USV42" s="94"/>
      <c r="USW42" s="145"/>
      <c r="USX42" s="147"/>
      <c r="USY42" s="140"/>
      <c r="USZ42" s="102"/>
      <c r="UTA42" s="142"/>
      <c r="UTB42" s="143"/>
      <c r="UTC42" s="41"/>
      <c r="UTD42" s="94"/>
      <c r="UTE42" s="145"/>
      <c r="UTF42" s="147"/>
      <c r="UTG42" s="140"/>
      <c r="UTH42" s="102"/>
      <c r="UTI42" s="142"/>
      <c r="UTJ42" s="143"/>
      <c r="UTK42" s="41"/>
      <c r="UTL42" s="94"/>
      <c r="UTM42" s="145"/>
      <c r="UTN42" s="147"/>
      <c r="UTO42" s="140"/>
      <c r="UTP42" s="102"/>
      <c r="UTQ42" s="142"/>
      <c r="UTR42" s="143"/>
      <c r="UTS42" s="41"/>
      <c r="UTT42" s="94"/>
      <c r="UTU42" s="145"/>
      <c r="UTV42" s="147"/>
      <c r="UTW42" s="140"/>
      <c r="UTX42" s="102"/>
      <c r="UTY42" s="142"/>
      <c r="UTZ42" s="143"/>
      <c r="UUA42" s="41"/>
      <c r="UUB42" s="94"/>
      <c r="UUC42" s="145"/>
      <c r="UUD42" s="147"/>
      <c r="UUE42" s="140"/>
      <c r="UUF42" s="102"/>
      <c r="UUG42" s="142"/>
      <c r="UUH42" s="143"/>
      <c r="UUI42" s="41"/>
      <c r="UUJ42" s="94"/>
      <c r="UUK42" s="145"/>
      <c r="UUL42" s="147"/>
      <c r="UUM42" s="140"/>
      <c r="UUN42" s="102"/>
      <c r="UUO42" s="142"/>
      <c r="UUP42" s="143"/>
      <c r="UUQ42" s="41"/>
      <c r="UUR42" s="94"/>
      <c r="UUS42" s="145"/>
      <c r="UUT42" s="147"/>
      <c r="UUU42" s="140"/>
      <c r="UUV42" s="102"/>
      <c r="UUW42" s="142"/>
      <c r="UUX42" s="143"/>
      <c r="UUY42" s="41"/>
      <c r="UUZ42" s="94"/>
      <c r="UVA42" s="145"/>
      <c r="UVB42" s="147"/>
      <c r="UVC42" s="140"/>
      <c r="UVD42" s="102"/>
      <c r="UVE42" s="142"/>
      <c r="UVF42" s="143"/>
      <c r="UVG42" s="41"/>
      <c r="UVH42" s="94"/>
      <c r="UVI42" s="145"/>
      <c r="UVJ42" s="147"/>
      <c r="UVK42" s="140"/>
      <c r="UVL42" s="102"/>
      <c r="UVM42" s="142"/>
      <c r="UVN42" s="143"/>
      <c r="UVO42" s="41"/>
      <c r="UVP42" s="94"/>
      <c r="UVQ42" s="145"/>
      <c r="UVR42" s="147"/>
      <c r="UVS42" s="140"/>
      <c r="UVT42" s="102"/>
      <c r="UVU42" s="142"/>
      <c r="UVV42" s="143"/>
      <c r="UVW42" s="41"/>
      <c r="UVX42" s="94"/>
      <c r="UVY42" s="145"/>
      <c r="UVZ42" s="147"/>
      <c r="UWA42" s="140"/>
      <c r="UWB42" s="102"/>
      <c r="UWC42" s="142"/>
      <c r="UWD42" s="143"/>
      <c r="UWE42" s="41"/>
      <c r="UWF42" s="94"/>
      <c r="UWG42" s="145"/>
      <c r="UWH42" s="147"/>
      <c r="UWI42" s="140"/>
      <c r="UWJ42" s="102"/>
      <c r="UWK42" s="142"/>
      <c r="UWL42" s="143"/>
      <c r="UWM42" s="41"/>
      <c r="UWN42" s="94"/>
      <c r="UWO42" s="145"/>
      <c r="UWP42" s="147"/>
      <c r="UWQ42" s="140"/>
      <c r="UWR42" s="102"/>
      <c r="UWS42" s="142"/>
      <c r="UWT42" s="143"/>
      <c r="UWU42" s="41"/>
      <c r="UWV42" s="94"/>
      <c r="UWW42" s="145"/>
      <c r="UWX42" s="147"/>
      <c r="UWY42" s="140"/>
      <c r="UWZ42" s="102"/>
      <c r="UXA42" s="142"/>
      <c r="UXB42" s="143"/>
      <c r="UXC42" s="41"/>
      <c r="UXD42" s="94"/>
      <c r="UXE42" s="145"/>
      <c r="UXF42" s="147"/>
      <c r="UXG42" s="140"/>
      <c r="UXH42" s="102"/>
      <c r="UXI42" s="142"/>
      <c r="UXJ42" s="143"/>
      <c r="UXK42" s="41"/>
      <c r="UXL42" s="94"/>
      <c r="UXM42" s="145"/>
      <c r="UXN42" s="147"/>
      <c r="UXO42" s="140"/>
      <c r="UXP42" s="102"/>
      <c r="UXQ42" s="142"/>
      <c r="UXR42" s="143"/>
      <c r="UXS42" s="41"/>
      <c r="UXT42" s="94"/>
      <c r="UXU42" s="145"/>
      <c r="UXV42" s="147"/>
      <c r="UXW42" s="140"/>
      <c r="UXX42" s="102"/>
      <c r="UXY42" s="142"/>
      <c r="UXZ42" s="143"/>
      <c r="UYA42" s="41"/>
      <c r="UYB42" s="94"/>
      <c r="UYC42" s="145"/>
      <c r="UYD42" s="147"/>
      <c r="UYE42" s="140"/>
      <c r="UYF42" s="102"/>
      <c r="UYG42" s="142"/>
      <c r="UYH42" s="143"/>
      <c r="UYI42" s="41"/>
      <c r="UYJ42" s="94"/>
      <c r="UYK42" s="145"/>
      <c r="UYL42" s="147"/>
      <c r="UYM42" s="140"/>
      <c r="UYN42" s="102"/>
      <c r="UYO42" s="142"/>
      <c r="UYP42" s="143"/>
      <c r="UYQ42" s="41"/>
      <c r="UYR42" s="94"/>
      <c r="UYS42" s="145"/>
      <c r="UYT42" s="147"/>
      <c r="UYU42" s="140"/>
      <c r="UYV42" s="102"/>
      <c r="UYW42" s="142"/>
      <c r="UYX42" s="143"/>
      <c r="UYY42" s="41"/>
      <c r="UYZ42" s="94"/>
      <c r="UZA42" s="145"/>
      <c r="UZB42" s="147"/>
      <c r="UZC42" s="140"/>
      <c r="UZD42" s="102"/>
      <c r="UZE42" s="142"/>
      <c r="UZF42" s="143"/>
      <c r="UZG42" s="41"/>
      <c r="UZH42" s="94"/>
      <c r="UZI42" s="145"/>
      <c r="UZJ42" s="147"/>
      <c r="UZK42" s="140"/>
      <c r="UZL42" s="102"/>
      <c r="UZM42" s="142"/>
      <c r="UZN42" s="143"/>
      <c r="UZO42" s="41"/>
      <c r="UZP42" s="94"/>
      <c r="UZQ42" s="145"/>
      <c r="UZR42" s="147"/>
      <c r="UZS42" s="140"/>
      <c r="UZT42" s="102"/>
      <c r="UZU42" s="142"/>
      <c r="UZV42" s="143"/>
      <c r="UZW42" s="41"/>
      <c r="UZX42" s="94"/>
      <c r="UZY42" s="145"/>
      <c r="UZZ42" s="147"/>
      <c r="VAA42" s="140"/>
      <c r="VAB42" s="102"/>
      <c r="VAC42" s="142"/>
      <c r="VAD42" s="143"/>
      <c r="VAE42" s="41"/>
      <c r="VAF42" s="94"/>
      <c r="VAG42" s="145"/>
      <c r="VAH42" s="147"/>
      <c r="VAI42" s="140"/>
      <c r="VAJ42" s="102"/>
      <c r="VAK42" s="142"/>
      <c r="VAL42" s="143"/>
      <c r="VAM42" s="41"/>
      <c r="VAN42" s="94"/>
      <c r="VAO42" s="145"/>
      <c r="VAP42" s="147"/>
      <c r="VAQ42" s="140"/>
      <c r="VAR42" s="102"/>
      <c r="VAS42" s="142"/>
      <c r="VAT42" s="143"/>
      <c r="VAU42" s="41"/>
      <c r="VAV42" s="94"/>
      <c r="VAW42" s="145"/>
      <c r="VAX42" s="147"/>
      <c r="VAY42" s="140"/>
      <c r="VAZ42" s="102"/>
      <c r="VBA42" s="142"/>
      <c r="VBB42" s="143"/>
      <c r="VBC42" s="41"/>
      <c r="VBD42" s="94"/>
      <c r="VBE42" s="145"/>
      <c r="VBF42" s="147"/>
      <c r="VBG42" s="140"/>
      <c r="VBH42" s="102"/>
      <c r="VBI42" s="142"/>
      <c r="VBJ42" s="143"/>
      <c r="VBK42" s="41"/>
      <c r="VBL42" s="94"/>
      <c r="VBM42" s="145"/>
      <c r="VBN42" s="147"/>
      <c r="VBO42" s="140"/>
      <c r="VBP42" s="102"/>
      <c r="VBQ42" s="142"/>
      <c r="VBR42" s="143"/>
      <c r="VBS42" s="41"/>
      <c r="VBT42" s="94"/>
      <c r="VBU42" s="145"/>
      <c r="VBV42" s="147"/>
      <c r="VBW42" s="140"/>
      <c r="VBX42" s="102"/>
      <c r="VBY42" s="142"/>
      <c r="VBZ42" s="143"/>
      <c r="VCA42" s="41"/>
      <c r="VCB42" s="94"/>
      <c r="VCC42" s="145"/>
      <c r="VCD42" s="147"/>
      <c r="VCE42" s="140"/>
      <c r="VCF42" s="102"/>
      <c r="VCG42" s="142"/>
      <c r="VCH42" s="143"/>
      <c r="VCI42" s="41"/>
      <c r="VCJ42" s="94"/>
      <c r="VCK42" s="145"/>
      <c r="VCL42" s="147"/>
      <c r="VCM42" s="140"/>
      <c r="VCN42" s="102"/>
      <c r="VCO42" s="142"/>
      <c r="VCP42" s="143"/>
      <c r="VCQ42" s="41"/>
      <c r="VCR42" s="94"/>
      <c r="VCS42" s="145"/>
      <c r="VCT42" s="147"/>
      <c r="VCU42" s="140"/>
      <c r="VCV42" s="102"/>
      <c r="VCW42" s="142"/>
      <c r="VCX42" s="143"/>
      <c r="VCY42" s="41"/>
      <c r="VCZ42" s="94"/>
      <c r="VDA42" s="145"/>
      <c r="VDB42" s="147"/>
      <c r="VDC42" s="140"/>
      <c r="VDD42" s="102"/>
      <c r="VDE42" s="142"/>
      <c r="VDF42" s="143"/>
      <c r="VDG42" s="41"/>
      <c r="VDH42" s="94"/>
      <c r="VDI42" s="145"/>
      <c r="VDJ42" s="147"/>
      <c r="VDK42" s="140"/>
      <c r="VDL42" s="102"/>
      <c r="VDM42" s="142"/>
      <c r="VDN42" s="143"/>
      <c r="VDO42" s="41"/>
      <c r="VDP42" s="94"/>
      <c r="VDQ42" s="145"/>
      <c r="VDR42" s="147"/>
      <c r="VDS42" s="140"/>
      <c r="VDT42" s="102"/>
      <c r="VDU42" s="142"/>
      <c r="VDV42" s="143"/>
      <c r="VDW42" s="41"/>
      <c r="VDX42" s="94"/>
      <c r="VDY42" s="145"/>
      <c r="VDZ42" s="147"/>
      <c r="VEA42" s="140"/>
      <c r="VEB42" s="102"/>
      <c r="VEC42" s="142"/>
      <c r="VED42" s="143"/>
      <c r="VEE42" s="41"/>
      <c r="VEF42" s="94"/>
      <c r="VEG42" s="145"/>
      <c r="VEH42" s="147"/>
      <c r="VEI42" s="140"/>
      <c r="VEJ42" s="102"/>
      <c r="VEK42" s="142"/>
      <c r="VEL42" s="143"/>
      <c r="VEM42" s="41"/>
      <c r="VEN42" s="94"/>
      <c r="VEO42" s="145"/>
      <c r="VEP42" s="147"/>
      <c r="VEQ42" s="140"/>
      <c r="VER42" s="102"/>
      <c r="VES42" s="142"/>
      <c r="VET42" s="143"/>
      <c r="VEU42" s="41"/>
      <c r="VEV42" s="94"/>
      <c r="VEW42" s="145"/>
      <c r="VEX42" s="147"/>
      <c r="VEY42" s="140"/>
      <c r="VEZ42" s="102"/>
      <c r="VFA42" s="142"/>
      <c r="VFB42" s="143"/>
      <c r="VFC42" s="41"/>
      <c r="VFD42" s="94"/>
      <c r="VFE42" s="145"/>
      <c r="VFF42" s="147"/>
      <c r="VFG42" s="140"/>
      <c r="VFH42" s="102"/>
      <c r="VFI42" s="142"/>
      <c r="VFJ42" s="143"/>
      <c r="VFK42" s="41"/>
      <c r="VFL42" s="94"/>
      <c r="VFM42" s="145"/>
      <c r="VFN42" s="147"/>
      <c r="VFO42" s="140"/>
      <c r="VFP42" s="102"/>
      <c r="VFQ42" s="142"/>
      <c r="VFR42" s="143"/>
      <c r="VFS42" s="41"/>
      <c r="VFT42" s="94"/>
      <c r="VFU42" s="145"/>
      <c r="VFV42" s="147"/>
      <c r="VFW42" s="140"/>
      <c r="VFX42" s="102"/>
      <c r="VFY42" s="142"/>
      <c r="VFZ42" s="143"/>
      <c r="VGA42" s="41"/>
      <c r="VGB42" s="94"/>
      <c r="VGC42" s="145"/>
      <c r="VGD42" s="147"/>
      <c r="VGE42" s="140"/>
      <c r="VGF42" s="102"/>
      <c r="VGG42" s="142"/>
      <c r="VGH42" s="143"/>
      <c r="VGI42" s="41"/>
      <c r="VGJ42" s="94"/>
      <c r="VGK42" s="145"/>
      <c r="VGL42" s="147"/>
      <c r="VGM42" s="140"/>
      <c r="VGN42" s="102"/>
      <c r="VGO42" s="142"/>
      <c r="VGP42" s="143"/>
      <c r="VGQ42" s="41"/>
      <c r="VGR42" s="94"/>
      <c r="VGS42" s="145"/>
      <c r="VGT42" s="147"/>
      <c r="VGU42" s="140"/>
      <c r="VGV42" s="102"/>
      <c r="VGW42" s="142"/>
      <c r="VGX42" s="143"/>
      <c r="VGY42" s="41"/>
      <c r="VGZ42" s="94"/>
      <c r="VHA42" s="145"/>
      <c r="VHB42" s="147"/>
      <c r="VHC42" s="140"/>
      <c r="VHD42" s="102"/>
      <c r="VHE42" s="142"/>
      <c r="VHF42" s="143"/>
      <c r="VHG42" s="41"/>
      <c r="VHH42" s="94"/>
      <c r="VHI42" s="145"/>
      <c r="VHJ42" s="147"/>
      <c r="VHK42" s="140"/>
      <c r="VHL42" s="102"/>
      <c r="VHM42" s="142"/>
      <c r="VHN42" s="143"/>
      <c r="VHO42" s="41"/>
      <c r="VHP42" s="94"/>
      <c r="VHQ42" s="145"/>
      <c r="VHR42" s="147"/>
      <c r="VHS42" s="140"/>
      <c r="VHT42" s="102"/>
      <c r="VHU42" s="142"/>
      <c r="VHV42" s="143"/>
      <c r="VHW42" s="41"/>
      <c r="VHX42" s="94"/>
      <c r="VHY42" s="145"/>
      <c r="VHZ42" s="147"/>
      <c r="VIA42" s="140"/>
      <c r="VIB42" s="102"/>
      <c r="VIC42" s="142"/>
      <c r="VID42" s="143"/>
      <c r="VIE42" s="41"/>
      <c r="VIF42" s="94"/>
      <c r="VIG42" s="145"/>
      <c r="VIH42" s="147"/>
      <c r="VII42" s="140"/>
      <c r="VIJ42" s="102"/>
      <c r="VIK42" s="142"/>
      <c r="VIL42" s="143"/>
      <c r="VIM42" s="41"/>
      <c r="VIN42" s="94"/>
      <c r="VIO42" s="145"/>
      <c r="VIP42" s="147"/>
      <c r="VIQ42" s="140"/>
      <c r="VIR42" s="102"/>
      <c r="VIS42" s="142"/>
      <c r="VIT42" s="143"/>
      <c r="VIU42" s="41"/>
      <c r="VIV42" s="94"/>
      <c r="VIW42" s="145"/>
      <c r="VIX42" s="147"/>
      <c r="VIY42" s="140"/>
      <c r="VIZ42" s="102"/>
      <c r="VJA42" s="142"/>
      <c r="VJB42" s="143"/>
      <c r="VJC42" s="41"/>
      <c r="VJD42" s="94"/>
      <c r="VJE42" s="145"/>
      <c r="VJF42" s="147"/>
      <c r="VJG42" s="140"/>
      <c r="VJH42" s="102"/>
      <c r="VJI42" s="142"/>
      <c r="VJJ42" s="143"/>
      <c r="VJK42" s="41"/>
      <c r="VJL42" s="94"/>
      <c r="VJM42" s="145"/>
      <c r="VJN42" s="147"/>
      <c r="VJO42" s="140"/>
      <c r="VJP42" s="102"/>
      <c r="VJQ42" s="142"/>
      <c r="VJR42" s="143"/>
      <c r="VJS42" s="41"/>
      <c r="VJT42" s="94"/>
      <c r="VJU42" s="145"/>
      <c r="VJV42" s="147"/>
      <c r="VJW42" s="140"/>
      <c r="VJX42" s="102"/>
      <c r="VJY42" s="142"/>
      <c r="VJZ42" s="143"/>
      <c r="VKA42" s="41"/>
      <c r="VKB42" s="94"/>
      <c r="VKC42" s="145"/>
      <c r="VKD42" s="147"/>
      <c r="VKE42" s="140"/>
      <c r="VKF42" s="102"/>
      <c r="VKG42" s="142"/>
      <c r="VKH42" s="143"/>
      <c r="VKI42" s="41"/>
      <c r="VKJ42" s="94"/>
      <c r="VKK42" s="145"/>
      <c r="VKL42" s="147"/>
      <c r="VKM42" s="140"/>
      <c r="VKN42" s="102"/>
      <c r="VKO42" s="142"/>
      <c r="VKP42" s="143"/>
      <c r="VKQ42" s="41"/>
      <c r="VKR42" s="94"/>
      <c r="VKS42" s="145"/>
      <c r="VKT42" s="147"/>
      <c r="VKU42" s="140"/>
      <c r="VKV42" s="102"/>
      <c r="VKW42" s="142"/>
      <c r="VKX42" s="143"/>
      <c r="VKY42" s="41"/>
      <c r="VKZ42" s="94"/>
      <c r="VLA42" s="145"/>
      <c r="VLB42" s="147"/>
      <c r="VLC42" s="140"/>
      <c r="VLD42" s="102"/>
      <c r="VLE42" s="142"/>
      <c r="VLF42" s="143"/>
      <c r="VLG42" s="41"/>
      <c r="VLH42" s="94"/>
      <c r="VLI42" s="145"/>
      <c r="VLJ42" s="147"/>
      <c r="VLK42" s="140"/>
      <c r="VLL42" s="102"/>
      <c r="VLM42" s="142"/>
      <c r="VLN42" s="143"/>
      <c r="VLO42" s="41"/>
      <c r="VLP42" s="94"/>
      <c r="VLQ42" s="145"/>
      <c r="VLR42" s="147"/>
      <c r="VLS42" s="140"/>
      <c r="VLT42" s="102"/>
      <c r="VLU42" s="142"/>
      <c r="VLV42" s="143"/>
      <c r="VLW42" s="41"/>
      <c r="VLX42" s="94"/>
      <c r="VLY42" s="145"/>
      <c r="VLZ42" s="147"/>
      <c r="VMA42" s="140"/>
      <c r="VMB42" s="102"/>
      <c r="VMC42" s="142"/>
      <c r="VMD42" s="143"/>
      <c r="VME42" s="41"/>
      <c r="VMF42" s="94"/>
      <c r="VMG42" s="145"/>
      <c r="VMH42" s="147"/>
      <c r="VMI42" s="140"/>
      <c r="VMJ42" s="102"/>
      <c r="VMK42" s="142"/>
      <c r="VML42" s="143"/>
      <c r="VMM42" s="41"/>
      <c r="VMN42" s="94"/>
      <c r="VMO42" s="145"/>
      <c r="VMP42" s="147"/>
      <c r="VMQ42" s="140"/>
      <c r="VMR42" s="102"/>
      <c r="VMS42" s="142"/>
      <c r="VMT42" s="143"/>
      <c r="VMU42" s="41"/>
      <c r="VMV42" s="94"/>
      <c r="VMW42" s="145"/>
      <c r="VMX42" s="147"/>
      <c r="VMY42" s="140"/>
      <c r="VMZ42" s="102"/>
      <c r="VNA42" s="142"/>
      <c r="VNB42" s="143"/>
      <c r="VNC42" s="41"/>
      <c r="VND42" s="94"/>
      <c r="VNE42" s="145"/>
      <c r="VNF42" s="147"/>
      <c r="VNG42" s="140"/>
      <c r="VNH42" s="102"/>
      <c r="VNI42" s="142"/>
      <c r="VNJ42" s="143"/>
      <c r="VNK42" s="41"/>
      <c r="VNL42" s="94"/>
      <c r="VNM42" s="145"/>
      <c r="VNN42" s="147"/>
      <c r="VNO42" s="140"/>
      <c r="VNP42" s="102"/>
      <c r="VNQ42" s="142"/>
      <c r="VNR42" s="143"/>
      <c r="VNS42" s="41"/>
      <c r="VNT42" s="94"/>
      <c r="VNU42" s="145"/>
      <c r="VNV42" s="147"/>
      <c r="VNW42" s="140"/>
      <c r="VNX42" s="102"/>
      <c r="VNY42" s="142"/>
      <c r="VNZ42" s="143"/>
      <c r="VOA42" s="41"/>
      <c r="VOB42" s="94"/>
      <c r="VOC42" s="145"/>
      <c r="VOD42" s="147"/>
      <c r="VOE42" s="140"/>
      <c r="VOF42" s="102"/>
      <c r="VOG42" s="142"/>
      <c r="VOH42" s="143"/>
      <c r="VOI42" s="41"/>
      <c r="VOJ42" s="94"/>
      <c r="VOK42" s="145"/>
      <c r="VOL42" s="147"/>
      <c r="VOM42" s="140"/>
      <c r="VON42" s="102"/>
      <c r="VOO42" s="142"/>
      <c r="VOP42" s="143"/>
      <c r="VOQ42" s="41"/>
      <c r="VOR42" s="94"/>
      <c r="VOS42" s="145"/>
      <c r="VOT42" s="147"/>
      <c r="VOU42" s="140"/>
      <c r="VOV42" s="102"/>
      <c r="VOW42" s="142"/>
      <c r="VOX42" s="143"/>
      <c r="VOY42" s="41"/>
      <c r="VOZ42" s="94"/>
      <c r="VPA42" s="145"/>
      <c r="VPB42" s="147"/>
      <c r="VPC42" s="140"/>
      <c r="VPD42" s="102"/>
      <c r="VPE42" s="142"/>
      <c r="VPF42" s="143"/>
      <c r="VPG42" s="41"/>
      <c r="VPH42" s="94"/>
      <c r="VPI42" s="145"/>
      <c r="VPJ42" s="147"/>
      <c r="VPK42" s="140"/>
      <c r="VPL42" s="102"/>
      <c r="VPM42" s="142"/>
      <c r="VPN42" s="143"/>
      <c r="VPO42" s="41"/>
      <c r="VPP42" s="94"/>
      <c r="VPQ42" s="145"/>
      <c r="VPR42" s="147"/>
      <c r="VPS42" s="140"/>
      <c r="VPT42" s="102"/>
      <c r="VPU42" s="142"/>
      <c r="VPV42" s="143"/>
      <c r="VPW42" s="41"/>
      <c r="VPX42" s="94"/>
      <c r="VPY42" s="145"/>
      <c r="VPZ42" s="147"/>
      <c r="VQA42" s="140"/>
      <c r="VQB42" s="102"/>
      <c r="VQC42" s="142"/>
      <c r="VQD42" s="143"/>
      <c r="VQE42" s="41"/>
      <c r="VQF42" s="94"/>
      <c r="VQG42" s="145"/>
      <c r="VQH42" s="147"/>
      <c r="VQI42" s="140"/>
      <c r="VQJ42" s="102"/>
      <c r="VQK42" s="142"/>
      <c r="VQL42" s="143"/>
      <c r="VQM42" s="41"/>
      <c r="VQN42" s="94"/>
      <c r="VQO42" s="145"/>
      <c r="VQP42" s="147"/>
      <c r="VQQ42" s="140"/>
      <c r="VQR42" s="102"/>
      <c r="VQS42" s="142"/>
      <c r="VQT42" s="143"/>
      <c r="VQU42" s="41"/>
      <c r="VQV42" s="94"/>
      <c r="VQW42" s="145"/>
      <c r="VQX42" s="147"/>
      <c r="VQY42" s="140"/>
      <c r="VQZ42" s="102"/>
      <c r="VRA42" s="142"/>
      <c r="VRB42" s="143"/>
      <c r="VRC42" s="41"/>
      <c r="VRD42" s="94"/>
      <c r="VRE42" s="145"/>
      <c r="VRF42" s="147"/>
      <c r="VRG42" s="140"/>
      <c r="VRH42" s="102"/>
      <c r="VRI42" s="142"/>
      <c r="VRJ42" s="143"/>
      <c r="VRK42" s="41"/>
      <c r="VRL42" s="94"/>
      <c r="VRM42" s="145"/>
      <c r="VRN42" s="147"/>
      <c r="VRO42" s="140"/>
      <c r="VRP42" s="102"/>
      <c r="VRQ42" s="142"/>
      <c r="VRR42" s="143"/>
      <c r="VRS42" s="41"/>
      <c r="VRT42" s="94"/>
      <c r="VRU42" s="145"/>
      <c r="VRV42" s="147"/>
      <c r="VRW42" s="140"/>
      <c r="VRX42" s="102"/>
      <c r="VRY42" s="142"/>
      <c r="VRZ42" s="143"/>
      <c r="VSA42" s="41"/>
      <c r="VSB42" s="94"/>
      <c r="VSC42" s="145"/>
      <c r="VSD42" s="147"/>
      <c r="VSE42" s="140"/>
      <c r="VSF42" s="102"/>
      <c r="VSG42" s="142"/>
      <c r="VSH42" s="143"/>
      <c r="VSI42" s="41"/>
      <c r="VSJ42" s="94"/>
      <c r="VSK42" s="145"/>
      <c r="VSL42" s="147"/>
      <c r="VSM42" s="140"/>
      <c r="VSN42" s="102"/>
      <c r="VSO42" s="142"/>
      <c r="VSP42" s="143"/>
      <c r="VSQ42" s="41"/>
      <c r="VSR42" s="94"/>
      <c r="VSS42" s="145"/>
      <c r="VST42" s="147"/>
      <c r="VSU42" s="140"/>
      <c r="VSV42" s="102"/>
      <c r="VSW42" s="142"/>
      <c r="VSX42" s="143"/>
      <c r="VSY42" s="41"/>
      <c r="VSZ42" s="94"/>
      <c r="VTA42" s="145"/>
      <c r="VTB42" s="147"/>
      <c r="VTC42" s="140"/>
      <c r="VTD42" s="102"/>
      <c r="VTE42" s="142"/>
      <c r="VTF42" s="143"/>
      <c r="VTG42" s="41"/>
      <c r="VTH42" s="94"/>
      <c r="VTI42" s="145"/>
      <c r="VTJ42" s="147"/>
      <c r="VTK42" s="140"/>
      <c r="VTL42" s="102"/>
      <c r="VTM42" s="142"/>
      <c r="VTN42" s="143"/>
      <c r="VTO42" s="41"/>
      <c r="VTP42" s="94"/>
      <c r="VTQ42" s="145"/>
      <c r="VTR42" s="147"/>
      <c r="VTS42" s="140"/>
      <c r="VTT42" s="102"/>
      <c r="VTU42" s="142"/>
      <c r="VTV42" s="143"/>
      <c r="VTW42" s="41"/>
      <c r="VTX42" s="94"/>
      <c r="VTY42" s="145"/>
      <c r="VTZ42" s="147"/>
      <c r="VUA42" s="140"/>
      <c r="VUB42" s="102"/>
      <c r="VUC42" s="142"/>
      <c r="VUD42" s="143"/>
      <c r="VUE42" s="41"/>
      <c r="VUF42" s="94"/>
      <c r="VUG42" s="145"/>
      <c r="VUH42" s="147"/>
      <c r="VUI42" s="140"/>
      <c r="VUJ42" s="102"/>
      <c r="VUK42" s="142"/>
      <c r="VUL42" s="143"/>
      <c r="VUM42" s="41"/>
      <c r="VUN42" s="94"/>
      <c r="VUO42" s="145"/>
      <c r="VUP42" s="147"/>
      <c r="VUQ42" s="140"/>
      <c r="VUR42" s="102"/>
      <c r="VUS42" s="142"/>
      <c r="VUT42" s="143"/>
      <c r="VUU42" s="41"/>
      <c r="VUV42" s="94"/>
      <c r="VUW42" s="145"/>
      <c r="VUX42" s="147"/>
      <c r="VUY42" s="140"/>
      <c r="VUZ42" s="102"/>
      <c r="VVA42" s="142"/>
      <c r="VVB42" s="143"/>
      <c r="VVC42" s="41"/>
      <c r="VVD42" s="94"/>
      <c r="VVE42" s="145"/>
      <c r="VVF42" s="147"/>
      <c r="VVG42" s="140"/>
      <c r="VVH42" s="102"/>
      <c r="VVI42" s="142"/>
      <c r="VVJ42" s="143"/>
      <c r="VVK42" s="41"/>
      <c r="VVL42" s="94"/>
      <c r="VVM42" s="145"/>
      <c r="VVN42" s="147"/>
      <c r="VVO42" s="140"/>
      <c r="VVP42" s="102"/>
      <c r="VVQ42" s="142"/>
      <c r="VVR42" s="143"/>
      <c r="VVS42" s="41"/>
      <c r="VVT42" s="94"/>
      <c r="VVU42" s="145"/>
      <c r="VVV42" s="147"/>
      <c r="VVW42" s="140"/>
      <c r="VVX42" s="102"/>
      <c r="VVY42" s="142"/>
      <c r="VVZ42" s="143"/>
      <c r="VWA42" s="41"/>
      <c r="VWB42" s="94"/>
      <c r="VWC42" s="145"/>
      <c r="VWD42" s="147"/>
      <c r="VWE42" s="140"/>
      <c r="VWF42" s="102"/>
      <c r="VWG42" s="142"/>
      <c r="VWH42" s="143"/>
      <c r="VWI42" s="41"/>
      <c r="VWJ42" s="94"/>
      <c r="VWK42" s="145"/>
      <c r="VWL42" s="147"/>
      <c r="VWM42" s="140"/>
      <c r="VWN42" s="102"/>
      <c r="VWO42" s="142"/>
      <c r="VWP42" s="143"/>
      <c r="VWQ42" s="41"/>
      <c r="VWR42" s="94"/>
      <c r="VWS42" s="145"/>
      <c r="VWT42" s="147"/>
      <c r="VWU42" s="140"/>
      <c r="VWV42" s="102"/>
      <c r="VWW42" s="142"/>
      <c r="VWX42" s="143"/>
      <c r="VWY42" s="41"/>
      <c r="VWZ42" s="94"/>
      <c r="VXA42" s="145"/>
      <c r="VXB42" s="147"/>
      <c r="VXC42" s="140"/>
      <c r="VXD42" s="102"/>
      <c r="VXE42" s="142"/>
      <c r="VXF42" s="143"/>
      <c r="VXG42" s="41"/>
      <c r="VXH42" s="94"/>
      <c r="VXI42" s="145"/>
      <c r="VXJ42" s="147"/>
      <c r="VXK42" s="140"/>
      <c r="VXL42" s="102"/>
      <c r="VXM42" s="142"/>
      <c r="VXN42" s="143"/>
      <c r="VXO42" s="41"/>
      <c r="VXP42" s="94"/>
      <c r="VXQ42" s="145"/>
      <c r="VXR42" s="147"/>
      <c r="VXS42" s="140"/>
      <c r="VXT42" s="102"/>
      <c r="VXU42" s="142"/>
      <c r="VXV42" s="143"/>
      <c r="VXW42" s="41"/>
      <c r="VXX42" s="94"/>
      <c r="VXY42" s="145"/>
      <c r="VXZ42" s="147"/>
      <c r="VYA42" s="140"/>
      <c r="VYB42" s="102"/>
      <c r="VYC42" s="142"/>
      <c r="VYD42" s="143"/>
      <c r="VYE42" s="41"/>
      <c r="VYF42" s="94"/>
      <c r="VYG42" s="145"/>
      <c r="VYH42" s="147"/>
      <c r="VYI42" s="140"/>
      <c r="VYJ42" s="102"/>
      <c r="VYK42" s="142"/>
      <c r="VYL42" s="143"/>
      <c r="VYM42" s="41"/>
      <c r="VYN42" s="94"/>
      <c r="VYO42" s="145"/>
      <c r="VYP42" s="147"/>
      <c r="VYQ42" s="140"/>
      <c r="VYR42" s="102"/>
      <c r="VYS42" s="142"/>
      <c r="VYT42" s="143"/>
      <c r="VYU42" s="41"/>
      <c r="VYV42" s="94"/>
      <c r="VYW42" s="145"/>
      <c r="VYX42" s="147"/>
      <c r="VYY42" s="140"/>
      <c r="VYZ42" s="102"/>
      <c r="VZA42" s="142"/>
      <c r="VZB42" s="143"/>
      <c r="VZC42" s="41"/>
      <c r="VZD42" s="94"/>
      <c r="VZE42" s="145"/>
      <c r="VZF42" s="147"/>
      <c r="VZG42" s="140"/>
      <c r="VZH42" s="102"/>
      <c r="VZI42" s="142"/>
      <c r="VZJ42" s="143"/>
      <c r="VZK42" s="41"/>
      <c r="VZL42" s="94"/>
      <c r="VZM42" s="145"/>
      <c r="VZN42" s="147"/>
      <c r="VZO42" s="140"/>
      <c r="VZP42" s="102"/>
      <c r="VZQ42" s="142"/>
      <c r="VZR42" s="143"/>
      <c r="VZS42" s="41"/>
      <c r="VZT42" s="94"/>
      <c r="VZU42" s="145"/>
      <c r="VZV42" s="147"/>
      <c r="VZW42" s="140"/>
      <c r="VZX42" s="102"/>
      <c r="VZY42" s="142"/>
      <c r="VZZ42" s="143"/>
      <c r="WAA42" s="41"/>
      <c r="WAB42" s="94"/>
      <c r="WAC42" s="145"/>
      <c r="WAD42" s="147"/>
      <c r="WAE42" s="140"/>
      <c r="WAF42" s="102"/>
      <c r="WAG42" s="142"/>
      <c r="WAH42" s="143"/>
      <c r="WAI42" s="41"/>
      <c r="WAJ42" s="94"/>
      <c r="WAK42" s="145"/>
      <c r="WAL42" s="147"/>
      <c r="WAM42" s="140"/>
      <c r="WAN42" s="102"/>
      <c r="WAO42" s="142"/>
      <c r="WAP42" s="143"/>
      <c r="WAQ42" s="41"/>
      <c r="WAR42" s="94"/>
      <c r="WAS42" s="145"/>
      <c r="WAT42" s="147"/>
      <c r="WAU42" s="140"/>
      <c r="WAV42" s="102"/>
      <c r="WAW42" s="142"/>
      <c r="WAX42" s="143"/>
      <c r="WAY42" s="41"/>
      <c r="WAZ42" s="94"/>
      <c r="WBA42" s="145"/>
      <c r="WBB42" s="147"/>
      <c r="WBC42" s="140"/>
      <c r="WBD42" s="102"/>
      <c r="WBE42" s="142"/>
      <c r="WBF42" s="143"/>
      <c r="WBG42" s="41"/>
      <c r="WBH42" s="94"/>
      <c r="WBI42" s="145"/>
      <c r="WBJ42" s="147"/>
      <c r="WBK42" s="140"/>
      <c r="WBL42" s="102"/>
      <c r="WBM42" s="142"/>
      <c r="WBN42" s="143"/>
      <c r="WBO42" s="41"/>
      <c r="WBP42" s="94"/>
      <c r="WBQ42" s="145"/>
      <c r="WBR42" s="147"/>
      <c r="WBS42" s="140"/>
      <c r="WBT42" s="102"/>
      <c r="WBU42" s="142"/>
      <c r="WBV42" s="143"/>
      <c r="WBW42" s="41"/>
      <c r="WBX42" s="94"/>
      <c r="WBY42" s="145"/>
      <c r="WBZ42" s="147"/>
      <c r="WCA42" s="140"/>
      <c r="WCB42" s="102"/>
      <c r="WCC42" s="142"/>
      <c r="WCD42" s="143"/>
      <c r="WCE42" s="41"/>
      <c r="WCF42" s="94"/>
      <c r="WCG42" s="145"/>
      <c r="WCH42" s="147"/>
      <c r="WCI42" s="140"/>
      <c r="WCJ42" s="102"/>
      <c r="WCK42" s="142"/>
      <c r="WCL42" s="143"/>
      <c r="WCM42" s="41"/>
      <c r="WCN42" s="94"/>
      <c r="WCO42" s="145"/>
      <c r="WCP42" s="147"/>
      <c r="WCQ42" s="140"/>
      <c r="WCR42" s="102"/>
      <c r="WCS42" s="142"/>
      <c r="WCT42" s="143"/>
      <c r="WCU42" s="41"/>
      <c r="WCV42" s="94"/>
      <c r="WCW42" s="145"/>
      <c r="WCX42" s="147"/>
      <c r="WCY42" s="140"/>
      <c r="WCZ42" s="102"/>
      <c r="WDA42" s="142"/>
      <c r="WDB42" s="143"/>
      <c r="WDC42" s="41"/>
      <c r="WDD42" s="94"/>
      <c r="WDE42" s="145"/>
      <c r="WDF42" s="147"/>
      <c r="WDG42" s="140"/>
      <c r="WDH42" s="102"/>
      <c r="WDI42" s="142"/>
      <c r="WDJ42" s="143"/>
      <c r="WDK42" s="41"/>
      <c r="WDL42" s="94"/>
      <c r="WDM42" s="145"/>
      <c r="WDN42" s="147"/>
      <c r="WDO42" s="140"/>
      <c r="WDP42" s="102"/>
      <c r="WDQ42" s="142"/>
      <c r="WDR42" s="143"/>
      <c r="WDS42" s="41"/>
      <c r="WDT42" s="94"/>
      <c r="WDU42" s="145"/>
      <c r="WDV42" s="147"/>
      <c r="WDW42" s="140"/>
      <c r="WDX42" s="102"/>
      <c r="WDY42" s="142"/>
      <c r="WDZ42" s="143"/>
      <c r="WEA42" s="41"/>
      <c r="WEB42" s="94"/>
      <c r="WEC42" s="145"/>
      <c r="WED42" s="147"/>
      <c r="WEE42" s="140"/>
      <c r="WEF42" s="102"/>
      <c r="WEG42" s="142"/>
      <c r="WEH42" s="143"/>
      <c r="WEI42" s="41"/>
      <c r="WEJ42" s="94"/>
      <c r="WEK42" s="145"/>
      <c r="WEL42" s="147"/>
      <c r="WEM42" s="140"/>
      <c r="WEN42" s="102"/>
      <c r="WEO42" s="142"/>
      <c r="WEP42" s="143"/>
      <c r="WEQ42" s="41"/>
      <c r="WER42" s="94"/>
      <c r="WES42" s="145"/>
      <c r="WET42" s="147"/>
      <c r="WEU42" s="140"/>
      <c r="WEV42" s="102"/>
      <c r="WEW42" s="142"/>
      <c r="WEX42" s="143"/>
      <c r="WEY42" s="41"/>
      <c r="WEZ42" s="94"/>
      <c r="WFA42" s="145"/>
      <c r="WFB42" s="147"/>
      <c r="WFC42" s="140"/>
      <c r="WFD42" s="102"/>
      <c r="WFE42" s="142"/>
      <c r="WFF42" s="143"/>
      <c r="WFG42" s="41"/>
      <c r="WFH42" s="94"/>
      <c r="WFI42" s="145"/>
      <c r="WFJ42" s="147"/>
      <c r="WFK42" s="140"/>
      <c r="WFL42" s="102"/>
      <c r="WFM42" s="142"/>
      <c r="WFN42" s="143"/>
      <c r="WFO42" s="41"/>
      <c r="WFP42" s="94"/>
      <c r="WFQ42" s="145"/>
      <c r="WFR42" s="147"/>
      <c r="WFS42" s="140"/>
      <c r="WFT42" s="102"/>
      <c r="WFU42" s="142"/>
      <c r="WFV42" s="143"/>
      <c r="WFW42" s="41"/>
      <c r="WFX42" s="94"/>
      <c r="WFY42" s="145"/>
      <c r="WFZ42" s="147"/>
      <c r="WGA42" s="140"/>
      <c r="WGB42" s="102"/>
      <c r="WGC42" s="142"/>
      <c r="WGD42" s="143"/>
      <c r="WGE42" s="41"/>
      <c r="WGF42" s="94"/>
      <c r="WGG42" s="145"/>
      <c r="WGH42" s="147"/>
      <c r="WGI42" s="140"/>
      <c r="WGJ42" s="102"/>
      <c r="WGK42" s="142"/>
      <c r="WGL42" s="143"/>
      <c r="WGM42" s="41"/>
      <c r="WGN42" s="94"/>
      <c r="WGO42" s="145"/>
      <c r="WGP42" s="147"/>
      <c r="WGQ42" s="140"/>
      <c r="WGR42" s="102"/>
      <c r="WGS42" s="142"/>
      <c r="WGT42" s="143"/>
      <c r="WGU42" s="41"/>
      <c r="WGV42" s="94"/>
      <c r="WGW42" s="145"/>
      <c r="WGX42" s="147"/>
      <c r="WGY42" s="140"/>
      <c r="WGZ42" s="102"/>
      <c r="WHA42" s="142"/>
      <c r="WHB42" s="143"/>
      <c r="WHC42" s="41"/>
      <c r="WHD42" s="94"/>
      <c r="WHE42" s="145"/>
      <c r="WHF42" s="147"/>
      <c r="WHG42" s="140"/>
      <c r="WHH42" s="102"/>
      <c r="WHI42" s="142"/>
      <c r="WHJ42" s="143"/>
      <c r="WHK42" s="41"/>
      <c r="WHL42" s="94"/>
      <c r="WHM42" s="145"/>
      <c r="WHN42" s="147"/>
      <c r="WHO42" s="140"/>
      <c r="WHP42" s="102"/>
      <c r="WHQ42" s="142"/>
      <c r="WHR42" s="143"/>
      <c r="WHS42" s="41"/>
      <c r="WHT42" s="94"/>
      <c r="WHU42" s="145"/>
      <c r="WHV42" s="147"/>
      <c r="WHW42" s="140"/>
      <c r="WHX42" s="102"/>
      <c r="WHY42" s="142"/>
      <c r="WHZ42" s="143"/>
      <c r="WIA42" s="41"/>
      <c r="WIB42" s="94"/>
      <c r="WIC42" s="145"/>
      <c r="WID42" s="147"/>
      <c r="WIE42" s="140"/>
      <c r="WIF42" s="102"/>
      <c r="WIG42" s="142"/>
      <c r="WIH42" s="143"/>
      <c r="WII42" s="41"/>
      <c r="WIJ42" s="94"/>
      <c r="WIK42" s="145"/>
      <c r="WIL42" s="147"/>
      <c r="WIM42" s="140"/>
      <c r="WIN42" s="102"/>
      <c r="WIO42" s="142"/>
      <c r="WIP42" s="143"/>
      <c r="WIQ42" s="41"/>
      <c r="WIR42" s="94"/>
      <c r="WIS42" s="145"/>
      <c r="WIT42" s="147"/>
      <c r="WIU42" s="140"/>
      <c r="WIV42" s="102"/>
      <c r="WIW42" s="142"/>
      <c r="WIX42" s="143"/>
      <c r="WIY42" s="41"/>
      <c r="WIZ42" s="94"/>
      <c r="WJA42" s="145"/>
      <c r="WJB42" s="147"/>
      <c r="WJC42" s="140"/>
      <c r="WJD42" s="102"/>
      <c r="WJE42" s="142"/>
      <c r="WJF42" s="143"/>
      <c r="WJG42" s="41"/>
      <c r="WJH42" s="94"/>
      <c r="WJI42" s="145"/>
      <c r="WJJ42" s="147"/>
      <c r="WJK42" s="140"/>
      <c r="WJL42" s="102"/>
      <c r="WJM42" s="142"/>
      <c r="WJN42" s="143"/>
      <c r="WJO42" s="41"/>
      <c r="WJP42" s="94"/>
      <c r="WJQ42" s="145"/>
      <c r="WJR42" s="147"/>
      <c r="WJS42" s="140"/>
      <c r="WJT42" s="102"/>
      <c r="WJU42" s="142"/>
      <c r="WJV42" s="143"/>
      <c r="WJW42" s="41"/>
      <c r="WJX42" s="94"/>
      <c r="WJY42" s="145"/>
      <c r="WJZ42" s="147"/>
      <c r="WKA42" s="140"/>
      <c r="WKB42" s="102"/>
      <c r="WKC42" s="142"/>
      <c r="WKD42" s="143"/>
      <c r="WKE42" s="41"/>
      <c r="WKF42" s="94"/>
      <c r="WKG42" s="145"/>
      <c r="WKH42" s="147"/>
      <c r="WKI42" s="140"/>
      <c r="WKJ42" s="102"/>
      <c r="WKK42" s="142"/>
      <c r="WKL42" s="143"/>
      <c r="WKM42" s="41"/>
      <c r="WKN42" s="94"/>
      <c r="WKO42" s="145"/>
      <c r="WKP42" s="147"/>
      <c r="WKQ42" s="140"/>
      <c r="WKR42" s="102"/>
      <c r="WKS42" s="142"/>
      <c r="WKT42" s="143"/>
      <c r="WKU42" s="41"/>
      <c r="WKV42" s="94"/>
      <c r="WKW42" s="145"/>
      <c r="WKX42" s="147"/>
      <c r="WKY42" s="140"/>
      <c r="WKZ42" s="102"/>
      <c r="WLA42" s="142"/>
      <c r="WLB42" s="143"/>
      <c r="WLC42" s="41"/>
      <c r="WLD42" s="94"/>
      <c r="WLE42" s="145"/>
      <c r="WLF42" s="147"/>
      <c r="WLG42" s="140"/>
      <c r="WLH42" s="102"/>
      <c r="WLI42" s="142"/>
      <c r="WLJ42" s="143"/>
      <c r="WLK42" s="41"/>
      <c r="WLL42" s="94"/>
      <c r="WLM42" s="145"/>
      <c r="WLN42" s="147"/>
      <c r="WLO42" s="140"/>
      <c r="WLP42" s="102"/>
      <c r="WLQ42" s="142"/>
      <c r="WLR42" s="143"/>
      <c r="WLS42" s="41"/>
      <c r="WLT42" s="94"/>
      <c r="WLU42" s="145"/>
      <c r="WLV42" s="147"/>
      <c r="WLW42" s="140"/>
      <c r="WLX42" s="102"/>
      <c r="WLY42" s="142"/>
      <c r="WLZ42" s="143"/>
      <c r="WMA42" s="41"/>
      <c r="WMB42" s="94"/>
      <c r="WMC42" s="145"/>
      <c r="WMD42" s="147"/>
      <c r="WME42" s="140"/>
      <c r="WMF42" s="102"/>
      <c r="WMG42" s="142"/>
      <c r="WMH42" s="143"/>
      <c r="WMI42" s="41"/>
      <c r="WMJ42" s="94"/>
      <c r="WMK42" s="145"/>
      <c r="WML42" s="147"/>
      <c r="WMM42" s="140"/>
      <c r="WMN42" s="102"/>
      <c r="WMO42" s="142"/>
      <c r="WMP42" s="143"/>
      <c r="WMQ42" s="41"/>
      <c r="WMR42" s="94"/>
      <c r="WMS42" s="145"/>
      <c r="WMT42" s="147"/>
      <c r="WMU42" s="140"/>
      <c r="WMV42" s="102"/>
      <c r="WMW42" s="142"/>
      <c r="WMX42" s="143"/>
      <c r="WMY42" s="41"/>
      <c r="WMZ42" s="94"/>
      <c r="WNA42" s="145"/>
      <c r="WNB42" s="147"/>
      <c r="WNC42" s="140"/>
      <c r="WND42" s="102"/>
      <c r="WNE42" s="142"/>
      <c r="WNF42" s="143"/>
      <c r="WNG42" s="41"/>
      <c r="WNH42" s="94"/>
      <c r="WNI42" s="145"/>
      <c r="WNJ42" s="147"/>
      <c r="WNK42" s="140"/>
      <c r="WNL42" s="102"/>
      <c r="WNM42" s="142"/>
      <c r="WNN42" s="143"/>
      <c r="WNO42" s="41"/>
      <c r="WNP42" s="94"/>
      <c r="WNQ42" s="145"/>
      <c r="WNR42" s="147"/>
      <c r="WNS42" s="140"/>
      <c r="WNT42" s="102"/>
      <c r="WNU42" s="142"/>
      <c r="WNV42" s="143"/>
      <c r="WNW42" s="41"/>
      <c r="WNX42" s="94"/>
      <c r="WNY42" s="145"/>
      <c r="WNZ42" s="147"/>
      <c r="WOA42" s="140"/>
      <c r="WOB42" s="102"/>
      <c r="WOC42" s="142"/>
      <c r="WOD42" s="143"/>
      <c r="WOE42" s="41"/>
      <c r="WOF42" s="94"/>
      <c r="WOG42" s="145"/>
      <c r="WOH42" s="147"/>
      <c r="WOI42" s="140"/>
      <c r="WOJ42" s="102"/>
      <c r="WOK42" s="142"/>
      <c r="WOL42" s="143"/>
      <c r="WOM42" s="41"/>
      <c r="WON42" s="94"/>
      <c r="WOO42" s="145"/>
      <c r="WOP42" s="147"/>
      <c r="WOQ42" s="140"/>
      <c r="WOR42" s="102"/>
      <c r="WOS42" s="142"/>
      <c r="WOT42" s="143"/>
      <c r="WOU42" s="41"/>
      <c r="WOV42" s="94"/>
      <c r="WOW42" s="145"/>
      <c r="WOX42" s="147"/>
      <c r="WOY42" s="140"/>
      <c r="WOZ42" s="102"/>
      <c r="WPA42" s="142"/>
      <c r="WPB42" s="143"/>
      <c r="WPC42" s="41"/>
      <c r="WPD42" s="94"/>
      <c r="WPE42" s="145"/>
      <c r="WPF42" s="147"/>
      <c r="WPG42" s="140"/>
      <c r="WPH42" s="102"/>
      <c r="WPI42" s="142"/>
      <c r="WPJ42" s="143"/>
      <c r="WPK42" s="41"/>
      <c r="WPL42" s="94"/>
      <c r="WPM42" s="145"/>
      <c r="WPN42" s="147"/>
      <c r="WPO42" s="140"/>
      <c r="WPP42" s="102"/>
      <c r="WPQ42" s="142"/>
      <c r="WPR42" s="143"/>
      <c r="WPS42" s="41"/>
      <c r="WPT42" s="94"/>
      <c r="WPU42" s="145"/>
      <c r="WPV42" s="147"/>
      <c r="WPW42" s="140"/>
      <c r="WPX42" s="102"/>
      <c r="WPY42" s="142"/>
      <c r="WPZ42" s="143"/>
      <c r="WQA42" s="41"/>
      <c r="WQB42" s="94"/>
      <c r="WQC42" s="145"/>
      <c r="WQD42" s="147"/>
      <c r="WQE42" s="140"/>
      <c r="WQF42" s="102"/>
      <c r="WQG42" s="142"/>
      <c r="WQH42" s="143"/>
      <c r="WQI42" s="41"/>
      <c r="WQJ42" s="94"/>
      <c r="WQK42" s="145"/>
      <c r="WQL42" s="147"/>
      <c r="WQM42" s="140"/>
      <c r="WQN42" s="102"/>
      <c r="WQO42" s="142"/>
      <c r="WQP42" s="143"/>
      <c r="WQQ42" s="41"/>
      <c r="WQR42" s="94"/>
      <c r="WQS42" s="145"/>
      <c r="WQT42" s="147"/>
      <c r="WQU42" s="140"/>
      <c r="WQV42" s="102"/>
      <c r="WQW42" s="142"/>
      <c r="WQX42" s="143"/>
      <c r="WQY42" s="41"/>
      <c r="WQZ42" s="94"/>
      <c r="WRA42" s="145"/>
      <c r="WRB42" s="147"/>
      <c r="WRC42" s="140"/>
      <c r="WRD42" s="102"/>
      <c r="WRE42" s="142"/>
      <c r="WRF42" s="143"/>
      <c r="WRG42" s="41"/>
      <c r="WRH42" s="94"/>
      <c r="WRI42" s="145"/>
      <c r="WRJ42" s="147"/>
      <c r="WRK42" s="140"/>
      <c r="WRL42" s="102"/>
      <c r="WRM42" s="142"/>
      <c r="WRN42" s="143"/>
      <c r="WRO42" s="41"/>
      <c r="WRP42" s="94"/>
      <c r="WRQ42" s="145"/>
      <c r="WRR42" s="147"/>
      <c r="WRS42" s="140"/>
      <c r="WRT42" s="102"/>
      <c r="WRU42" s="142"/>
      <c r="WRV42" s="143"/>
      <c r="WRW42" s="41"/>
      <c r="WRX42" s="94"/>
      <c r="WRY42" s="145"/>
      <c r="WRZ42" s="147"/>
      <c r="WSA42" s="140"/>
      <c r="WSB42" s="102"/>
      <c r="WSC42" s="142"/>
      <c r="WSD42" s="143"/>
      <c r="WSE42" s="41"/>
      <c r="WSF42" s="94"/>
      <c r="WSG42" s="145"/>
      <c r="WSH42" s="147"/>
      <c r="WSI42" s="140"/>
      <c r="WSJ42" s="102"/>
      <c r="WSK42" s="142"/>
      <c r="WSL42" s="143"/>
      <c r="WSM42" s="41"/>
      <c r="WSN42" s="94"/>
      <c r="WSO42" s="145"/>
      <c r="WSP42" s="147"/>
      <c r="WSQ42" s="140"/>
      <c r="WSR42" s="102"/>
      <c r="WSS42" s="142"/>
      <c r="WST42" s="143"/>
      <c r="WSU42" s="41"/>
      <c r="WSV42" s="94"/>
      <c r="WSW42" s="145"/>
      <c r="WSX42" s="147"/>
      <c r="WSY42" s="140"/>
      <c r="WSZ42" s="102"/>
      <c r="WTA42" s="142"/>
      <c r="WTB42" s="143"/>
      <c r="WTC42" s="41"/>
      <c r="WTD42" s="94"/>
      <c r="WTE42" s="145"/>
      <c r="WTF42" s="147"/>
      <c r="WTG42" s="140"/>
      <c r="WTH42" s="102"/>
      <c r="WTI42" s="142"/>
      <c r="WTJ42" s="143"/>
      <c r="WTK42" s="41"/>
      <c r="WTL42" s="94"/>
      <c r="WTM42" s="145"/>
      <c r="WTN42" s="147"/>
      <c r="WTO42" s="140"/>
      <c r="WTP42" s="102"/>
      <c r="WTQ42" s="142"/>
      <c r="WTR42" s="143"/>
      <c r="WTS42" s="41"/>
      <c r="WTT42" s="94"/>
      <c r="WTU42" s="145"/>
      <c r="WTV42" s="147"/>
      <c r="WTW42" s="140"/>
      <c r="WTX42" s="102"/>
      <c r="WTY42" s="142"/>
      <c r="WTZ42" s="143"/>
      <c r="WUA42" s="41"/>
      <c r="WUB42" s="94"/>
      <c r="WUC42" s="145"/>
      <c r="WUD42" s="147"/>
      <c r="WUE42" s="140"/>
      <c r="WUF42" s="102"/>
      <c r="WUG42" s="142"/>
      <c r="WUH42" s="143"/>
      <c r="WUI42" s="41"/>
      <c r="WUJ42" s="94"/>
      <c r="WUK42" s="145"/>
      <c r="WUL42" s="147"/>
      <c r="WUM42" s="140"/>
      <c r="WUN42" s="102"/>
      <c r="WUO42" s="142"/>
      <c r="WUP42" s="143"/>
      <c r="WUQ42" s="41"/>
      <c r="WUR42" s="94"/>
      <c r="WUS42" s="145"/>
      <c r="WUT42" s="147"/>
      <c r="WUU42" s="140"/>
      <c r="WUV42" s="102"/>
      <c r="WUW42" s="142"/>
      <c r="WUX42" s="143"/>
      <c r="WUY42" s="41"/>
      <c r="WUZ42" s="94"/>
      <c r="WVA42" s="145"/>
      <c r="WVB42" s="147"/>
      <c r="WVC42" s="140"/>
      <c r="WVD42" s="102"/>
      <c r="WVE42" s="142"/>
      <c r="WVF42" s="143"/>
      <c r="WVG42" s="41"/>
      <c r="WVH42" s="94"/>
      <c r="WVI42" s="145"/>
      <c r="WVJ42" s="147"/>
      <c r="WVK42" s="140"/>
      <c r="WVL42" s="102"/>
      <c r="WVM42" s="142"/>
      <c r="WVN42" s="143"/>
      <c r="WVO42" s="41"/>
      <c r="WVP42" s="94"/>
      <c r="WVQ42" s="145"/>
      <c r="WVR42" s="147"/>
      <c r="WVS42" s="140"/>
      <c r="WVT42" s="102"/>
      <c r="WVU42" s="142"/>
      <c r="WVV42" s="143"/>
      <c r="WVW42" s="41"/>
      <c r="WVX42" s="94"/>
      <c r="WVY42" s="145"/>
      <c r="WVZ42" s="147"/>
      <c r="WWA42" s="140"/>
      <c r="WWB42" s="102"/>
      <c r="WWC42" s="142"/>
      <c r="WWD42" s="143"/>
      <c r="WWE42" s="41"/>
      <c r="WWF42" s="94"/>
      <c r="WWG42" s="145"/>
      <c r="WWH42" s="147"/>
      <c r="WWI42" s="140"/>
      <c r="WWJ42" s="102"/>
      <c r="WWK42" s="142"/>
      <c r="WWL42" s="143"/>
      <c r="WWM42" s="41"/>
      <c r="WWN42" s="94"/>
      <c r="WWO42" s="145"/>
      <c r="WWP42" s="147"/>
      <c r="WWQ42" s="140"/>
      <c r="WWR42" s="102"/>
      <c r="WWS42" s="142"/>
      <c r="WWT42" s="143"/>
      <c r="WWU42" s="41"/>
      <c r="WWV42" s="94"/>
      <c r="WWW42" s="145"/>
      <c r="WWX42" s="147"/>
      <c r="WWY42" s="140"/>
      <c r="WWZ42" s="102"/>
      <c r="WXA42" s="142"/>
      <c r="WXB42" s="143"/>
      <c r="WXC42" s="41"/>
      <c r="WXD42" s="94"/>
      <c r="WXE42" s="145"/>
      <c r="WXF42" s="147"/>
      <c r="WXG42" s="140"/>
      <c r="WXH42" s="102"/>
      <c r="WXI42" s="142"/>
      <c r="WXJ42" s="143"/>
      <c r="WXK42" s="41"/>
      <c r="WXL42" s="94"/>
      <c r="WXM42" s="145"/>
      <c r="WXN42" s="147"/>
      <c r="WXO42" s="140"/>
      <c r="WXP42" s="102"/>
      <c r="WXQ42" s="142"/>
      <c r="WXR42" s="143"/>
      <c r="WXS42" s="41"/>
      <c r="WXT42" s="94"/>
      <c r="WXU42" s="145"/>
      <c r="WXV42" s="147"/>
      <c r="WXW42" s="140"/>
      <c r="WXX42" s="102"/>
      <c r="WXY42" s="142"/>
      <c r="WXZ42" s="143"/>
      <c r="WYA42" s="41"/>
      <c r="WYB42" s="94"/>
      <c r="WYC42" s="145"/>
      <c r="WYD42" s="147"/>
      <c r="WYE42" s="140"/>
      <c r="WYF42" s="102"/>
      <c r="WYG42" s="142"/>
      <c r="WYH42" s="143"/>
      <c r="WYI42" s="41"/>
      <c r="WYJ42" s="94"/>
      <c r="WYK42" s="145"/>
      <c r="WYL42" s="147"/>
      <c r="WYM42" s="140"/>
      <c r="WYN42" s="102"/>
      <c r="WYO42" s="142"/>
      <c r="WYP42" s="143"/>
      <c r="WYQ42" s="41"/>
      <c r="WYR42" s="94"/>
      <c r="WYS42" s="145"/>
      <c r="WYT42" s="147"/>
      <c r="WYU42" s="140"/>
      <c r="WYV42" s="102"/>
      <c r="WYW42" s="142"/>
      <c r="WYX42" s="143"/>
      <c r="WYY42" s="41"/>
      <c r="WYZ42" s="94"/>
      <c r="WZA42" s="145"/>
      <c r="WZB42" s="147"/>
      <c r="WZC42" s="140"/>
      <c r="WZD42" s="102"/>
      <c r="WZE42" s="142"/>
      <c r="WZF42" s="143"/>
      <c r="WZG42" s="41"/>
      <c r="WZH42" s="94"/>
      <c r="WZI42" s="145"/>
      <c r="WZJ42" s="147"/>
      <c r="WZK42" s="140"/>
      <c r="WZL42" s="102"/>
      <c r="WZM42" s="142"/>
      <c r="WZN42" s="143"/>
      <c r="WZO42" s="41"/>
      <c r="WZP42" s="94"/>
      <c r="WZQ42" s="145"/>
      <c r="WZR42" s="147"/>
      <c r="WZS42" s="140"/>
      <c r="WZT42" s="102"/>
      <c r="WZU42" s="142"/>
      <c r="WZV42" s="143"/>
      <c r="WZW42" s="41"/>
      <c r="WZX42" s="94"/>
      <c r="WZY42" s="145"/>
      <c r="WZZ42" s="147"/>
      <c r="XAA42" s="140"/>
      <c r="XAB42" s="102"/>
      <c r="XAC42" s="142"/>
      <c r="XAD42" s="143"/>
      <c r="XAE42" s="41"/>
      <c r="XAF42" s="94"/>
      <c r="XAG42" s="145"/>
      <c r="XAH42" s="147"/>
      <c r="XAI42" s="140"/>
      <c r="XAJ42" s="102"/>
      <c r="XAK42" s="142"/>
      <c r="XAL42" s="143"/>
      <c r="XAM42" s="41"/>
      <c r="XAN42" s="94"/>
      <c r="XAO42" s="145"/>
      <c r="XAP42" s="147"/>
      <c r="XAQ42" s="140"/>
      <c r="XAR42" s="102"/>
      <c r="XAS42" s="142"/>
      <c r="XAT42" s="143"/>
      <c r="XAU42" s="41"/>
      <c r="XAV42" s="94"/>
      <c r="XAW42" s="145"/>
      <c r="XAX42" s="147"/>
      <c r="XAY42" s="140"/>
      <c r="XAZ42" s="102"/>
      <c r="XBA42" s="142"/>
      <c r="XBB42" s="143"/>
      <c r="XBC42" s="41"/>
      <c r="XBD42" s="94"/>
      <c r="XBE42" s="145"/>
      <c r="XBF42" s="147"/>
      <c r="XBG42" s="140"/>
      <c r="XBH42" s="102"/>
      <c r="XBI42" s="142"/>
      <c r="XBJ42" s="143"/>
      <c r="XBK42" s="41"/>
      <c r="XBL42" s="94"/>
      <c r="XBM42" s="145"/>
      <c r="XBN42" s="147"/>
      <c r="XBO42" s="140"/>
      <c r="XBP42" s="102"/>
      <c r="XBQ42" s="142"/>
      <c r="XBR42" s="143"/>
      <c r="XBS42" s="41"/>
      <c r="XBT42" s="94"/>
      <c r="XBU42" s="145"/>
      <c r="XBV42" s="147"/>
      <c r="XBW42" s="140"/>
      <c r="XBX42" s="102"/>
      <c r="XBY42" s="142"/>
      <c r="XBZ42" s="143"/>
      <c r="XCA42" s="41"/>
      <c r="XCB42" s="94"/>
      <c r="XCC42" s="145"/>
      <c r="XCD42" s="147"/>
      <c r="XCE42" s="140"/>
      <c r="XCF42" s="102"/>
      <c r="XCG42" s="142"/>
      <c r="XCH42" s="143"/>
      <c r="XCI42" s="41"/>
      <c r="XCJ42" s="94"/>
      <c r="XCK42" s="145"/>
      <c r="XCL42" s="147"/>
      <c r="XCM42" s="140"/>
      <c r="XCN42" s="102"/>
      <c r="XCO42" s="142"/>
      <c r="XCP42" s="143"/>
      <c r="XCQ42" s="41"/>
      <c r="XCR42" s="94"/>
      <c r="XCS42" s="145"/>
      <c r="XCT42" s="147"/>
      <c r="XCU42" s="140"/>
      <c r="XCV42" s="102"/>
      <c r="XCW42" s="142"/>
      <c r="XCX42" s="143"/>
      <c r="XCY42" s="41"/>
      <c r="XCZ42" s="94"/>
      <c r="XDA42" s="145"/>
      <c r="XDB42" s="147"/>
      <c r="XDC42" s="140"/>
      <c r="XDD42" s="102"/>
      <c r="XDE42" s="142"/>
      <c r="XDF42" s="143"/>
      <c r="XDG42" s="41"/>
      <c r="XDH42" s="94"/>
      <c r="XDI42" s="145"/>
      <c r="XDJ42" s="147"/>
      <c r="XDK42" s="140"/>
      <c r="XDL42" s="102"/>
      <c r="XDM42" s="142"/>
      <c r="XDN42" s="143"/>
      <c r="XDO42" s="41"/>
      <c r="XDP42" s="94"/>
      <c r="XDQ42" s="145"/>
      <c r="XDR42" s="147"/>
      <c r="XDS42" s="140"/>
      <c r="XDT42" s="102"/>
      <c r="XDU42" s="142"/>
      <c r="XDV42" s="143"/>
      <c r="XDW42" s="41"/>
      <c r="XDX42" s="94"/>
      <c r="XDY42" s="145"/>
      <c r="XDZ42" s="147"/>
      <c r="XEA42" s="140"/>
      <c r="XEB42" s="102"/>
      <c r="XEC42" s="142"/>
      <c r="XED42" s="143"/>
      <c r="XEE42" s="41"/>
      <c r="XEF42" s="94"/>
      <c r="XEG42" s="145"/>
      <c r="XEH42" s="147"/>
      <c r="XEI42" s="140"/>
      <c r="XEJ42" s="102"/>
      <c r="XEK42" s="142"/>
      <c r="XEL42" s="143"/>
      <c r="XEM42" s="41"/>
      <c r="XEN42" s="94"/>
      <c r="XEO42" s="145"/>
      <c r="XEP42" s="147"/>
      <c r="XEQ42" s="140"/>
      <c r="XER42" s="102"/>
      <c r="XES42" s="142"/>
      <c r="XET42" s="143"/>
      <c r="XEU42" s="41"/>
      <c r="XEV42" s="94"/>
      <c r="XEW42" s="145"/>
      <c r="XEX42" s="147"/>
      <c r="XEY42" s="140"/>
      <c r="XEZ42" s="102"/>
      <c r="XFA42" s="142"/>
      <c r="XFB42" s="143"/>
      <c r="XFC42" s="41"/>
    </row>
    <row r="43" spans="1:16383" s="37" customFormat="1" ht="12.75" customHeight="1" x14ac:dyDescent="0.25">
      <c r="A43" s="93">
        <v>18</v>
      </c>
      <c r="B43" s="95" t="s">
        <v>53</v>
      </c>
      <c r="C43" s="135">
        <v>48537.726000000002</v>
      </c>
      <c r="D43" s="102">
        <f>C43*100/C51</f>
        <v>34.094754365499071</v>
      </c>
      <c r="E43" s="92">
        <v>1</v>
      </c>
      <c r="F43" s="92"/>
      <c r="G43" s="39"/>
      <c r="H43" s="130"/>
      <c r="I43" s="131"/>
      <c r="J43" s="148"/>
      <c r="K43" s="133"/>
      <c r="L43" s="134"/>
      <c r="M43" s="129"/>
      <c r="N43" s="129"/>
      <c r="O43" s="58"/>
      <c r="P43" s="130"/>
      <c r="Q43" s="131"/>
      <c r="R43" s="148"/>
      <c r="S43" s="133"/>
      <c r="T43" s="134"/>
      <c r="U43" s="129"/>
      <c r="V43" s="129"/>
      <c r="W43" s="58"/>
      <c r="X43" s="130"/>
      <c r="Y43" s="131"/>
      <c r="Z43" s="148"/>
      <c r="AA43" s="133"/>
      <c r="AB43" s="134"/>
      <c r="AC43" s="129"/>
      <c r="AD43" s="129"/>
      <c r="AE43" s="58"/>
      <c r="AF43" s="130"/>
      <c r="AG43" s="131"/>
      <c r="AH43" s="148"/>
      <c r="AI43" s="133"/>
      <c r="AJ43" s="134"/>
      <c r="AK43" s="129"/>
      <c r="AL43" s="129"/>
      <c r="AM43" s="58"/>
      <c r="AN43" s="130"/>
      <c r="AO43" s="131"/>
      <c r="AP43" s="148"/>
      <c r="AQ43" s="133"/>
      <c r="AR43" s="134"/>
      <c r="AS43" s="129"/>
      <c r="AT43" s="129"/>
      <c r="AU43" s="58"/>
      <c r="AV43" s="130"/>
      <c r="AW43" s="131"/>
      <c r="AX43" s="148"/>
      <c r="AY43" s="133"/>
      <c r="AZ43" s="134"/>
      <c r="BA43" s="129"/>
      <c r="BB43" s="129"/>
      <c r="BC43" s="58"/>
      <c r="BD43" s="130"/>
      <c r="BE43" s="131"/>
      <c r="BF43" s="148"/>
      <c r="BG43" s="133"/>
      <c r="BH43" s="134"/>
      <c r="BI43" s="129"/>
      <c r="BJ43" s="129"/>
      <c r="BK43" s="58"/>
      <c r="BL43" s="130"/>
      <c r="BM43" s="131"/>
      <c r="BN43" s="148"/>
      <c r="BO43" s="133"/>
      <c r="BP43" s="134"/>
      <c r="BQ43" s="129"/>
      <c r="BR43" s="129"/>
      <c r="BS43" s="58"/>
      <c r="BT43" s="130"/>
      <c r="BU43" s="131"/>
      <c r="BV43" s="148"/>
      <c r="BW43" s="133"/>
      <c r="BX43" s="134"/>
      <c r="BY43" s="129"/>
      <c r="BZ43" s="129"/>
      <c r="CA43" s="58"/>
      <c r="CB43" s="130"/>
      <c r="CC43" s="131"/>
      <c r="CD43" s="148"/>
      <c r="CE43" s="133"/>
      <c r="CF43" s="134"/>
      <c r="CG43" s="129"/>
      <c r="CH43" s="129"/>
      <c r="CI43" s="58"/>
      <c r="CJ43" s="130"/>
      <c r="CK43" s="131"/>
      <c r="CL43" s="148"/>
      <c r="CM43" s="133"/>
      <c r="CN43" s="134"/>
      <c r="CO43" s="129"/>
      <c r="CP43" s="129"/>
      <c r="CQ43" s="58"/>
      <c r="CR43" s="130"/>
      <c r="CS43" s="131"/>
      <c r="CT43" s="148"/>
      <c r="CU43" s="133"/>
      <c r="CV43" s="134"/>
      <c r="CW43" s="129"/>
      <c r="CX43" s="129"/>
      <c r="CY43" s="58"/>
      <c r="CZ43" s="130"/>
      <c r="DA43" s="131"/>
      <c r="DB43" s="148"/>
      <c r="DC43" s="133"/>
      <c r="DD43" s="134"/>
      <c r="DE43" s="129"/>
      <c r="DF43" s="129"/>
      <c r="DG43" s="58"/>
      <c r="DH43" s="130"/>
      <c r="DI43" s="131"/>
      <c r="DJ43" s="148"/>
      <c r="DK43" s="133"/>
      <c r="DL43" s="134"/>
      <c r="DM43" s="129"/>
      <c r="DN43" s="129"/>
      <c r="DO43" s="58"/>
      <c r="DP43" s="130"/>
      <c r="DQ43" s="131"/>
      <c r="DR43" s="148"/>
      <c r="DS43" s="133"/>
      <c r="DT43" s="134"/>
      <c r="DU43" s="129"/>
      <c r="DV43" s="129"/>
      <c r="DW43" s="58"/>
      <c r="DX43" s="130"/>
      <c r="DY43" s="131"/>
      <c r="DZ43" s="148"/>
      <c r="EA43" s="133"/>
      <c r="EB43" s="134"/>
      <c r="EC43" s="129"/>
      <c r="ED43" s="129"/>
      <c r="EE43" s="58"/>
      <c r="EF43" s="130"/>
      <c r="EG43" s="131"/>
      <c r="EH43" s="148"/>
      <c r="EI43" s="133"/>
      <c r="EJ43" s="134"/>
      <c r="EK43" s="129"/>
      <c r="EL43" s="129"/>
      <c r="EM43" s="58"/>
      <c r="EN43" s="130"/>
      <c r="EO43" s="131"/>
      <c r="EP43" s="148"/>
      <c r="EQ43" s="133"/>
      <c r="ER43" s="134"/>
      <c r="ES43" s="129"/>
      <c r="ET43" s="129"/>
      <c r="EU43" s="58"/>
      <c r="EV43" s="130"/>
      <c r="EW43" s="131"/>
      <c r="EX43" s="148"/>
      <c r="EY43" s="133"/>
      <c r="EZ43" s="134"/>
      <c r="FA43" s="129"/>
      <c r="FB43" s="129"/>
      <c r="FC43" s="58"/>
      <c r="FD43" s="130"/>
      <c r="FE43" s="131"/>
      <c r="FF43" s="148"/>
      <c r="FG43" s="133"/>
      <c r="FH43" s="134"/>
      <c r="FI43" s="129"/>
      <c r="FJ43" s="129"/>
      <c r="FK43" s="58"/>
      <c r="FL43" s="130"/>
      <c r="FM43" s="131"/>
      <c r="FN43" s="148"/>
      <c r="FO43" s="133"/>
      <c r="FP43" s="134"/>
      <c r="FQ43" s="129"/>
      <c r="FR43" s="129"/>
      <c r="FS43" s="58"/>
      <c r="FT43" s="130"/>
      <c r="FU43" s="131"/>
      <c r="FV43" s="148"/>
      <c r="FW43" s="133"/>
      <c r="FX43" s="134"/>
      <c r="FY43" s="129"/>
      <c r="FZ43" s="129"/>
      <c r="GA43" s="58"/>
      <c r="GB43" s="130"/>
      <c r="GC43" s="131"/>
      <c r="GD43" s="148"/>
      <c r="GE43" s="133"/>
      <c r="GF43" s="134"/>
      <c r="GG43" s="129"/>
      <c r="GH43" s="129"/>
      <c r="GI43" s="58"/>
      <c r="GJ43" s="130"/>
      <c r="GK43" s="131"/>
      <c r="GL43" s="148"/>
      <c r="GM43" s="133"/>
      <c r="GN43" s="134"/>
      <c r="GO43" s="129"/>
      <c r="GP43" s="129"/>
      <c r="GQ43" s="58"/>
      <c r="GR43" s="130"/>
      <c r="GS43" s="131"/>
      <c r="GT43" s="148"/>
      <c r="GU43" s="133"/>
      <c r="GV43" s="134"/>
      <c r="GW43" s="129"/>
      <c r="GX43" s="129"/>
      <c r="GY43" s="58"/>
      <c r="GZ43" s="130"/>
      <c r="HA43" s="131"/>
      <c r="HB43" s="148"/>
      <c r="HC43" s="133"/>
      <c r="HD43" s="134"/>
      <c r="HE43" s="129"/>
      <c r="HF43" s="129"/>
      <c r="HG43" s="58"/>
      <c r="HH43" s="130"/>
      <c r="HI43" s="131"/>
      <c r="HJ43" s="148"/>
      <c r="HK43" s="133"/>
      <c r="HL43" s="134"/>
      <c r="HM43" s="129"/>
      <c r="HN43" s="129"/>
      <c r="HO43" s="58"/>
      <c r="HP43" s="130"/>
      <c r="HQ43" s="131"/>
      <c r="HR43" s="148"/>
      <c r="HS43" s="133"/>
      <c r="HT43" s="134"/>
      <c r="HU43" s="129"/>
      <c r="HV43" s="129"/>
      <c r="HW43" s="58"/>
      <c r="HX43" s="130"/>
      <c r="HY43" s="131"/>
      <c r="HZ43" s="148"/>
      <c r="IA43" s="133"/>
      <c r="IB43" s="134"/>
      <c r="IC43" s="129"/>
      <c r="ID43" s="129"/>
      <c r="IE43" s="58"/>
      <c r="IF43" s="130"/>
      <c r="IG43" s="131"/>
      <c r="IH43" s="148"/>
      <c r="II43" s="133"/>
      <c r="IJ43" s="134"/>
      <c r="IK43" s="129"/>
      <c r="IL43" s="129"/>
      <c r="IM43" s="58"/>
      <c r="IN43" s="130"/>
      <c r="IO43" s="131"/>
      <c r="IP43" s="148"/>
      <c r="IQ43" s="133"/>
      <c r="IR43" s="134"/>
      <c r="IS43" s="129"/>
      <c r="IT43" s="129"/>
      <c r="IU43" s="58"/>
      <c r="IV43" s="130"/>
      <c r="IW43" s="131"/>
      <c r="IX43" s="148"/>
      <c r="IY43" s="133"/>
      <c r="IZ43" s="134"/>
      <c r="JA43" s="129"/>
      <c r="JB43" s="129"/>
      <c r="JC43" s="58"/>
      <c r="JD43" s="130"/>
      <c r="JE43" s="131"/>
      <c r="JF43" s="148"/>
      <c r="JG43" s="133"/>
      <c r="JH43" s="134"/>
      <c r="JI43" s="129"/>
      <c r="JJ43" s="129"/>
      <c r="JK43" s="58"/>
      <c r="JL43" s="130"/>
      <c r="JM43" s="131"/>
      <c r="JN43" s="148"/>
      <c r="JO43" s="133"/>
      <c r="JP43" s="134"/>
      <c r="JQ43" s="129"/>
      <c r="JR43" s="129"/>
      <c r="JS43" s="58"/>
      <c r="JT43" s="130"/>
      <c r="JU43" s="131"/>
      <c r="JV43" s="148"/>
      <c r="JW43" s="133"/>
      <c r="JX43" s="134"/>
      <c r="JY43" s="129"/>
      <c r="JZ43" s="129"/>
      <c r="KA43" s="58"/>
      <c r="KB43" s="130"/>
      <c r="KC43" s="131"/>
      <c r="KD43" s="148"/>
      <c r="KE43" s="133"/>
      <c r="KF43" s="134"/>
      <c r="KG43" s="129"/>
      <c r="KH43" s="129"/>
      <c r="KI43" s="58"/>
      <c r="KJ43" s="130"/>
      <c r="KK43" s="131"/>
      <c r="KL43" s="148"/>
      <c r="KM43" s="133"/>
      <c r="KN43" s="134"/>
      <c r="KO43" s="129"/>
      <c r="KP43" s="129"/>
      <c r="KQ43" s="58"/>
      <c r="KR43" s="130"/>
      <c r="KS43" s="131"/>
      <c r="KT43" s="148"/>
      <c r="KU43" s="133"/>
      <c r="KV43" s="134"/>
      <c r="KW43" s="129"/>
      <c r="KX43" s="129"/>
      <c r="KY43" s="58"/>
      <c r="KZ43" s="130"/>
      <c r="LA43" s="131"/>
      <c r="LB43" s="148"/>
      <c r="LC43" s="133"/>
      <c r="LD43" s="134"/>
      <c r="LE43" s="129"/>
      <c r="LF43" s="129"/>
      <c r="LG43" s="58"/>
      <c r="LH43" s="130"/>
      <c r="LI43" s="131"/>
      <c r="LJ43" s="151"/>
      <c r="LK43" s="139"/>
      <c r="LL43" s="141"/>
      <c r="LM43" s="142"/>
      <c r="LN43" s="143"/>
      <c r="LO43" s="41"/>
      <c r="LP43" s="93">
        <v>14</v>
      </c>
      <c r="LQ43" s="144"/>
      <c r="LR43" s="149"/>
      <c r="LS43" s="139"/>
      <c r="LT43" s="141"/>
      <c r="LU43" s="142"/>
      <c r="LV43" s="143"/>
      <c r="LW43" s="41"/>
      <c r="LX43" s="93">
        <v>14</v>
      </c>
      <c r="LY43" s="144"/>
      <c r="LZ43" s="149"/>
      <c r="MA43" s="139"/>
      <c r="MB43" s="141"/>
      <c r="MC43" s="142"/>
      <c r="MD43" s="143"/>
      <c r="ME43" s="41"/>
      <c r="MF43" s="93">
        <v>14</v>
      </c>
      <c r="MG43" s="144"/>
      <c r="MH43" s="149"/>
      <c r="MI43" s="139"/>
      <c r="MJ43" s="141"/>
      <c r="MK43" s="142"/>
      <c r="ML43" s="143"/>
      <c r="MM43" s="41"/>
      <c r="MN43" s="93">
        <v>14</v>
      </c>
      <c r="MO43" s="144"/>
      <c r="MP43" s="149"/>
      <c r="MQ43" s="139"/>
      <c r="MR43" s="141"/>
      <c r="MS43" s="142"/>
      <c r="MT43" s="143"/>
      <c r="MU43" s="41"/>
      <c r="MV43" s="93">
        <v>14</v>
      </c>
      <c r="MW43" s="144"/>
      <c r="MX43" s="149"/>
      <c r="MY43" s="139"/>
      <c r="MZ43" s="141"/>
      <c r="NA43" s="142"/>
      <c r="NB43" s="143"/>
      <c r="NC43" s="41"/>
      <c r="ND43" s="93">
        <v>14</v>
      </c>
      <c r="NE43" s="144"/>
      <c r="NF43" s="149"/>
      <c r="NG43" s="139"/>
      <c r="NH43" s="141"/>
      <c r="NI43" s="142"/>
      <c r="NJ43" s="143"/>
      <c r="NK43" s="41"/>
      <c r="NL43" s="93">
        <v>14</v>
      </c>
      <c r="NM43" s="144"/>
      <c r="NN43" s="149"/>
      <c r="NO43" s="139"/>
      <c r="NP43" s="141"/>
      <c r="NQ43" s="142"/>
      <c r="NR43" s="143"/>
      <c r="NS43" s="41"/>
      <c r="NT43" s="93">
        <v>14</v>
      </c>
      <c r="NU43" s="144"/>
      <c r="NV43" s="149"/>
      <c r="NW43" s="139"/>
      <c r="NX43" s="141"/>
      <c r="NY43" s="142"/>
      <c r="NZ43" s="143"/>
      <c r="OA43" s="41"/>
      <c r="OB43" s="93">
        <v>14</v>
      </c>
      <c r="OC43" s="144"/>
      <c r="OD43" s="149"/>
      <c r="OE43" s="139"/>
      <c r="OF43" s="141"/>
      <c r="OG43" s="142"/>
      <c r="OH43" s="143"/>
      <c r="OI43" s="41"/>
      <c r="OJ43" s="93">
        <v>14</v>
      </c>
      <c r="OK43" s="144"/>
      <c r="OL43" s="149"/>
      <c r="OM43" s="139"/>
      <c r="ON43" s="141"/>
      <c r="OO43" s="142"/>
      <c r="OP43" s="143"/>
      <c r="OQ43" s="41"/>
      <c r="OR43" s="93">
        <v>14</v>
      </c>
      <c r="OS43" s="144"/>
      <c r="OT43" s="149"/>
      <c r="OU43" s="139"/>
      <c r="OV43" s="141"/>
      <c r="OW43" s="142"/>
      <c r="OX43" s="143"/>
      <c r="OY43" s="41"/>
      <c r="OZ43" s="93">
        <v>14</v>
      </c>
      <c r="PA43" s="144"/>
      <c r="PB43" s="149"/>
      <c r="PC43" s="139"/>
      <c r="PD43" s="141"/>
      <c r="PE43" s="142"/>
      <c r="PF43" s="143"/>
      <c r="PG43" s="41"/>
      <c r="PH43" s="93">
        <v>14</v>
      </c>
      <c r="PI43" s="144"/>
      <c r="PJ43" s="149"/>
      <c r="PK43" s="139"/>
      <c r="PL43" s="141"/>
      <c r="PM43" s="142"/>
      <c r="PN43" s="143"/>
      <c r="PO43" s="41"/>
      <c r="PP43" s="93">
        <v>14</v>
      </c>
      <c r="PQ43" s="144"/>
      <c r="PR43" s="149"/>
      <c r="PS43" s="139"/>
      <c r="PT43" s="141"/>
      <c r="PU43" s="142"/>
      <c r="PV43" s="143"/>
      <c r="PW43" s="41"/>
      <c r="PX43" s="93">
        <v>14</v>
      </c>
      <c r="PY43" s="144"/>
      <c r="PZ43" s="149"/>
      <c r="QA43" s="139"/>
      <c r="QB43" s="141"/>
      <c r="QC43" s="142"/>
      <c r="QD43" s="143"/>
      <c r="QE43" s="41"/>
      <c r="QF43" s="93">
        <v>14</v>
      </c>
      <c r="QG43" s="144"/>
      <c r="QH43" s="149"/>
      <c r="QI43" s="139"/>
      <c r="QJ43" s="141"/>
      <c r="QK43" s="142"/>
      <c r="QL43" s="143"/>
      <c r="QM43" s="41"/>
      <c r="QN43" s="93">
        <v>14</v>
      </c>
      <c r="QO43" s="144"/>
      <c r="QP43" s="149"/>
      <c r="QQ43" s="139"/>
      <c r="QR43" s="141"/>
      <c r="QS43" s="142"/>
      <c r="QT43" s="143"/>
      <c r="QU43" s="41"/>
      <c r="QV43" s="93">
        <v>14</v>
      </c>
      <c r="QW43" s="144"/>
      <c r="QX43" s="149"/>
      <c r="QY43" s="139"/>
      <c r="QZ43" s="141"/>
      <c r="RA43" s="142"/>
      <c r="RB43" s="143"/>
      <c r="RC43" s="41"/>
      <c r="RD43" s="93">
        <v>14</v>
      </c>
      <c r="RE43" s="144"/>
      <c r="RF43" s="149"/>
      <c r="RG43" s="139"/>
      <c r="RH43" s="141"/>
      <c r="RI43" s="142"/>
      <c r="RJ43" s="143"/>
      <c r="RK43" s="41"/>
      <c r="RL43" s="93">
        <v>14</v>
      </c>
      <c r="RM43" s="144"/>
      <c r="RN43" s="149"/>
      <c r="RO43" s="139"/>
      <c r="RP43" s="141"/>
      <c r="RQ43" s="142"/>
      <c r="RR43" s="143"/>
      <c r="RS43" s="41"/>
      <c r="RT43" s="93">
        <v>14</v>
      </c>
      <c r="RU43" s="144"/>
      <c r="RV43" s="149"/>
      <c r="RW43" s="139"/>
      <c r="RX43" s="141"/>
      <c r="RY43" s="142"/>
      <c r="RZ43" s="143"/>
      <c r="SA43" s="41"/>
      <c r="SB43" s="93">
        <v>14</v>
      </c>
      <c r="SC43" s="144"/>
      <c r="SD43" s="149"/>
      <c r="SE43" s="139"/>
      <c r="SF43" s="141"/>
      <c r="SG43" s="142"/>
      <c r="SH43" s="143"/>
      <c r="SI43" s="41"/>
      <c r="SJ43" s="93">
        <v>14</v>
      </c>
      <c r="SK43" s="144"/>
      <c r="SL43" s="149"/>
      <c r="SM43" s="139"/>
      <c r="SN43" s="141"/>
      <c r="SO43" s="142"/>
      <c r="SP43" s="143"/>
      <c r="SQ43" s="41"/>
      <c r="SR43" s="93">
        <v>14</v>
      </c>
      <c r="SS43" s="144"/>
      <c r="ST43" s="149"/>
      <c r="SU43" s="139"/>
      <c r="SV43" s="141"/>
      <c r="SW43" s="142"/>
      <c r="SX43" s="143"/>
      <c r="SY43" s="41"/>
      <c r="SZ43" s="93">
        <v>14</v>
      </c>
      <c r="TA43" s="144"/>
      <c r="TB43" s="149"/>
      <c r="TC43" s="139"/>
      <c r="TD43" s="141"/>
      <c r="TE43" s="142"/>
      <c r="TF43" s="143"/>
      <c r="TG43" s="41"/>
      <c r="TH43" s="93">
        <v>14</v>
      </c>
      <c r="TI43" s="144"/>
      <c r="TJ43" s="149"/>
      <c r="TK43" s="139"/>
      <c r="TL43" s="141"/>
      <c r="TM43" s="142"/>
      <c r="TN43" s="143"/>
      <c r="TO43" s="41"/>
      <c r="TP43" s="93">
        <v>14</v>
      </c>
      <c r="TQ43" s="144"/>
      <c r="TR43" s="149"/>
      <c r="TS43" s="139"/>
      <c r="TT43" s="141"/>
      <c r="TU43" s="142"/>
      <c r="TV43" s="143"/>
      <c r="TW43" s="41"/>
      <c r="TX43" s="93">
        <v>14</v>
      </c>
      <c r="TY43" s="144"/>
      <c r="TZ43" s="149"/>
      <c r="UA43" s="139"/>
      <c r="UB43" s="141"/>
      <c r="UC43" s="142"/>
      <c r="UD43" s="143"/>
      <c r="UE43" s="41"/>
      <c r="UF43" s="93">
        <v>14</v>
      </c>
      <c r="UG43" s="144"/>
      <c r="UH43" s="149"/>
      <c r="UI43" s="139"/>
      <c r="UJ43" s="141"/>
      <c r="UK43" s="142"/>
      <c r="UL43" s="143"/>
      <c r="UM43" s="41"/>
      <c r="UN43" s="93">
        <v>14</v>
      </c>
      <c r="UO43" s="144"/>
      <c r="UP43" s="149"/>
      <c r="UQ43" s="139"/>
      <c r="UR43" s="141"/>
      <c r="US43" s="142"/>
      <c r="UT43" s="143"/>
      <c r="UU43" s="41"/>
      <c r="UV43" s="93">
        <v>14</v>
      </c>
      <c r="UW43" s="144"/>
      <c r="UX43" s="149"/>
      <c r="UY43" s="139"/>
      <c r="UZ43" s="141"/>
      <c r="VA43" s="142"/>
      <c r="VB43" s="143"/>
      <c r="VC43" s="41"/>
      <c r="VD43" s="93">
        <v>14</v>
      </c>
      <c r="VE43" s="144"/>
      <c r="VF43" s="149"/>
      <c r="VG43" s="139"/>
      <c r="VH43" s="141"/>
      <c r="VI43" s="142"/>
      <c r="VJ43" s="143"/>
      <c r="VK43" s="41"/>
      <c r="VL43" s="93">
        <v>14</v>
      </c>
      <c r="VM43" s="144"/>
      <c r="VN43" s="149"/>
      <c r="VO43" s="139"/>
      <c r="VP43" s="141"/>
      <c r="VQ43" s="142"/>
      <c r="VR43" s="143"/>
      <c r="VS43" s="41"/>
      <c r="VT43" s="93">
        <v>14</v>
      </c>
      <c r="VU43" s="144"/>
      <c r="VV43" s="149"/>
      <c r="VW43" s="139"/>
      <c r="VX43" s="141"/>
      <c r="VY43" s="142"/>
      <c r="VZ43" s="143"/>
      <c r="WA43" s="41"/>
      <c r="WB43" s="93">
        <v>14</v>
      </c>
      <c r="WC43" s="144"/>
      <c r="WD43" s="149"/>
      <c r="WE43" s="139"/>
      <c r="WF43" s="141"/>
      <c r="WG43" s="142"/>
      <c r="WH43" s="143"/>
      <c r="WI43" s="41"/>
      <c r="WJ43" s="93">
        <v>14</v>
      </c>
      <c r="WK43" s="144"/>
      <c r="WL43" s="149"/>
      <c r="WM43" s="139"/>
      <c r="WN43" s="141"/>
      <c r="WO43" s="142"/>
      <c r="WP43" s="143"/>
      <c r="WQ43" s="41"/>
      <c r="WR43" s="93">
        <v>14</v>
      </c>
      <c r="WS43" s="144"/>
      <c r="WT43" s="149"/>
      <c r="WU43" s="139"/>
      <c r="WV43" s="141"/>
      <c r="WW43" s="142"/>
      <c r="WX43" s="143"/>
      <c r="WY43" s="41"/>
      <c r="WZ43" s="93">
        <v>14</v>
      </c>
      <c r="XA43" s="144"/>
      <c r="XB43" s="149"/>
      <c r="XC43" s="139"/>
      <c r="XD43" s="141"/>
      <c r="XE43" s="142"/>
      <c r="XF43" s="143"/>
      <c r="XG43" s="41"/>
      <c r="XH43" s="93">
        <v>14</v>
      </c>
      <c r="XI43" s="144"/>
      <c r="XJ43" s="149"/>
      <c r="XK43" s="139"/>
      <c r="XL43" s="141"/>
      <c r="XM43" s="142"/>
      <c r="XN43" s="143"/>
      <c r="XO43" s="41"/>
      <c r="XP43" s="93">
        <v>14</v>
      </c>
      <c r="XQ43" s="144"/>
      <c r="XR43" s="149"/>
      <c r="XS43" s="139"/>
      <c r="XT43" s="141"/>
      <c r="XU43" s="142"/>
      <c r="XV43" s="143"/>
      <c r="XW43" s="41"/>
      <c r="XX43" s="93">
        <v>14</v>
      </c>
      <c r="XY43" s="144"/>
      <c r="XZ43" s="149"/>
      <c r="YA43" s="139"/>
      <c r="YB43" s="141"/>
      <c r="YC43" s="142"/>
      <c r="YD43" s="143"/>
      <c r="YE43" s="41"/>
      <c r="YF43" s="93">
        <v>14</v>
      </c>
      <c r="YG43" s="144"/>
      <c r="YH43" s="149"/>
      <c r="YI43" s="139"/>
      <c r="YJ43" s="141"/>
      <c r="YK43" s="142"/>
      <c r="YL43" s="143"/>
      <c r="YM43" s="41"/>
      <c r="YN43" s="93">
        <v>14</v>
      </c>
      <c r="YO43" s="144"/>
      <c r="YP43" s="149"/>
      <c r="YQ43" s="139"/>
      <c r="YR43" s="141"/>
      <c r="YS43" s="142"/>
      <c r="YT43" s="143"/>
      <c r="YU43" s="41"/>
      <c r="YV43" s="93">
        <v>14</v>
      </c>
      <c r="YW43" s="144"/>
      <c r="YX43" s="149"/>
      <c r="YY43" s="139"/>
      <c r="YZ43" s="141"/>
      <c r="ZA43" s="142"/>
      <c r="ZB43" s="143"/>
      <c r="ZC43" s="41"/>
      <c r="ZD43" s="93">
        <v>14</v>
      </c>
      <c r="ZE43" s="144"/>
      <c r="ZF43" s="149"/>
      <c r="ZG43" s="139"/>
      <c r="ZH43" s="141"/>
      <c r="ZI43" s="142"/>
      <c r="ZJ43" s="143"/>
      <c r="ZK43" s="41"/>
      <c r="ZL43" s="93">
        <v>14</v>
      </c>
      <c r="ZM43" s="144"/>
      <c r="ZN43" s="149"/>
      <c r="ZO43" s="139"/>
      <c r="ZP43" s="141"/>
      <c r="ZQ43" s="142"/>
      <c r="ZR43" s="143"/>
      <c r="ZS43" s="41"/>
      <c r="ZT43" s="93">
        <v>14</v>
      </c>
      <c r="ZU43" s="144"/>
      <c r="ZV43" s="149"/>
      <c r="ZW43" s="139"/>
      <c r="ZX43" s="141"/>
      <c r="ZY43" s="142"/>
      <c r="ZZ43" s="143"/>
      <c r="AAA43" s="41"/>
      <c r="AAB43" s="93">
        <v>14</v>
      </c>
      <c r="AAC43" s="144"/>
      <c r="AAD43" s="149"/>
      <c r="AAE43" s="139"/>
      <c r="AAF43" s="141"/>
      <c r="AAG43" s="142"/>
      <c r="AAH43" s="143"/>
      <c r="AAI43" s="41"/>
      <c r="AAJ43" s="93">
        <v>14</v>
      </c>
      <c r="AAK43" s="144"/>
      <c r="AAL43" s="149"/>
      <c r="AAM43" s="139"/>
      <c r="AAN43" s="141"/>
      <c r="AAO43" s="142"/>
      <c r="AAP43" s="143"/>
      <c r="AAQ43" s="41"/>
      <c r="AAR43" s="93">
        <v>14</v>
      </c>
      <c r="AAS43" s="144"/>
      <c r="AAT43" s="149"/>
      <c r="AAU43" s="139"/>
      <c r="AAV43" s="141"/>
      <c r="AAW43" s="142"/>
      <c r="AAX43" s="143"/>
      <c r="AAY43" s="41"/>
      <c r="AAZ43" s="93">
        <v>14</v>
      </c>
      <c r="ABA43" s="144"/>
      <c r="ABB43" s="149"/>
      <c r="ABC43" s="139"/>
      <c r="ABD43" s="141"/>
      <c r="ABE43" s="142"/>
      <c r="ABF43" s="143"/>
      <c r="ABG43" s="41"/>
      <c r="ABH43" s="93">
        <v>14</v>
      </c>
      <c r="ABI43" s="144"/>
      <c r="ABJ43" s="149"/>
      <c r="ABK43" s="139"/>
      <c r="ABL43" s="141"/>
      <c r="ABM43" s="142"/>
      <c r="ABN43" s="143"/>
      <c r="ABO43" s="41"/>
      <c r="ABP43" s="93">
        <v>14</v>
      </c>
      <c r="ABQ43" s="144"/>
      <c r="ABR43" s="149"/>
      <c r="ABS43" s="139"/>
      <c r="ABT43" s="141"/>
      <c r="ABU43" s="142"/>
      <c r="ABV43" s="143"/>
      <c r="ABW43" s="41"/>
      <c r="ABX43" s="93">
        <v>14</v>
      </c>
      <c r="ABY43" s="144"/>
      <c r="ABZ43" s="149"/>
      <c r="ACA43" s="139"/>
      <c r="ACB43" s="141"/>
      <c r="ACC43" s="142"/>
      <c r="ACD43" s="143"/>
      <c r="ACE43" s="41"/>
      <c r="ACF43" s="93">
        <v>14</v>
      </c>
      <c r="ACG43" s="144"/>
      <c r="ACH43" s="149"/>
      <c r="ACI43" s="139"/>
      <c r="ACJ43" s="141"/>
      <c r="ACK43" s="142"/>
      <c r="ACL43" s="143"/>
      <c r="ACM43" s="41"/>
      <c r="ACN43" s="93">
        <v>14</v>
      </c>
      <c r="ACO43" s="144"/>
      <c r="ACP43" s="149"/>
      <c r="ACQ43" s="139"/>
      <c r="ACR43" s="141"/>
      <c r="ACS43" s="142"/>
      <c r="ACT43" s="143"/>
      <c r="ACU43" s="41"/>
      <c r="ACV43" s="93">
        <v>14</v>
      </c>
      <c r="ACW43" s="144"/>
      <c r="ACX43" s="149"/>
      <c r="ACY43" s="139"/>
      <c r="ACZ43" s="141"/>
      <c r="ADA43" s="142"/>
      <c r="ADB43" s="143"/>
      <c r="ADC43" s="41"/>
      <c r="ADD43" s="93">
        <v>14</v>
      </c>
      <c r="ADE43" s="144"/>
      <c r="ADF43" s="149"/>
      <c r="ADG43" s="139"/>
      <c r="ADH43" s="141"/>
      <c r="ADI43" s="142"/>
      <c r="ADJ43" s="143"/>
      <c r="ADK43" s="41"/>
      <c r="ADL43" s="93">
        <v>14</v>
      </c>
      <c r="ADM43" s="144"/>
      <c r="ADN43" s="149"/>
      <c r="ADO43" s="139"/>
      <c r="ADP43" s="141"/>
      <c r="ADQ43" s="142"/>
      <c r="ADR43" s="143"/>
      <c r="ADS43" s="41"/>
      <c r="ADT43" s="93">
        <v>14</v>
      </c>
      <c r="ADU43" s="144"/>
      <c r="ADV43" s="149"/>
      <c r="ADW43" s="139"/>
      <c r="ADX43" s="141"/>
      <c r="ADY43" s="142"/>
      <c r="ADZ43" s="143"/>
      <c r="AEA43" s="41"/>
      <c r="AEB43" s="93">
        <v>14</v>
      </c>
      <c r="AEC43" s="144"/>
      <c r="AED43" s="149"/>
      <c r="AEE43" s="139"/>
      <c r="AEF43" s="141"/>
      <c r="AEG43" s="142"/>
      <c r="AEH43" s="143"/>
      <c r="AEI43" s="41"/>
      <c r="AEJ43" s="93">
        <v>14</v>
      </c>
      <c r="AEK43" s="144"/>
      <c r="AEL43" s="149"/>
      <c r="AEM43" s="139"/>
      <c r="AEN43" s="141"/>
      <c r="AEO43" s="142"/>
      <c r="AEP43" s="143"/>
      <c r="AEQ43" s="41"/>
      <c r="AER43" s="93">
        <v>14</v>
      </c>
      <c r="AES43" s="144"/>
      <c r="AET43" s="149"/>
      <c r="AEU43" s="139"/>
      <c r="AEV43" s="141"/>
      <c r="AEW43" s="142"/>
      <c r="AEX43" s="143"/>
      <c r="AEY43" s="41"/>
      <c r="AEZ43" s="93">
        <v>14</v>
      </c>
      <c r="AFA43" s="144"/>
      <c r="AFB43" s="149"/>
      <c r="AFC43" s="139"/>
      <c r="AFD43" s="141"/>
      <c r="AFE43" s="142"/>
      <c r="AFF43" s="143"/>
      <c r="AFG43" s="41"/>
      <c r="AFH43" s="93">
        <v>14</v>
      </c>
      <c r="AFI43" s="144"/>
      <c r="AFJ43" s="149"/>
      <c r="AFK43" s="139"/>
      <c r="AFL43" s="141"/>
      <c r="AFM43" s="142"/>
      <c r="AFN43" s="143"/>
      <c r="AFO43" s="41"/>
      <c r="AFP43" s="93">
        <v>14</v>
      </c>
      <c r="AFQ43" s="144"/>
      <c r="AFR43" s="149"/>
      <c r="AFS43" s="139"/>
      <c r="AFT43" s="141"/>
      <c r="AFU43" s="142"/>
      <c r="AFV43" s="143"/>
      <c r="AFW43" s="41"/>
      <c r="AFX43" s="93">
        <v>14</v>
      </c>
      <c r="AFY43" s="144"/>
      <c r="AFZ43" s="149"/>
      <c r="AGA43" s="139"/>
      <c r="AGB43" s="141"/>
      <c r="AGC43" s="142"/>
      <c r="AGD43" s="143"/>
      <c r="AGE43" s="41"/>
      <c r="AGF43" s="93">
        <v>14</v>
      </c>
      <c r="AGG43" s="144"/>
      <c r="AGH43" s="149"/>
      <c r="AGI43" s="139"/>
      <c r="AGJ43" s="141"/>
      <c r="AGK43" s="142"/>
      <c r="AGL43" s="143"/>
      <c r="AGM43" s="41"/>
      <c r="AGN43" s="93">
        <v>14</v>
      </c>
      <c r="AGO43" s="144"/>
      <c r="AGP43" s="149"/>
      <c r="AGQ43" s="139"/>
      <c r="AGR43" s="141"/>
      <c r="AGS43" s="142"/>
      <c r="AGT43" s="143"/>
      <c r="AGU43" s="41"/>
      <c r="AGV43" s="93">
        <v>14</v>
      </c>
      <c r="AGW43" s="144"/>
      <c r="AGX43" s="149"/>
      <c r="AGY43" s="139"/>
      <c r="AGZ43" s="141"/>
      <c r="AHA43" s="142"/>
      <c r="AHB43" s="143"/>
      <c r="AHC43" s="41"/>
      <c r="AHD43" s="93">
        <v>14</v>
      </c>
      <c r="AHE43" s="144"/>
      <c r="AHF43" s="149"/>
      <c r="AHG43" s="139"/>
      <c r="AHH43" s="141"/>
      <c r="AHI43" s="142"/>
      <c r="AHJ43" s="143"/>
      <c r="AHK43" s="41"/>
      <c r="AHL43" s="93">
        <v>14</v>
      </c>
      <c r="AHM43" s="144"/>
      <c r="AHN43" s="149"/>
      <c r="AHO43" s="139"/>
      <c r="AHP43" s="141"/>
      <c r="AHQ43" s="142"/>
      <c r="AHR43" s="143"/>
      <c r="AHS43" s="41"/>
      <c r="AHT43" s="93">
        <v>14</v>
      </c>
      <c r="AHU43" s="144"/>
      <c r="AHV43" s="149"/>
      <c r="AHW43" s="139"/>
      <c r="AHX43" s="141"/>
      <c r="AHY43" s="142"/>
      <c r="AHZ43" s="143"/>
      <c r="AIA43" s="41"/>
      <c r="AIB43" s="93">
        <v>14</v>
      </c>
      <c r="AIC43" s="144"/>
      <c r="AID43" s="149"/>
      <c r="AIE43" s="139"/>
      <c r="AIF43" s="141"/>
      <c r="AIG43" s="142"/>
      <c r="AIH43" s="143"/>
      <c r="AII43" s="41"/>
      <c r="AIJ43" s="93">
        <v>14</v>
      </c>
      <c r="AIK43" s="144"/>
      <c r="AIL43" s="149"/>
      <c r="AIM43" s="139"/>
      <c r="AIN43" s="141"/>
      <c r="AIO43" s="142"/>
      <c r="AIP43" s="143"/>
      <c r="AIQ43" s="41"/>
      <c r="AIR43" s="93">
        <v>14</v>
      </c>
      <c r="AIS43" s="144"/>
      <c r="AIT43" s="149"/>
      <c r="AIU43" s="139"/>
      <c r="AIV43" s="141"/>
      <c r="AIW43" s="142"/>
      <c r="AIX43" s="143"/>
      <c r="AIY43" s="41"/>
      <c r="AIZ43" s="93">
        <v>14</v>
      </c>
      <c r="AJA43" s="144"/>
      <c r="AJB43" s="149"/>
      <c r="AJC43" s="139"/>
      <c r="AJD43" s="141"/>
      <c r="AJE43" s="142"/>
      <c r="AJF43" s="143"/>
      <c r="AJG43" s="41"/>
      <c r="AJH43" s="93">
        <v>14</v>
      </c>
      <c r="AJI43" s="144"/>
      <c r="AJJ43" s="149"/>
      <c r="AJK43" s="139"/>
      <c r="AJL43" s="141"/>
      <c r="AJM43" s="142"/>
      <c r="AJN43" s="143"/>
      <c r="AJO43" s="41"/>
      <c r="AJP43" s="93">
        <v>14</v>
      </c>
      <c r="AJQ43" s="144"/>
      <c r="AJR43" s="149"/>
      <c r="AJS43" s="139"/>
      <c r="AJT43" s="141"/>
      <c r="AJU43" s="142"/>
      <c r="AJV43" s="143"/>
      <c r="AJW43" s="41"/>
      <c r="AJX43" s="93">
        <v>14</v>
      </c>
      <c r="AJY43" s="144"/>
      <c r="AJZ43" s="149"/>
      <c r="AKA43" s="139"/>
      <c r="AKB43" s="141"/>
      <c r="AKC43" s="142"/>
      <c r="AKD43" s="143"/>
      <c r="AKE43" s="41"/>
      <c r="AKF43" s="93">
        <v>14</v>
      </c>
      <c r="AKG43" s="144"/>
      <c r="AKH43" s="149"/>
      <c r="AKI43" s="139"/>
      <c r="AKJ43" s="141"/>
      <c r="AKK43" s="142"/>
      <c r="AKL43" s="143"/>
      <c r="AKM43" s="41"/>
      <c r="AKN43" s="93">
        <v>14</v>
      </c>
      <c r="AKO43" s="144"/>
      <c r="AKP43" s="149"/>
      <c r="AKQ43" s="139"/>
      <c r="AKR43" s="141"/>
      <c r="AKS43" s="142"/>
      <c r="AKT43" s="143"/>
      <c r="AKU43" s="41"/>
      <c r="AKV43" s="93">
        <v>14</v>
      </c>
      <c r="AKW43" s="144"/>
      <c r="AKX43" s="149"/>
      <c r="AKY43" s="139"/>
      <c r="AKZ43" s="141"/>
      <c r="ALA43" s="142"/>
      <c r="ALB43" s="143"/>
      <c r="ALC43" s="41"/>
      <c r="ALD43" s="93">
        <v>14</v>
      </c>
      <c r="ALE43" s="144"/>
      <c r="ALF43" s="149"/>
      <c r="ALG43" s="139"/>
      <c r="ALH43" s="141"/>
      <c r="ALI43" s="142"/>
      <c r="ALJ43" s="143"/>
      <c r="ALK43" s="41"/>
      <c r="ALL43" s="93">
        <v>14</v>
      </c>
      <c r="ALM43" s="144"/>
      <c r="ALN43" s="149"/>
      <c r="ALO43" s="139"/>
      <c r="ALP43" s="141"/>
      <c r="ALQ43" s="142"/>
      <c r="ALR43" s="143"/>
      <c r="ALS43" s="41"/>
      <c r="ALT43" s="93">
        <v>14</v>
      </c>
      <c r="ALU43" s="144"/>
      <c r="ALV43" s="149"/>
      <c r="ALW43" s="139"/>
      <c r="ALX43" s="141"/>
      <c r="ALY43" s="142"/>
      <c r="ALZ43" s="143"/>
      <c r="AMA43" s="41"/>
      <c r="AMB43" s="93">
        <v>14</v>
      </c>
      <c r="AMC43" s="144"/>
      <c r="AMD43" s="149"/>
      <c r="AME43" s="139"/>
      <c r="AMF43" s="141"/>
      <c r="AMG43" s="142"/>
      <c r="AMH43" s="143"/>
      <c r="AMI43" s="41"/>
      <c r="AMJ43" s="93">
        <v>14</v>
      </c>
      <c r="AMK43" s="144"/>
      <c r="AML43" s="149"/>
      <c r="AMM43" s="139"/>
      <c r="AMN43" s="141"/>
      <c r="AMO43" s="142"/>
      <c r="AMP43" s="143"/>
      <c r="AMQ43" s="41"/>
      <c r="AMR43" s="93">
        <v>14</v>
      </c>
      <c r="AMS43" s="144"/>
      <c r="AMT43" s="149"/>
      <c r="AMU43" s="139"/>
      <c r="AMV43" s="141"/>
      <c r="AMW43" s="142"/>
      <c r="AMX43" s="143"/>
      <c r="AMY43" s="41"/>
      <c r="AMZ43" s="93">
        <v>14</v>
      </c>
      <c r="ANA43" s="144"/>
      <c r="ANB43" s="149"/>
      <c r="ANC43" s="139"/>
      <c r="AND43" s="141"/>
      <c r="ANE43" s="142"/>
      <c r="ANF43" s="143"/>
      <c r="ANG43" s="41"/>
      <c r="ANH43" s="93">
        <v>14</v>
      </c>
      <c r="ANI43" s="144"/>
      <c r="ANJ43" s="149"/>
      <c r="ANK43" s="139"/>
      <c r="ANL43" s="141"/>
      <c r="ANM43" s="142"/>
      <c r="ANN43" s="143"/>
      <c r="ANO43" s="41"/>
      <c r="ANP43" s="93">
        <v>14</v>
      </c>
      <c r="ANQ43" s="144"/>
      <c r="ANR43" s="149"/>
      <c r="ANS43" s="139"/>
      <c r="ANT43" s="141"/>
      <c r="ANU43" s="142"/>
      <c r="ANV43" s="143"/>
      <c r="ANW43" s="41"/>
      <c r="ANX43" s="93">
        <v>14</v>
      </c>
      <c r="ANY43" s="144"/>
      <c r="ANZ43" s="149"/>
      <c r="AOA43" s="139"/>
      <c r="AOB43" s="141"/>
      <c r="AOC43" s="142"/>
      <c r="AOD43" s="143"/>
      <c r="AOE43" s="41"/>
      <c r="AOF43" s="93">
        <v>14</v>
      </c>
      <c r="AOG43" s="144"/>
      <c r="AOH43" s="149"/>
      <c r="AOI43" s="139"/>
      <c r="AOJ43" s="141"/>
      <c r="AOK43" s="142"/>
      <c r="AOL43" s="143"/>
      <c r="AOM43" s="41"/>
      <c r="AON43" s="93">
        <v>14</v>
      </c>
      <c r="AOO43" s="144"/>
      <c r="AOP43" s="149"/>
      <c r="AOQ43" s="139"/>
      <c r="AOR43" s="141"/>
      <c r="AOS43" s="142"/>
      <c r="AOT43" s="143"/>
      <c r="AOU43" s="41"/>
      <c r="AOV43" s="93">
        <v>14</v>
      </c>
      <c r="AOW43" s="144"/>
      <c r="AOX43" s="149"/>
      <c r="AOY43" s="139"/>
      <c r="AOZ43" s="141"/>
      <c r="APA43" s="142"/>
      <c r="APB43" s="143"/>
      <c r="APC43" s="41"/>
      <c r="APD43" s="93">
        <v>14</v>
      </c>
      <c r="APE43" s="144"/>
      <c r="APF43" s="149"/>
      <c r="APG43" s="139"/>
      <c r="APH43" s="141"/>
      <c r="API43" s="142"/>
      <c r="APJ43" s="143"/>
      <c r="APK43" s="41"/>
      <c r="APL43" s="93">
        <v>14</v>
      </c>
      <c r="APM43" s="144"/>
      <c r="APN43" s="149"/>
      <c r="APO43" s="139"/>
      <c r="APP43" s="141"/>
      <c r="APQ43" s="142"/>
      <c r="APR43" s="143"/>
      <c r="APS43" s="41"/>
      <c r="APT43" s="93">
        <v>14</v>
      </c>
      <c r="APU43" s="144"/>
      <c r="APV43" s="149"/>
      <c r="APW43" s="139"/>
      <c r="APX43" s="141"/>
      <c r="APY43" s="142"/>
      <c r="APZ43" s="143"/>
      <c r="AQA43" s="41"/>
      <c r="AQB43" s="93">
        <v>14</v>
      </c>
      <c r="AQC43" s="144"/>
      <c r="AQD43" s="149"/>
      <c r="AQE43" s="139"/>
      <c r="AQF43" s="141"/>
      <c r="AQG43" s="142"/>
      <c r="AQH43" s="143"/>
      <c r="AQI43" s="41"/>
      <c r="AQJ43" s="93">
        <v>14</v>
      </c>
      <c r="AQK43" s="144"/>
      <c r="AQL43" s="149"/>
      <c r="AQM43" s="139"/>
      <c r="AQN43" s="141"/>
      <c r="AQO43" s="142"/>
      <c r="AQP43" s="143"/>
      <c r="AQQ43" s="41"/>
      <c r="AQR43" s="93">
        <v>14</v>
      </c>
      <c r="AQS43" s="144"/>
      <c r="AQT43" s="149"/>
      <c r="AQU43" s="139"/>
      <c r="AQV43" s="141"/>
      <c r="AQW43" s="142"/>
      <c r="AQX43" s="143"/>
      <c r="AQY43" s="41"/>
      <c r="AQZ43" s="93">
        <v>14</v>
      </c>
      <c r="ARA43" s="144"/>
      <c r="ARB43" s="149"/>
      <c r="ARC43" s="139"/>
      <c r="ARD43" s="141"/>
      <c r="ARE43" s="142"/>
      <c r="ARF43" s="143"/>
      <c r="ARG43" s="41"/>
      <c r="ARH43" s="93">
        <v>14</v>
      </c>
      <c r="ARI43" s="144"/>
      <c r="ARJ43" s="149"/>
      <c r="ARK43" s="139"/>
      <c r="ARL43" s="141"/>
      <c r="ARM43" s="142"/>
      <c r="ARN43" s="143"/>
      <c r="ARO43" s="41"/>
      <c r="ARP43" s="93">
        <v>14</v>
      </c>
      <c r="ARQ43" s="144"/>
      <c r="ARR43" s="149"/>
      <c r="ARS43" s="139"/>
      <c r="ART43" s="141"/>
      <c r="ARU43" s="142"/>
      <c r="ARV43" s="143"/>
      <c r="ARW43" s="41"/>
      <c r="ARX43" s="93">
        <v>14</v>
      </c>
      <c r="ARY43" s="144"/>
      <c r="ARZ43" s="149"/>
      <c r="ASA43" s="139"/>
      <c r="ASB43" s="141"/>
      <c r="ASC43" s="142"/>
      <c r="ASD43" s="143"/>
      <c r="ASE43" s="41"/>
      <c r="ASF43" s="93">
        <v>14</v>
      </c>
      <c r="ASG43" s="144"/>
      <c r="ASH43" s="149"/>
      <c r="ASI43" s="139"/>
      <c r="ASJ43" s="141"/>
      <c r="ASK43" s="142"/>
      <c r="ASL43" s="143"/>
      <c r="ASM43" s="41"/>
      <c r="ASN43" s="93">
        <v>14</v>
      </c>
      <c r="ASO43" s="144"/>
      <c r="ASP43" s="149"/>
      <c r="ASQ43" s="139"/>
      <c r="ASR43" s="141"/>
      <c r="ASS43" s="142"/>
      <c r="AST43" s="143"/>
      <c r="ASU43" s="41"/>
      <c r="ASV43" s="93">
        <v>14</v>
      </c>
      <c r="ASW43" s="144"/>
      <c r="ASX43" s="149"/>
      <c r="ASY43" s="139"/>
      <c r="ASZ43" s="141"/>
      <c r="ATA43" s="142"/>
      <c r="ATB43" s="143"/>
      <c r="ATC43" s="41"/>
      <c r="ATD43" s="93">
        <v>14</v>
      </c>
      <c r="ATE43" s="144"/>
      <c r="ATF43" s="149"/>
      <c r="ATG43" s="139"/>
      <c r="ATH43" s="141"/>
      <c r="ATI43" s="142"/>
      <c r="ATJ43" s="143"/>
      <c r="ATK43" s="41"/>
      <c r="ATL43" s="93">
        <v>14</v>
      </c>
      <c r="ATM43" s="144"/>
      <c r="ATN43" s="149"/>
      <c r="ATO43" s="139"/>
      <c r="ATP43" s="141"/>
      <c r="ATQ43" s="142"/>
      <c r="ATR43" s="143"/>
      <c r="ATS43" s="41"/>
      <c r="ATT43" s="93">
        <v>14</v>
      </c>
      <c r="ATU43" s="144"/>
      <c r="ATV43" s="149"/>
      <c r="ATW43" s="139"/>
      <c r="ATX43" s="141"/>
      <c r="ATY43" s="142"/>
      <c r="ATZ43" s="143"/>
      <c r="AUA43" s="41"/>
      <c r="AUB43" s="93">
        <v>14</v>
      </c>
      <c r="AUC43" s="144"/>
      <c r="AUD43" s="149"/>
      <c r="AUE43" s="139"/>
      <c r="AUF43" s="141"/>
      <c r="AUG43" s="142"/>
      <c r="AUH43" s="143"/>
      <c r="AUI43" s="41"/>
      <c r="AUJ43" s="93">
        <v>14</v>
      </c>
      <c r="AUK43" s="144"/>
      <c r="AUL43" s="149"/>
      <c r="AUM43" s="139"/>
      <c r="AUN43" s="141"/>
      <c r="AUO43" s="142"/>
      <c r="AUP43" s="143"/>
      <c r="AUQ43" s="41"/>
      <c r="AUR43" s="93">
        <v>14</v>
      </c>
      <c r="AUS43" s="144"/>
      <c r="AUT43" s="149"/>
      <c r="AUU43" s="139"/>
      <c r="AUV43" s="141"/>
      <c r="AUW43" s="142"/>
      <c r="AUX43" s="143"/>
      <c r="AUY43" s="41"/>
      <c r="AUZ43" s="93">
        <v>14</v>
      </c>
      <c r="AVA43" s="144"/>
      <c r="AVB43" s="149"/>
      <c r="AVC43" s="139"/>
      <c r="AVD43" s="141"/>
      <c r="AVE43" s="142"/>
      <c r="AVF43" s="143"/>
      <c r="AVG43" s="41"/>
      <c r="AVH43" s="93">
        <v>14</v>
      </c>
      <c r="AVI43" s="144"/>
      <c r="AVJ43" s="149"/>
      <c r="AVK43" s="139"/>
      <c r="AVL43" s="141"/>
      <c r="AVM43" s="142"/>
      <c r="AVN43" s="143"/>
      <c r="AVO43" s="41"/>
      <c r="AVP43" s="93">
        <v>14</v>
      </c>
      <c r="AVQ43" s="144"/>
      <c r="AVR43" s="149"/>
      <c r="AVS43" s="139"/>
      <c r="AVT43" s="141"/>
      <c r="AVU43" s="142"/>
      <c r="AVV43" s="143"/>
      <c r="AVW43" s="41"/>
      <c r="AVX43" s="93">
        <v>14</v>
      </c>
      <c r="AVY43" s="144"/>
      <c r="AVZ43" s="149"/>
      <c r="AWA43" s="139"/>
      <c r="AWB43" s="141"/>
      <c r="AWC43" s="142"/>
      <c r="AWD43" s="143"/>
      <c r="AWE43" s="41"/>
      <c r="AWF43" s="93">
        <v>14</v>
      </c>
      <c r="AWG43" s="144"/>
      <c r="AWH43" s="149"/>
      <c r="AWI43" s="139"/>
      <c r="AWJ43" s="141"/>
      <c r="AWK43" s="142"/>
      <c r="AWL43" s="143"/>
      <c r="AWM43" s="41"/>
      <c r="AWN43" s="93">
        <v>14</v>
      </c>
      <c r="AWO43" s="144"/>
      <c r="AWP43" s="149"/>
      <c r="AWQ43" s="139"/>
      <c r="AWR43" s="141"/>
      <c r="AWS43" s="142"/>
      <c r="AWT43" s="143"/>
      <c r="AWU43" s="41"/>
      <c r="AWV43" s="93">
        <v>14</v>
      </c>
      <c r="AWW43" s="144"/>
      <c r="AWX43" s="149"/>
      <c r="AWY43" s="139"/>
      <c r="AWZ43" s="141"/>
      <c r="AXA43" s="142"/>
      <c r="AXB43" s="143"/>
      <c r="AXC43" s="41"/>
      <c r="AXD43" s="93">
        <v>14</v>
      </c>
      <c r="AXE43" s="144"/>
      <c r="AXF43" s="149"/>
      <c r="AXG43" s="139"/>
      <c r="AXH43" s="141"/>
      <c r="AXI43" s="142"/>
      <c r="AXJ43" s="143"/>
      <c r="AXK43" s="41"/>
      <c r="AXL43" s="93">
        <v>14</v>
      </c>
      <c r="AXM43" s="144"/>
      <c r="AXN43" s="149"/>
      <c r="AXO43" s="139"/>
      <c r="AXP43" s="141"/>
      <c r="AXQ43" s="142"/>
      <c r="AXR43" s="143"/>
      <c r="AXS43" s="41"/>
      <c r="AXT43" s="93">
        <v>14</v>
      </c>
      <c r="AXU43" s="144"/>
      <c r="AXV43" s="149"/>
      <c r="AXW43" s="139"/>
      <c r="AXX43" s="141"/>
      <c r="AXY43" s="142"/>
      <c r="AXZ43" s="143"/>
      <c r="AYA43" s="41"/>
      <c r="AYB43" s="93">
        <v>14</v>
      </c>
      <c r="AYC43" s="144"/>
      <c r="AYD43" s="149"/>
      <c r="AYE43" s="139"/>
      <c r="AYF43" s="141"/>
      <c r="AYG43" s="142"/>
      <c r="AYH43" s="143"/>
      <c r="AYI43" s="41"/>
      <c r="AYJ43" s="93">
        <v>14</v>
      </c>
      <c r="AYK43" s="144"/>
      <c r="AYL43" s="149"/>
      <c r="AYM43" s="139"/>
      <c r="AYN43" s="141"/>
      <c r="AYO43" s="142"/>
      <c r="AYP43" s="143"/>
      <c r="AYQ43" s="41"/>
      <c r="AYR43" s="93">
        <v>14</v>
      </c>
      <c r="AYS43" s="144"/>
      <c r="AYT43" s="149"/>
      <c r="AYU43" s="139"/>
      <c r="AYV43" s="141"/>
      <c r="AYW43" s="142"/>
      <c r="AYX43" s="143"/>
      <c r="AYY43" s="41"/>
      <c r="AYZ43" s="93">
        <v>14</v>
      </c>
      <c r="AZA43" s="144"/>
      <c r="AZB43" s="149"/>
      <c r="AZC43" s="139"/>
      <c r="AZD43" s="141"/>
      <c r="AZE43" s="142"/>
      <c r="AZF43" s="143"/>
      <c r="AZG43" s="41"/>
      <c r="AZH43" s="93">
        <v>14</v>
      </c>
      <c r="AZI43" s="144"/>
      <c r="AZJ43" s="149"/>
      <c r="AZK43" s="139"/>
      <c r="AZL43" s="141"/>
      <c r="AZM43" s="142"/>
      <c r="AZN43" s="143"/>
      <c r="AZO43" s="41"/>
      <c r="AZP43" s="93">
        <v>14</v>
      </c>
      <c r="AZQ43" s="144"/>
      <c r="AZR43" s="149"/>
      <c r="AZS43" s="139"/>
      <c r="AZT43" s="141"/>
      <c r="AZU43" s="142"/>
      <c r="AZV43" s="143"/>
      <c r="AZW43" s="41"/>
      <c r="AZX43" s="93">
        <v>14</v>
      </c>
      <c r="AZY43" s="144"/>
      <c r="AZZ43" s="149"/>
      <c r="BAA43" s="139"/>
      <c r="BAB43" s="141"/>
      <c r="BAC43" s="142"/>
      <c r="BAD43" s="143"/>
      <c r="BAE43" s="41"/>
      <c r="BAF43" s="93">
        <v>14</v>
      </c>
      <c r="BAG43" s="144"/>
      <c r="BAH43" s="149"/>
      <c r="BAI43" s="139"/>
      <c r="BAJ43" s="141"/>
      <c r="BAK43" s="142"/>
      <c r="BAL43" s="143"/>
      <c r="BAM43" s="41"/>
      <c r="BAN43" s="93">
        <v>14</v>
      </c>
      <c r="BAO43" s="144"/>
      <c r="BAP43" s="149"/>
      <c r="BAQ43" s="139"/>
      <c r="BAR43" s="141"/>
      <c r="BAS43" s="142"/>
      <c r="BAT43" s="143"/>
      <c r="BAU43" s="41"/>
      <c r="BAV43" s="93">
        <v>14</v>
      </c>
      <c r="BAW43" s="144"/>
      <c r="BAX43" s="149"/>
      <c r="BAY43" s="139"/>
      <c r="BAZ43" s="141"/>
      <c r="BBA43" s="142"/>
      <c r="BBB43" s="143"/>
      <c r="BBC43" s="41"/>
      <c r="BBD43" s="93">
        <v>14</v>
      </c>
      <c r="BBE43" s="144"/>
      <c r="BBF43" s="149"/>
      <c r="BBG43" s="139"/>
      <c r="BBH43" s="141"/>
      <c r="BBI43" s="142"/>
      <c r="BBJ43" s="143"/>
      <c r="BBK43" s="41"/>
      <c r="BBL43" s="93">
        <v>14</v>
      </c>
      <c r="BBM43" s="144"/>
      <c r="BBN43" s="149"/>
      <c r="BBO43" s="139"/>
      <c r="BBP43" s="141"/>
      <c r="BBQ43" s="142"/>
      <c r="BBR43" s="143"/>
      <c r="BBS43" s="41"/>
      <c r="BBT43" s="93">
        <v>14</v>
      </c>
      <c r="BBU43" s="144"/>
      <c r="BBV43" s="149"/>
      <c r="BBW43" s="139"/>
      <c r="BBX43" s="141"/>
      <c r="BBY43" s="142"/>
      <c r="BBZ43" s="143"/>
      <c r="BCA43" s="41"/>
      <c r="BCB43" s="93">
        <v>14</v>
      </c>
      <c r="BCC43" s="144"/>
      <c r="BCD43" s="149"/>
      <c r="BCE43" s="139"/>
      <c r="BCF43" s="141"/>
      <c r="BCG43" s="142"/>
      <c r="BCH43" s="143"/>
      <c r="BCI43" s="41"/>
      <c r="BCJ43" s="93">
        <v>14</v>
      </c>
      <c r="BCK43" s="144"/>
      <c r="BCL43" s="149"/>
      <c r="BCM43" s="139"/>
      <c r="BCN43" s="141"/>
      <c r="BCO43" s="142"/>
      <c r="BCP43" s="143"/>
      <c r="BCQ43" s="41"/>
      <c r="BCR43" s="93">
        <v>14</v>
      </c>
      <c r="BCS43" s="144"/>
      <c r="BCT43" s="149"/>
      <c r="BCU43" s="139"/>
      <c r="BCV43" s="141"/>
      <c r="BCW43" s="142"/>
      <c r="BCX43" s="143"/>
      <c r="BCY43" s="41"/>
      <c r="BCZ43" s="93">
        <v>14</v>
      </c>
      <c r="BDA43" s="144"/>
      <c r="BDB43" s="149"/>
      <c r="BDC43" s="139"/>
      <c r="BDD43" s="141"/>
      <c r="BDE43" s="142"/>
      <c r="BDF43" s="143"/>
      <c r="BDG43" s="41"/>
      <c r="BDH43" s="93">
        <v>14</v>
      </c>
      <c r="BDI43" s="144"/>
      <c r="BDJ43" s="149"/>
      <c r="BDK43" s="139"/>
      <c r="BDL43" s="141"/>
      <c r="BDM43" s="142"/>
      <c r="BDN43" s="143"/>
      <c r="BDO43" s="41"/>
      <c r="BDP43" s="93">
        <v>14</v>
      </c>
      <c r="BDQ43" s="144"/>
      <c r="BDR43" s="149"/>
      <c r="BDS43" s="139"/>
      <c r="BDT43" s="141"/>
      <c r="BDU43" s="142"/>
      <c r="BDV43" s="143"/>
      <c r="BDW43" s="41"/>
      <c r="BDX43" s="93">
        <v>14</v>
      </c>
      <c r="BDY43" s="144"/>
      <c r="BDZ43" s="149"/>
      <c r="BEA43" s="139"/>
      <c r="BEB43" s="141"/>
      <c r="BEC43" s="142"/>
      <c r="BED43" s="143"/>
      <c r="BEE43" s="41"/>
      <c r="BEF43" s="93">
        <v>14</v>
      </c>
      <c r="BEG43" s="144"/>
      <c r="BEH43" s="149"/>
      <c r="BEI43" s="139"/>
      <c r="BEJ43" s="141"/>
      <c r="BEK43" s="142"/>
      <c r="BEL43" s="143"/>
      <c r="BEM43" s="41"/>
      <c r="BEN43" s="93">
        <v>14</v>
      </c>
      <c r="BEO43" s="144"/>
      <c r="BEP43" s="149"/>
      <c r="BEQ43" s="139"/>
      <c r="BER43" s="141"/>
      <c r="BES43" s="142"/>
      <c r="BET43" s="143"/>
      <c r="BEU43" s="41"/>
      <c r="BEV43" s="93">
        <v>14</v>
      </c>
      <c r="BEW43" s="144"/>
      <c r="BEX43" s="149"/>
      <c r="BEY43" s="139"/>
      <c r="BEZ43" s="141"/>
      <c r="BFA43" s="142"/>
      <c r="BFB43" s="143"/>
      <c r="BFC43" s="41"/>
      <c r="BFD43" s="93">
        <v>14</v>
      </c>
      <c r="BFE43" s="144"/>
      <c r="BFF43" s="149"/>
      <c r="BFG43" s="139"/>
      <c r="BFH43" s="141"/>
      <c r="BFI43" s="142"/>
      <c r="BFJ43" s="143"/>
      <c r="BFK43" s="41"/>
      <c r="BFL43" s="93">
        <v>14</v>
      </c>
      <c r="BFM43" s="144"/>
      <c r="BFN43" s="149"/>
      <c r="BFO43" s="139"/>
      <c r="BFP43" s="141"/>
      <c r="BFQ43" s="142"/>
      <c r="BFR43" s="143"/>
      <c r="BFS43" s="41"/>
      <c r="BFT43" s="93">
        <v>14</v>
      </c>
      <c r="BFU43" s="144"/>
      <c r="BFV43" s="149"/>
      <c r="BFW43" s="139"/>
      <c r="BFX43" s="141"/>
      <c r="BFY43" s="142"/>
      <c r="BFZ43" s="143"/>
      <c r="BGA43" s="41"/>
      <c r="BGB43" s="93">
        <v>14</v>
      </c>
      <c r="BGC43" s="144"/>
      <c r="BGD43" s="149"/>
      <c r="BGE43" s="139"/>
      <c r="BGF43" s="141"/>
      <c r="BGG43" s="142"/>
      <c r="BGH43" s="143"/>
      <c r="BGI43" s="41"/>
      <c r="BGJ43" s="93">
        <v>14</v>
      </c>
      <c r="BGK43" s="144"/>
      <c r="BGL43" s="149"/>
      <c r="BGM43" s="139"/>
      <c r="BGN43" s="141"/>
      <c r="BGO43" s="142"/>
      <c r="BGP43" s="143"/>
      <c r="BGQ43" s="41"/>
      <c r="BGR43" s="93">
        <v>14</v>
      </c>
      <c r="BGS43" s="144"/>
      <c r="BGT43" s="149"/>
      <c r="BGU43" s="139"/>
      <c r="BGV43" s="141"/>
      <c r="BGW43" s="142"/>
      <c r="BGX43" s="143"/>
      <c r="BGY43" s="41"/>
      <c r="BGZ43" s="93">
        <v>14</v>
      </c>
      <c r="BHA43" s="144"/>
      <c r="BHB43" s="149"/>
      <c r="BHC43" s="139"/>
      <c r="BHD43" s="141"/>
      <c r="BHE43" s="142"/>
      <c r="BHF43" s="143"/>
      <c r="BHG43" s="41"/>
      <c r="BHH43" s="93">
        <v>14</v>
      </c>
      <c r="BHI43" s="144"/>
      <c r="BHJ43" s="149"/>
      <c r="BHK43" s="139"/>
      <c r="BHL43" s="141"/>
      <c r="BHM43" s="142"/>
      <c r="BHN43" s="143"/>
      <c r="BHO43" s="41"/>
      <c r="BHP43" s="93">
        <v>14</v>
      </c>
      <c r="BHQ43" s="144"/>
      <c r="BHR43" s="149"/>
      <c r="BHS43" s="139"/>
      <c r="BHT43" s="141"/>
      <c r="BHU43" s="142"/>
      <c r="BHV43" s="143"/>
      <c r="BHW43" s="41"/>
      <c r="BHX43" s="93">
        <v>14</v>
      </c>
      <c r="BHY43" s="144"/>
      <c r="BHZ43" s="149"/>
      <c r="BIA43" s="139"/>
      <c r="BIB43" s="141"/>
      <c r="BIC43" s="142"/>
      <c r="BID43" s="143"/>
      <c r="BIE43" s="41"/>
      <c r="BIF43" s="93">
        <v>14</v>
      </c>
      <c r="BIG43" s="144"/>
      <c r="BIH43" s="149"/>
      <c r="BII43" s="139"/>
      <c r="BIJ43" s="141"/>
      <c r="BIK43" s="142"/>
      <c r="BIL43" s="143"/>
      <c r="BIM43" s="41"/>
      <c r="BIN43" s="93">
        <v>14</v>
      </c>
      <c r="BIO43" s="144"/>
      <c r="BIP43" s="149"/>
      <c r="BIQ43" s="139"/>
      <c r="BIR43" s="141"/>
      <c r="BIS43" s="142"/>
      <c r="BIT43" s="143"/>
      <c r="BIU43" s="41"/>
      <c r="BIV43" s="93">
        <v>14</v>
      </c>
      <c r="BIW43" s="144"/>
      <c r="BIX43" s="149"/>
      <c r="BIY43" s="139"/>
      <c r="BIZ43" s="141"/>
      <c r="BJA43" s="142"/>
      <c r="BJB43" s="143"/>
      <c r="BJC43" s="41"/>
      <c r="BJD43" s="93">
        <v>14</v>
      </c>
      <c r="BJE43" s="144"/>
      <c r="BJF43" s="149"/>
      <c r="BJG43" s="139"/>
      <c r="BJH43" s="141"/>
      <c r="BJI43" s="142"/>
      <c r="BJJ43" s="143"/>
      <c r="BJK43" s="41"/>
      <c r="BJL43" s="93">
        <v>14</v>
      </c>
      <c r="BJM43" s="144"/>
      <c r="BJN43" s="149"/>
      <c r="BJO43" s="139"/>
      <c r="BJP43" s="141"/>
      <c r="BJQ43" s="142"/>
      <c r="BJR43" s="143"/>
      <c r="BJS43" s="41"/>
      <c r="BJT43" s="93">
        <v>14</v>
      </c>
      <c r="BJU43" s="144"/>
      <c r="BJV43" s="149"/>
      <c r="BJW43" s="139"/>
      <c r="BJX43" s="141"/>
      <c r="BJY43" s="142"/>
      <c r="BJZ43" s="143"/>
      <c r="BKA43" s="41"/>
      <c r="BKB43" s="93">
        <v>14</v>
      </c>
      <c r="BKC43" s="144"/>
      <c r="BKD43" s="149"/>
      <c r="BKE43" s="139"/>
      <c r="BKF43" s="141"/>
      <c r="BKG43" s="142"/>
      <c r="BKH43" s="143"/>
      <c r="BKI43" s="41"/>
      <c r="BKJ43" s="93">
        <v>14</v>
      </c>
      <c r="BKK43" s="144"/>
      <c r="BKL43" s="149"/>
      <c r="BKM43" s="139"/>
      <c r="BKN43" s="141"/>
      <c r="BKO43" s="142"/>
      <c r="BKP43" s="143"/>
      <c r="BKQ43" s="41"/>
      <c r="BKR43" s="93">
        <v>14</v>
      </c>
      <c r="BKS43" s="144"/>
      <c r="BKT43" s="149"/>
      <c r="BKU43" s="139"/>
      <c r="BKV43" s="141"/>
      <c r="BKW43" s="142"/>
      <c r="BKX43" s="143"/>
      <c r="BKY43" s="41"/>
      <c r="BKZ43" s="93">
        <v>14</v>
      </c>
      <c r="BLA43" s="144"/>
      <c r="BLB43" s="149"/>
      <c r="BLC43" s="139"/>
      <c r="BLD43" s="141"/>
      <c r="BLE43" s="142"/>
      <c r="BLF43" s="143"/>
      <c r="BLG43" s="41"/>
      <c r="BLH43" s="93">
        <v>14</v>
      </c>
      <c r="BLI43" s="144"/>
      <c r="BLJ43" s="149"/>
      <c r="BLK43" s="139"/>
      <c r="BLL43" s="141"/>
      <c r="BLM43" s="142"/>
      <c r="BLN43" s="143"/>
      <c r="BLO43" s="41"/>
      <c r="BLP43" s="93">
        <v>14</v>
      </c>
      <c r="BLQ43" s="144"/>
      <c r="BLR43" s="149"/>
      <c r="BLS43" s="139"/>
      <c r="BLT43" s="141"/>
      <c r="BLU43" s="142"/>
      <c r="BLV43" s="143"/>
      <c r="BLW43" s="41"/>
      <c r="BLX43" s="93">
        <v>14</v>
      </c>
      <c r="BLY43" s="144"/>
      <c r="BLZ43" s="149"/>
      <c r="BMA43" s="139"/>
      <c r="BMB43" s="141"/>
      <c r="BMC43" s="142"/>
      <c r="BMD43" s="143"/>
      <c r="BME43" s="41"/>
      <c r="BMF43" s="93">
        <v>14</v>
      </c>
      <c r="BMG43" s="144"/>
      <c r="BMH43" s="149"/>
      <c r="BMI43" s="139"/>
      <c r="BMJ43" s="141"/>
      <c r="BMK43" s="142"/>
      <c r="BML43" s="143"/>
      <c r="BMM43" s="41"/>
      <c r="BMN43" s="93">
        <v>14</v>
      </c>
      <c r="BMO43" s="144"/>
      <c r="BMP43" s="149"/>
      <c r="BMQ43" s="139"/>
      <c r="BMR43" s="141"/>
      <c r="BMS43" s="142"/>
      <c r="BMT43" s="143"/>
      <c r="BMU43" s="41"/>
      <c r="BMV43" s="93">
        <v>14</v>
      </c>
      <c r="BMW43" s="144"/>
      <c r="BMX43" s="149"/>
      <c r="BMY43" s="139"/>
      <c r="BMZ43" s="141"/>
      <c r="BNA43" s="142"/>
      <c r="BNB43" s="143"/>
      <c r="BNC43" s="41"/>
      <c r="BND43" s="93">
        <v>14</v>
      </c>
      <c r="BNE43" s="144"/>
      <c r="BNF43" s="149"/>
      <c r="BNG43" s="139"/>
      <c r="BNH43" s="141"/>
      <c r="BNI43" s="142"/>
      <c r="BNJ43" s="143"/>
      <c r="BNK43" s="41"/>
      <c r="BNL43" s="93">
        <v>14</v>
      </c>
      <c r="BNM43" s="144"/>
      <c r="BNN43" s="149"/>
      <c r="BNO43" s="139"/>
      <c r="BNP43" s="141"/>
      <c r="BNQ43" s="142"/>
      <c r="BNR43" s="143"/>
      <c r="BNS43" s="41"/>
      <c r="BNT43" s="93">
        <v>14</v>
      </c>
      <c r="BNU43" s="144"/>
      <c r="BNV43" s="149"/>
      <c r="BNW43" s="139"/>
      <c r="BNX43" s="141"/>
      <c r="BNY43" s="142"/>
      <c r="BNZ43" s="143"/>
      <c r="BOA43" s="41"/>
      <c r="BOB43" s="93">
        <v>14</v>
      </c>
      <c r="BOC43" s="144"/>
      <c r="BOD43" s="149"/>
      <c r="BOE43" s="139"/>
      <c r="BOF43" s="141"/>
      <c r="BOG43" s="142"/>
      <c r="BOH43" s="143"/>
      <c r="BOI43" s="41"/>
      <c r="BOJ43" s="93">
        <v>14</v>
      </c>
      <c r="BOK43" s="144"/>
      <c r="BOL43" s="149"/>
      <c r="BOM43" s="139"/>
      <c r="BON43" s="141"/>
      <c r="BOO43" s="142"/>
      <c r="BOP43" s="143"/>
      <c r="BOQ43" s="41"/>
      <c r="BOR43" s="93">
        <v>14</v>
      </c>
      <c r="BOS43" s="144"/>
      <c r="BOT43" s="149"/>
      <c r="BOU43" s="139"/>
      <c r="BOV43" s="141"/>
      <c r="BOW43" s="142"/>
      <c r="BOX43" s="143"/>
      <c r="BOY43" s="41"/>
      <c r="BOZ43" s="93">
        <v>14</v>
      </c>
      <c r="BPA43" s="144"/>
      <c r="BPB43" s="149"/>
      <c r="BPC43" s="139"/>
      <c r="BPD43" s="141"/>
      <c r="BPE43" s="142"/>
      <c r="BPF43" s="143"/>
      <c r="BPG43" s="41"/>
      <c r="BPH43" s="93">
        <v>14</v>
      </c>
      <c r="BPI43" s="144"/>
      <c r="BPJ43" s="149"/>
      <c r="BPK43" s="139"/>
      <c r="BPL43" s="141"/>
      <c r="BPM43" s="142"/>
      <c r="BPN43" s="143"/>
      <c r="BPO43" s="41"/>
      <c r="BPP43" s="93">
        <v>14</v>
      </c>
      <c r="BPQ43" s="144"/>
      <c r="BPR43" s="149"/>
      <c r="BPS43" s="139"/>
      <c r="BPT43" s="141"/>
      <c r="BPU43" s="142"/>
      <c r="BPV43" s="143"/>
      <c r="BPW43" s="41"/>
      <c r="BPX43" s="93">
        <v>14</v>
      </c>
      <c r="BPY43" s="144"/>
      <c r="BPZ43" s="149"/>
      <c r="BQA43" s="139"/>
      <c r="BQB43" s="141"/>
      <c r="BQC43" s="142"/>
      <c r="BQD43" s="143"/>
      <c r="BQE43" s="41"/>
      <c r="BQF43" s="93">
        <v>14</v>
      </c>
      <c r="BQG43" s="144"/>
      <c r="BQH43" s="149"/>
      <c r="BQI43" s="139"/>
      <c r="BQJ43" s="141"/>
      <c r="BQK43" s="142"/>
      <c r="BQL43" s="143"/>
      <c r="BQM43" s="41"/>
      <c r="BQN43" s="93">
        <v>14</v>
      </c>
      <c r="BQO43" s="144"/>
      <c r="BQP43" s="149"/>
      <c r="BQQ43" s="139"/>
      <c r="BQR43" s="141"/>
      <c r="BQS43" s="142"/>
      <c r="BQT43" s="143"/>
      <c r="BQU43" s="41"/>
      <c r="BQV43" s="93">
        <v>14</v>
      </c>
      <c r="BQW43" s="144"/>
      <c r="BQX43" s="149"/>
      <c r="BQY43" s="139"/>
      <c r="BQZ43" s="141"/>
      <c r="BRA43" s="142"/>
      <c r="BRB43" s="143"/>
      <c r="BRC43" s="41"/>
      <c r="BRD43" s="93">
        <v>14</v>
      </c>
      <c r="BRE43" s="144"/>
      <c r="BRF43" s="149"/>
      <c r="BRG43" s="139"/>
      <c r="BRH43" s="141"/>
      <c r="BRI43" s="142"/>
      <c r="BRJ43" s="143"/>
      <c r="BRK43" s="41"/>
      <c r="BRL43" s="93">
        <v>14</v>
      </c>
      <c r="BRM43" s="144"/>
      <c r="BRN43" s="149"/>
      <c r="BRO43" s="139"/>
      <c r="BRP43" s="141"/>
      <c r="BRQ43" s="142"/>
      <c r="BRR43" s="143"/>
      <c r="BRS43" s="41"/>
      <c r="BRT43" s="93">
        <v>14</v>
      </c>
      <c r="BRU43" s="144"/>
      <c r="BRV43" s="149"/>
      <c r="BRW43" s="139"/>
      <c r="BRX43" s="141"/>
      <c r="BRY43" s="142"/>
      <c r="BRZ43" s="143"/>
      <c r="BSA43" s="41"/>
      <c r="BSB43" s="93">
        <v>14</v>
      </c>
      <c r="BSC43" s="144"/>
      <c r="BSD43" s="149"/>
      <c r="BSE43" s="139"/>
      <c r="BSF43" s="141"/>
      <c r="BSG43" s="142"/>
      <c r="BSH43" s="143"/>
      <c r="BSI43" s="41"/>
      <c r="BSJ43" s="93">
        <v>14</v>
      </c>
      <c r="BSK43" s="144"/>
      <c r="BSL43" s="149"/>
      <c r="BSM43" s="139"/>
      <c r="BSN43" s="141"/>
      <c r="BSO43" s="142"/>
      <c r="BSP43" s="143"/>
      <c r="BSQ43" s="41"/>
      <c r="BSR43" s="93">
        <v>14</v>
      </c>
      <c r="BSS43" s="144"/>
      <c r="BST43" s="149"/>
      <c r="BSU43" s="139"/>
      <c r="BSV43" s="141"/>
      <c r="BSW43" s="142"/>
      <c r="BSX43" s="143"/>
      <c r="BSY43" s="41"/>
      <c r="BSZ43" s="93">
        <v>14</v>
      </c>
      <c r="BTA43" s="144"/>
      <c r="BTB43" s="149"/>
      <c r="BTC43" s="139"/>
      <c r="BTD43" s="141"/>
      <c r="BTE43" s="142"/>
      <c r="BTF43" s="143"/>
      <c r="BTG43" s="41"/>
      <c r="BTH43" s="93">
        <v>14</v>
      </c>
      <c r="BTI43" s="144"/>
      <c r="BTJ43" s="149"/>
      <c r="BTK43" s="139"/>
      <c r="BTL43" s="141"/>
      <c r="BTM43" s="142"/>
      <c r="BTN43" s="143"/>
      <c r="BTO43" s="41"/>
      <c r="BTP43" s="93">
        <v>14</v>
      </c>
      <c r="BTQ43" s="144"/>
      <c r="BTR43" s="149"/>
      <c r="BTS43" s="139"/>
      <c r="BTT43" s="141"/>
      <c r="BTU43" s="142"/>
      <c r="BTV43" s="143"/>
      <c r="BTW43" s="41"/>
      <c r="BTX43" s="93">
        <v>14</v>
      </c>
      <c r="BTY43" s="144"/>
      <c r="BTZ43" s="149"/>
      <c r="BUA43" s="139"/>
      <c r="BUB43" s="141"/>
      <c r="BUC43" s="142"/>
      <c r="BUD43" s="143"/>
      <c r="BUE43" s="41"/>
      <c r="BUF43" s="93">
        <v>14</v>
      </c>
      <c r="BUG43" s="144"/>
      <c r="BUH43" s="149"/>
      <c r="BUI43" s="139"/>
      <c r="BUJ43" s="141"/>
      <c r="BUK43" s="142"/>
      <c r="BUL43" s="143"/>
      <c r="BUM43" s="41"/>
      <c r="BUN43" s="93">
        <v>14</v>
      </c>
      <c r="BUO43" s="144"/>
      <c r="BUP43" s="149"/>
      <c r="BUQ43" s="139"/>
      <c r="BUR43" s="141"/>
      <c r="BUS43" s="142"/>
      <c r="BUT43" s="143"/>
      <c r="BUU43" s="41"/>
      <c r="BUV43" s="93">
        <v>14</v>
      </c>
      <c r="BUW43" s="144"/>
      <c r="BUX43" s="149"/>
      <c r="BUY43" s="139"/>
      <c r="BUZ43" s="141"/>
      <c r="BVA43" s="142"/>
      <c r="BVB43" s="143"/>
      <c r="BVC43" s="41"/>
      <c r="BVD43" s="93">
        <v>14</v>
      </c>
      <c r="BVE43" s="144"/>
      <c r="BVF43" s="149"/>
      <c r="BVG43" s="139"/>
      <c r="BVH43" s="141"/>
      <c r="BVI43" s="142"/>
      <c r="BVJ43" s="143"/>
      <c r="BVK43" s="41"/>
      <c r="BVL43" s="93">
        <v>14</v>
      </c>
      <c r="BVM43" s="144"/>
      <c r="BVN43" s="149"/>
      <c r="BVO43" s="139"/>
      <c r="BVP43" s="141"/>
      <c r="BVQ43" s="142"/>
      <c r="BVR43" s="143"/>
      <c r="BVS43" s="41"/>
      <c r="BVT43" s="93">
        <v>14</v>
      </c>
      <c r="BVU43" s="144"/>
      <c r="BVV43" s="149"/>
      <c r="BVW43" s="139"/>
      <c r="BVX43" s="141"/>
      <c r="BVY43" s="142"/>
      <c r="BVZ43" s="143"/>
      <c r="BWA43" s="41"/>
      <c r="BWB43" s="93">
        <v>14</v>
      </c>
      <c r="BWC43" s="144"/>
      <c r="BWD43" s="149"/>
      <c r="BWE43" s="139"/>
      <c r="BWF43" s="141"/>
      <c r="BWG43" s="142"/>
      <c r="BWH43" s="143"/>
      <c r="BWI43" s="41"/>
      <c r="BWJ43" s="93">
        <v>14</v>
      </c>
      <c r="BWK43" s="144"/>
      <c r="BWL43" s="149"/>
      <c r="BWM43" s="139"/>
      <c r="BWN43" s="141"/>
      <c r="BWO43" s="142"/>
      <c r="BWP43" s="143"/>
      <c r="BWQ43" s="41"/>
      <c r="BWR43" s="93">
        <v>14</v>
      </c>
      <c r="BWS43" s="144"/>
      <c r="BWT43" s="149"/>
      <c r="BWU43" s="139"/>
      <c r="BWV43" s="141"/>
      <c r="BWW43" s="142"/>
      <c r="BWX43" s="143"/>
      <c r="BWY43" s="41"/>
      <c r="BWZ43" s="93">
        <v>14</v>
      </c>
      <c r="BXA43" s="144"/>
      <c r="BXB43" s="149"/>
      <c r="BXC43" s="139"/>
      <c r="BXD43" s="141"/>
      <c r="BXE43" s="142"/>
      <c r="BXF43" s="143"/>
      <c r="BXG43" s="41"/>
      <c r="BXH43" s="93">
        <v>14</v>
      </c>
      <c r="BXI43" s="144"/>
      <c r="BXJ43" s="149"/>
      <c r="BXK43" s="139"/>
      <c r="BXL43" s="141"/>
      <c r="BXM43" s="142"/>
      <c r="BXN43" s="143"/>
      <c r="BXO43" s="41"/>
      <c r="BXP43" s="93">
        <v>14</v>
      </c>
      <c r="BXQ43" s="144"/>
      <c r="BXR43" s="149"/>
      <c r="BXS43" s="139"/>
      <c r="BXT43" s="141"/>
      <c r="BXU43" s="142"/>
      <c r="BXV43" s="143"/>
      <c r="BXW43" s="41"/>
      <c r="BXX43" s="93">
        <v>14</v>
      </c>
      <c r="BXY43" s="144"/>
      <c r="BXZ43" s="149"/>
      <c r="BYA43" s="139"/>
      <c r="BYB43" s="141"/>
      <c r="BYC43" s="142"/>
      <c r="BYD43" s="143"/>
      <c r="BYE43" s="41"/>
      <c r="BYF43" s="93">
        <v>14</v>
      </c>
      <c r="BYG43" s="144"/>
      <c r="BYH43" s="149"/>
      <c r="BYI43" s="139"/>
      <c r="BYJ43" s="141"/>
      <c r="BYK43" s="142"/>
      <c r="BYL43" s="143"/>
      <c r="BYM43" s="41"/>
      <c r="BYN43" s="93">
        <v>14</v>
      </c>
      <c r="BYO43" s="144"/>
      <c r="BYP43" s="149"/>
      <c r="BYQ43" s="139"/>
      <c r="BYR43" s="141"/>
      <c r="BYS43" s="142"/>
      <c r="BYT43" s="143"/>
      <c r="BYU43" s="41"/>
      <c r="BYV43" s="93">
        <v>14</v>
      </c>
      <c r="BYW43" s="144"/>
      <c r="BYX43" s="149"/>
      <c r="BYY43" s="139"/>
      <c r="BYZ43" s="141"/>
      <c r="BZA43" s="142"/>
      <c r="BZB43" s="143"/>
      <c r="BZC43" s="41"/>
      <c r="BZD43" s="93">
        <v>14</v>
      </c>
      <c r="BZE43" s="144"/>
      <c r="BZF43" s="149"/>
      <c r="BZG43" s="139"/>
      <c r="BZH43" s="141"/>
      <c r="BZI43" s="142"/>
      <c r="BZJ43" s="143"/>
      <c r="BZK43" s="41"/>
      <c r="BZL43" s="93">
        <v>14</v>
      </c>
      <c r="BZM43" s="144"/>
      <c r="BZN43" s="149"/>
      <c r="BZO43" s="139"/>
      <c r="BZP43" s="141"/>
      <c r="BZQ43" s="142"/>
      <c r="BZR43" s="143"/>
      <c r="BZS43" s="41"/>
      <c r="BZT43" s="93">
        <v>14</v>
      </c>
      <c r="BZU43" s="144"/>
      <c r="BZV43" s="149"/>
      <c r="BZW43" s="139"/>
      <c r="BZX43" s="141"/>
      <c r="BZY43" s="142"/>
      <c r="BZZ43" s="143"/>
      <c r="CAA43" s="41"/>
      <c r="CAB43" s="93">
        <v>14</v>
      </c>
      <c r="CAC43" s="144"/>
      <c r="CAD43" s="149"/>
      <c r="CAE43" s="139"/>
      <c r="CAF43" s="141"/>
      <c r="CAG43" s="142"/>
      <c r="CAH43" s="143"/>
      <c r="CAI43" s="41"/>
      <c r="CAJ43" s="93">
        <v>14</v>
      </c>
      <c r="CAK43" s="144"/>
      <c r="CAL43" s="149"/>
      <c r="CAM43" s="139"/>
      <c r="CAN43" s="141"/>
      <c r="CAO43" s="142"/>
      <c r="CAP43" s="143"/>
      <c r="CAQ43" s="41"/>
      <c r="CAR43" s="93">
        <v>14</v>
      </c>
      <c r="CAS43" s="144"/>
      <c r="CAT43" s="149"/>
      <c r="CAU43" s="139"/>
      <c r="CAV43" s="141"/>
      <c r="CAW43" s="142"/>
      <c r="CAX43" s="143"/>
      <c r="CAY43" s="41"/>
      <c r="CAZ43" s="93">
        <v>14</v>
      </c>
      <c r="CBA43" s="144"/>
      <c r="CBB43" s="149"/>
      <c r="CBC43" s="139"/>
      <c r="CBD43" s="141"/>
      <c r="CBE43" s="142"/>
      <c r="CBF43" s="143"/>
      <c r="CBG43" s="41"/>
      <c r="CBH43" s="93">
        <v>14</v>
      </c>
      <c r="CBI43" s="144"/>
      <c r="CBJ43" s="149"/>
      <c r="CBK43" s="139"/>
      <c r="CBL43" s="141"/>
      <c r="CBM43" s="142"/>
      <c r="CBN43" s="143"/>
      <c r="CBO43" s="41"/>
      <c r="CBP43" s="93">
        <v>14</v>
      </c>
      <c r="CBQ43" s="144"/>
      <c r="CBR43" s="149"/>
      <c r="CBS43" s="139"/>
      <c r="CBT43" s="141"/>
      <c r="CBU43" s="142"/>
      <c r="CBV43" s="143"/>
      <c r="CBW43" s="41"/>
      <c r="CBX43" s="93">
        <v>14</v>
      </c>
      <c r="CBY43" s="144"/>
      <c r="CBZ43" s="149"/>
      <c r="CCA43" s="139"/>
      <c r="CCB43" s="141"/>
      <c r="CCC43" s="142"/>
      <c r="CCD43" s="143"/>
      <c r="CCE43" s="41"/>
      <c r="CCF43" s="93">
        <v>14</v>
      </c>
      <c r="CCG43" s="144"/>
      <c r="CCH43" s="149"/>
      <c r="CCI43" s="139"/>
      <c r="CCJ43" s="141"/>
      <c r="CCK43" s="142"/>
      <c r="CCL43" s="143"/>
      <c r="CCM43" s="41"/>
      <c r="CCN43" s="93">
        <v>14</v>
      </c>
      <c r="CCO43" s="144"/>
      <c r="CCP43" s="149"/>
      <c r="CCQ43" s="139"/>
      <c r="CCR43" s="141"/>
      <c r="CCS43" s="142"/>
      <c r="CCT43" s="143"/>
      <c r="CCU43" s="41"/>
      <c r="CCV43" s="93">
        <v>14</v>
      </c>
      <c r="CCW43" s="144"/>
      <c r="CCX43" s="149"/>
      <c r="CCY43" s="139"/>
      <c r="CCZ43" s="141"/>
      <c r="CDA43" s="142"/>
      <c r="CDB43" s="143"/>
      <c r="CDC43" s="41"/>
      <c r="CDD43" s="93">
        <v>14</v>
      </c>
      <c r="CDE43" s="144"/>
      <c r="CDF43" s="149"/>
      <c r="CDG43" s="139"/>
      <c r="CDH43" s="141"/>
      <c r="CDI43" s="142"/>
      <c r="CDJ43" s="143"/>
      <c r="CDK43" s="41"/>
      <c r="CDL43" s="93">
        <v>14</v>
      </c>
      <c r="CDM43" s="144"/>
      <c r="CDN43" s="149"/>
      <c r="CDO43" s="139"/>
      <c r="CDP43" s="141"/>
      <c r="CDQ43" s="142"/>
      <c r="CDR43" s="143"/>
      <c r="CDS43" s="41"/>
      <c r="CDT43" s="93">
        <v>14</v>
      </c>
      <c r="CDU43" s="144"/>
      <c r="CDV43" s="149"/>
      <c r="CDW43" s="139"/>
      <c r="CDX43" s="141"/>
      <c r="CDY43" s="142"/>
      <c r="CDZ43" s="143"/>
      <c r="CEA43" s="41"/>
      <c r="CEB43" s="93">
        <v>14</v>
      </c>
      <c r="CEC43" s="144"/>
      <c r="CED43" s="149"/>
      <c r="CEE43" s="139"/>
      <c r="CEF43" s="141"/>
      <c r="CEG43" s="142"/>
      <c r="CEH43" s="143"/>
      <c r="CEI43" s="41"/>
      <c r="CEJ43" s="93">
        <v>14</v>
      </c>
      <c r="CEK43" s="144"/>
      <c r="CEL43" s="149"/>
      <c r="CEM43" s="139"/>
      <c r="CEN43" s="141"/>
      <c r="CEO43" s="142"/>
      <c r="CEP43" s="143"/>
      <c r="CEQ43" s="41"/>
      <c r="CER43" s="93">
        <v>14</v>
      </c>
      <c r="CES43" s="144"/>
      <c r="CET43" s="149"/>
      <c r="CEU43" s="139"/>
      <c r="CEV43" s="141"/>
      <c r="CEW43" s="142"/>
      <c r="CEX43" s="143"/>
      <c r="CEY43" s="41"/>
      <c r="CEZ43" s="93">
        <v>14</v>
      </c>
      <c r="CFA43" s="144"/>
      <c r="CFB43" s="149"/>
      <c r="CFC43" s="139"/>
      <c r="CFD43" s="141"/>
      <c r="CFE43" s="142"/>
      <c r="CFF43" s="143"/>
      <c r="CFG43" s="41"/>
      <c r="CFH43" s="93">
        <v>14</v>
      </c>
      <c r="CFI43" s="144"/>
      <c r="CFJ43" s="149"/>
      <c r="CFK43" s="139"/>
      <c r="CFL43" s="141"/>
      <c r="CFM43" s="142"/>
      <c r="CFN43" s="143"/>
      <c r="CFO43" s="41"/>
      <c r="CFP43" s="93">
        <v>14</v>
      </c>
      <c r="CFQ43" s="144"/>
      <c r="CFR43" s="149"/>
      <c r="CFS43" s="139"/>
      <c r="CFT43" s="141"/>
      <c r="CFU43" s="142"/>
      <c r="CFV43" s="143"/>
      <c r="CFW43" s="41"/>
      <c r="CFX43" s="93">
        <v>14</v>
      </c>
      <c r="CFY43" s="144"/>
      <c r="CFZ43" s="149"/>
      <c r="CGA43" s="139"/>
      <c r="CGB43" s="141"/>
      <c r="CGC43" s="142"/>
      <c r="CGD43" s="143"/>
      <c r="CGE43" s="41"/>
      <c r="CGF43" s="93">
        <v>14</v>
      </c>
      <c r="CGG43" s="144"/>
      <c r="CGH43" s="149"/>
      <c r="CGI43" s="139"/>
      <c r="CGJ43" s="141"/>
      <c r="CGK43" s="142"/>
      <c r="CGL43" s="143"/>
      <c r="CGM43" s="41"/>
      <c r="CGN43" s="93">
        <v>14</v>
      </c>
      <c r="CGO43" s="144"/>
      <c r="CGP43" s="149"/>
      <c r="CGQ43" s="139"/>
      <c r="CGR43" s="141"/>
      <c r="CGS43" s="142"/>
      <c r="CGT43" s="143"/>
      <c r="CGU43" s="41"/>
      <c r="CGV43" s="93">
        <v>14</v>
      </c>
      <c r="CGW43" s="144"/>
      <c r="CGX43" s="149"/>
      <c r="CGY43" s="139"/>
      <c r="CGZ43" s="141"/>
      <c r="CHA43" s="142"/>
      <c r="CHB43" s="143"/>
      <c r="CHC43" s="41"/>
      <c r="CHD43" s="93">
        <v>14</v>
      </c>
      <c r="CHE43" s="144"/>
      <c r="CHF43" s="149"/>
      <c r="CHG43" s="139"/>
      <c r="CHH43" s="141"/>
      <c r="CHI43" s="142"/>
      <c r="CHJ43" s="143"/>
      <c r="CHK43" s="41"/>
      <c r="CHL43" s="93">
        <v>14</v>
      </c>
      <c r="CHM43" s="144"/>
      <c r="CHN43" s="149"/>
      <c r="CHO43" s="139"/>
      <c r="CHP43" s="141"/>
      <c r="CHQ43" s="142"/>
      <c r="CHR43" s="143"/>
      <c r="CHS43" s="41"/>
      <c r="CHT43" s="93">
        <v>14</v>
      </c>
      <c r="CHU43" s="144"/>
      <c r="CHV43" s="149"/>
      <c r="CHW43" s="139"/>
      <c r="CHX43" s="141"/>
      <c r="CHY43" s="142"/>
      <c r="CHZ43" s="143"/>
      <c r="CIA43" s="41"/>
      <c r="CIB43" s="93">
        <v>14</v>
      </c>
      <c r="CIC43" s="144"/>
      <c r="CID43" s="149"/>
      <c r="CIE43" s="139"/>
      <c r="CIF43" s="141"/>
      <c r="CIG43" s="142"/>
      <c r="CIH43" s="143"/>
      <c r="CII43" s="41"/>
      <c r="CIJ43" s="93">
        <v>14</v>
      </c>
      <c r="CIK43" s="144"/>
      <c r="CIL43" s="149"/>
      <c r="CIM43" s="139"/>
      <c r="CIN43" s="141"/>
      <c r="CIO43" s="142"/>
      <c r="CIP43" s="143"/>
      <c r="CIQ43" s="41"/>
      <c r="CIR43" s="93">
        <v>14</v>
      </c>
      <c r="CIS43" s="144"/>
      <c r="CIT43" s="149"/>
      <c r="CIU43" s="139"/>
      <c r="CIV43" s="141"/>
      <c r="CIW43" s="142"/>
      <c r="CIX43" s="143"/>
      <c r="CIY43" s="41"/>
      <c r="CIZ43" s="93">
        <v>14</v>
      </c>
      <c r="CJA43" s="144"/>
      <c r="CJB43" s="149"/>
      <c r="CJC43" s="139"/>
      <c r="CJD43" s="141"/>
      <c r="CJE43" s="142"/>
      <c r="CJF43" s="143"/>
      <c r="CJG43" s="41"/>
      <c r="CJH43" s="93">
        <v>14</v>
      </c>
      <c r="CJI43" s="144"/>
      <c r="CJJ43" s="149"/>
      <c r="CJK43" s="139"/>
      <c r="CJL43" s="141"/>
      <c r="CJM43" s="142"/>
      <c r="CJN43" s="143"/>
      <c r="CJO43" s="41"/>
      <c r="CJP43" s="93">
        <v>14</v>
      </c>
      <c r="CJQ43" s="144"/>
      <c r="CJR43" s="149"/>
      <c r="CJS43" s="139"/>
      <c r="CJT43" s="141"/>
      <c r="CJU43" s="142"/>
      <c r="CJV43" s="143"/>
      <c r="CJW43" s="41"/>
      <c r="CJX43" s="93">
        <v>14</v>
      </c>
      <c r="CJY43" s="144"/>
      <c r="CJZ43" s="149"/>
      <c r="CKA43" s="139"/>
      <c r="CKB43" s="141"/>
      <c r="CKC43" s="142"/>
      <c r="CKD43" s="143"/>
      <c r="CKE43" s="41"/>
      <c r="CKF43" s="93">
        <v>14</v>
      </c>
      <c r="CKG43" s="144"/>
      <c r="CKH43" s="149"/>
      <c r="CKI43" s="139"/>
      <c r="CKJ43" s="141"/>
      <c r="CKK43" s="142"/>
      <c r="CKL43" s="143"/>
      <c r="CKM43" s="41"/>
      <c r="CKN43" s="93">
        <v>14</v>
      </c>
      <c r="CKO43" s="144"/>
      <c r="CKP43" s="149"/>
      <c r="CKQ43" s="139"/>
      <c r="CKR43" s="141"/>
      <c r="CKS43" s="142"/>
      <c r="CKT43" s="143"/>
      <c r="CKU43" s="41"/>
      <c r="CKV43" s="93">
        <v>14</v>
      </c>
      <c r="CKW43" s="144"/>
      <c r="CKX43" s="149"/>
      <c r="CKY43" s="139"/>
      <c r="CKZ43" s="141"/>
      <c r="CLA43" s="142"/>
      <c r="CLB43" s="143"/>
      <c r="CLC43" s="41"/>
      <c r="CLD43" s="93">
        <v>14</v>
      </c>
      <c r="CLE43" s="144"/>
      <c r="CLF43" s="149"/>
      <c r="CLG43" s="139"/>
      <c r="CLH43" s="141"/>
      <c r="CLI43" s="142"/>
      <c r="CLJ43" s="143"/>
      <c r="CLK43" s="41"/>
      <c r="CLL43" s="93">
        <v>14</v>
      </c>
      <c r="CLM43" s="144"/>
      <c r="CLN43" s="149"/>
      <c r="CLO43" s="139"/>
      <c r="CLP43" s="141"/>
      <c r="CLQ43" s="142"/>
      <c r="CLR43" s="143"/>
      <c r="CLS43" s="41"/>
      <c r="CLT43" s="93">
        <v>14</v>
      </c>
      <c r="CLU43" s="144"/>
      <c r="CLV43" s="149"/>
      <c r="CLW43" s="139"/>
      <c r="CLX43" s="141"/>
      <c r="CLY43" s="142"/>
      <c r="CLZ43" s="143"/>
      <c r="CMA43" s="41"/>
      <c r="CMB43" s="93">
        <v>14</v>
      </c>
      <c r="CMC43" s="144"/>
      <c r="CMD43" s="149"/>
      <c r="CME43" s="139"/>
      <c r="CMF43" s="141"/>
      <c r="CMG43" s="142"/>
      <c r="CMH43" s="143"/>
      <c r="CMI43" s="41"/>
      <c r="CMJ43" s="93">
        <v>14</v>
      </c>
      <c r="CMK43" s="144"/>
      <c r="CML43" s="149"/>
      <c r="CMM43" s="139"/>
      <c r="CMN43" s="141"/>
      <c r="CMO43" s="142"/>
      <c r="CMP43" s="143"/>
      <c r="CMQ43" s="41"/>
      <c r="CMR43" s="93">
        <v>14</v>
      </c>
      <c r="CMS43" s="144"/>
      <c r="CMT43" s="149"/>
      <c r="CMU43" s="139"/>
      <c r="CMV43" s="141"/>
      <c r="CMW43" s="142"/>
      <c r="CMX43" s="143"/>
      <c r="CMY43" s="41"/>
      <c r="CMZ43" s="93">
        <v>14</v>
      </c>
      <c r="CNA43" s="144"/>
      <c r="CNB43" s="149"/>
      <c r="CNC43" s="139"/>
      <c r="CND43" s="141"/>
      <c r="CNE43" s="142"/>
      <c r="CNF43" s="143"/>
      <c r="CNG43" s="41"/>
      <c r="CNH43" s="93">
        <v>14</v>
      </c>
      <c r="CNI43" s="144"/>
      <c r="CNJ43" s="149"/>
      <c r="CNK43" s="139"/>
      <c r="CNL43" s="141"/>
      <c r="CNM43" s="142"/>
      <c r="CNN43" s="143"/>
      <c r="CNO43" s="41"/>
      <c r="CNP43" s="93">
        <v>14</v>
      </c>
      <c r="CNQ43" s="144"/>
      <c r="CNR43" s="149"/>
      <c r="CNS43" s="139"/>
      <c r="CNT43" s="141"/>
      <c r="CNU43" s="142"/>
      <c r="CNV43" s="143"/>
      <c r="CNW43" s="41"/>
      <c r="CNX43" s="93">
        <v>14</v>
      </c>
      <c r="CNY43" s="144"/>
      <c r="CNZ43" s="149"/>
      <c r="COA43" s="139"/>
      <c r="COB43" s="141"/>
      <c r="COC43" s="142"/>
      <c r="COD43" s="143"/>
      <c r="COE43" s="41"/>
      <c r="COF43" s="93">
        <v>14</v>
      </c>
      <c r="COG43" s="144"/>
      <c r="COH43" s="149"/>
      <c r="COI43" s="139"/>
      <c r="COJ43" s="141"/>
      <c r="COK43" s="142"/>
      <c r="COL43" s="143"/>
      <c r="COM43" s="41"/>
      <c r="CON43" s="93">
        <v>14</v>
      </c>
      <c r="COO43" s="144"/>
      <c r="COP43" s="149"/>
      <c r="COQ43" s="139"/>
      <c r="COR43" s="141"/>
      <c r="COS43" s="142"/>
      <c r="COT43" s="143"/>
      <c r="COU43" s="41"/>
      <c r="COV43" s="93">
        <v>14</v>
      </c>
      <c r="COW43" s="144"/>
      <c r="COX43" s="149"/>
      <c r="COY43" s="139"/>
      <c r="COZ43" s="141"/>
      <c r="CPA43" s="142"/>
      <c r="CPB43" s="143"/>
      <c r="CPC43" s="41"/>
      <c r="CPD43" s="93">
        <v>14</v>
      </c>
      <c r="CPE43" s="144"/>
      <c r="CPF43" s="149"/>
      <c r="CPG43" s="139"/>
      <c r="CPH43" s="141"/>
      <c r="CPI43" s="142"/>
      <c r="CPJ43" s="143"/>
      <c r="CPK43" s="41"/>
      <c r="CPL43" s="93">
        <v>14</v>
      </c>
      <c r="CPM43" s="144"/>
      <c r="CPN43" s="149"/>
      <c r="CPO43" s="139"/>
      <c r="CPP43" s="141"/>
      <c r="CPQ43" s="142"/>
      <c r="CPR43" s="143"/>
      <c r="CPS43" s="41"/>
      <c r="CPT43" s="93">
        <v>14</v>
      </c>
      <c r="CPU43" s="144"/>
      <c r="CPV43" s="149"/>
      <c r="CPW43" s="139"/>
      <c r="CPX43" s="141"/>
      <c r="CPY43" s="142"/>
      <c r="CPZ43" s="143"/>
      <c r="CQA43" s="41"/>
      <c r="CQB43" s="93">
        <v>14</v>
      </c>
      <c r="CQC43" s="144"/>
      <c r="CQD43" s="149"/>
      <c r="CQE43" s="139"/>
      <c r="CQF43" s="141"/>
      <c r="CQG43" s="142"/>
      <c r="CQH43" s="143"/>
      <c r="CQI43" s="41"/>
      <c r="CQJ43" s="93">
        <v>14</v>
      </c>
      <c r="CQK43" s="144"/>
      <c r="CQL43" s="149"/>
      <c r="CQM43" s="139"/>
      <c r="CQN43" s="141"/>
      <c r="CQO43" s="142"/>
      <c r="CQP43" s="143"/>
      <c r="CQQ43" s="41"/>
      <c r="CQR43" s="93">
        <v>14</v>
      </c>
      <c r="CQS43" s="144"/>
      <c r="CQT43" s="149"/>
      <c r="CQU43" s="139"/>
      <c r="CQV43" s="141"/>
      <c r="CQW43" s="142"/>
      <c r="CQX43" s="143"/>
      <c r="CQY43" s="41"/>
      <c r="CQZ43" s="93">
        <v>14</v>
      </c>
      <c r="CRA43" s="144"/>
      <c r="CRB43" s="149"/>
      <c r="CRC43" s="139"/>
      <c r="CRD43" s="141"/>
      <c r="CRE43" s="142"/>
      <c r="CRF43" s="143"/>
      <c r="CRG43" s="41"/>
      <c r="CRH43" s="93">
        <v>14</v>
      </c>
      <c r="CRI43" s="144"/>
      <c r="CRJ43" s="149"/>
      <c r="CRK43" s="139"/>
      <c r="CRL43" s="141"/>
      <c r="CRM43" s="142"/>
      <c r="CRN43" s="143"/>
      <c r="CRO43" s="41"/>
      <c r="CRP43" s="93">
        <v>14</v>
      </c>
      <c r="CRQ43" s="144"/>
      <c r="CRR43" s="149"/>
      <c r="CRS43" s="139"/>
      <c r="CRT43" s="141"/>
      <c r="CRU43" s="142"/>
      <c r="CRV43" s="143"/>
      <c r="CRW43" s="41"/>
      <c r="CRX43" s="93">
        <v>14</v>
      </c>
      <c r="CRY43" s="144"/>
      <c r="CRZ43" s="149"/>
      <c r="CSA43" s="139"/>
      <c r="CSB43" s="141"/>
      <c r="CSC43" s="142"/>
      <c r="CSD43" s="143"/>
      <c r="CSE43" s="41"/>
      <c r="CSF43" s="93">
        <v>14</v>
      </c>
      <c r="CSG43" s="144"/>
      <c r="CSH43" s="149"/>
      <c r="CSI43" s="139"/>
      <c r="CSJ43" s="141"/>
      <c r="CSK43" s="142"/>
      <c r="CSL43" s="143"/>
      <c r="CSM43" s="41"/>
      <c r="CSN43" s="93">
        <v>14</v>
      </c>
      <c r="CSO43" s="144"/>
      <c r="CSP43" s="149"/>
      <c r="CSQ43" s="139"/>
      <c r="CSR43" s="141"/>
      <c r="CSS43" s="142"/>
      <c r="CST43" s="143"/>
      <c r="CSU43" s="41"/>
      <c r="CSV43" s="93">
        <v>14</v>
      </c>
      <c r="CSW43" s="144"/>
      <c r="CSX43" s="149"/>
      <c r="CSY43" s="139"/>
      <c r="CSZ43" s="141"/>
      <c r="CTA43" s="142"/>
      <c r="CTB43" s="143"/>
      <c r="CTC43" s="41"/>
      <c r="CTD43" s="93">
        <v>14</v>
      </c>
      <c r="CTE43" s="144"/>
      <c r="CTF43" s="149"/>
      <c r="CTG43" s="139"/>
      <c r="CTH43" s="141"/>
      <c r="CTI43" s="142"/>
      <c r="CTJ43" s="143"/>
      <c r="CTK43" s="41"/>
      <c r="CTL43" s="93">
        <v>14</v>
      </c>
      <c r="CTM43" s="144"/>
      <c r="CTN43" s="149"/>
      <c r="CTO43" s="139"/>
      <c r="CTP43" s="141"/>
      <c r="CTQ43" s="142"/>
      <c r="CTR43" s="143"/>
      <c r="CTS43" s="41"/>
      <c r="CTT43" s="93">
        <v>14</v>
      </c>
      <c r="CTU43" s="144"/>
      <c r="CTV43" s="149"/>
      <c r="CTW43" s="139"/>
      <c r="CTX43" s="141"/>
      <c r="CTY43" s="142"/>
      <c r="CTZ43" s="143"/>
      <c r="CUA43" s="41"/>
      <c r="CUB43" s="93">
        <v>14</v>
      </c>
      <c r="CUC43" s="144"/>
      <c r="CUD43" s="149"/>
      <c r="CUE43" s="139"/>
      <c r="CUF43" s="141"/>
      <c r="CUG43" s="142"/>
      <c r="CUH43" s="143"/>
      <c r="CUI43" s="41"/>
      <c r="CUJ43" s="93">
        <v>14</v>
      </c>
      <c r="CUK43" s="144"/>
      <c r="CUL43" s="149"/>
      <c r="CUM43" s="139"/>
      <c r="CUN43" s="141"/>
      <c r="CUO43" s="142"/>
      <c r="CUP43" s="143"/>
      <c r="CUQ43" s="41"/>
      <c r="CUR43" s="93">
        <v>14</v>
      </c>
      <c r="CUS43" s="144"/>
      <c r="CUT43" s="149"/>
      <c r="CUU43" s="139"/>
      <c r="CUV43" s="141"/>
      <c r="CUW43" s="142"/>
      <c r="CUX43" s="143"/>
      <c r="CUY43" s="41"/>
      <c r="CUZ43" s="93">
        <v>14</v>
      </c>
      <c r="CVA43" s="144"/>
      <c r="CVB43" s="149"/>
      <c r="CVC43" s="139"/>
      <c r="CVD43" s="141"/>
      <c r="CVE43" s="142"/>
      <c r="CVF43" s="143"/>
      <c r="CVG43" s="41"/>
      <c r="CVH43" s="93">
        <v>14</v>
      </c>
      <c r="CVI43" s="144"/>
      <c r="CVJ43" s="149"/>
      <c r="CVK43" s="139"/>
      <c r="CVL43" s="141"/>
      <c r="CVM43" s="142"/>
      <c r="CVN43" s="143"/>
      <c r="CVO43" s="41"/>
      <c r="CVP43" s="93">
        <v>14</v>
      </c>
      <c r="CVQ43" s="144"/>
      <c r="CVR43" s="149"/>
      <c r="CVS43" s="139"/>
      <c r="CVT43" s="141"/>
      <c r="CVU43" s="142"/>
      <c r="CVV43" s="143"/>
      <c r="CVW43" s="41"/>
      <c r="CVX43" s="93">
        <v>14</v>
      </c>
      <c r="CVY43" s="144"/>
      <c r="CVZ43" s="149"/>
      <c r="CWA43" s="139"/>
      <c r="CWB43" s="141"/>
      <c r="CWC43" s="142"/>
      <c r="CWD43" s="143"/>
      <c r="CWE43" s="41"/>
      <c r="CWF43" s="93">
        <v>14</v>
      </c>
      <c r="CWG43" s="144"/>
      <c r="CWH43" s="149"/>
      <c r="CWI43" s="139"/>
      <c r="CWJ43" s="141"/>
      <c r="CWK43" s="142"/>
      <c r="CWL43" s="143"/>
      <c r="CWM43" s="41"/>
      <c r="CWN43" s="93">
        <v>14</v>
      </c>
      <c r="CWO43" s="144"/>
      <c r="CWP43" s="149"/>
      <c r="CWQ43" s="139"/>
      <c r="CWR43" s="141"/>
      <c r="CWS43" s="142"/>
      <c r="CWT43" s="143"/>
      <c r="CWU43" s="41"/>
      <c r="CWV43" s="93">
        <v>14</v>
      </c>
      <c r="CWW43" s="144"/>
      <c r="CWX43" s="149"/>
      <c r="CWY43" s="139"/>
      <c r="CWZ43" s="141"/>
      <c r="CXA43" s="142"/>
      <c r="CXB43" s="143"/>
      <c r="CXC43" s="41"/>
      <c r="CXD43" s="93">
        <v>14</v>
      </c>
      <c r="CXE43" s="144"/>
      <c r="CXF43" s="149"/>
      <c r="CXG43" s="139"/>
      <c r="CXH43" s="141"/>
      <c r="CXI43" s="142"/>
      <c r="CXJ43" s="143"/>
      <c r="CXK43" s="41"/>
      <c r="CXL43" s="93">
        <v>14</v>
      </c>
      <c r="CXM43" s="144"/>
      <c r="CXN43" s="149"/>
      <c r="CXO43" s="139"/>
      <c r="CXP43" s="141"/>
      <c r="CXQ43" s="142"/>
      <c r="CXR43" s="143"/>
      <c r="CXS43" s="41"/>
      <c r="CXT43" s="93">
        <v>14</v>
      </c>
      <c r="CXU43" s="144"/>
      <c r="CXV43" s="149"/>
      <c r="CXW43" s="139"/>
      <c r="CXX43" s="141"/>
      <c r="CXY43" s="142"/>
      <c r="CXZ43" s="143"/>
      <c r="CYA43" s="41"/>
      <c r="CYB43" s="93">
        <v>14</v>
      </c>
      <c r="CYC43" s="144"/>
      <c r="CYD43" s="149"/>
      <c r="CYE43" s="139"/>
      <c r="CYF43" s="141"/>
      <c r="CYG43" s="142"/>
      <c r="CYH43" s="143"/>
      <c r="CYI43" s="41"/>
      <c r="CYJ43" s="93">
        <v>14</v>
      </c>
      <c r="CYK43" s="144"/>
      <c r="CYL43" s="149"/>
      <c r="CYM43" s="139"/>
      <c r="CYN43" s="141"/>
      <c r="CYO43" s="142"/>
      <c r="CYP43" s="143"/>
      <c r="CYQ43" s="41"/>
      <c r="CYR43" s="93">
        <v>14</v>
      </c>
      <c r="CYS43" s="144"/>
      <c r="CYT43" s="149"/>
      <c r="CYU43" s="139"/>
      <c r="CYV43" s="141"/>
      <c r="CYW43" s="142"/>
      <c r="CYX43" s="143"/>
      <c r="CYY43" s="41"/>
      <c r="CYZ43" s="93">
        <v>14</v>
      </c>
      <c r="CZA43" s="144"/>
      <c r="CZB43" s="149"/>
      <c r="CZC43" s="139"/>
      <c r="CZD43" s="141"/>
      <c r="CZE43" s="142"/>
      <c r="CZF43" s="143"/>
      <c r="CZG43" s="41"/>
      <c r="CZH43" s="93">
        <v>14</v>
      </c>
      <c r="CZI43" s="144"/>
      <c r="CZJ43" s="149"/>
      <c r="CZK43" s="139"/>
      <c r="CZL43" s="141"/>
      <c r="CZM43" s="142"/>
      <c r="CZN43" s="143"/>
      <c r="CZO43" s="41"/>
      <c r="CZP43" s="93">
        <v>14</v>
      </c>
      <c r="CZQ43" s="144"/>
      <c r="CZR43" s="149"/>
      <c r="CZS43" s="139"/>
      <c r="CZT43" s="141"/>
      <c r="CZU43" s="142"/>
      <c r="CZV43" s="143"/>
      <c r="CZW43" s="41"/>
      <c r="CZX43" s="93">
        <v>14</v>
      </c>
      <c r="CZY43" s="144"/>
      <c r="CZZ43" s="149"/>
      <c r="DAA43" s="139"/>
      <c r="DAB43" s="141"/>
      <c r="DAC43" s="142"/>
      <c r="DAD43" s="143"/>
      <c r="DAE43" s="41"/>
      <c r="DAF43" s="93">
        <v>14</v>
      </c>
      <c r="DAG43" s="144"/>
      <c r="DAH43" s="149"/>
      <c r="DAI43" s="139"/>
      <c r="DAJ43" s="141"/>
      <c r="DAK43" s="142"/>
      <c r="DAL43" s="143"/>
      <c r="DAM43" s="41"/>
      <c r="DAN43" s="93">
        <v>14</v>
      </c>
      <c r="DAO43" s="144"/>
      <c r="DAP43" s="149"/>
      <c r="DAQ43" s="139"/>
      <c r="DAR43" s="141"/>
      <c r="DAS43" s="142"/>
      <c r="DAT43" s="143"/>
      <c r="DAU43" s="41"/>
      <c r="DAV43" s="93">
        <v>14</v>
      </c>
      <c r="DAW43" s="144"/>
      <c r="DAX43" s="149"/>
      <c r="DAY43" s="139"/>
      <c r="DAZ43" s="141"/>
      <c r="DBA43" s="142"/>
      <c r="DBB43" s="143"/>
      <c r="DBC43" s="41"/>
      <c r="DBD43" s="93">
        <v>14</v>
      </c>
      <c r="DBE43" s="144"/>
      <c r="DBF43" s="149"/>
      <c r="DBG43" s="139"/>
      <c r="DBH43" s="141"/>
      <c r="DBI43" s="142"/>
      <c r="DBJ43" s="143"/>
      <c r="DBK43" s="41"/>
      <c r="DBL43" s="93">
        <v>14</v>
      </c>
      <c r="DBM43" s="144"/>
      <c r="DBN43" s="149"/>
      <c r="DBO43" s="139"/>
      <c r="DBP43" s="141"/>
      <c r="DBQ43" s="142"/>
      <c r="DBR43" s="143"/>
      <c r="DBS43" s="41"/>
      <c r="DBT43" s="93">
        <v>14</v>
      </c>
      <c r="DBU43" s="144"/>
      <c r="DBV43" s="149"/>
      <c r="DBW43" s="139"/>
      <c r="DBX43" s="141"/>
      <c r="DBY43" s="142"/>
      <c r="DBZ43" s="143"/>
      <c r="DCA43" s="41"/>
      <c r="DCB43" s="93">
        <v>14</v>
      </c>
      <c r="DCC43" s="144"/>
      <c r="DCD43" s="149"/>
      <c r="DCE43" s="139"/>
      <c r="DCF43" s="141"/>
      <c r="DCG43" s="142"/>
      <c r="DCH43" s="143"/>
      <c r="DCI43" s="41"/>
      <c r="DCJ43" s="93">
        <v>14</v>
      </c>
      <c r="DCK43" s="144"/>
      <c r="DCL43" s="149"/>
      <c r="DCM43" s="139"/>
      <c r="DCN43" s="141"/>
      <c r="DCO43" s="142"/>
      <c r="DCP43" s="143"/>
      <c r="DCQ43" s="41"/>
      <c r="DCR43" s="93">
        <v>14</v>
      </c>
      <c r="DCS43" s="144"/>
      <c r="DCT43" s="149"/>
      <c r="DCU43" s="139"/>
      <c r="DCV43" s="141"/>
      <c r="DCW43" s="142"/>
      <c r="DCX43" s="143"/>
      <c r="DCY43" s="41"/>
      <c r="DCZ43" s="93">
        <v>14</v>
      </c>
      <c r="DDA43" s="144"/>
      <c r="DDB43" s="149"/>
      <c r="DDC43" s="139"/>
      <c r="DDD43" s="141"/>
      <c r="DDE43" s="142"/>
      <c r="DDF43" s="143"/>
      <c r="DDG43" s="41"/>
      <c r="DDH43" s="93">
        <v>14</v>
      </c>
      <c r="DDI43" s="144"/>
      <c r="DDJ43" s="149"/>
      <c r="DDK43" s="139"/>
      <c r="DDL43" s="141"/>
      <c r="DDM43" s="142"/>
      <c r="DDN43" s="143"/>
      <c r="DDO43" s="41"/>
      <c r="DDP43" s="93">
        <v>14</v>
      </c>
      <c r="DDQ43" s="144"/>
      <c r="DDR43" s="149"/>
      <c r="DDS43" s="139"/>
      <c r="DDT43" s="141"/>
      <c r="DDU43" s="142"/>
      <c r="DDV43" s="143"/>
      <c r="DDW43" s="41"/>
      <c r="DDX43" s="93">
        <v>14</v>
      </c>
      <c r="DDY43" s="144"/>
      <c r="DDZ43" s="149"/>
      <c r="DEA43" s="139"/>
      <c r="DEB43" s="141"/>
      <c r="DEC43" s="142"/>
      <c r="DED43" s="143"/>
      <c r="DEE43" s="41"/>
      <c r="DEF43" s="93">
        <v>14</v>
      </c>
      <c r="DEG43" s="144"/>
      <c r="DEH43" s="149"/>
      <c r="DEI43" s="139"/>
      <c r="DEJ43" s="141"/>
      <c r="DEK43" s="142"/>
      <c r="DEL43" s="143"/>
      <c r="DEM43" s="41"/>
      <c r="DEN43" s="93">
        <v>14</v>
      </c>
      <c r="DEO43" s="144"/>
      <c r="DEP43" s="149"/>
      <c r="DEQ43" s="139"/>
      <c r="DER43" s="141"/>
      <c r="DES43" s="142"/>
      <c r="DET43" s="143"/>
      <c r="DEU43" s="41"/>
      <c r="DEV43" s="93">
        <v>14</v>
      </c>
      <c r="DEW43" s="144"/>
      <c r="DEX43" s="149"/>
      <c r="DEY43" s="139"/>
      <c r="DEZ43" s="141"/>
      <c r="DFA43" s="142"/>
      <c r="DFB43" s="143"/>
      <c r="DFC43" s="41"/>
      <c r="DFD43" s="93">
        <v>14</v>
      </c>
      <c r="DFE43" s="144"/>
      <c r="DFF43" s="149"/>
      <c r="DFG43" s="139"/>
      <c r="DFH43" s="141"/>
      <c r="DFI43" s="142"/>
      <c r="DFJ43" s="143"/>
      <c r="DFK43" s="41"/>
      <c r="DFL43" s="93">
        <v>14</v>
      </c>
      <c r="DFM43" s="144"/>
      <c r="DFN43" s="149"/>
      <c r="DFO43" s="139"/>
      <c r="DFP43" s="141"/>
      <c r="DFQ43" s="142"/>
      <c r="DFR43" s="143"/>
      <c r="DFS43" s="41"/>
      <c r="DFT43" s="93">
        <v>14</v>
      </c>
      <c r="DFU43" s="144"/>
      <c r="DFV43" s="149"/>
      <c r="DFW43" s="139"/>
      <c r="DFX43" s="141"/>
      <c r="DFY43" s="142"/>
      <c r="DFZ43" s="143"/>
      <c r="DGA43" s="41"/>
      <c r="DGB43" s="93">
        <v>14</v>
      </c>
      <c r="DGC43" s="144"/>
      <c r="DGD43" s="149"/>
      <c r="DGE43" s="139"/>
      <c r="DGF43" s="141"/>
      <c r="DGG43" s="142"/>
      <c r="DGH43" s="143"/>
      <c r="DGI43" s="41"/>
      <c r="DGJ43" s="93">
        <v>14</v>
      </c>
      <c r="DGK43" s="144"/>
      <c r="DGL43" s="149"/>
      <c r="DGM43" s="139"/>
      <c r="DGN43" s="141"/>
      <c r="DGO43" s="142"/>
      <c r="DGP43" s="143"/>
      <c r="DGQ43" s="41"/>
      <c r="DGR43" s="93">
        <v>14</v>
      </c>
      <c r="DGS43" s="144"/>
      <c r="DGT43" s="149"/>
      <c r="DGU43" s="139"/>
      <c r="DGV43" s="141"/>
      <c r="DGW43" s="142"/>
      <c r="DGX43" s="143"/>
      <c r="DGY43" s="41"/>
      <c r="DGZ43" s="93">
        <v>14</v>
      </c>
      <c r="DHA43" s="144"/>
      <c r="DHB43" s="149"/>
      <c r="DHC43" s="139"/>
      <c r="DHD43" s="141"/>
      <c r="DHE43" s="142"/>
      <c r="DHF43" s="143"/>
      <c r="DHG43" s="41"/>
      <c r="DHH43" s="93">
        <v>14</v>
      </c>
      <c r="DHI43" s="144"/>
      <c r="DHJ43" s="149"/>
      <c r="DHK43" s="139"/>
      <c r="DHL43" s="141"/>
      <c r="DHM43" s="142"/>
      <c r="DHN43" s="143"/>
      <c r="DHO43" s="41"/>
      <c r="DHP43" s="93">
        <v>14</v>
      </c>
      <c r="DHQ43" s="144"/>
      <c r="DHR43" s="149"/>
      <c r="DHS43" s="139"/>
      <c r="DHT43" s="141"/>
      <c r="DHU43" s="142"/>
      <c r="DHV43" s="143"/>
      <c r="DHW43" s="41"/>
      <c r="DHX43" s="93">
        <v>14</v>
      </c>
      <c r="DHY43" s="144"/>
      <c r="DHZ43" s="149"/>
      <c r="DIA43" s="139"/>
      <c r="DIB43" s="141"/>
      <c r="DIC43" s="142"/>
      <c r="DID43" s="143"/>
      <c r="DIE43" s="41"/>
      <c r="DIF43" s="93">
        <v>14</v>
      </c>
      <c r="DIG43" s="144"/>
      <c r="DIH43" s="149"/>
      <c r="DII43" s="139"/>
      <c r="DIJ43" s="141"/>
      <c r="DIK43" s="142"/>
      <c r="DIL43" s="143"/>
      <c r="DIM43" s="41"/>
      <c r="DIN43" s="93">
        <v>14</v>
      </c>
      <c r="DIO43" s="144"/>
      <c r="DIP43" s="149"/>
      <c r="DIQ43" s="139"/>
      <c r="DIR43" s="141"/>
      <c r="DIS43" s="142"/>
      <c r="DIT43" s="143"/>
      <c r="DIU43" s="41"/>
      <c r="DIV43" s="93">
        <v>14</v>
      </c>
      <c r="DIW43" s="144"/>
      <c r="DIX43" s="149"/>
      <c r="DIY43" s="139"/>
      <c r="DIZ43" s="141"/>
      <c r="DJA43" s="142"/>
      <c r="DJB43" s="143"/>
      <c r="DJC43" s="41"/>
      <c r="DJD43" s="93">
        <v>14</v>
      </c>
      <c r="DJE43" s="144"/>
      <c r="DJF43" s="149"/>
      <c r="DJG43" s="139"/>
      <c r="DJH43" s="141"/>
      <c r="DJI43" s="142"/>
      <c r="DJJ43" s="143"/>
      <c r="DJK43" s="41"/>
      <c r="DJL43" s="93">
        <v>14</v>
      </c>
      <c r="DJM43" s="144"/>
      <c r="DJN43" s="149"/>
      <c r="DJO43" s="139"/>
      <c r="DJP43" s="141"/>
      <c r="DJQ43" s="142"/>
      <c r="DJR43" s="143"/>
      <c r="DJS43" s="41"/>
      <c r="DJT43" s="93">
        <v>14</v>
      </c>
      <c r="DJU43" s="144"/>
      <c r="DJV43" s="149"/>
      <c r="DJW43" s="139"/>
      <c r="DJX43" s="141"/>
      <c r="DJY43" s="142"/>
      <c r="DJZ43" s="143"/>
      <c r="DKA43" s="41"/>
      <c r="DKB43" s="93">
        <v>14</v>
      </c>
      <c r="DKC43" s="144"/>
      <c r="DKD43" s="149"/>
      <c r="DKE43" s="139"/>
      <c r="DKF43" s="141"/>
      <c r="DKG43" s="142"/>
      <c r="DKH43" s="143"/>
      <c r="DKI43" s="41"/>
      <c r="DKJ43" s="93">
        <v>14</v>
      </c>
      <c r="DKK43" s="144"/>
      <c r="DKL43" s="149"/>
      <c r="DKM43" s="139"/>
      <c r="DKN43" s="141"/>
      <c r="DKO43" s="142"/>
      <c r="DKP43" s="143"/>
      <c r="DKQ43" s="41"/>
      <c r="DKR43" s="93">
        <v>14</v>
      </c>
      <c r="DKS43" s="144"/>
      <c r="DKT43" s="149"/>
      <c r="DKU43" s="139"/>
      <c r="DKV43" s="141"/>
      <c r="DKW43" s="142"/>
      <c r="DKX43" s="143"/>
      <c r="DKY43" s="41"/>
      <c r="DKZ43" s="93">
        <v>14</v>
      </c>
      <c r="DLA43" s="144"/>
      <c r="DLB43" s="149"/>
      <c r="DLC43" s="139"/>
      <c r="DLD43" s="141"/>
      <c r="DLE43" s="142"/>
      <c r="DLF43" s="143"/>
      <c r="DLG43" s="41"/>
      <c r="DLH43" s="93">
        <v>14</v>
      </c>
      <c r="DLI43" s="144"/>
      <c r="DLJ43" s="149"/>
      <c r="DLK43" s="139"/>
      <c r="DLL43" s="141"/>
      <c r="DLM43" s="142"/>
      <c r="DLN43" s="143"/>
      <c r="DLO43" s="41"/>
      <c r="DLP43" s="93">
        <v>14</v>
      </c>
      <c r="DLQ43" s="144"/>
      <c r="DLR43" s="149"/>
      <c r="DLS43" s="139"/>
      <c r="DLT43" s="141"/>
      <c r="DLU43" s="142"/>
      <c r="DLV43" s="143"/>
      <c r="DLW43" s="41"/>
      <c r="DLX43" s="93">
        <v>14</v>
      </c>
      <c r="DLY43" s="144"/>
      <c r="DLZ43" s="149"/>
      <c r="DMA43" s="139"/>
      <c r="DMB43" s="141"/>
      <c r="DMC43" s="142"/>
      <c r="DMD43" s="143"/>
      <c r="DME43" s="41"/>
      <c r="DMF43" s="93">
        <v>14</v>
      </c>
      <c r="DMG43" s="144"/>
      <c r="DMH43" s="149"/>
      <c r="DMI43" s="139"/>
      <c r="DMJ43" s="141"/>
      <c r="DMK43" s="142"/>
      <c r="DML43" s="143"/>
      <c r="DMM43" s="41"/>
      <c r="DMN43" s="93">
        <v>14</v>
      </c>
      <c r="DMO43" s="144"/>
      <c r="DMP43" s="149"/>
      <c r="DMQ43" s="139"/>
      <c r="DMR43" s="141"/>
      <c r="DMS43" s="142"/>
      <c r="DMT43" s="143"/>
      <c r="DMU43" s="41"/>
      <c r="DMV43" s="93">
        <v>14</v>
      </c>
      <c r="DMW43" s="144"/>
      <c r="DMX43" s="149"/>
      <c r="DMY43" s="139"/>
      <c r="DMZ43" s="141"/>
      <c r="DNA43" s="142"/>
      <c r="DNB43" s="143"/>
      <c r="DNC43" s="41"/>
      <c r="DND43" s="93">
        <v>14</v>
      </c>
      <c r="DNE43" s="144"/>
      <c r="DNF43" s="149"/>
      <c r="DNG43" s="139"/>
      <c r="DNH43" s="141"/>
      <c r="DNI43" s="142"/>
      <c r="DNJ43" s="143"/>
      <c r="DNK43" s="41"/>
      <c r="DNL43" s="93">
        <v>14</v>
      </c>
      <c r="DNM43" s="144"/>
      <c r="DNN43" s="149"/>
      <c r="DNO43" s="139"/>
      <c r="DNP43" s="141"/>
      <c r="DNQ43" s="142"/>
      <c r="DNR43" s="143"/>
      <c r="DNS43" s="41"/>
      <c r="DNT43" s="93">
        <v>14</v>
      </c>
      <c r="DNU43" s="144"/>
      <c r="DNV43" s="149"/>
      <c r="DNW43" s="139"/>
      <c r="DNX43" s="141"/>
      <c r="DNY43" s="142"/>
      <c r="DNZ43" s="143"/>
      <c r="DOA43" s="41"/>
      <c r="DOB43" s="93">
        <v>14</v>
      </c>
      <c r="DOC43" s="144"/>
      <c r="DOD43" s="149"/>
      <c r="DOE43" s="139"/>
      <c r="DOF43" s="141"/>
      <c r="DOG43" s="142"/>
      <c r="DOH43" s="143"/>
      <c r="DOI43" s="41"/>
      <c r="DOJ43" s="93">
        <v>14</v>
      </c>
      <c r="DOK43" s="144"/>
      <c r="DOL43" s="149"/>
      <c r="DOM43" s="139"/>
      <c r="DON43" s="141"/>
      <c r="DOO43" s="142"/>
      <c r="DOP43" s="143"/>
      <c r="DOQ43" s="41"/>
      <c r="DOR43" s="93">
        <v>14</v>
      </c>
      <c r="DOS43" s="144"/>
      <c r="DOT43" s="149"/>
      <c r="DOU43" s="139"/>
      <c r="DOV43" s="141"/>
      <c r="DOW43" s="142"/>
      <c r="DOX43" s="143"/>
      <c r="DOY43" s="41"/>
      <c r="DOZ43" s="93">
        <v>14</v>
      </c>
      <c r="DPA43" s="144"/>
      <c r="DPB43" s="149"/>
      <c r="DPC43" s="139"/>
      <c r="DPD43" s="141"/>
      <c r="DPE43" s="142"/>
      <c r="DPF43" s="143"/>
      <c r="DPG43" s="41"/>
      <c r="DPH43" s="93">
        <v>14</v>
      </c>
      <c r="DPI43" s="144"/>
      <c r="DPJ43" s="149"/>
      <c r="DPK43" s="139"/>
      <c r="DPL43" s="141"/>
      <c r="DPM43" s="142"/>
      <c r="DPN43" s="143"/>
      <c r="DPO43" s="41"/>
      <c r="DPP43" s="93">
        <v>14</v>
      </c>
      <c r="DPQ43" s="144"/>
      <c r="DPR43" s="149"/>
      <c r="DPS43" s="139"/>
      <c r="DPT43" s="141"/>
      <c r="DPU43" s="142"/>
      <c r="DPV43" s="143"/>
      <c r="DPW43" s="41"/>
      <c r="DPX43" s="93">
        <v>14</v>
      </c>
      <c r="DPY43" s="144"/>
      <c r="DPZ43" s="149"/>
      <c r="DQA43" s="139"/>
      <c r="DQB43" s="141"/>
      <c r="DQC43" s="142"/>
      <c r="DQD43" s="143"/>
      <c r="DQE43" s="41"/>
      <c r="DQF43" s="93">
        <v>14</v>
      </c>
      <c r="DQG43" s="144"/>
      <c r="DQH43" s="149"/>
      <c r="DQI43" s="139"/>
      <c r="DQJ43" s="141"/>
      <c r="DQK43" s="142"/>
      <c r="DQL43" s="143"/>
      <c r="DQM43" s="41"/>
      <c r="DQN43" s="93">
        <v>14</v>
      </c>
      <c r="DQO43" s="144"/>
      <c r="DQP43" s="149"/>
      <c r="DQQ43" s="139"/>
      <c r="DQR43" s="141"/>
      <c r="DQS43" s="142"/>
      <c r="DQT43" s="143"/>
      <c r="DQU43" s="41"/>
      <c r="DQV43" s="93">
        <v>14</v>
      </c>
      <c r="DQW43" s="144"/>
      <c r="DQX43" s="149"/>
      <c r="DQY43" s="139"/>
      <c r="DQZ43" s="141"/>
      <c r="DRA43" s="142"/>
      <c r="DRB43" s="143"/>
      <c r="DRC43" s="41"/>
      <c r="DRD43" s="93">
        <v>14</v>
      </c>
      <c r="DRE43" s="144"/>
      <c r="DRF43" s="149"/>
      <c r="DRG43" s="139"/>
      <c r="DRH43" s="141"/>
      <c r="DRI43" s="142"/>
      <c r="DRJ43" s="143"/>
      <c r="DRK43" s="41"/>
      <c r="DRL43" s="93">
        <v>14</v>
      </c>
      <c r="DRM43" s="144"/>
      <c r="DRN43" s="149"/>
      <c r="DRO43" s="139"/>
      <c r="DRP43" s="141"/>
      <c r="DRQ43" s="142"/>
      <c r="DRR43" s="143"/>
      <c r="DRS43" s="41"/>
      <c r="DRT43" s="93">
        <v>14</v>
      </c>
      <c r="DRU43" s="144"/>
      <c r="DRV43" s="149"/>
      <c r="DRW43" s="139"/>
      <c r="DRX43" s="141"/>
      <c r="DRY43" s="142"/>
      <c r="DRZ43" s="143"/>
      <c r="DSA43" s="41"/>
      <c r="DSB43" s="93">
        <v>14</v>
      </c>
      <c r="DSC43" s="144"/>
      <c r="DSD43" s="149"/>
      <c r="DSE43" s="139"/>
      <c r="DSF43" s="141"/>
      <c r="DSG43" s="142"/>
      <c r="DSH43" s="143"/>
      <c r="DSI43" s="41"/>
      <c r="DSJ43" s="93">
        <v>14</v>
      </c>
      <c r="DSK43" s="144"/>
      <c r="DSL43" s="149"/>
      <c r="DSM43" s="139"/>
      <c r="DSN43" s="141"/>
      <c r="DSO43" s="142"/>
      <c r="DSP43" s="143"/>
      <c r="DSQ43" s="41"/>
      <c r="DSR43" s="93">
        <v>14</v>
      </c>
      <c r="DSS43" s="144"/>
      <c r="DST43" s="149"/>
      <c r="DSU43" s="139"/>
      <c r="DSV43" s="141"/>
      <c r="DSW43" s="142"/>
      <c r="DSX43" s="143"/>
      <c r="DSY43" s="41"/>
      <c r="DSZ43" s="93">
        <v>14</v>
      </c>
      <c r="DTA43" s="144"/>
      <c r="DTB43" s="149"/>
      <c r="DTC43" s="139"/>
      <c r="DTD43" s="141"/>
      <c r="DTE43" s="142"/>
      <c r="DTF43" s="143"/>
      <c r="DTG43" s="41"/>
      <c r="DTH43" s="93">
        <v>14</v>
      </c>
      <c r="DTI43" s="144"/>
      <c r="DTJ43" s="149"/>
      <c r="DTK43" s="139"/>
      <c r="DTL43" s="141"/>
      <c r="DTM43" s="142"/>
      <c r="DTN43" s="143"/>
      <c r="DTO43" s="41"/>
      <c r="DTP43" s="93">
        <v>14</v>
      </c>
      <c r="DTQ43" s="144"/>
      <c r="DTR43" s="149"/>
      <c r="DTS43" s="139"/>
      <c r="DTT43" s="141"/>
      <c r="DTU43" s="142"/>
      <c r="DTV43" s="143"/>
      <c r="DTW43" s="41"/>
      <c r="DTX43" s="93">
        <v>14</v>
      </c>
      <c r="DTY43" s="144"/>
      <c r="DTZ43" s="149"/>
      <c r="DUA43" s="139"/>
      <c r="DUB43" s="141"/>
      <c r="DUC43" s="142"/>
      <c r="DUD43" s="143"/>
      <c r="DUE43" s="41"/>
      <c r="DUF43" s="93">
        <v>14</v>
      </c>
      <c r="DUG43" s="144"/>
      <c r="DUH43" s="149"/>
      <c r="DUI43" s="139"/>
      <c r="DUJ43" s="141"/>
      <c r="DUK43" s="142"/>
      <c r="DUL43" s="143"/>
      <c r="DUM43" s="41"/>
      <c r="DUN43" s="93">
        <v>14</v>
      </c>
      <c r="DUO43" s="144"/>
      <c r="DUP43" s="149"/>
      <c r="DUQ43" s="139"/>
      <c r="DUR43" s="141"/>
      <c r="DUS43" s="142"/>
      <c r="DUT43" s="143"/>
      <c r="DUU43" s="41"/>
      <c r="DUV43" s="93">
        <v>14</v>
      </c>
      <c r="DUW43" s="144"/>
      <c r="DUX43" s="149"/>
      <c r="DUY43" s="139"/>
      <c r="DUZ43" s="141"/>
      <c r="DVA43" s="142"/>
      <c r="DVB43" s="143"/>
      <c r="DVC43" s="41"/>
      <c r="DVD43" s="93">
        <v>14</v>
      </c>
      <c r="DVE43" s="144"/>
      <c r="DVF43" s="149"/>
      <c r="DVG43" s="139"/>
      <c r="DVH43" s="141"/>
      <c r="DVI43" s="142"/>
      <c r="DVJ43" s="143"/>
      <c r="DVK43" s="41"/>
      <c r="DVL43" s="93">
        <v>14</v>
      </c>
      <c r="DVM43" s="144"/>
      <c r="DVN43" s="149"/>
      <c r="DVO43" s="139"/>
      <c r="DVP43" s="141"/>
      <c r="DVQ43" s="142"/>
      <c r="DVR43" s="143"/>
      <c r="DVS43" s="41"/>
      <c r="DVT43" s="93">
        <v>14</v>
      </c>
      <c r="DVU43" s="144"/>
      <c r="DVV43" s="149"/>
      <c r="DVW43" s="139"/>
      <c r="DVX43" s="141"/>
      <c r="DVY43" s="142"/>
      <c r="DVZ43" s="143"/>
      <c r="DWA43" s="41"/>
      <c r="DWB43" s="93">
        <v>14</v>
      </c>
      <c r="DWC43" s="144"/>
      <c r="DWD43" s="149"/>
      <c r="DWE43" s="139"/>
      <c r="DWF43" s="141"/>
      <c r="DWG43" s="142"/>
      <c r="DWH43" s="143"/>
      <c r="DWI43" s="41"/>
      <c r="DWJ43" s="93">
        <v>14</v>
      </c>
      <c r="DWK43" s="144"/>
      <c r="DWL43" s="149"/>
      <c r="DWM43" s="139"/>
      <c r="DWN43" s="141"/>
      <c r="DWO43" s="142"/>
      <c r="DWP43" s="143"/>
      <c r="DWQ43" s="41"/>
      <c r="DWR43" s="93">
        <v>14</v>
      </c>
      <c r="DWS43" s="144"/>
      <c r="DWT43" s="149"/>
      <c r="DWU43" s="139"/>
      <c r="DWV43" s="141"/>
      <c r="DWW43" s="142"/>
      <c r="DWX43" s="143"/>
      <c r="DWY43" s="41"/>
      <c r="DWZ43" s="93">
        <v>14</v>
      </c>
      <c r="DXA43" s="144"/>
      <c r="DXB43" s="149"/>
      <c r="DXC43" s="139"/>
      <c r="DXD43" s="141"/>
      <c r="DXE43" s="142"/>
      <c r="DXF43" s="143"/>
      <c r="DXG43" s="41"/>
      <c r="DXH43" s="93">
        <v>14</v>
      </c>
      <c r="DXI43" s="144"/>
      <c r="DXJ43" s="149"/>
      <c r="DXK43" s="139"/>
      <c r="DXL43" s="141"/>
      <c r="DXM43" s="142"/>
      <c r="DXN43" s="143"/>
      <c r="DXO43" s="41"/>
      <c r="DXP43" s="93">
        <v>14</v>
      </c>
      <c r="DXQ43" s="144"/>
      <c r="DXR43" s="149"/>
      <c r="DXS43" s="139"/>
      <c r="DXT43" s="141"/>
      <c r="DXU43" s="142"/>
      <c r="DXV43" s="143"/>
      <c r="DXW43" s="41"/>
      <c r="DXX43" s="93">
        <v>14</v>
      </c>
      <c r="DXY43" s="144"/>
      <c r="DXZ43" s="149"/>
      <c r="DYA43" s="139"/>
      <c r="DYB43" s="141"/>
      <c r="DYC43" s="142"/>
      <c r="DYD43" s="143"/>
      <c r="DYE43" s="41"/>
      <c r="DYF43" s="93">
        <v>14</v>
      </c>
      <c r="DYG43" s="144"/>
      <c r="DYH43" s="149"/>
      <c r="DYI43" s="139"/>
      <c r="DYJ43" s="141"/>
      <c r="DYK43" s="142"/>
      <c r="DYL43" s="143"/>
      <c r="DYM43" s="41"/>
      <c r="DYN43" s="93">
        <v>14</v>
      </c>
      <c r="DYO43" s="144"/>
      <c r="DYP43" s="149"/>
      <c r="DYQ43" s="139"/>
      <c r="DYR43" s="141"/>
      <c r="DYS43" s="142"/>
      <c r="DYT43" s="143"/>
      <c r="DYU43" s="41"/>
      <c r="DYV43" s="93">
        <v>14</v>
      </c>
      <c r="DYW43" s="144"/>
      <c r="DYX43" s="149"/>
      <c r="DYY43" s="139"/>
      <c r="DYZ43" s="141"/>
      <c r="DZA43" s="142"/>
      <c r="DZB43" s="143"/>
      <c r="DZC43" s="41"/>
      <c r="DZD43" s="93">
        <v>14</v>
      </c>
      <c r="DZE43" s="144"/>
      <c r="DZF43" s="149"/>
      <c r="DZG43" s="139"/>
      <c r="DZH43" s="141"/>
      <c r="DZI43" s="142"/>
      <c r="DZJ43" s="143"/>
      <c r="DZK43" s="41"/>
      <c r="DZL43" s="93">
        <v>14</v>
      </c>
      <c r="DZM43" s="144"/>
      <c r="DZN43" s="149"/>
      <c r="DZO43" s="139"/>
      <c r="DZP43" s="141"/>
      <c r="DZQ43" s="142"/>
      <c r="DZR43" s="143"/>
      <c r="DZS43" s="41"/>
      <c r="DZT43" s="93">
        <v>14</v>
      </c>
      <c r="DZU43" s="144"/>
      <c r="DZV43" s="149"/>
      <c r="DZW43" s="139"/>
      <c r="DZX43" s="141"/>
      <c r="DZY43" s="142"/>
      <c r="DZZ43" s="143"/>
      <c r="EAA43" s="41"/>
      <c r="EAB43" s="93">
        <v>14</v>
      </c>
      <c r="EAC43" s="144"/>
      <c r="EAD43" s="149"/>
      <c r="EAE43" s="139"/>
      <c r="EAF43" s="141"/>
      <c r="EAG43" s="142"/>
      <c r="EAH43" s="143"/>
      <c r="EAI43" s="41"/>
      <c r="EAJ43" s="93">
        <v>14</v>
      </c>
      <c r="EAK43" s="144"/>
      <c r="EAL43" s="149"/>
      <c r="EAM43" s="139"/>
      <c r="EAN43" s="141"/>
      <c r="EAO43" s="142"/>
      <c r="EAP43" s="143"/>
      <c r="EAQ43" s="41"/>
      <c r="EAR43" s="93">
        <v>14</v>
      </c>
      <c r="EAS43" s="144"/>
      <c r="EAT43" s="149"/>
      <c r="EAU43" s="139"/>
      <c r="EAV43" s="141"/>
      <c r="EAW43" s="142"/>
      <c r="EAX43" s="143"/>
      <c r="EAY43" s="41"/>
      <c r="EAZ43" s="93">
        <v>14</v>
      </c>
      <c r="EBA43" s="144"/>
      <c r="EBB43" s="149"/>
      <c r="EBC43" s="139"/>
      <c r="EBD43" s="141"/>
      <c r="EBE43" s="142"/>
      <c r="EBF43" s="143"/>
      <c r="EBG43" s="41"/>
      <c r="EBH43" s="93">
        <v>14</v>
      </c>
      <c r="EBI43" s="144"/>
      <c r="EBJ43" s="149"/>
      <c r="EBK43" s="139"/>
      <c r="EBL43" s="141"/>
      <c r="EBM43" s="142"/>
      <c r="EBN43" s="143"/>
      <c r="EBO43" s="41"/>
      <c r="EBP43" s="93">
        <v>14</v>
      </c>
      <c r="EBQ43" s="144"/>
      <c r="EBR43" s="149"/>
      <c r="EBS43" s="139"/>
      <c r="EBT43" s="141"/>
      <c r="EBU43" s="142"/>
      <c r="EBV43" s="143"/>
      <c r="EBW43" s="41"/>
      <c r="EBX43" s="93">
        <v>14</v>
      </c>
      <c r="EBY43" s="144"/>
      <c r="EBZ43" s="149"/>
      <c r="ECA43" s="139"/>
      <c r="ECB43" s="141"/>
      <c r="ECC43" s="142"/>
      <c r="ECD43" s="143"/>
      <c r="ECE43" s="41"/>
      <c r="ECF43" s="93">
        <v>14</v>
      </c>
      <c r="ECG43" s="144"/>
      <c r="ECH43" s="149"/>
      <c r="ECI43" s="139"/>
      <c r="ECJ43" s="141"/>
      <c r="ECK43" s="142"/>
      <c r="ECL43" s="143"/>
      <c r="ECM43" s="41"/>
      <c r="ECN43" s="93">
        <v>14</v>
      </c>
      <c r="ECO43" s="144"/>
      <c r="ECP43" s="149"/>
      <c r="ECQ43" s="139"/>
      <c r="ECR43" s="141"/>
      <c r="ECS43" s="142"/>
      <c r="ECT43" s="143"/>
      <c r="ECU43" s="41"/>
      <c r="ECV43" s="93">
        <v>14</v>
      </c>
      <c r="ECW43" s="144"/>
      <c r="ECX43" s="149"/>
      <c r="ECY43" s="139"/>
      <c r="ECZ43" s="141"/>
      <c r="EDA43" s="142"/>
      <c r="EDB43" s="143"/>
      <c r="EDC43" s="41"/>
      <c r="EDD43" s="93">
        <v>14</v>
      </c>
      <c r="EDE43" s="144"/>
      <c r="EDF43" s="149"/>
      <c r="EDG43" s="139"/>
      <c r="EDH43" s="141"/>
      <c r="EDI43" s="142"/>
      <c r="EDJ43" s="143"/>
      <c r="EDK43" s="41"/>
      <c r="EDL43" s="93">
        <v>14</v>
      </c>
      <c r="EDM43" s="144"/>
      <c r="EDN43" s="149"/>
      <c r="EDO43" s="139"/>
      <c r="EDP43" s="141"/>
      <c r="EDQ43" s="142"/>
      <c r="EDR43" s="143"/>
      <c r="EDS43" s="41"/>
      <c r="EDT43" s="93">
        <v>14</v>
      </c>
      <c r="EDU43" s="144"/>
      <c r="EDV43" s="149"/>
      <c r="EDW43" s="139"/>
      <c r="EDX43" s="141"/>
      <c r="EDY43" s="142"/>
      <c r="EDZ43" s="143"/>
      <c r="EEA43" s="41"/>
      <c r="EEB43" s="93">
        <v>14</v>
      </c>
      <c r="EEC43" s="144"/>
      <c r="EED43" s="149"/>
      <c r="EEE43" s="139"/>
      <c r="EEF43" s="141"/>
      <c r="EEG43" s="142"/>
      <c r="EEH43" s="143"/>
      <c r="EEI43" s="41"/>
      <c r="EEJ43" s="93">
        <v>14</v>
      </c>
      <c r="EEK43" s="144"/>
      <c r="EEL43" s="149"/>
      <c r="EEM43" s="139"/>
      <c r="EEN43" s="141"/>
      <c r="EEO43" s="142"/>
      <c r="EEP43" s="143"/>
      <c r="EEQ43" s="41"/>
      <c r="EER43" s="93">
        <v>14</v>
      </c>
      <c r="EES43" s="144"/>
      <c r="EET43" s="149"/>
      <c r="EEU43" s="139"/>
      <c r="EEV43" s="141"/>
      <c r="EEW43" s="142"/>
      <c r="EEX43" s="143"/>
      <c r="EEY43" s="41"/>
      <c r="EEZ43" s="93">
        <v>14</v>
      </c>
      <c r="EFA43" s="144"/>
      <c r="EFB43" s="149"/>
      <c r="EFC43" s="139"/>
      <c r="EFD43" s="141"/>
      <c r="EFE43" s="142"/>
      <c r="EFF43" s="143"/>
      <c r="EFG43" s="41"/>
      <c r="EFH43" s="93">
        <v>14</v>
      </c>
      <c r="EFI43" s="144"/>
      <c r="EFJ43" s="149"/>
      <c r="EFK43" s="139"/>
      <c r="EFL43" s="141"/>
      <c r="EFM43" s="142"/>
      <c r="EFN43" s="143"/>
      <c r="EFO43" s="41"/>
      <c r="EFP43" s="93">
        <v>14</v>
      </c>
      <c r="EFQ43" s="144"/>
      <c r="EFR43" s="149"/>
      <c r="EFS43" s="139"/>
      <c r="EFT43" s="141"/>
      <c r="EFU43" s="142"/>
      <c r="EFV43" s="143"/>
      <c r="EFW43" s="41"/>
      <c r="EFX43" s="93">
        <v>14</v>
      </c>
      <c r="EFY43" s="144"/>
      <c r="EFZ43" s="149"/>
      <c r="EGA43" s="139"/>
      <c r="EGB43" s="141"/>
      <c r="EGC43" s="142"/>
      <c r="EGD43" s="143"/>
      <c r="EGE43" s="41"/>
      <c r="EGF43" s="93">
        <v>14</v>
      </c>
      <c r="EGG43" s="144"/>
      <c r="EGH43" s="149"/>
      <c r="EGI43" s="139"/>
      <c r="EGJ43" s="141"/>
      <c r="EGK43" s="142"/>
      <c r="EGL43" s="143"/>
      <c r="EGM43" s="41"/>
      <c r="EGN43" s="93">
        <v>14</v>
      </c>
      <c r="EGO43" s="144"/>
      <c r="EGP43" s="149"/>
      <c r="EGQ43" s="139"/>
      <c r="EGR43" s="141"/>
      <c r="EGS43" s="142"/>
      <c r="EGT43" s="143"/>
      <c r="EGU43" s="41"/>
      <c r="EGV43" s="93">
        <v>14</v>
      </c>
      <c r="EGW43" s="144"/>
      <c r="EGX43" s="149"/>
      <c r="EGY43" s="139"/>
      <c r="EGZ43" s="141"/>
      <c r="EHA43" s="142"/>
      <c r="EHB43" s="143"/>
      <c r="EHC43" s="41"/>
      <c r="EHD43" s="93">
        <v>14</v>
      </c>
      <c r="EHE43" s="144"/>
      <c r="EHF43" s="149"/>
      <c r="EHG43" s="139"/>
      <c r="EHH43" s="141"/>
      <c r="EHI43" s="142"/>
      <c r="EHJ43" s="143"/>
      <c r="EHK43" s="41"/>
      <c r="EHL43" s="93">
        <v>14</v>
      </c>
      <c r="EHM43" s="144"/>
      <c r="EHN43" s="149"/>
      <c r="EHO43" s="139"/>
      <c r="EHP43" s="141"/>
      <c r="EHQ43" s="142"/>
      <c r="EHR43" s="143"/>
      <c r="EHS43" s="41"/>
      <c r="EHT43" s="93">
        <v>14</v>
      </c>
      <c r="EHU43" s="144"/>
      <c r="EHV43" s="149"/>
      <c r="EHW43" s="139"/>
      <c r="EHX43" s="141"/>
      <c r="EHY43" s="142"/>
      <c r="EHZ43" s="143"/>
      <c r="EIA43" s="41"/>
      <c r="EIB43" s="93">
        <v>14</v>
      </c>
      <c r="EIC43" s="144"/>
      <c r="EID43" s="149"/>
      <c r="EIE43" s="139"/>
      <c r="EIF43" s="141"/>
      <c r="EIG43" s="142"/>
      <c r="EIH43" s="143"/>
      <c r="EII43" s="41"/>
      <c r="EIJ43" s="93">
        <v>14</v>
      </c>
      <c r="EIK43" s="144"/>
      <c r="EIL43" s="149"/>
      <c r="EIM43" s="139"/>
      <c r="EIN43" s="141"/>
      <c r="EIO43" s="142"/>
      <c r="EIP43" s="143"/>
      <c r="EIQ43" s="41"/>
      <c r="EIR43" s="93">
        <v>14</v>
      </c>
      <c r="EIS43" s="144"/>
      <c r="EIT43" s="149"/>
      <c r="EIU43" s="139"/>
      <c r="EIV43" s="141"/>
      <c r="EIW43" s="142"/>
      <c r="EIX43" s="143"/>
      <c r="EIY43" s="41"/>
      <c r="EIZ43" s="93">
        <v>14</v>
      </c>
      <c r="EJA43" s="144"/>
      <c r="EJB43" s="149"/>
      <c r="EJC43" s="139"/>
      <c r="EJD43" s="141"/>
      <c r="EJE43" s="142"/>
      <c r="EJF43" s="143"/>
      <c r="EJG43" s="41"/>
      <c r="EJH43" s="93">
        <v>14</v>
      </c>
      <c r="EJI43" s="144"/>
      <c r="EJJ43" s="149"/>
      <c r="EJK43" s="139"/>
      <c r="EJL43" s="141"/>
      <c r="EJM43" s="142"/>
      <c r="EJN43" s="143"/>
      <c r="EJO43" s="41"/>
      <c r="EJP43" s="93">
        <v>14</v>
      </c>
      <c r="EJQ43" s="144"/>
      <c r="EJR43" s="149"/>
      <c r="EJS43" s="139"/>
      <c r="EJT43" s="141"/>
      <c r="EJU43" s="142"/>
      <c r="EJV43" s="143"/>
      <c r="EJW43" s="41"/>
      <c r="EJX43" s="93">
        <v>14</v>
      </c>
      <c r="EJY43" s="144"/>
      <c r="EJZ43" s="149"/>
      <c r="EKA43" s="139"/>
      <c r="EKB43" s="141"/>
      <c r="EKC43" s="142"/>
      <c r="EKD43" s="143"/>
      <c r="EKE43" s="41"/>
      <c r="EKF43" s="93">
        <v>14</v>
      </c>
      <c r="EKG43" s="144"/>
      <c r="EKH43" s="149"/>
      <c r="EKI43" s="139"/>
      <c r="EKJ43" s="141"/>
      <c r="EKK43" s="142"/>
      <c r="EKL43" s="143"/>
      <c r="EKM43" s="41"/>
      <c r="EKN43" s="93">
        <v>14</v>
      </c>
      <c r="EKO43" s="144"/>
      <c r="EKP43" s="149"/>
      <c r="EKQ43" s="139"/>
      <c r="EKR43" s="141"/>
      <c r="EKS43" s="142"/>
      <c r="EKT43" s="143"/>
      <c r="EKU43" s="41"/>
      <c r="EKV43" s="93">
        <v>14</v>
      </c>
      <c r="EKW43" s="144"/>
      <c r="EKX43" s="149"/>
      <c r="EKY43" s="139"/>
      <c r="EKZ43" s="141"/>
      <c r="ELA43" s="142"/>
      <c r="ELB43" s="143"/>
      <c r="ELC43" s="41"/>
      <c r="ELD43" s="93">
        <v>14</v>
      </c>
      <c r="ELE43" s="144"/>
      <c r="ELF43" s="149"/>
      <c r="ELG43" s="139"/>
      <c r="ELH43" s="141"/>
      <c r="ELI43" s="142"/>
      <c r="ELJ43" s="143"/>
      <c r="ELK43" s="41"/>
      <c r="ELL43" s="93">
        <v>14</v>
      </c>
      <c r="ELM43" s="144"/>
      <c r="ELN43" s="149"/>
      <c r="ELO43" s="139"/>
      <c r="ELP43" s="141"/>
      <c r="ELQ43" s="142"/>
      <c r="ELR43" s="143"/>
      <c r="ELS43" s="41"/>
      <c r="ELT43" s="93">
        <v>14</v>
      </c>
      <c r="ELU43" s="144"/>
      <c r="ELV43" s="149"/>
      <c r="ELW43" s="139"/>
      <c r="ELX43" s="141"/>
      <c r="ELY43" s="142"/>
      <c r="ELZ43" s="143"/>
      <c r="EMA43" s="41"/>
      <c r="EMB43" s="93">
        <v>14</v>
      </c>
      <c r="EMC43" s="144"/>
      <c r="EMD43" s="149"/>
      <c r="EME43" s="139"/>
      <c r="EMF43" s="141"/>
      <c r="EMG43" s="142"/>
      <c r="EMH43" s="143"/>
      <c r="EMI43" s="41"/>
      <c r="EMJ43" s="93">
        <v>14</v>
      </c>
      <c r="EMK43" s="144"/>
      <c r="EML43" s="149"/>
      <c r="EMM43" s="139"/>
      <c r="EMN43" s="141"/>
      <c r="EMO43" s="142"/>
      <c r="EMP43" s="143"/>
      <c r="EMQ43" s="41"/>
      <c r="EMR43" s="93">
        <v>14</v>
      </c>
      <c r="EMS43" s="144"/>
      <c r="EMT43" s="149"/>
      <c r="EMU43" s="139"/>
      <c r="EMV43" s="141"/>
      <c r="EMW43" s="142"/>
      <c r="EMX43" s="143"/>
      <c r="EMY43" s="41"/>
      <c r="EMZ43" s="93">
        <v>14</v>
      </c>
      <c r="ENA43" s="144"/>
      <c r="ENB43" s="149"/>
      <c r="ENC43" s="139"/>
      <c r="END43" s="141"/>
      <c r="ENE43" s="142"/>
      <c r="ENF43" s="143"/>
      <c r="ENG43" s="41"/>
      <c r="ENH43" s="93">
        <v>14</v>
      </c>
      <c r="ENI43" s="144"/>
      <c r="ENJ43" s="149"/>
      <c r="ENK43" s="139"/>
      <c r="ENL43" s="141"/>
      <c r="ENM43" s="142"/>
      <c r="ENN43" s="143"/>
      <c r="ENO43" s="41"/>
      <c r="ENP43" s="93">
        <v>14</v>
      </c>
      <c r="ENQ43" s="144"/>
      <c r="ENR43" s="149"/>
      <c r="ENS43" s="139"/>
      <c r="ENT43" s="141"/>
      <c r="ENU43" s="142"/>
      <c r="ENV43" s="143"/>
      <c r="ENW43" s="41"/>
      <c r="ENX43" s="93">
        <v>14</v>
      </c>
      <c r="ENY43" s="144"/>
      <c r="ENZ43" s="149"/>
      <c r="EOA43" s="139"/>
      <c r="EOB43" s="141"/>
      <c r="EOC43" s="142"/>
      <c r="EOD43" s="143"/>
      <c r="EOE43" s="41"/>
      <c r="EOF43" s="93">
        <v>14</v>
      </c>
      <c r="EOG43" s="144"/>
      <c r="EOH43" s="149"/>
      <c r="EOI43" s="139"/>
      <c r="EOJ43" s="141"/>
      <c r="EOK43" s="142"/>
      <c r="EOL43" s="143"/>
      <c r="EOM43" s="41"/>
      <c r="EON43" s="93">
        <v>14</v>
      </c>
      <c r="EOO43" s="144"/>
      <c r="EOP43" s="149"/>
      <c r="EOQ43" s="139"/>
      <c r="EOR43" s="141"/>
      <c r="EOS43" s="142"/>
      <c r="EOT43" s="143"/>
      <c r="EOU43" s="41"/>
      <c r="EOV43" s="93">
        <v>14</v>
      </c>
      <c r="EOW43" s="144"/>
      <c r="EOX43" s="149"/>
      <c r="EOY43" s="139"/>
      <c r="EOZ43" s="141"/>
      <c r="EPA43" s="142"/>
      <c r="EPB43" s="143"/>
      <c r="EPC43" s="41"/>
      <c r="EPD43" s="93">
        <v>14</v>
      </c>
      <c r="EPE43" s="144"/>
      <c r="EPF43" s="149"/>
      <c r="EPG43" s="139"/>
      <c r="EPH43" s="141"/>
      <c r="EPI43" s="142"/>
      <c r="EPJ43" s="143"/>
      <c r="EPK43" s="41"/>
      <c r="EPL43" s="93">
        <v>14</v>
      </c>
      <c r="EPM43" s="144"/>
      <c r="EPN43" s="149"/>
      <c r="EPO43" s="139"/>
      <c r="EPP43" s="141"/>
      <c r="EPQ43" s="142"/>
      <c r="EPR43" s="143"/>
      <c r="EPS43" s="41"/>
      <c r="EPT43" s="93">
        <v>14</v>
      </c>
      <c r="EPU43" s="144"/>
      <c r="EPV43" s="149"/>
      <c r="EPW43" s="139"/>
      <c r="EPX43" s="141"/>
      <c r="EPY43" s="142"/>
      <c r="EPZ43" s="143"/>
      <c r="EQA43" s="41"/>
      <c r="EQB43" s="93">
        <v>14</v>
      </c>
      <c r="EQC43" s="144"/>
      <c r="EQD43" s="149"/>
      <c r="EQE43" s="139"/>
      <c r="EQF43" s="141"/>
      <c r="EQG43" s="142"/>
      <c r="EQH43" s="143"/>
      <c r="EQI43" s="41"/>
      <c r="EQJ43" s="93">
        <v>14</v>
      </c>
      <c r="EQK43" s="144"/>
      <c r="EQL43" s="149"/>
      <c r="EQM43" s="139"/>
      <c r="EQN43" s="141"/>
      <c r="EQO43" s="142"/>
      <c r="EQP43" s="143"/>
      <c r="EQQ43" s="41"/>
      <c r="EQR43" s="93">
        <v>14</v>
      </c>
      <c r="EQS43" s="144"/>
      <c r="EQT43" s="149"/>
      <c r="EQU43" s="139"/>
      <c r="EQV43" s="141"/>
      <c r="EQW43" s="142"/>
      <c r="EQX43" s="143"/>
      <c r="EQY43" s="41"/>
      <c r="EQZ43" s="93">
        <v>14</v>
      </c>
      <c r="ERA43" s="144"/>
      <c r="ERB43" s="149"/>
      <c r="ERC43" s="139"/>
      <c r="ERD43" s="141"/>
      <c r="ERE43" s="142"/>
      <c r="ERF43" s="143"/>
      <c r="ERG43" s="41"/>
      <c r="ERH43" s="93">
        <v>14</v>
      </c>
      <c r="ERI43" s="144"/>
      <c r="ERJ43" s="149"/>
      <c r="ERK43" s="139"/>
      <c r="ERL43" s="141"/>
      <c r="ERM43" s="142"/>
      <c r="ERN43" s="143"/>
      <c r="ERO43" s="41"/>
      <c r="ERP43" s="93">
        <v>14</v>
      </c>
      <c r="ERQ43" s="144"/>
      <c r="ERR43" s="149"/>
      <c r="ERS43" s="139"/>
      <c r="ERT43" s="141"/>
      <c r="ERU43" s="142"/>
      <c r="ERV43" s="143"/>
      <c r="ERW43" s="41"/>
      <c r="ERX43" s="93">
        <v>14</v>
      </c>
      <c r="ERY43" s="144"/>
      <c r="ERZ43" s="149"/>
      <c r="ESA43" s="139"/>
      <c r="ESB43" s="141"/>
      <c r="ESC43" s="142"/>
      <c r="ESD43" s="143"/>
      <c r="ESE43" s="41"/>
      <c r="ESF43" s="93">
        <v>14</v>
      </c>
      <c r="ESG43" s="144"/>
      <c r="ESH43" s="149"/>
      <c r="ESI43" s="139"/>
      <c r="ESJ43" s="141"/>
      <c r="ESK43" s="142"/>
      <c r="ESL43" s="143"/>
      <c r="ESM43" s="41"/>
      <c r="ESN43" s="93">
        <v>14</v>
      </c>
      <c r="ESO43" s="144"/>
      <c r="ESP43" s="149"/>
      <c r="ESQ43" s="139"/>
      <c r="ESR43" s="141"/>
      <c r="ESS43" s="142"/>
      <c r="EST43" s="143"/>
      <c r="ESU43" s="41"/>
      <c r="ESV43" s="93">
        <v>14</v>
      </c>
      <c r="ESW43" s="144"/>
      <c r="ESX43" s="149"/>
      <c r="ESY43" s="139"/>
      <c r="ESZ43" s="141"/>
      <c r="ETA43" s="142"/>
      <c r="ETB43" s="143"/>
      <c r="ETC43" s="41"/>
      <c r="ETD43" s="93">
        <v>14</v>
      </c>
      <c r="ETE43" s="144"/>
      <c r="ETF43" s="149"/>
      <c r="ETG43" s="139"/>
      <c r="ETH43" s="141"/>
      <c r="ETI43" s="142"/>
      <c r="ETJ43" s="143"/>
      <c r="ETK43" s="41"/>
      <c r="ETL43" s="93">
        <v>14</v>
      </c>
      <c r="ETM43" s="144"/>
      <c r="ETN43" s="149"/>
      <c r="ETO43" s="139"/>
      <c r="ETP43" s="141"/>
      <c r="ETQ43" s="142"/>
      <c r="ETR43" s="143"/>
      <c r="ETS43" s="41"/>
      <c r="ETT43" s="93">
        <v>14</v>
      </c>
      <c r="ETU43" s="144"/>
      <c r="ETV43" s="149"/>
      <c r="ETW43" s="139"/>
      <c r="ETX43" s="141"/>
      <c r="ETY43" s="142"/>
      <c r="ETZ43" s="143"/>
      <c r="EUA43" s="41"/>
      <c r="EUB43" s="93">
        <v>14</v>
      </c>
      <c r="EUC43" s="144"/>
      <c r="EUD43" s="149"/>
      <c r="EUE43" s="139"/>
      <c r="EUF43" s="141"/>
      <c r="EUG43" s="142"/>
      <c r="EUH43" s="143"/>
      <c r="EUI43" s="41"/>
      <c r="EUJ43" s="93">
        <v>14</v>
      </c>
      <c r="EUK43" s="144"/>
      <c r="EUL43" s="149"/>
      <c r="EUM43" s="139"/>
      <c r="EUN43" s="141"/>
      <c r="EUO43" s="142"/>
      <c r="EUP43" s="143"/>
      <c r="EUQ43" s="41"/>
      <c r="EUR43" s="93">
        <v>14</v>
      </c>
      <c r="EUS43" s="144"/>
      <c r="EUT43" s="149"/>
      <c r="EUU43" s="139"/>
      <c r="EUV43" s="141"/>
      <c r="EUW43" s="142"/>
      <c r="EUX43" s="143"/>
      <c r="EUY43" s="41"/>
      <c r="EUZ43" s="93">
        <v>14</v>
      </c>
      <c r="EVA43" s="144"/>
      <c r="EVB43" s="149"/>
      <c r="EVC43" s="139"/>
      <c r="EVD43" s="141"/>
      <c r="EVE43" s="142"/>
      <c r="EVF43" s="143"/>
      <c r="EVG43" s="41"/>
      <c r="EVH43" s="93">
        <v>14</v>
      </c>
      <c r="EVI43" s="144"/>
      <c r="EVJ43" s="149"/>
      <c r="EVK43" s="139"/>
      <c r="EVL43" s="141"/>
      <c r="EVM43" s="142"/>
      <c r="EVN43" s="143"/>
      <c r="EVO43" s="41"/>
      <c r="EVP43" s="93">
        <v>14</v>
      </c>
      <c r="EVQ43" s="144"/>
      <c r="EVR43" s="149"/>
      <c r="EVS43" s="139"/>
      <c r="EVT43" s="141"/>
      <c r="EVU43" s="142"/>
      <c r="EVV43" s="143"/>
      <c r="EVW43" s="41"/>
      <c r="EVX43" s="93">
        <v>14</v>
      </c>
      <c r="EVY43" s="144"/>
      <c r="EVZ43" s="149"/>
      <c r="EWA43" s="139"/>
      <c r="EWB43" s="141"/>
      <c r="EWC43" s="142"/>
      <c r="EWD43" s="143"/>
      <c r="EWE43" s="41"/>
      <c r="EWF43" s="93">
        <v>14</v>
      </c>
      <c r="EWG43" s="144"/>
      <c r="EWH43" s="149"/>
      <c r="EWI43" s="139"/>
      <c r="EWJ43" s="141"/>
      <c r="EWK43" s="142"/>
      <c r="EWL43" s="143"/>
      <c r="EWM43" s="41"/>
      <c r="EWN43" s="93">
        <v>14</v>
      </c>
      <c r="EWO43" s="144"/>
      <c r="EWP43" s="149"/>
      <c r="EWQ43" s="139"/>
      <c r="EWR43" s="141"/>
      <c r="EWS43" s="142"/>
      <c r="EWT43" s="143"/>
      <c r="EWU43" s="41"/>
      <c r="EWV43" s="93">
        <v>14</v>
      </c>
      <c r="EWW43" s="144"/>
      <c r="EWX43" s="149"/>
      <c r="EWY43" s="139"/>
      <c r="EWZ43" s="141"/>
      <c r="EXA43" s="142"/>
      <c r="EXB43" s="143"/>
      <c r="EXC43" s="41"/>
      <c r="EXD43" s="93">
        <v>14</v>
      </c>
      <c r="EXE43" s="144"/>
      <c r="EXF43" s="149"/>
      <c r="EXG43" s="139"/>
      <c r="EXH43" s="141"/>
      <c r="EXI43" s="142"/>
      <c r="EXJ43" s="143"/>
      <c r="EXK43" s="41"/>
      <c r="EXL43" s="93">
        <v>14</v>
      </c>
      <c r="EXM43" s="144"/>
      <c r="EXN43" s="149"/>
      <c r="EXO43" s="139"/>
      <c r="EXP43" s="141"/>
      <c r="EXQ43" s="142"/>
      <c r="EXR43" s="143"/>
      <c r="EXS43" s="41"/>
      <c r="EXT43" s="93">
        <v>14</v>
      </c>
      <c r="EXU43" s="144"/>
      <c r="EXV43" s="149"/>
      <c r="EXW43" s="139"/>
      <c r="EXX43" s="141"/>
      <c r="EXY43" s="142"/>
      <c r="EXZ43" s="143"/>
      <c r="EYA43" s="41"/>
      <c r="EYB43" s="93">
        <v>14</v>
      </c>
      <c r="EYC43" s="144"/>
      <c r="EYD43" s="149"/>
      <c r="EYE43" s="139"/>
      <c r="EYF43" s="141"/>
      <c r="EYG43" s="142"/>
      <c r="EYH43" s="143"/>
      <c r="EYI43" s="41"/>
      <c r="EYJ43" s="93">
        <v>14</v>
      </c>
      <c r="EYK43" s="144"/>
      <c r="EYL43" s="149"/>
      <c r="EYM43" s="139"/>
      <c r="EYN43" s="141"/>
      <c r="EYO43" s="142"/>
      <c r="EYP43" s="143"/>
      <c r="EYQ43" s="41"/>
      <c r="EYR43" s="93">
        <v>14</v>
      </c>
      <c r="EYS43" s="144"/>
      <c r="EYT43" s="149"/>
      <c r="EYU43" s="139"/>
      <c r="EYV43" s="141"/>
      <c r="EYW43" s="142"/>
      <c r="EYX43" s="143"/>
      <c r="EYY43" s="41"/>
      <c r="EYZ43" s="93">
        <v>14</v>
      </c>
      <c r="EZA43" s="144"/>
      <c r="EZB43" s="149"/>
      <c r="EZC43" s="139"/>
      <c r="EZD43" s="141"/>
      <c r="EZE43" s="142"/>
      <c r="EZF43" s="143"/>
      <c r="EZG43" s="41"/>
      <c r="EZH43" s="93">
        <v>14</v>
      </c>
      <c r="EZI43" s="144"/>
      <c r="EZJ43" s="149"/>
      <c r="EZK43" s="139"/>
      <c r="EZL43" s="141"/>
      <c r="EZM43" s="142"/>
      <c r="EZN43" s="143"/>
      <c r="EZO43" s="41"/>
      <c r="EZP43" s="93">
        <v>14</v>
      </c>
      <c r="EZQ43" s="144"/>
      <c r="EZR43" s="149"/>
      <c r="EZS43" s="139"/>
      <c r="EZT43" s="141"/>
      <c r="EZU43" s="142"/>
      <c r="EZV43" s="143"/>
      <c r="EZW43" s="41"/>
      <c r="EZX43" s="93">
        <v>14</v>
      </c>
      <c r="EZY43" s="144"/>
      <c r="EZZ43" s="149"/>
      <c r="FAA43" s="139"/>
      <c r="FAB43" s="141"/>
      <c r="FAC43" s="142"/>
      <c r="FAD43" s="143"/>
      <c r="FAE43" s="41"/>
      <c r="FAF43" s="93">
        <v>14</v>
      </c>
      <c r="FAG43" s="144"/>
      <c r="FAH43" s="149"/>
      <c r="FAI43" s="139"/>
      <c r="FAJ43" s="141"/>
      <c r="FAK43" s="142"/>
      <c r="FAL43" s="143"/>
      <c r="FAM43" s="41"/>
      <c r="FAN43" s="93">
        <v>14</v>
      </c>
      <c r="FAO43" s="144"/>
      <c r="FAP43" s="149"/>
      <c r="FAQ43" s="139"/>
      <c r="FAR43" s="141"/>
      <c r="FAS43" s="142"/>
      <c r="FAT43" s="143"/>
      <c r="FAU43" s="41"/>
      <c r="FAV43" s="93">
        <v>14</v>
      </c>
      <c r="FAW43" s="144"/>
      <c r="FAX43" s="149"/>
      <c r="FAY43" s="139"/>
      <c r="FAZ43" s="141"/>
      <c r="FBA43" s="142"/>
      <c r="FBB43" s="143"/>
      <c r="FBC43" s="41"/>
      <c r="FBD43" s="93">
        <v>14</v>
      </c>
      <c r="FBE43" s="144"/>
      <c r="FBF43" s="149"/>
      <c r="FBG43" s="139"/>
      <c r="FBH43" s="141"/>
      <c r="FBI43" s="142"/>
      <c r="FBJ43" s="143"/>
      <c r="FBK43" s="41"/>
      <c r="FBL43" s="93">
        <v>14</v>
      </c>
      <c r="FBM43" s="144"/>
      <c r="FBN43" s="149"/>
      <c r="FBO43" s="139"/>
      <c r="FBP43" s="141"/>
      <c r="FBQ43" s="142"/>
      <c r="FBR43" s="143"/>
      <c r="FBS43" s="41"/>
      <c r="FBT43" s="93">
        <v>14</v>
      </c>
      <c r="FBU43" s="144"/>
      <c r="FBV43" s="149"/>
      <c r="FBW43" s="139"/>
      <c r="FBX43" s="141"/>
      <c r="FBY43" s="142"/>
      <c r="FBZ43" s="143"/>
      <c r="FCA43" s="41"/>
      <c r="FCB43" s="93">
        <v>14</v>
      </c>
      <c r="FCC43" s="144"/>
      <c r="FCD43" s="149"/>
      <c r="FCE43" s="139"/>
      <c r="FCF43" s="141"/>
      <c r="FCG43" s="142"/>
      <c r="FCH43" s="143"/>
      <c r="FCI43" s="41"/>
      <c r="FCJ43" s="93">
        <v>14</v>
      </c>
      <c r="FCK43" s="144"/>
      <c r="FCL43" s="149"/>
      <c r="FCM43" s="139"/>
      <c r="FCN43" s="141"/>
      <c r="FCO43" s="142"/>
      <c r="FCP43" s="143"/>
      <c r="FCQ43" s="41"/>
      <c r="FCR43" s="93">
        <v>14</v>
      </c>
      <c r="FCS43" s="144"/>
      <c r="FCT43" s="149"/>
      <c r="FCU43" s="139"/>
      <c r="FCV43" s="141"/>
      <c r="FCW43" s="142"/>
      <c r="FCX43" s="143"/>
      <c r="FCY43" s="41"/>
      <c r="FCZ43" s="93">
        <v>14</v>
      </c>
      <c r="FDA43" s="144"/>
      <c r="FDB43" s="149"/>
      <c r="FDC43" s="139"/>
      <c r="FDD43" s="141"/>
      <c r="FDE43" s="142"/>
      <c r="FDF43" s="143"/>
      <c r="FDG43" s="41"/>
      <c r="FDH43" s="93">
        <v>14</v>
      </c>
      <c r="FDI43" s="144"/>
      <c r="FDJ43" s="149"/>
      <c r="FDK43" s="139"/>
      <c r="FDL43" s="141"/>
      <c r="FDM43" s="142"/>
      <c r="FDN43" s="143"/>
      <c r="FDO43" s="41"/>
      <c r="FDP43" s="93">
        <v>14</v>
      </c>
      <c r="FDQ43" s="144"/>
      <c r="FDR43" s="149"/>
      <c r="FDS43" s="139"/>
      <c r="FDT43" s="141"/>
      <c r="FDU43" s="142"/>
      <c r="FDV43" s="143"/>
      <c r="FDW43" s="41"/>
      <c r="FDX43" s="93">
        <v>14</v>
      </c>
      <c r="FDY43" s="144"/>
      <c r="FDZ43" s="149"/>
      <c r="FEA43" s="139"/>
      <c r="FEB43" s="141"/>
      <c r="FEC43" s="142"/>
      <c r="FED43" s="143"/>
      <c r="FEE43" s="41"/>
      <c r="FEF43" s="93">
        <v>14</v>
      </c>
      <c r="FEG43" s="144"/>
      <c r="FEH43" s="149"/>
      <c r="FEI43" s="139"/>
      <c r="FEJ43" s="141"/>
      <c r="FEK43" s="142"/>
      <c r="FEL43" s="143"/>
      <c r="FEM43" s="41"/>
      <c r="FEN43" s="93">
        <v>14</v>
      </c>
      <c r="FEO43" s="144"/>
      <c r="FEP43" s="149"/>
      <c r="FEQ43" s="139"/>
      <c r="FER43" s="141"/>
      <c r="FES43" s="142"/>
      <c r="FET43" s="143"/>
      <c r="FEU43" s="41"/>
      <c r="FEV43" s="93">
        <v>14</v>
      </c>
      <c r="FEW43" s="144"/>
      <c r="FEX43" s="149"/>
      <c r="FEY43" s="139"/>
      <c r="FEZ43" s="141"/>
      <c r="FFA43" s="142"/>
      <c r="FFB43" s="143"/>
      <c r="FFC43" s="41"/>
      <c r="FFD43" s="93">
        <v>14</v>
      </c>
      <c r="FFE43" s="144"/>
      <c r="FFF43" s="149"/>
      <c r="FFG43" s="139"/>
      <c r="FFH43" s="141"/>
      <c r="FFI43" s="142"/>
      <c r="FFJ43" s="143"/>
      <c r="FFK43" s="41"/>
      <c r="FFL43" s="93">
        <v>14</v>
      </c>
      <c r="FFM43" s="144"/>
      <c r="FFN43" s="149"/>
      <c r="FFO43" s="139"/>
      <c r="FFP43" s="141"/>
      <c r="FFQ43" s="142"/>
      <c r="FFR43" s="143"/>
      <c r="FFS43" s="41"/>
      <c r="FFT43" s="93">
        <v>14</v>
      </c>
      <c r="FFU43" s="144"/>
      <c r="FFV43" s="149"/>
      <c r="FFW43" s="139"/>
      <c r="FFX43" s="141"/>
      <c r="FFY43" s="142"/>
      <c r="FFZ43" s="143"/>
      <c r="FGA43" s="41"/>
      <c r="FGB43" s="93">
        <v>14</v>
      </c>
      <c r="FGC43" s="144"/>
      <c r="FGD43" s="149"/>
      <c r="FGE43" s="139"/>
      <c r="FGF43" s="141"/>
      <c r="FGG43" s="142"/>
      <c r="FGH43" s="143"/>
      <c r="FGI43" s="41"/>
      <c r="FGJ43" s="93">
        <v>14</v>
      </c>
      <c r="FGK43" s="144"/>
      <c r="FGL43" s="149"/>
      <c r="FGM43" s="139"/>
      <c r="FGN43" s="141"/>
      <c r="FGO43" s="142"/>
      <c r="FGP43" s="143"/>
      <c r="FGQ43" s="41"/>
      <c r="FGR43" s="93">
        <v>14</v>
      </c>
      <c r="FGS43" s="144"/>
      <c r="FGT43" s="149"/>
      <c r="FGU43" s="139"/>
      <c r="FGV43" s="141"/>
      <c r="FGW43" s="142"/>
      <c r="FGX43" s="143"/>
      <c r="FGY43" s="41"/>
      <c r="FGZ43" s="93">
        <v>14</v>
      </c>
      <c r="FHA43" s="144"/>
      <c r="FHB43" s="149"/>
      <c r="FHC43" s="139"/>
      <c r="FHD43" s="141"/>
      <c r="FHE43" s="142"/>
      <c r="FHF43" s="143"/>
      <c r="FHG43" s="41"/>
      <c r="FHH43" s="93">
        <v>14</v>
      </c>
      <c r="FHI43" s="144"/>
      <c r="FHJ43" s="149"/>
      <c r="FHK43" s="139"/>
      <c r="FHL43" s="141"/>
      <c r="FHM43" s="142"/>
      <c r="FHN43" s="143"/>
      <c r="FHO43" s="41"/>
      <c r="FHP43" s="93">
        <v>14</v>
      </c>
      <c r="FHQ43" s="144"/>
      <c r="FHR43" s="149"/>
      <c r="FHS43" s="139"/>
      <c r="FHT43" s="141"/>
      <c r="FHU43" s="142"/>
      <c r="FHV43" s="143"/>
      <c r="FHW43" s="41"/>
      <c r="FHX43" s="93">
        <v>14</v>
      </c>
      <c r="FHY43" s="144"/>
      <c r="FHZ43" s="149"/>
      <c r="FIA43" s="139"/>
      <c r="FIB43" s="141"/>
      <c r="FIC43" s="142"/>
      <c r="FID43" s="143"/>
      <c r="FIE43" s="41"/>
      <c r="FIF43" s="93">
        <v>14</v>
      </c>
      <c r="FIG43" s="144"/>
      <c r="FIH43" s="149"/>
      <c r="FII43" s="139"/>
      <c r="FIJ43" s="141"/>
      <c r="FIK43" s="142"/>
      <c r="FIL43" s="143"/>
      <c r="FIM43" s="41"/>
      <c r="FIN43" s="93">
        <v>14</v>
      </c>
      <c r="FIO43" s="144"/>
      <c r="FIP43" s="149"/>
      <c r="FIQ43" s="139"/>
      <c r="FIR43" s="141"/>
      <c r="FIS43" s="142"/>
      <c r="FIT43" s="143"/>
      <c r="FIU43" s="41"/>
      <c r="FIV43" s="93">
        <v>14</v>
      </c>
      <c r="FIW43" s="144"/>
      <c r="FIX43" s="149"/>
      <c r="FIY43" s="139"/>
      <c r="FIZ43" s="141"/>
      <c r="FJA43" s="142"/>
      <c r="FJB43" s="143"/>
      <c r="FJC43" s="41"/>
      <c r="FJD43" s="93">
        <v>14</v>
      </c>
      <c r="FJE43" s="144"/>
      <c r="FJF43" s="149"/>
      <c r="FJG43" s="139"/>
      <c r="FJH43" s="141"/>
      <c r="FJI43" s="142"/>
      <c r="FJJ43" s="143"/>
      <c r="FJK43" s="41"/>
      <c r="FJL43" s="93">
        <v>14</v>
      </c>
      <c r="FJM43" s="144"/>
      <c r="FJN43" s="149"/>
      <c r="FJO43" s="139"/>
      <c r="FJP43" s="141"/>
      <c r="FJQ43" s="142"/>
      <c r="FJR43" s="143"/>
      <c r="FJS43" s="41"/>
      <c r="FJT43" s="93">
        <v>14</v>
      </c>
      <c r="FJU43" s="144"/>
      <c r="FJV43" s="149"/>
      <c r="FJW43" s="139"/>
      <c r="FJX43" s="141"/>
      <c r="FJY43" s="142"/>
      <c r="FJZ43" s="143"/>
      <c r="FKA43" s="41"/>
      <c r="FKB43" s="93">
        <v>14</v>
      </c>
      <c r="FKC43" s="144"/>
      <c r="FKD43" s="149"/>
      <c r="FKE43" s="139"/>
      <c r="FKF43" s="141"/>
      <c r="FKG43" s="142"/>
      <c r="FKH43" s="143"/>
      <c r="FKI43" s="41"/>
      <c r="FKJ43" s="93">
        <v>14</v>
      </c>
      <c r="FKK43" s="144"/>
      <c r="FKL43" s="149"/>
      <c r="FKM43" s="139"/>
      <c r="FKN43" s="141"/>
      <c r="FKO43" s="142"/>
      <c r="FKP43" s="143"/>
      <c r="FKQ43" s="41"/>
      <c r="FKR43" s="93">
        <v>14</v>
      </c>
      <c r="FKS43" s="144"/>
      <c r="FKT43" s="149"/>
      <c r="FKU43" s="139"/>
      <c r="FKV43" s="141"/>
      <c r="FKW43" s="142"/>
      <c r="FKX43" s="143"/>
      <c r="FKY43" s="41"/>
      <c r="FKZ43" s="93">
        <v>14</v>
      </c>
      <c r="FLA43" s="144"/>
      <c r="FLB43" s="149"/>
      <c r="FLC43" s="139"/>
      <c r="FLD43" s="141"/>
      <c r="FLE43" s="142"/>
      <c r="FLF43" s="143"/>
      <c r="FLG43" s="41"/>
      <c r="FLH43" s="93">
        <v>14</v>
      </c>
      <c r="FLI43" s="144"/>
      <c r="FLJ43" s="149"/>
      <c r="FLK43" s="139"/>
      <c r="FLL43" s="141"/>
      <c r="FLM43" s="142"/>
      <c r="FLN43" s="143"/>
      <c r="FLO43" s="41"/>
      <c r="FLP43" s="93">
        <v>14</v>
      </c>
      <c r="FLQ43" s="144"/>
      <c r="FLR43" s="149"/>
      <c r="FLS43" s="139"/>
      <c r="FLT43" s="141"/>
      <c r="FLU43" s="142"/>
      <c r="FLV43" s="143"/>
      <c r="FLW43" s="41"/>
      <c r="FLX43" s="93">
        <v>14</v>
      </c>
      <c r="FLY43" s="144"/>
      <c r="FLZ43" s="149"/>
      <c r="FMA43" s="139"/>
      <c r="FMB43" s="141"/>
      <c r="FMC43" s="142"/>
      <c r="FMD43" s="143"/>
      <c r="FME43" s="41"/>
      <c r="FMF43" s="93">
        <v>14</v>
      </c>
      <c r="FMG43" s="144"/>
      <c r="FMH43" s="149"/>
      <c r="FMI43" s="139"/>
      <c r="FMJ43" s="141"/>
      <c r="FMK43" s="142"/>
      <c r="FML43" s="143"/>
      <c r="FMM43" s="41"/>
      <c r="FMN43" s="93">
        <v>14</v>
      </c>
      <c r="FMO43" s="144"/>
      <c r="FMP43" s="149"/>
      <c r="FMQ43" s="139"/>
      <c r="FMR43" s="141"/>
      <c r="FMS43" s="142"/>
      <c r="FMT43" s="143"/>
      <c r="FMU43" s="41"/>
      <c r="FMV43" s="93">
        <v>14</v>
      </c>
      <c r="FMW43" s="144"/>
      <c r="FMX43" s="149"/>
      <c r="FMY43" s="139"/>
      <c r="FMZ43" s="141"/>
      <c r="FNA43" s="142"/>
      <c r="FNB43" s="143"/>
      <c r="FNC43" s="41"/>
      <c r="FND43" s="93">
        <v>14</v>
      </c>
      <c r="FNE43" s="144"/>
      <c r="FNF43" s="149"/>
      <c r="FNG43" s="139"/>
      <c r="FNH43" s="141"/>
      <c r="FNI43" s="142"/>
      <c r="FNJ43" s="143"/>
      <c r="FNK43" s="41"/>
      <c r="FNL43" s="93">
        <v>14</v>
      </c>
      <c r="FNM43" s="144"/>
      <c r="FNN43" s="149"/>
      <c r="FNO43" s="139"/>
      <c r="FNP43" s="141"/>
      <c r="FNQ43" s="142"/>
      <c r="FNR43" s="143"/>
      <c r="FNS43" s="41"/>
      <c r="FNT43" s="93">
        <v>14</v>
      </c>
      <c r="FNU43" s="144"/>
      <c r="FNV43" s="149"/>
      <c r="FNW43" s="139"/>
      <c r="FNX43" s="141"/>
      <c r="FNY43" s="142"/>
      <c r="FNZ43" s="143"/>
      <c r="FOA43" s="41"/>
      <c r="FOB43" s="93">
        <v>14</v>
      </c>
      <c r="FOC43" s="144"/>
      <c r="FOD43" s="149"/>
      <c r="FOE43" s="139"/>
      <c r="FOF43" s="141"/>
      <c r="FOG43" s="142"/>
      <c r="FOH43" s="143"/>
      <c r="FOI43" s="41"/>
      <c r="FOJ43" s="93">
        <v>14</v>
      </c>
      <c r="FOK43" s="144"/>
      <c r="FOL43" s="149"/>
      <c r="FOM43" s="139"/>
      <c r="FON43" s="141"/>
      <c r="FOO43" s="142"/>
      <c r="FOP43" s="143"/>
      <c r="FOQ43" s="41"/>
      <c r="FOR43" s="93">
        <v>14</v>
      </c>
      <c r="FOS43" s="144"/>
      <c r="FOT43" s="149"/>
      <c r="FOU43" s="139"/>
      <c r="FOV43" s="141"/>
      <c r="FOW43" s="142"/>
      <c r="FOX43" s="143"/>
      <c r="FOY43" s="41"/>
      <c r="FOZ43" s="93">
        <v>14</v>
      </c>
      <c r="FPA43" s="144"/>
      <c r="FPB43" s="149"/>
      <c r="FPC43" s="139"/>
      <c r="FPD43" s="141"/>
      <c r="FPE43" s="142"/>
      <c r="FPF43" s="143"/>
      <c r="FPG43" s="41"/>
      <c r="FPH43" s="93">
        <v>14</v>
      </c>
      <c r="FPI43" s="144"/>
      <c r="FPJ43" s="149"/>
      <c r="FPK43" s="139"/>
      <c r="FPL43" s="141"/>
      <c r="FPM43" s="142"/>
      <c r="FPN43" s="143"/>
      <c r="FPO43" s="41"/>
      <c r="FPP43" s="93">
        <v>14</v>
      </c>
      <c r="FPQ43" s="144"/>
      <c r="FPR43" s="149"/>
      <c r="FPS43" s="139"/>
      <c r="FPT43" s="141"/>
      <c r="FPU43" s="142"/>
      <c r="FPV43" s="143"/>
      <c r="FPW43" s="41"/>
      <c r="FPX43" s="93">
        <v>14</v>
      </c>
      <c r="FPY43" s="144"/>
      <c r="FPZ43" s="149"/>
      <c r="FQA43" s="139"/>
      <c r="FQB43" s="141"/>
      <c r="FQC43" s="142"/>
      <c r="FQD43" s="143"/>
      <c r="FQE43" s="41"/>
      <c r="FQF43" s="93">
        <v>14</v>
      </c>
      <c r="FQG43" s="144"/>
      <c r="FQH43" s="149"/>
      <c r="FQI43" s="139"/>
      <c r="FQJ43" s="141"/>
      <c r="FQK43" s="142"/>
      <c r="FQL43" s="143"/>
      <c r="FQM43" s="41"/>
      <c r="FQN43" s="93">
        <v>14</v>
      </c>
      <c r="FQO43" s="144"/>
      <c r="FQP43" s="149"/>
      <c r="FQQ43" s="139"/>
      <c r="FQR43" s="141"/>
      <c r="FQS43" s="142"/>
      <c r="FQT43" s="143"/>
      <c r="FQU43" s="41"/>
      <c r="FQV43" s="93">
        <v>14</v>
      </c>
      <c r="FQW43" s="144"/>
      <c r="FQX43" s="149"/>
      <c r="FQY43" s="139"/>
      <c r="FQZ43" s="141"/>
      <c r="FRA43" s="142"/>
      <c r="FRB43" s="143"/>
      <c r="FRC43" s="41"/>
      <c r="FRD43" s="93">
        <v>14</v>
      </c>
      <c r="FRE43" s="144"/>
      <c r="FRF43" s="149"/>
      <c r="FRG43" s="139"/>
      <c r="FRH43" s="141"/>
      <c r="FRI43" s="142"/>
      <c r="FRJ43" s="143"/>
      <c r="FRK43" s="41"/>
      <c r="FRL43" s="93">
        <v>14</v>
      </c>
      <c r="FRM43" s="144"/>
      <c r="FRN43" s="149"/>
      <c r="FRO43" s="139"/>
      <c r="FRP43" s="141"/>
      <c r="FRQ43" s="142"/>
      <c r="FRR43" s="143"/>
      <c r="FRS43" s="41"/>
      <c r="FRT43" s="93">
        <v>14</v>
      </c>
      <c r="FRU43" s="144"/>
      <c r="FRV43" s="149"/>
      <c r="FRW43" s="139"/>
      <c r="FRX43" s="141"/>
      <c r="FRY43" s="142"/>
      <c r="FRZ43" s="143"/>
      <c r="FSA43" s="41"/>
      <c r="FSB43" s="93">
        <v>14</v>
      </c>
      <c r="FSC43" s="144"/>
      <c r="FSD43" s="149"/>
      <c r="FSE43" s="139"/>
      <c r="FSF43" s="141"/>
      <c r="FSG43" s="142"/>
      <c r="FSH43" s="143"/>
      <c r="FSI43" s="41"/>
      <c r="FSJ43" s="93">
        <v>14</v>
      </c>
      <c r="FSK43" s="144"/>
      <c r="FSL43" s="149"/>
      <c r="FSM43" s="139"/>
      <c r="FSN43" s="141"/>
      <c r="FSO43" s="142"/>
      <c r="FSP43" s="143"/>
      <c r="FSQ43" s="41"/>
      <c r="FSR43" s="93">
        <v>14</v>
      </c>
      <c r="FSS43" s="144"/>
      <c r="FST43" s="149"/>
      <c r="FSU43" s="139"/>
      <c r="FSV43" s="141"/>
      <c r="FSW43" s="142"/>
      <c r="FSX43" s="143"/>
      <c r="FSY43" s="41"/>
      <c r="FSZ43" s="93">
        <v>14</v>
      </c>
      <c r="FTA43" s="144"/>
      <c r="FTB43" s="149"/>
      <c r="FTC43" s="139"/>
      <c r="FTD43" s="141"/>
      <c r="FTE43" s="142"/>
      <c r="FTF43" s="143"/>
      <c r="FTG43" s="41"/>
      <c r="FTH43" s="93">
        <v>14</v>
      </c>
      <c r="FTI43" s="144"/>
      <c r="FTJ43" s="149"/>
      <c r="FTK43" s="139"/>
      <c r="FTL43" s="141"/>
      <c r="FTM43" s="142"/>
      <c r="FTN43" s="143"/>
      <c r="FTO43" s="41"/>
      <c r="FTP43" s="93">
        <v>14</v>
      </c>
      <c r="FTQ43" s="144"/>
      <c r="FTR43" s="149"/>
      <c r="FTS43" s="139"/>
      <c r="FTT43" s="141"/>
      <c r="FTU43" s="142"/>
      <c r="FTV43" s="143"/>
      <c r="FTW43" s="41"/>
      <c r="FTX43" s="93">
        <v>14</v>
      </c>
      <c r="FTY43" s="144"/>
      <c r="FTZ43" s="149"/>
      <c r="FUA43" s="139"/>
      <c r="FUB43" s="141"/>
      <c r="FUC43" s="142"/>
      <c r="FUD43" s="143"/>
      <c r="FUE43" s="41"/>
      <c r="FUF43" s="93">
        <v>14</v>
      </c>
      <c r="FUG43" s="144"/>
      <c r="FUH43" s="149"/>
      <c r="FUI43" s="139"/>
      <c r="FUJ43" s="141"/>
      <c r="FUK43" s="142"/>
      <c r="FUL43" s="143"/>
      <c r="FUM43" s="41"/>
      <c r="FUN43" s="93">
        <v>14</v>
      </c>
      <c r="FUO43" s="144"/>
      <c r="FUP43" s="149"/>
      <c r="FUQ43" s="139"/>
      <c r="FUR43" s="141"/>
      <c r="FUS43" s="142"/>
      <c r="FUT43" s="143"/>
      <c r="FUU43" s="41"/>
      <c r="FUV43" s="93">
        <v>14</v>
      </c>
      <c r="FUW43" s="144"/>
      <c r="FUX43" s="149"/>
      <c r="FUY43" s="139"/>
      <c r="FUZ43" s="141"/>
      <c r="FVA43" s="142"/>
      <c r="FVB43" s="143"/>
      <c r="FVC43" s="41"/>
      <c r="FVD43" s="93">
        <v>14</v>
      </c>
      <c r="FVE43" s="144"/>
      <c r="FVF43" s="149"/>
      <c r="FVG43" s="139"/>
      <c r="FVH43" s="141"/>
      <c r="FVI43" s="142"/>
      <c r="FVJ43" s="143"/>
      <c r="FVK43" s="41"/>
      <c r="FVL43" s="93">
        <v>14</v>
      </c>
      <c r="FVM43" s="144"/>
      <c r="FVN43" s="149"/>
      <c r="FVO43" s="139"/>
      <c r="FVP43" s="141"/>
      <c r="FVQ43" s="142"/>
      <c r="FVR43" s="143"/>
      <c r="FVS43" s="41"/>
      <c r="FVT43" s="93">
        <v>14</v>
      </c>
      <c r="FVU43" s="144"/>
      <c r="FVV43" s="149"/>
      <c r="FVW43" s="139"/>
      <c r="FVX43" s="141"/>
      <c r="FVY43" s="142"/>
      <c r="FVZ43" s="143"/>
      <c r="FWA43" s="41"/>
      <c r="FWB43" s="93">
        <v>14</v>
      </c>
      <c r="FWC43" s="144"/>
      <c r="FWD43" s="149"/>
      <c r="FWE43" s="139"/>
      <c r="FWF43" s="141"/>
      <c r="FWG43" s="142"/>
      <c r="FWH43" s="143"/>
      <c r="FWI43" s="41"/>
      <c r="FWJ43" s="93">
        <v>14</v>
      </c>
      <c r="FWK43" s="144"/>
      <c r="FWL43" s="149"/>
      <c r="FWM43" s="139"/>
      <c r="FWN43" s="141"/>
      <c r="FWO43" s="142"/>
      <c r="FWP43" s="143"/>
      <c r="FWQ43" s="41"/>
      <c r="FWR43" s="93">
        <v>14</v>
      </c>
      <c r="FWS43" s="144"/>
      <c r="FWT43" s="149"/>
      <c r="FWU43" s="139"/>
      <c r="FWV43" s="141"/>
      <c r="FWW43" s="142"/>
      <c r="FWX43" s="143"/>
      <c r="FWY43" s="41"/>
      <c r="FWZ43" s="93">
        <v>14</v>
      </c>
      <c r="FXA43" s="144"/>
      <c r="FXB43" s="149"/>
      <c r="FXC43" s="139"/>
      <c r="FXD43" s="141"/>
      <c r="FXE43" s="142"/>
      <c r="FXF43" s="143"/>
      <c r="FXG43" s="41"/>
      <c r="FXH43" s="93">
        <v>14</v>
      </c>
      <c r="FXI43" s="144"/>
      <c r="FXJ43" s="149"/>
      <c r="FXK43" s="139"/>
      <c r="FXL43" s="141"/>
      <c r="FXM43" s="142"/>
      <c r="FXN43" s="143"/>
      <c r="FXO43" s="41"/>
      <c r="FXP43" s="93">
        <v>14</v>
      </c>
      <c r="FXQ43" s="144"/>
      <c r="FXR43" s="149"/>
      <c r="FXS43" s="139"/>
      <c r="FXT43" s="141"/>
      <c r="FXU43" s="142"/>
      <c r="FXV43" s="143"/>
      <c r="FXW43" s="41"/>
      <c r="FXX43" s="93">
        <v>14</v>
      </c>
      <c r="FXY43" s="144"/>
      <c r="FXZ43" s="149"/>
      <c r="FYA43" s="139"/>
      <c r="FYB43" s="141"/>
      <c r="FYC43" s="142"/>
      <c r="FYD43" s="143"/>
      <c r="FYE43" s="41"/>
      <c r="FYF43" s="93">
        <v>14</v>
      </c>
      <c r="FYG43" s="144"/>
      <c r="FYH43" s="149"/>
      <c r="FYI43" s="139"/>
      <c r="FYJ43" s="141"/>
      <c r="FYK43" s="142"/>
      <c r="FYL43" s="143"/>
      <c r="FYM43" s="41"/>
      <c r="FYN43" s="93">
        <v>14</v>
      </c>
      <c r="FYO43" s="144"/>
      <c r="FYP43" s="149"/>
      <c r="FYQ43" s="139"/>
      <c r="FYR43" s="141"/>
      <c r="FYS43" s="142"/>
      <c r="FYT43" s="143"/>
      <c r="FYU43" s="41"/>
      <c r="FYV43" s="93">
        <v>14</v>
      </c>
      <c r="FYW43" s="144"/>
      <c r="FYX43" s="149"/>
      <c r="FYY43" s="139"/>
      <c r="FYZ43" s="141"/>
      <c r="FZA43" s="142"/>
      <c r="FZB43" s="143"/>
      <c r="FZC43" s="41"/>
      <c r="FZD43" s="93">
        <v>14</v>
      </c>
      <c r="FZE43" s="144"/>
      <c r="FZF43" s="149"/>
      <c r="FZG43" s="139"/>
      <c r="FZH43" s="141"/>
      <c r="FZI43" s="142"/>
      <c r="FZJ43" s="143"/>
      <c r="FZK43" s="41"/>
      <c r="FZL43" s="93">
        <v>14</v>
      </c>
      <c r="FZM43" s="144"/>
      <c r="FZN43" s="149"/>
      <c r="FZO43" s="139"/>
      <c r="FZP43" s="141"/>
      <c r="FZQ43" s="142"/>
      <c r="FZR43" s="143"/>
      <c r="FZS43" s="41"/>
      <c r="FZT43" s="93">
        <v>14</v>
      </c>
      <c r="FZU43" s="144"/>
      <c r="FZV43" s="149"/>
      <c r="FZW43" s="139"/>
      <c r="FZX43" s="141"/>
      <c r="FZY43" s="142"/>
      <c r="FZZ43" s="143"/>
      <c r="GAA43" s="41"/>
      <c r="GAB43" s="93">
        <v>14</v>
      </c>
      <c r="GAC43" s="144"/>
      <c r="GAD43" s="149"/>
      <c r="GAE43" s="139"/>
      <c r="GAF43" s="141"/>
      <c r="GAG43" s="142"/>
      <c r="GAH43" s="143"/>
      <c r="GAI43" s="41"/>
      <c r="GAJ43" s="93">
        <v>14</v>
      </c>
      <c r="GAK43" s="144"/>
      <c r="GAL43" s="149"/>
      <c r="GAM43" s="139"/>
      <c r="GAN43" s="141"/>
      <c r="GAO43" s="142"/>
      <c r="GAP43" s="143"/>
      <c r="GAQ43" s="41"/>
      <c r="GAR43" s="93">
        <v>14</v>
      </c>
      <c r="GAS43" s="144"/>
      <c r="GAT43" s="149"/>
      <c r="GAU43" s="139"/>
      <c r="GAV43" s="141"/>
      <c r="GAW43" s="142"/>
      <c r="GAX43" s="143"/>
      <c r="GAY43" s="41"/>
      <c r="GAZ43" s="93">
        <v>14</v>
      </c>
      <c r="GBA43" s="144"/>
      <c r="GBB43" s="149"/>
      <c r="GBC43" s="139"/>
      <c r="GBD43" s="141"/>
      <c r="GBE43" s="142"/>
      <c r="GBF43" s="143"/>
      <c r="GBG43" s="41"/>
      <c r="GBH43" s="93">
        <v>14</v>
      </c>
      <c r="GBI43" s="144"/>
      <c r="GBJ43" s="149"/>
      <c r="GBK43" s="139"/>
      <c r="GBL43" s="141"/>
      <c r="GBM43" s="142"/>
      <c r="GBN43" s="143"/>
      <c r="GBO43" s="41"/>
      <c r="GBP43" s="93">
        <v>14</v>
      </c>
      <c r="GBQ43" s="144"/>
      <c r="GBR43" s="149"/>
      <c r="GBS43" s="139"/>
      <c r="GBT43" s="141"/>
      <c r="GBU43" s="142"/>
      <c r="GBV43" s="143"/>
      <c r="GBW43" s="41"/>
      <c r="GBX43" s="93">
        <v>14</v>
      </c>
      <c r="GBY43" s="144"/>
      <c r="GBZ43" s="149"/>
      <c r="GCA43" s="139"/>
      <c r="GCB43" s="141"/>
      <c r="GCC43" s="142"/>
      <c r="GCD43" s="143"/>
      <c r="GCE43" s="41"/>
      <c r="GCF43" s="93">
        <v>14</v>
      </c>
      <c r="GCG43" s="144"/>
      <c r="GCH43" s="149"/>
      <c r="GCI43" s="139"/>
      <c r="GCJ43" s="141"/>
      <c r="GCK43" s="142"/>
      <c r="GCL43" s="143"/>
      <c r="GCM43" s="41"/>
      <c r="GCN43" s="93">
        <v>14</v>
      </c>
      <c r="GCO43" s="144"/>
      <c r="GCP43" s="149"/>
      <c r="GCQ43" s="139"/>
      <c r="GCR43" s="141"/>
      <c r="GCS43" s="142"/>
      <c r="GCT43" s="143"/>
      <c r="GCU43" s="41"/>
      <c r="GCV43" s="93">
        <v>14</v>
      </c>
      <c r="GCW43" s="144"/>
      <c r="GCX43" s="149"/>
      <c r="GCY43" s="139"/>
      <c r="GCZ43" s="141"/>
      <c r="GDA43" s="142"/>
      <c r="GDB43" s="143"/>
      <c r="GDC43" s="41"/>
      <c r="GDD43" s="93">
        <v>14</v>
      </c>
      <c r="GDE43" s="144"/>
      <c r="GDF43" s="149"/>
      <c r="GDG43" s="139"/>
      <c r="GDH43" s="141"/>
      <c r="GDI43" s="142"/>
      <c r="GDJ43" s="143"/>
      <c r="GDK43" s="41"/>
      <c r="GDL43" s="93">
        <v>14</v>
      </c>
      <c r="GDM43" s="144"/>
      <c r="GDN43" s="149"/>
      <c r="GDO43" s="139"/>
      <c r="GDP43" s="141"/>
      <c r="GDQ43" s="142"/>
      <c r="GDR43" s="143"/>
      <c r="GDS43" s="41"/>
      <c r="GDT43" s="93">
        <v>14</v>
      </c>
      <c r="GDU43" s="144"/>
      <c r="GDV43" s="149"/>
      <c r="GDW43" s="139"/>
      <c r="GDX43" s="141"/>
      <c r="GDY43" s="142"/>
      <c r="GDZ43" s="143"/>
      <c r="GEA43" s="41"/>
      <c r="GEB43" s="93">
        <v>14</v>
      </c>
      <c r="GEC43" s="144"/>
      <c r="GED43" s="149"/>
      <c r="GEE43" s="139"/>
      <c r="GEF43" s="141"/>
      <c r="GEG43" s="142"/>
      <c r="GEH43" s="143"/>
      <c r="GEI43" s="41"/>
      <c r="GEJ43" s="93">
        <v>14</v>
      </c>
      <c r="GEK43" s="144"/>
      <c r="GEL43" s="149"/>
      <c r="GEM43" s="139"/>
      <c r="GEN43" s="141"/>
      <c r="GEO43" s="142"/>
      <c r="GEP43" s="143"/>
      <c r="GEQ43" s="41"/>
      <c r="GER43" s="93">
        <v>14</v>
      </c>
      <c r="GES43" s="144"/>
      <c r="GET43" s="149"/>
      <c r="GEU43" s="139"/>
      <c r="GEV43" s="141"/>
      <c r="GEW43" s="142"/>
      <c r="GEX43" s="143"/>
      <c r="GEY43" s="41"/>
      <c r="GEZ43" s="93">
        <v>14</v>
      </c>
      <c r="GFA43" s="144"/>
      <c r="GFB43" s="149"/>
      <c r="GFC43" s="139"/>
      <c r="GFD43" s="141"/>
      <c r="GFE43" s="142"/>
      <c r="GFF43" s="143"/>
      <c r="GFG43" s="41"/>
      <c r="GFH43" s="93">
        <v>14</v>
      </c>
      <c r="GFI43" s="144"/>
      <c r="GFJ43" s="149"/>
      <c r="GFK43" s="139"/>
      <c r="GFL43" s="141"/>
      <c r="GFM43" s="142"/>
      <c r="GFN43" s="143"/>
      <c r="GFO43" s="41"/>
      <c r="GFP43" s="93">
        <v>14</v>
      </c>
      <c r="GFQ43" s="144"/>
      <c r="GFR43" s="149"/>
      <c r="GFS43" s="139"/>
      <c r="GFT43" s="141"/>
      <c r="GFU43" s="142"/>
      <c r="GFV43" s="143"/>
      <c r="GFW43" s="41"/>
      <c r="GFX43" s="93">
        <v>14</v>
      </c>
      <c r="GFY43" s="144"/>
      <c r="GFZ43" s="149"/>
      <c r="GGA43" s="139"/>
      <c r="GGB43" s="141"/>
      <c r="GGC43" s="142"/>
      <c r="GGD43" s="143"/>
      <c r="GGE43" s="41"/>
      <c r="GGF43" s="93">
        <v>14</v>
      </c>
      <c r="GGG43" s="144"/>
      <c r="GGH43" s="149"/>
      <c r="GGI43" s="139"/>
      <c r="GGJ43" s="141"/>
      <c r="GGK43" s="142"/>
      <c r="GGL43" s="143"/>
      <c r="GGM43" s="41"/>
      <c r="GGN43" s="93">
        <v>14</v>
      </c>
      <c r="GGO43" s="144"/>
      <c r="GGP43" s="149"/>
      <c r="GGQ43" s="139"/>
      <c r="GGR43" s="141"/>
      <c r="GGS43" s="142"/>
      <c r="GGT43" s="143"/>
      <c r="GGU43" s="41"/>
      <c r="GGV43" s="93">
        <v>14</v>
      </c>
      <c r="GGW43" s="144"/>
      <c r="GGX43" s="149"/>
      <c r="GGY43" s="139"/>
      <c r="GGZ43" s="141"/>
      <c r="GHA43" s="142"/>
      <c r="GHB43" s="143"/>
      <c r="GHC43" s="41"/>
      <c r="GHD43" s="93">
        <v>14</v>
      </c>
      <c r="GHE43" s="144"/>
      <c r="GHF43" s="149"/>
      <c r="GHG43" s="139"/>
      <c r="GHH43" s="141"/>
      <c r="GHI43" s="142"/>
      <c r="GHJ43" s="143"/>
      <c r="GHK43" s="41"/>
      <c r="GHL43" s="93">
        <v>14</v>
      </c>
      <c r="GHM43" s="144"/>
      <c r="GHN43" s="149"/>
      <c r="GHO43" s="139"/>
      <c r="GHP43" s="141"/>
      <c r="GHQ43" s="142"/>
      <c r="GHR43" s="143"/>
      <c r="GHS43" s="41"/>
      <c r="GHT43" s="93">
        <v>14</v>
      </c>
      <c r="GHU43" s="144"/>
      <c r="GHV43" s="149"/>
      <c r="GHW43" s="139"/>
      <c r="GHX43" s="141"/>
      <c r="GHY43" s="142"/>
      <c r="GHZ43" s="143"/>
      <c r="GIA43" s="41"/>
      <c r="GIB43" s="93">
        <v>14</v>
      </c>
      <c r="GIC43" s="144"/>
      <c r="GID43" s="149"/>
      <c r="GIE43" s="139"/>
      <c r="GIF43" s="141"/>
      <c r="GIG43" s="142"/>
      <c r="GIH43" s="143"/>
      <c r="GII43" s="41"/>
      <c r="GIJ43" s="93">
        <v>14</v>
      </c>
      <c r="GIK43" s="144"/>
      <c r="GIL43" s="149"/>
      <c r="GIM43" s="139"/>
      <c r="GIN43" s="141"/>
      <c r="GIO43" s="142"/>
      <c r="GIP43" s="143"/>
      <c r="GIQ43" s="41"/>
      <c r="GIR43" s="93">
        <v>14</v>
      </c>
      <c r="GIS43" s="144"/>
      <c r="GIT43" s="149"/>
      <c r="GIU43" s="139"/>
      <c r="GIV43" s="141"/>
      <c r="GIW43" s="142"/>
      <c r="GIX43" s="143"/>
      <c r="GIY43" s="41"/>
      <c r="GIZ43" s="93">
        <v>14</v>
      </c>
      <c r="GJA43" s="144"/>
      <c r="GJB43" s="149"/>
      <c r="GJC43" s="139"/>
      <c r="GJD43" s="141"/>
      <c r="GJE43" s="142"/>
      <c r="GJF43" s="143"/>
      <c r="GJG43" s="41"/>
      <c r="GJH43" s="93">
        <v>14</v>
      </c>
      <c r="GJI43" s="144"/>
      <c r="GJJ43" s="149"/>
      <c r="GJK43" s="139"/>
      <c r="GJL43" s="141"/>
      <c r="GJM43" s="142"/>
      <c r="GJN43" s="143"/>
      <c r="GJO43" s="41"/>
      <c r="GJP43" s="93">
        <v>14</v>
      </c>
      <c r="GJQ43" s="144"/>
      <c r="GJR43" s="149"/>
      <c r="GJS43" s="139"/>
      <c r="GJT43" s="141"/>
      <c r="GJU43" s="142"/>
      <c r="GJV43" s="143"/>
      <c r="GJW43" s="41"/>
      <c r="GJX43" s="93">
        <v>14</v>
      </c>
      <c r="GJY43" s="144"/>
      <c r="GJZ43" s="149"/>
      <c r="GKA43" s="139"/>
      <c r="GKB43" s="141"/>
      <c r="GKC43" s="142"/>
      <c r="GKD43" s="143"/>
      <c r="GKE43" s="41"/>
      <c r="GKF43" s="93">
        <v>14</v>
      </c>
      <c r="GKG43" s="144"/>
      <c r="GKH43" s="149"/>
      <c r="GKI43" s="139"/>
      <c r="GKJ43" s="141"/>
      <c r="GKK43" s="142"/>
      <c r="GKL43" s="143"/>
      <c r="GKM43" s="41"/>
      <c r="GKN43" s="93">
        <v>14</v>
      </c>
      <c r="GKO43" s="144"/>
      <c r="GKP43" s="149"/>
      <c r="GKQ43" s="139"/>
      <c r="GKR43" s="141"/>
      <c r="GKS43" s="142"/>
      <c r="GKT43" s="143"/>
      <c r="GKU43" s="41"/>
      <c r="GKV43" s="93">
        <v>14</v>
      </c>
      <c r="GKW43" s="144"/>
      <c r="GKX43" s="149"/>
      <c r="GKY43" s="139"/>
      <c r="GKZ43" s="141"/>
      <c r="GLA43" s="142"/>
      <c r="GLB43" s="143"/>
      <c r="GLC43" s="41"/>
      <c r="GLD43" s="93">
        <v>14</v>
      </c>
      <c r="GLE43" s="144"/>
      <c r="GLF43" s="149"/>
      <c r="GLG43" s="139"/>
      <c r="GLH43" s="141"/>
      <c r="GLI43" s="142"/>
      <c r="GLJ43" s="143"/>
      <c r="GLK43" s="41"/>
      <c r="GLL43" s="93">
        <v>14</v>
      </c>
      <c r="GLM43" s="144"/>
      <c r="GLN43" s="149"/>
      <c r="GLO43" s="139"/>
      <c r="GLP43" s="141"/>
      <c r="GLQ43" s="142"/>
      <c r="GLR43" s="143"/>
      <c r="GLS43" s="41"/>
      <c r="GLT43" s="93">
        <v>14</v>
      </c>
      <c r="GLU43" s="144"/>
      <c r="GLV43" s="149"/>
      <c r="GLW43" s="139"/>
      <c r="GLX43" s="141"/>
      <c r="GLY43" s="142"/>
      <c r="GLZ43" s="143"/>
      <c r="GMA43" s="41"/>
      <c r="GMB43" s="93">
        <v>14</v>
      </c>
      <c r="GMC43" s="144"/>
      <c r="GMD43" s="149"/>
      <c r="GME43" s="139"/>
      <c r="GMF43" s="141"/>
      <c r="GMG43" s="142"/>
      <c r="GMH43" s="143"/>
      <c r="GMI43" s="41"/>
      <c r="GMJ43" s="93">
        <v>14</v>
      </c>
      <c r="GMK43" s="144"/>
      <c r="GML43" s="149"/>
      <c r="GMM43" s="139"/>
      <c r="GMN43" s="141"/>
      <c r="GMO43" s="142"/>
      <c r="GMP43" s="143"/>
      <c r="GMQ43" s="41"/>
      <c r="GMR43" s="93">
        <v>14</v>
      </c>
      <c r="GMS43" s="144"/>
      <c r="GMT43" s="149"/>
      <c r="GMU43" s="139"/>
      <c r="GMV43" s="141"/>
      <c r="GMW43" s="142"/>
      <c r="GMX43" s="143"/>
      <c r="GMY43" s="41"/>
      <c r="GMZ43" s="93">
        <v>14</v>
      </c>
      <c r="GNA43" s="144"/>
      <c r="GNB43" s="149"/>
      <c r="GNC43" s="139"/>
      <c r="GND43" s="141"/>
      <c r="GNE43" s="142"/>
      <c r="GNF43" s="143"/>
      <c r="GNG43" s="41"/>
      <c r="GNH43" s="93">
        <v>14</v>
      </c>
      <c r="GNI43" s="144"/>
      <c r="GNJ43" s="149"/>
      <c r="GNK43" s="139"/>
      <c r="GNL43" s="141"/>
      <c r="GNM43" s="142"/>
      <c r="GNN43" s="143"/>
      <c r="GNO43" s="41"/>
      <c r="GNP43" s="93">
        <v>14</v>
      </c>
      <c r="GNQ43" s="144"/>
      <c r="GNR43" s="149"/>
      <c r="GNS43" s="139"/>
      <c r="GNT43" s="141"/>
      <c r="GNU43" s="142"/>
      <c r="GNV43" s="143"/>
      <c r="GNW43" s="41"/>
      <c r="GNX43" s="93">
        <v>14</v>
      </c>
      <c r="GNY43" s="144"/>
      <c r="GNZ43" s="149"/>
      <c r="GOA43" s="139"/>
      <c r="GOB43" s="141"/>
      <c r="GOC43" s="142"/>
      <c r="GOD43" s="143"/>
      <c r="GOE43" s="41"/>
      <c r="GOF43" s="93">
        <v>14</v>
      </c>
      <c r="GOG43" s="144"/>
      <c r="GOH43" s="149"/>
      <c r="GOI43" s="139"/>
      <c r="GOJ43" s="141"/>
      <c r="GOK43" s="142"/>
      <c r="GOL43" s="143"/>
      <c r="GOM43" s="41"/>
      <c r="GON43" s="93">
        <v>14</v>
      </c>
      <c r="GOO43" s="144"/>
      <c r="GOP43" s="149"/>
      <c r="GOQ43" s="139"/>
      <c r="GOR43" s="141"/>
      <c r="GOS43" s="142"/>
      <c r="GOT43" s="143"/>
      <c r="GOU43" s="41"/>
      <c r="GOV43" s="93">
        <v>14</v>
      </c>
      <c r="GOW43" s="144"/>
      <c r="GOX43" s="149"/>
      <c r="GOY43" s="139"/>
      <c r="GOZ43" s="141"/>
      <c r="GPA43" s="142"/>
      <c r="GPB43" s="143"/>
      <c r="GPC43" s="41"/>
      <c r="GPD43" s="93">
        <v>14</v>
      </c>
      <c r="GPE43" s="144"/>
      <c r="GPF43" s="149"/>
      <c r="GPG43" s="139"/>
      <c r="GPH43" s="141"/>
      <c r="GPI43" s="142"/>
      <c r="GPJ43" s="143"/>
      <c r="GPK43" s="41"/>
      <c r="GPL43" s="93">
        <v>14</v>
      </c>
      <c r="GPM43" s="144"/>
      <c r="GPN43" s="149"/>
      <c r="GPO43" s="139"/>
      <c r="GPP43" s="141"/>
      <c r="GPQ43" s="142"/>
      <c r="GPR43" s="143"/>
      <c r="GPS43" s="41"/>
      <c r="GPT43" s="93">
        <v>14</v>
      </c>
      <c r="GPU43" s="144"/>
      <c r="GPV43" s="149"/>
      <c r="GPW43" s="139"/>
      <c r="GPX43" s="141"/>
      <c r="GPY43" s="142"/>
      <c r="GPZ43" s="143"/>
      <c r="GQA43" s="41"/>
      <c r="GQB43" s="93">
        <v>14</v>
      </c>
      <c r="GQC43" s="144"/>
      <c r="GQD43" s="149"/>
      <c r="GQE43" s="139"/>
      <c r="GQF43" s="141"/>
      <c r="GQG43" s="142"/>
      <c r="GQH43" s="143"/>
      <c r="GQI43" s="41"/>
      <c r="GQJ43" s="93">
        <v>14</v>
      </c>
      <c r="GQK43" s="144"/>
      <c r="GQL43" s="149"/>
      <c r="GQM43" s="139"/>
      <c r="GQN43" s="141"/>
      <c r="GQO43" s="142"/>
      <c r="GQP43" s="143"/>
      <c r="GQQ43" s="41"/>
      <c r="GQR43" s="93">
        <v>14</v>
      </c>
      <c r="GQS43" s="144"/>
      <c r="GQT43" s="149"/>
      <c r="GQU43" s="139"/>
      <c r="GQV43" s="141"/>
      <c r="GQW43" s="142"/>
      <c r="GQX43" s="143"/>
      <c r="GQY43" s="41"/>
      <c r="GQZ43" s="93">
        <v>14</v>
      </c>
      <c r="GRA43" s="144"/>
      <c r="GRB43" s="149"/>
      <c r="GRC43" s="139"/>
      <c r="GRD43" s="141"/>
      <c r="GRE43" s="142"/>
      <c r="GRF43" s="143"/>
      <c r="GRG43" s="41"/>
      <c r="GRH43" s="93">
        <v>14</v>
      </c>
      <c r="GRI43" s="144"/>
      <c r="GRJ43" s="149"/>
      <c r="GRK43" s="139"/>
      <c r="GRL43" s="141"/>
      <c r="GRM43" s="142"/>
      <c r="GRN43" s="143"/>
      <c r="GRO43" s="41"/>
      <c r="GRP43" s="93">
        <v>14</v>
      </c>
      <c r="GRQ43" s="144"/>
      <c r="GRR43" s="149"/>
      <c r="GRS43" s="139"/>
      <c r="GRT43" s="141"/>
      <c r="GRU43" s="142"/>
      <c r="GRV43" s="143"/>
      <c r="GRW43" s="41"/>
      <c r="GRX43" s="93">
        <v>14</v>
      </c>
      <c r="GRY43" s="144"/>
      <c r="GRZ43" s="149"/>
      <c r="GSA43" s="139"/>
      <c r="GSB43" s="141"/>
      <c r="GSC43" s="142"/>
      <c r="GSD43" s="143"/>
      <c r="GSE43" s="41"/>
      <c r="GSF43" s="93">
        <v>14</v>
      </c>
      <c r="GSG43" s="144"/>
      <c r="GSH43" s="149"/>
      <c r="GSI43" s="139"/>
      <c r="GSJ43" s="141"/>
      <c r="GSK43" s="142"/>
      <c r="GSL43" s="143"/>
      <c r="GSM43" s="41"/>
      <c r="GSN43" s="93">
        <v>14</v>
      </c>
      <c r="GSO43" s="144"/>
      <c r="GSP43" s="149"/>
      <c r="GSQ43" s="139"/>
      <c r="GSR43" s="141"/>
      <c r="GSS43" s="142"/>
      <c r="GST43" s="143"/>
      <c r="GSU43" s="41"/>
      <c r="GSV43" s="93">
        <v>14</v>
      </c>
      <c r="GSW43" s="144"/>
      <c r="GSX43" s="149"/>
      <c r="GSY43" s="139"/>
      <c r="GSZ43" s="141"/>
      <c r="GTA43" s="142"/>
      <c r="GTB43" s="143"/>
      <c r="GTC43" s="41"/>
      <c r="GTD43" s="93">
        <v>14</v>
      </c>
      <c r="GTE43" s="144"/>
      <c r="GTF43" s="149"/>
      <c r="GTG43" s="139"/>
      <c r="GTH43" s="141"/>
      <c r="GTI43" s="142"/>
      <c r="GTJ43" s="143"/>
      <c r="GTK43" s="41"/>
      <c r="GTL43" s="93">
        <v>14</v>
      </c>
      <c r="GTM43" s="144"/>
      <c r="GTN43" s="149"/>
      <c r="GTO43" s="139"/>
      <c r="GTP43" s="141"/>
      <c r="GTQ43" s="142"/>
      <c r="GTR43" s="143"/>
      <c r="GTS43" s="41"/>
      <c r="GTT43" s="93">
        <v>14</v>
      </c>
      <c r="GTU43" s="144"/>
      <c r="GTV43" s="149"/>
      <c r="GTW43" s="139"/>
      <c r="GTX43" s="141"/>
      <c r="GTY43" s="142"/>
      <c r="GTZ43" s="143"/>
      <c r="GUA43" s="41"/>
      <c r="GUB43" s="93">
        <v>14</v>
      </c>
      <c r="GUC43" s="144"/>
      <c r="GUD43" s="149"/>
      <c r="GUE43" s="139"/>
      <c r="GUF43" s="141"/>
      <c r="GUG43" s="142"/>
      <c r="GUH43" s="143"/>
      <c r="GUI43" s="41"/>
      <c r="GUJ43" s="93">
        <v>14</v>
      </c>
      <c r="GUK43" s="144"/>
      <c r="GUL43" s="149"/>
      <c r="GUM43" s="139"/>
      <c r="GUN43" s="141"/>
      <c r="GUO43" s="142"/>
      <c r="GUP43" s="143"/>
      <c r="GUQ43" s="41"/>
      <c r="GUR43" s="93">
        <v>14</v>
      </c>
      <c r="GUS43" s="144"/>
      <c r="GUT43" s="149"/>
      <c r="GUU43" s="139"/>
      <c r="GUV43" s="141"/>
      <c r="GUW43" s="142"/>
      <c r="GUX43" s="143"/>
      <c r="GUY43" s="41"/>
      <c r="GUZ43" s="93">
        <v>14</v>
      </c>
      <c r="GVA43" s="144"/>
      <c r="GVB43" s="149"/>
      <c r="GVC43" s="139"/>
      <c r="GVD43" s="141"/>
      <c r="GVE43" s="142"/>
      <c r="GVF43" s="143"/>
      <c r="GVG43" s="41"/>
      <c r="GVH43" s="93">
        <v>14</v>
      </c>
      <c r="GVI43" s="144"/>
      <c r="GVJ43" s="149"/>
      <c r="GVK43" s="139"/>
      <c r="GVL43" s="141"/>
      <c r="GVM43" s="142"/>
      <c r="GVN43" s="143"/>
      <c r="GVO43" s="41"/>
      <c r="GVP43" s="93">
        <v>14</v>
      </c>
      <c r="GVQ43" s="144"/>
      <c r="GVR43" s="149"/>
      <c r="GVS43" s="139"/>
      <c r="GVT43" s="141"/>
      <c r="GVU43" s="142"/>
      <c r="GVV43" s="143"/>
      <c r="GVW43" s="41"/>
      <c r="GVX43" s="93">
        <v>14</v>
      </c>
      <c r="GVY43" s="144"/>
      <c r="GVZ43" s="149"/>
      <c r="GWA43" s="139"/>
      <c r="GWB43" s="141"/>
      <c r="GWC43" s="142"/>
      <c r="GWD43" s="143"/>
      <c r="GWE43" s="41"/>
      <c r="GWF43" s="93">
        <v>14</v>
      </c>
      <c r="GWG43" s="144"/>
      <c r="GWH43" s="149"/>
      <c r="GWI43" s="139"/>
      <c r="GWJ43" s="141"/>
      <c r="GWK43" s="142"/>
      <c r="GWL43" s="143"/>
      <c r="GWM43" s="41"/>
      <c r="GWN43" s="93">
        <v>14</v>
      </c>
      <c r="GWO43" s="144"/>
      <c r="GWP43" s="149"/>
      <c r="GWQ43" s="139"/>
      <c r="GWR43" s="141"/>
      <c r="GWS43" s="142"/>
      <c r="GWT43" s="143"/>
      <c r="GWU43" s="41"/>
      <c r="GWV43" s="93">
        <v>14</v>
      </c>
      <c r="GWW43" s="144"/>
      <c r="GWX43" s="149"/>
      <c r="GWY43" s="139"/>
      <c r="GWZ43" s="141"/>
      <c r="GXA43" s="142"/>
      <c r="GXB43" s="143"/>
      <c r="GXC43" s="41"/>
      <c r="GXD43" s="93">
        <v>14</v>
      </c>
      <c r="GXE43" s="144"/>
      <c r="GXF43" s="149"/>
      <c r="GXG43" s="139"/>
      <c r="GXH43" s="141"/>
      <c r="GXI43" s="142"/>
      <c r="GXJ43" s="143"/>
      <c r="GXK43" s="41"/>
      <c r="GXL43" s="93">
        <v>14</v>
      </c>
      <c r="GXM43" s="144"/>
      <c r="GXN43" s="149"/>
      <c r="GXO43" s="139"/>
      <c r="GXP43" s="141"/>
      <c r="GXQ43" s="142"/>
      <c r="GXR43" s="143"/>
      <c r="GXS43" s="41"/>
      <c r="GXT43" s="93">
        <v>14</v>
      </c>
      <c r="GXU43" s="144"/>
      <c r="GXV43" s="149"/>
      <c r="GXW43" s="139"/>
      <c r="GXX43" s="141"/>
      <c r="GXY43" s="142"/>
      <c r="GXZ43" s="143"/>
      <c r="GYA43" s="41"/>
      <c r="GYB43" s="93">
        <v>14</v>
      </c>
      <c r="GYC43" s="144"/>
      <c r="GYD43" s="149"/>
      <c r="GYE43" s="139"/>
      <c r="GYF43" s="141"/>
      <c r="GYG43" s="142"/>
      <c r="GYH43" s="143"/>
      <c r="GYI43" s="41"/>
      <c r="GYJ43" s="93">
        <v>14</v>
      </c>
      <c r="GYK43" s="144"/>
      <c r="GYL43" s="149"/>
      <c r="GYM43" s="139"/>
      <c r="GYN43" s="141"/>
      <c r="GYO43" s="142"/>
      <c r="GYP43" s="143"/>
      <c r="GYQ43" s="41"/>
      <c r="GYR43" s="93">
        <v>14</v>
      </c>
      <c r="GYS43" s="144"/>
      <c r="GYT43" s="149"/>
      <c r="GYU43" s="139"/>
      <c r="GYV43" s="141"/>
      <c r="GYW43" s="142"/>
      <c r="GYX43" s="143"/>
      <c r="GYY43" s="41"/>
      <c r="GYZ43" s="93">
        <v>14</v>
      </c>
      <c r="GZA43" s="144"/>
      <c r="GZB43" s="149"/>
      <c r="GZC43" s="139"/>
      <c r="GZD43" s="141"/>
      <c r="GZE43" s="142"/>
      <c r="GZF43" s="143"/>
      <c r="GZG43" s="41"/>
      <c r="GZH43" s="93">
        <v>14</v>
      </c>
      <c r="GZI43" s="144"/>
      <c r="GZJ43" s="149"/>
      <c r="GZK43" s="139"/>
      <c r="GZL43" s="141"/>
      <c r="GZM43" s="142"/>
      <c r="GZN43" s="143"/>
      <c r="GZO43" s="41"/>
      <c r="GZP43" s="93">
        <v>14</v>
      </c>
      <c r="GZQ43" s="144"/>
      <c r="GZR43" s="149"/>
      <c r="GZS43" s="139"/>
      <c r="GZT43" s="141"/>
      <c r="GZU43" s="142"/>
      <c r="GZV43" s="143"/>
      <c r="GZW43" s="41"/>
      <c r="GZX43" s="93">
        <v>14</v>
      </c>
      <c r="GZY43" s="144"/>
      <c r="GZZ43" s="149"/>
      <c r="HAA43" s="139"/>
      <c r="HAB43" s="141"/>
      <c r="HAC43" s="142"/>
      <c r="HAD43" s="143"/>
      <c r="HAE43" s="41"/>
      <c r="HAF43" s="93">
        <v>14</v>
      </c>
      <c r="HAG43" s="144"/>
      <c r="HAH43" s="149"/>
      <c r="HAI43" s="139"/>
      <c r="HAJ43" s="141"/>
      <c r="HAK43" s="142"/>
      <c r="HAL43" s="143"/>
      <c r="HAM43" s="41"/>
      <c r="HAN43" s="93">
        <v>14</v>
      </c>
      <c r="HAO43" s="144"/>
      <c r="HAP43" s="149"/>
      <c r="HAQ43" s="139"/>
      <c r="HAR43" s="141"/>
      <c r="HAS43" s="142"/>
      <c r="HAT43" s="143"/>
      <c r="HAU43" s="41"/>
      <c r="HAV43" s="93">
        <v>14</v>
      </c>
      <c r="HAW43" s="144"/>
      <c r="HAX43" s="149"/>
      <c r="HAY43" s="139"/>
      <c r="HAZ43" s="141"/>
      <c r="HBA43" s="142"/>
      <c r="HBB43" s="143"/>
      <c r="HBC43" s="41"/>
      <c r="HBD43" s="93">
        <v>14</v>
      </c>
      <c r="HBE43" s="144"/>
      <c r="HBF43" s="149"/>
      <c r="HBG43" s="139"/>
      <c r="HBH43" s="141"/>
      <c r="HBI43" s="142"/>
      <c r="HBJ43" s="143"/>
      <c r="HBK43" s="41"/>
      <c r="HBL43" s="93">
        <v>14</v>
      </c>
      <c r="HBM43" s="144"/>
      <c r="HBN43" s="149"/>
      <c r="HBO43" s="139"/>
      <c r="HBP43" s="141"/>
      <c r="HBQ43" s="142"/>
      <c r="HBR43" s="143"/>
      <c r="HBS43" s="41"/>
      <c r="HBT43" s="93">
        <v>14</v>
      </c>
      <c r="HBU43" s="144"/>
      <c r="HBV43" s="149"/>
      <c r="HBW43" s="139"/>
      <c r="HBX43" s="141"/>
      <c r="HBY43" s="142"/>
      <c r="HBZ43" s="143"/>
      <c r="HCA43" s="41"/>
      <c r="HCB43" s="93">
        <v>14</v>
      </c>
      <c r="HCC43" s="144"/>
      <c r="HCD43" s="149"/>
      <c r="HCE43" s="139"/>
      <c r="HCF43" s="141"/>
      <c r="HCG43" s="142"/>
      <c r="HCH43" s="143"/>
      <c r="HCI43" s="41"/>
      <c r="HCJ43" s="93">
        <v>14</v>
      </c>
      <c r="HCK43" s="144"/>
      <c r="HCL43" s="149"/>
      <c r="HCM43" s="139"/>
      <c r="HCN43" s="141"/>
      <c r="HCO43" s="142"/>
      <c r="HCP43" s="143"/>
      <c r="HCQ43" s="41"/>
      <c r="HCR43" s="93">
        <v>14</v>
      </c>
      <c r="HCS43" s="144"/>
      <c r="HCT43" s="149"/>
      <c r="HCU43" s="139"/>
      <c r="HCV43" s="141"/>
      <c r="HCW43" s="142"/>
      <c r="HCX43" s="143"/>
      <c r="HCY43" s="41"/>
      <c r="HCZ43" s="93">
        <v>14</v>
      </c>
      <c r="HDA43" s="144"/>
      <c r="HDB43" s="149"/>
      <c r="HDC43" s="139"/>
      <c r="HDD43" s="141"/>
      <c r="HDE43" s="142"/>
      <c r="HDF43" s="143"/>
      <c r="HDG43" s="41"/>
      <c r="HDH43" s="93">
        <v>14</v>
      </c>
      <c r="HDI43" s="144"/>
      <c r="HDJ43" s="149"/>
      <c r="HDK43" s="139"/>
      <c r="HDL43" s="141"/>
      <c r="HDM43" s="142"/>
      <c r="HDN43" s="143"/>
      <c r="HDO43" s="41"/>
      <c r="HDP43" s="93">
        <v>14</v>
      </c>
      <c r="HDQ43" s="144"/>
      <c r="HDR43" s="149"/>
      <c r="HDS43" s="139"/>
      <c r="HDT43" s="141"/>
      <c r="HDU43" s="142"/>
      <c r="HDV43" s="143"/>
      <c r="HDW43" s="41"/>
      <c r="HDX43" s="93">
        <v>14</v>
      </c>
      <c r="HDY43" s="144"/>
      <c r="HDZ43" s="149"/>
      <c r="HEA43" s="139"/>
      <c r="HEB43" s="141"/>
      <c r="HEC43" s="142"/>
      <c r="HED43" s="143"/>
      <c r="HEE43" s="41"/>
      <c r="HEF43" s="93">
        <v>14</v>
      </c>
      <c r="HEG43" s="144"/>
      <c r="HEH43" s="149"/>
      <c r="HEI43" s="139"/>
      <c r="HEJ43" s="141"/>
      <c r="HEK43" s="142"/>
      <c r="HEL43" s="143"/>
      <c r="HEM43" s="41"/>
      <c r="HEN43" s="93">
        <v>14</v>
      </c>
      <c r="HEO43" s="144"/>
      <c r="HEP43" s="149"/>
      <c r="HEQ43" s="139"/>
      <c r="HER43" s="141"/>
      <c r="HES43" s="142"/>
      <c r="HET43" s="143"/>
      <c r="HEU43" s="41"/>
      <c r="HEV43" s="93">
        <v>14</v>
      </c>
      <c r="HEW43" s="144"/>
      <c r="HEX43" s="149"/>
      <c r="HEY43" s="139"/>
      <c r="HEZ43" s="141"/>
      <c r="HFA43" s="142"/>
      <c r="HFB43" s="143"/>
      <c r="HFC43" s="41"/>
      <c r="HFD43" s="93">
        <v>14</v>
      </c>
      <c r="HFE43" s="144"/>
      <c r="HFF43" s="149"/>
      <c r="HFG43" s="139"/>
      <c r="HFH43" s="141"/>
      <c r="HFI43" s="142"/>
      <c r="HFJ43" s="143"/>
      <c r="HFK43" s="41"/>
      <c r="HFL43" s="93">
        <v>14</v>
      </c>
      <c r="HFM43" s="144"/>
      <c r="HFN43" s="149"/>
      <c r="HFO43" s="139"/>
      <c r="HFP43" s="141"/>
      <c r="HFQ43" s="142"/>
      <c r="HFR43" s="143"/>
      <c r="HFS43" s="41"/>
      <c r="HFT43" s="93">
        <v>14</v>
      </c>
      <c r="HFU43" s="144"/>
      <c r="HFV43" s="149"/>
      <c r="HFW43" s="139"/>
      <c r="HFX43" s="141"/>
      <c r="HFY43" s="142"/>
      <c r="HFZ43" s="143"/>
      <c r="HGA43" s="41"/>
      <c r="HGB43" s="93">
        <v>14</v>
      </c>
      <c r="HGC43" s="144"/>
      <c r="HGD43" s="149"/>
      <c r="HGE43" s="139"/>
      <c r="HGF43" s="141"/>
      <c r="HGG43" s="142"/>
      <c r="HGH43" s="143"/>
      <c r="HGI43" s="41"/>
      <c r="HGJ43" s="93">
        <v>14</v>
      </c>
      <c r="HGK43" s="144"/>
      <c r="HGL43" s="149"/>
      <c r="HGM43" s="139"/>
      <c r="HGN43" s="141"/>
      <c r="HGO43" s="142"/>
      <c r="HGP43" s="143"/>
      <c r="HGQ43" s="41"/>
      <c r="HGR43" s="93">
        <v>14</v>
      </c>
      <c r="HGS43" s="144"/>
      <c r="HGT43" s="149"/>
      <c r="HGU43" s="139"/>
      <c r="HGV43" s="141"/>
      <c r="HGW43" s="142"/>
      <c r="HGX43" s="143"/>
      <c r="HGY43" s="41"/>
      <c r="HGZ43" s="93">
        <v>14</v>
      </c>
      <c r="HHA43" s="144"/>
      <c r="HHB43" s="149"/>
      <c r="HHC43" s="139"/>
      <c r="HHD43" s="141"/>
      <c r="HHE43" s="142"/>
      <c r="HHF43" s="143"/>
      <c r="HHG43" s="41"/>
      <c r="HHH43" s="93">
        <v>14</v>
      </c>
      <c r="HHI43" s="144"/>
      <c r="HHJ43" s="149"/>
      <c r="HHK43" s="139"/>
      <c r="HHL43" s="141"/>
      <c r="HHM43" s="142"/>
      <c r="HHN43" s="143"/>
      <c r="HHO43" s="41"/>
      <c r="HHP43" s="93">
        <v>14</v>
      </c>
      <c r="HHQ43" s="144"/>
      <c r="HHR43" s="149"/>
      <c r="HHS43" s="139"/>
      <c r="HHT43" s="141"/>
      <c r="HHU43" s="142"/>
      <c r="HHV43" s="143"/>
      <c r="HHW43" s="41"/>
      <c r="HHX43" s="93">
        <v>14</v>
      </c>
      <c r="HHY43" s="144"/>
      <c r="HHZ43" s="149"/>
      <c r="HIA43" s="139"/>
      <c r="HIB43" s="141"/>
      <c r="HIC43" s="142"/>
      <c r="HID43" s="143"/>
      <c r="HIE43" s="41"/>
      <c r="HIF43" s="93">
        <v>14</v>
      </c>
      <c r="HIG43" s="144"/>
      <c r="HIH43" s="149"/>
      <c r="HII43" s="139"/>
      <c r="HIJ43" s="141"/>
      <c r="HIK43" s="142"/>
      <c r="HIL43" s="143"/>
      <c r="HIM43" s="41"/>
      <c r="HIN43" s="93">
        <v>14</v>
      </c>
      <c r="HIO43" s="144"/>
      <c r="HIP43" s="149"/>
      <c r="HIQ43" s="139"/>
      <c r="HIR43" s="141"/>
      <c r="HIS43" s="142"/>
      <c r="HIT43" s="143"/>
      <c r="HIU43" s="41"/>
      <c r="HIV43" s="93">
        <v>14</v>
      </c>
      <c r="HIW43" s="144"/>
      <c r="HIX43" s="149"/>
      <c r="HIY43" s="139"/>
      <c r="HIZ43" s="141"/>
      <c r="HJA43" s="142"/>
      <c r="HJB43" s="143"/>
      <c r="HJC43" s="41"/>
      <c r="HJD43" s="93">
        <v>14</v>
      </c>
      <c r="HJE43" s="144"/>
      <c r="HJF43" s="149"/>
      <c r="HJG43" s="139"/>
      <c r="HJH43" s="141"/>
      <c r="HJI43" s="142"/>
      <c r="HJJ43" s="143"/>
      <c r="HJK43" s="41"/>
      <c r="HJL43" s="93">
        <v>14</v>
      </c>
      <c r="HJM43" s="144"/>
      <c r="HJN43" s="149"/>
      <c r="HJO43" s="139"/>
      <c r="HJP43" s="141"/>
      <c r="HJQ43" s="142"/>
      <c r="HJR43" s="143"/>
      <c r="HJS43" s="41"/>
      <c r="HJT43" s="93">
        <v>14</v>
      </c>
      <c r="HJU43" s="144"/>
      <c r="HJV43" s="149"/>
      <c r="HJW43" s="139"/>
      <c r="HJX43" s="141"/>
      <c r="HJY43" s="142"/>
      <c r="HJZ43" s="143"/>
      <c r="HKA43" s="41"/>
      <c r="HKB43" s="93">
        <v>14</v>
      </c>
      <c r="HKC43" s="144"/>
      <c r="HKD43" s="149"/>
      <c r="HKE43" s="139"/>
      <c r="HKF43" s="141"/>
      <c r="HKG43" s="142"/>
      <c r="HKH43" s="143"/>
      <c r="HKI43" s="41"/>
      <c r="HKJ43" s="93">
        <v>14</v>
      </c>
      <c r="HKK43" s="144"/>
      <c r="HKL43" s="149"/>
      <c r="HKM43" s="139"/>
      <c r="HKN43" s="141"/>
      <c r="HKO43" s="142"/>
      <c r="HKP43" s="143"/>
      <c r="HKQ43" s="41"/>
      <c r="HKR43" s="93">
        <v>14</v>
      </c>
      <c r="HKS43" s="144"/>
      <c r="HKT43" s="149"/>
      <c r="HKU43" s="139"/>
      <c r="HKV43" s="141"/>
      <c r="HKW43" s="142"/>
      <c r="HKX43" s="143"/>
      <c r="HKY43" s="41"/>
      <c r="HKZ43" s="93">
        <v>14</v>
      </c>
      <c r="HLA43" s="144"/>
      <c r="HLB43" s="149"/>
      <c r="HLC43" s="139"/>
      <c r="HLD43" s="141"/>
      <c r="HLE43" s="142"/>
      <c r="HLF43" s="143"/>
      <c r="HLG43" s="41"/>
      <c r="HLH43" s="93">
        <v>14</v>
      </c>
      <c r="HLI43" s="144"/>
      <c r="HLJ43" s="149"/>
      <c r="HLK43" s="139"/>
      <c r="HLL43" s="141"/>
      <c r="HLM43" s="142"/>
      <c r="HLN43" s="143"/>
      <c r="HLO43" s="41"/>
      <c r="HLP43" s="93">
        <v>14</v>
      </c>
      <c r="HLQ43" s="144"/>
      <c r="HLR43" s="149"/>
      <c r="HLS43" s="139"/>
      <c r="HLT43" s="141"/>
      <c r="HLU43" s="142"/>
      <c r="HLV43" s="143"/>
      <c r="HLW43" s="41"/>
      <c r="HLX43" s="93">
        <v>14</v>
      </c>
      <c r="HLY43" s="144"/>
      <c r="HLZ43" s="149"/>
      <c r="HMA43" s="139"/>
      <c r="HMB43" s="141"/>
      <c r="HMC43" s="142"/>
      <c r="HMD43" s="143"/>
      <c r="HME43" s="41"/>
      <c r="HMF43" s="93">
        <v>14</v>
      </c>
      <c r="HMG43" s="144"/>
      <c r="HMH43" s="149"/>
      <c r="HMI43" s="139"/>
      <c r="HMJ43" s="141"/>
      <c r="HMK43" s="142"/>
      <c r="HML43" s="143"/>
      <c r="HMM43" s="41"/>
      <c r="HMN43" s="93">
        <v>14</v>
      </c>
      <c r="HMO43" s="144"/>
      <c r="HMP43" s="149"/>
      <c r="HMQ43" s="139"/>
      <c r="HMR43" s="141"/>
      <c r="HMS43" s="142"/>
      <c r="HMT43" s="143"/>
      <c r="HMU43" s="41"/>
      <c r="HMV43" s="93">
        <v>14</v>
      </c>
      <c r="HMW43" s="144"/>
      <c r="HMX43" s="149"/>
      <c r="HMY43" s="139"/>
      <c r="HMZ43" s="141"/>
      <c r="HNA43" s="142"/>
      <c r="HNB43" s="143"/>
      <c r="HNC43" s="41"/>
      <c r="HND43" s="93">
        <v>14</v>
      </c>
      <c r="HNE43" s="144"/>
      <c r="HNF43" s="149"/>
      <c r="HNG43" s="139"/>
      <c r="HNH43" s="141"/>
      <c r="HNI43" s="142"/>
      <c r="HNJ43" s="143"/>
      <c r="HNK43" s="41"/>
      <c r="HNL43" s="93">
        <v>14</v>
      </c>
      <c r="HNM43" s="144"/>
      <c r="HNN43" s="149"/>
      <c r="HNO43" s="139"/>
      <c r="HNP43" s="141"/>
      <c r="HNQ43" s="142"/>
      <c r="HNR43" s="143"/>
      <c r="HNS43" s="41"/>
      <c r="HNT43" s="93">
        <v>14</v>
      </c>
      <c r="HNU43" s="144"/>
      <c r="HNV43" s="149"/>
      <c r="HNW43" s="139"/>
      <c r="HNX43" s="141"/>
      <c r="HNY43" s="142"/>
      <c r="HNZ43" s="143"/>
      <c r="HOA43" s="41"/>
      <c r="HOB43" s="93">
        <v>14</v>
      </c>
      <c r="HOC43" s="144"/>
      <c r="HOD43" s="149"/>
      <c r="HOE43" s="139"/>
      <c r="HOF43" s="141"/>
      <c r="HOG43" s="142"/>
      <c r="HOH43" s="143"/>
      <c r="HOI43" s="41"/>
      <c r="HOJ43" s="93">
        <v>14</v>
      </c>
      <c r="HOK43" s="144"/>
      <c r="HOL43" s="149"/>
      <c r="HOM43" s="139"/>
      <c r="HON43" s="141"/>
      <c r="HOO43" s="142"/>
      <c r="HOP43" s="143"/>
      <c r="HOQ43" s="41"/>
      <c r="HOR43" s="93">
        <v>14</v>
      </c>
      <c r="HOS43" s="144"/>
      <c r="HOT43" s="149"/>
      <c r="HOU43" s="139"/>
      <c r="HOV43" s="141"/>
      <c r="HOW43" s="142"/>
      <c r="HOX43" s="143"/>
      <c r="HOY43" s="41"/>
      <c r="HOZ43" s="93">
        <v>14</v>
      </c>
      <c r="HPA43" s="144"/>
      <c r="HPB43" s="149"/>
      <c r="HPC43" s="139"/>
      <c r="HPD43" s="141"/>
      <c r="HPE43" s="142"/>
      <c r="HPF43" s="143"/>
      <c r="HPG43" s="41"/>
      <c r="HPH43" s="93">
        <v>14</v>
      </c>
      <c r="HPI43" s="144"/>
      <c r="HPJ43" s="149"/>
      <c r="HPK43" s="139"/>
      <c r="HPL43" s="141"/>
      <c r="HPM43" s="142"/>
      <c r="HPN43" s="143"/>
      <c r="HPO43" s="41"/>
      <c r="HPP43" s="93">
        <v>14</v>
      </c>
      <c r="HPQ43" s="144"/>
      <c r="HPR43" s="149"/>
      <c r="HPS43" s="139"/>
      <c r="HPT43" s="141"/>
      <c r="HPU43" s="142"/>
      <c r="HPV43" s="143"/>
      <c r="HPW43" s="41"/>
      <c r="HPX43" s="93">
        <v>14</v>
      </c>
      <c r="HPY43" s="144"/>
      <c r="HPZ43" s="149"/>
      <c r="HQA43" s="139"/>
      <c r="HQB43" s="141"/>
      <c r="HQC43" s="142"/>
      <c r="HQD43" s="143"/>
      <c r="HQE43" s="41"/>
      <c r="HQF43" s="93">
        <v>14</v>
      </c>
      <c r="HQG43" s="144"/>
      <c r="HQH43" s="149"/>
      <c r="HQI43" s="139"/>
      <c r="HQJ43" s="141"/>
      <c r="HQK43" s="142"/>
      <c r="HQL43" s="143"/>
      <c r="HQM43" s="41"/>
      <c r="HQN43" s="93">
        <v>14</v>
      </c>
      <c r="HQO43" s="144"/>
      <c r="HQP43" s="149"/>
      <c r="HQQ43" s="139"/>
      <c r="HQR43" s="141"/>
      <c r="HQS43" s="142"/>
      <c r="HQT43" s="143"/>
      <c r="HQU43" s="41"/>
      <c r="HQV43" s="93">
        <v>14</v>
      </c>
      <c r="HQW43" s="144"/>
      <c r="HQX43" s="149"/>
      <c r="HQY43" s="139"/>
      <c r="HQZ43" s="141"/>
      <c r="HRA43" s="142"/>
      <c r="HRB43" s="143"/>
      <c r="HRC43" s="41"/>
      <c r="HRD43" s="93">
        <v>14</v>
      </c>
      <c r="HRE43" s="144"/>
      <c r="HRF43" s="149"/>
      <c r="HRG43" s="139"/>
      <c r="HRH43" s="141"/>
      <c r="HRI43" s="142"/>
      <c r="HRJ43" s="143"/>
      <c r="HRK43" s="41"/>
      <c r="HRL43" s="93">
        <v>14</v>
      </c>
      <c r="HRM43" s="144"/>
      <c r="HRN43" s="149"/>
      <c r="HRO43" s="139"/>
      <c r="HRP43" s="141"/>
      <c r="HRQ43" s="142"/>
      <c r="HRR43" s="143"/>
      <c r="HRS43" s="41"/>
      <c r="HRT43" s="93">
        <v>14</v>
      </c>
      <c r="HRU43" s="144"/>
      <c r="HRV43" s="149"/>
      <c r="HRW43" s="139"/>
      <c r="HRX43" s="141"/>
      <c r="HRY43" s="142"/>
      <c r="HRZ43" s="143"/>
      <c r="HSA43" s="41"/>
      <c r="HSB43" s="93">
        <v>14</v>
      </c>
      <c r="HSC43" s="144"/>
      <c r="HSD43" s="149"/>
      <c r="HSE43" s="139"/>
      <c r="HSF43" s="141"/>
      <c r="HSG43" s="142"/>
      <c r="HSH43" s="143"/>
      <c r="HSI43" s="41"/>
      <c r="HSJ43" s="93">
        <v>14</v>
      </c>
      <c r="HSK43" s="144"/>
      <c r="HSL43" s="149"/>
      <c r="HSM43" s="139"/>
      <c r="HSN43" s="141"/>
      <c r="HSO43" s="142"/>
      <c r="HSP43" s="143"/>
      <c r="HSQ43" s="41"/>
      <c r="HSR43" s="93">
        <v>14</v>
      </c>
      <c r="HSS43" s="144"/>
      <c r="HST43" s="149"/>
      <c r="HSU43" s="139"/>
      <c r="HSV43" s="141"/>
      <c r="HSW43" s="142"/>
      <c r="HSX43" s="143"/>
      <c r="HSY43" s="41"/>
      <c r="HSZ43" s="93">
        <v>14</v>
      </c>
      <c r="HTA43" s="144"/>
      <c r="HTB43" s="149"/>
      <c r="HTC43" s="139"/>
      <c r="HTD43" s="141"/>
      <c r="HTE43" s="142"/>
      <c r="HTF43" s="143"/>
      <c r="HTG43" s="41"/>
      <c r="HTH43" s="93">
        <v>14</v>
      </c>
      <c r="HTI43" s="144"/>
      <c r="HTJ43" s="149"/>
      <c r="HTK43" s="139"/>
      <c r="HTL43" s="141"/>
      <c r="HTM43" s="142"/>
      <c r="HTN43" s="143"/>
      <c r="HTO43" s="41"/>
      <c r="HTP43" s="93">
        <v>14</v>
      </c>
      <c r="HTQ43" s="144"/>
      <c r="HTR43" s="149"/>
      <c r="HTS43" s="139"/>
      <c r="HTT43" s="141"/>
      <c r="HTU43" s="142"/>
      <c r="HTV43" s="143"/>
      <c r="HTW43" s="41"/>
      <c r="HTX43" s="93">
        <v>14</v>
      </c>
      <c r="HTY43" s="144"/>
      <c r="HTZ43" s="149"/>
      <c r="HUA43" s="139"/>
      <c r="HUB43" s="141"/>
      <c r="HUC43" s="142"/>
      <c r="HUD43" s="143"/>
      <c r="HUE43" s="41"/>
      <c r="HUF43" s="93">
        <v>14</v>
      </c>
      <c r="HUG43" s="144"/>
      <c r="HUH43" s="149"/>
      <c r="HUI43" s="139"/>
      <c r="HUJ43" s="141"/>
      <c r="HUK43" s="142"/>
      <c r="HUL43" s="143"/>
      <c r="HUM43" s="41"/>
      <c r="HUN43" s="93">
        <v>14</v>
      </c>
      <c r="HUO43" s="144"/>
      <c r="HUP43" s="149"/>
      <c r="HUQ43" s="139"/>
      <c r="HUR43" s="141"/>
      <c r="HUS43" s="142"/>
      <c r="HUT43" s="143"/>
      <c r="HUU43" s="41"/>
      <c r="HUV43" s="93">
        <v>14</v>
      </c>
      <c r="HUW43" s="144"/>
      <c r="HUX43" s="149"/>
      <c r="HUY43" s="139"/>
      <c r="HUZ43" s="141"/>
      <c r="HVA43" s="142"/>
      <c r="HVB43" s="143"/>
      <c r="HVC43" s="41"/>
      <c r="HVD43" s="93">
        <v>14</v>
      </c>
      <c r="HVE43" s="144"/>
      <c r="HVF43" s="149"/>
      <c r="HVG43" s="139"/>
      <c r="HVH43" s="141"/>
      <c r="HVI43" s="142"/>
      <c r="HVJ43" s="143"/>
      <c r="HVK43" s="41"/>
      <c r="HVL43" s="93">
        <v>14</v>
      </c>
      <c r="HVM43" s="144"/>
      <c r="HVN43" s="149"/>
      <c r="HVO43" s="139"/>
      <c r="HVP43" s="141"/>
      <c r="HVQ43" s="142"/>
      <c r="HVR43" s="143"/>
      <c r="HVS43" s="41"/>
      <c r="HVT43" s="93">
        <v>14</v>
      </c>
      <c r="HVU43" s="144"/>
      <c r="HVV43" s="149"/>
      <c r="HVW43" s="139"/>
      <c r="HVX43" s="141"/>
      <c r="HVY43" s="142"/>
      <c r="HVZ43" s="143"/>
      <c r="HWA43" s="41"/>
      <c r="HWB43" s="93">
        <v>14</v>
      </c>
      <c r="HWC43" s="144"/>
      <c r="HWD43" s="149"/>
      <c r="HWE43" s="139"/>
      <c r="HWF43" s="141"/>
      <c r="HWG43" s="142"/>
      <c r="HWH43" s="143"/>
      <c r="HWI43" s="41"/>
      <c r="HWJ43" s="93">
        <v>14</v>
      </c>
      <c r="HWK43" s="144"/>
      <c r="HWL43" s="149"/>
      <c r="HWM43" s="139"/>
      <c r="HWN43" s="141"/>
      <c r="HWO43" s="142"/>
      <c r="HWP43" s="143"/>
      <c r="HWQ43" s="41"/>
      <c r="HWR43" s="93">
        <v>14</v>
      </c>
      <c r="HWS43" s="144"/>
      <c r="HWT43" s="149"/>
      <c r="HWU43" s="139"/>
      <c r="HWV43" s="141"/>
      <c r="HWW43" s="142"/>
      <c r="HWX43" s="143"/>
      <c r="HWY43" s="41"/>
      <c r="HWZ43" s="93">
        <v>14</v>
      </c>
      <c r="HXA43" s="144"/>
      <c r="HXB43" s="149"/>
      <c r="HXC43" s="139"/>
      <c r="HXD43" s="141"/>
      <c r="HXE43" s="142"/>
      <c r="HXF43" s="143"/>
      <c r="HXG43" s="41"/>
      <c r="HXH43" s="93">
        <v>14</v>
      </c>
      <c r="HXI43" s="144"/>
      <c r="HXJ43" s="149"/>
      <c r="HXK43" s="139"/>
      <c r="HXL43" s="141"/>
      <c r="HXM43" s="142"/>
      <c r="HXN43" s="143"/>
      <c r="HXO43" s="41"/>
      <c r="HXP43" s="93">
        <v>14</v>
      </c>
      <c r="HXQ43" s="144"/>
      <c r="HXR43" s="149"/>
      <c r="HXS43" s="139"/>
      <c r="HXT43" s="141"/>
      <c r="HXU43" s="142"/>
      <c r="HXV43" s="143"/>
      <c r="HXW43" s="41"/>
      <c r="HXX43" s="93">
        <v>14</v>
      </c>
      <c r="HXY43" s="144"/>
      <c r="HXZ43" s="149"/>
      <c r="HYA43" s="139"/>
      <c r="HYB43" s="141"/>
      <c r="HYC43" s="142"/>
      <c r="HYD43" s="143"/>
      <c r="HYE43" s="41"/>
      <c r="HYF43" s="93">
        <v>14</v>
      </c>
      <c r="HYG43" s="144"/>
      <c r="HYH43" s="149"/>
      <c r="HYI43" s="139"/>
      <c r="HYJ43" s="141"/>
      <c r="HYK43" s="142"/>
      <c r="HYL43" s="143"/>
      <c r="HYM43" s="41"/>
      <c r="HYN43" s="93">
        <v>14</v>
      </c>
      <c r="HYO43" s="144"/>
      <c r="HYP43" s="149"/>
      <c r="HYQ43" s="139"/>
      <c r="HYR43" s="141"/>
      <c r="HYS43" s="142"/>
      <c r="HYT43" s="143"/>
      <c r="HYU43" s="41"/>
      <c r="HYV43" s="93">
        <v>14</v>
      </c>
      <c r="HYW43" s="144"/>
      <c r="HYX43" s="149"/>
      <c r="HYY43" s="139"/>
      <c r="HYZ43" s="141"/>
      <c r="HZA43" s="142"/>
      <c r="HZB43" s="143"/>
      <c r="HZC43" s="41"/>
      <c r="HZD43" s="93">
        <v>14</v>
      </c>
      <c r="HZE43" s="144"/>
      <c r="HZF43" s="149"/>
      <c r="HZG43" s="139"/>
      <c r="HZH43" s="141"/>
      <c r="HZI43" s="142"/>
      <c r="HZJ43" s="143"/>
      <c r="HZK43" s="41"/>
      <c r="HZL43" s="93">
        <v>14</v>
      </c>
      <c r="HZM43" s="144"/>
      <c r="HZN43" s="149"/>
      <c r="HZO43" s="139"/>
      <c r="HZP43" s="141"/>
      <c r="HZQ43" s="142"/>
      <c r="HZR43" s="143"/>
      <c r="HZS43" s="41"/>
      <c r="HZT43" s="93">
        <v>14</v>
      </c>
      <c r="HZU43" s="144"/>
      <c r="HZV43" s="149"/>
      <c r="HZW43" s="139"/>
      <c r="HZX43" s="141"/>
      <c r="HZY43" s="142"/>
      <c r="HZZ43" s="143"/>
      <c r="IAA43" s="41"/>
      <c r="IAB43" s="93">
        <v>14</v>
      </c>
      <c r="IAC43" s="144"/>
      <c r="IAD43" s="149"/>
      <c r="IAE43" s="139"/>
      <c r="IAF43" s="141"/>
      <c r="IAG43" s="142"/>
      <c r="IAH43" s="143"/>
      <c r="IAI43" s="41"/>
      <c r="IAJ43" s="93">
        <v>14</v>
      </c>
      <c r="IAK43" s="144"/>
      <c r="IAL43" s="149"/>
      <c r="IAM43" s="139"/>
      <c r="IAN43" s="141"/>
      <c r="IAO43" s="142"/>
      <c r="IAP43" s="143"/>
      <c r="IAQ43" s="41"/>
      <c r="IAR43" s="93">
        <v>14</v>
      </c>
      <c r="IAS43" s="144"/>
      <c r="IAT43" s="149"/>
      <c r="IAU43" s="139"/>
      <c r="IAV43" s="141"/>
      <c r="IAW43" s="142"/>
      <c r="IAX43" s="143"/>
      <c r="IAY43" s="41"/>
      <c r="IAZ43" s="93">
        <v>14</v>
      </c>
      <c r="IBA43" s="144"/>
      <c r="IBB43" s="149"/>
      <c r="IBC43" s="139"/>
      <c r="IBD43" s="141"/>
      <c r="IBE43" s="142"/>
      <c r="IBF43" s="143"/>
      <c r="IBG43" s="41"/>
      <c r="IBH43" s="93">
        <v>14</v>
      </c>
      <c r="IBI43" s="144"/>
      <c r="IBJ43" s="149"/>
      <c r="IBK43" s="139"/>
      <c r="IBL43" s="141"/>
      <c r="IBM43" s="142"/>
      <c r="IBN43" s="143"/>
      <c r="IBO43" s="41"/>
      <c r="IBP43" s="93">
        <v>14</v>
      </c>
      <c r="IBQ43" s="144"/>
      <c r="IBR43" s="149"/>
      <c r="IBS43" s="139"/>
      <c r="IBT43" s="141"/>
      <c r="IBU43" s="142"/>
      <c r="IBV43" s="143"/>
      <c r="IBW43" s="41"/>
      <c r="IBX43" s="93">
        <v>14</v>
      </c>
      <c r="IBY43" s="144"/>
      <c r="IBZ43" s="149"/>
      <c r="ICA43" s="139"/>
      <c r="ICB43" s="141"/>
      <c r="ICC43" s="142"/>
      <c r="ICD43" s="143"/>
      <c r="ICE43" s="41"/>
      <c r="ICF43" s="93">
        <v>14</v>
      </c>
      <c r="ICG43" s="144"/>
      <c r="ICH43" s="149"/>
      <c r="ICI43" s="139"/>
      <c r="ICJ43" s="141"/>
      <c r="ICK43" s="142"/>
      <c r="ICL43" s="143"/>
      <c r="ICM43" s="41"/>
      <c r="ICN43" s="93">
        <v>14</v>
      </c>
      <c r="ICO43" s="144"/>
      <c r="ICP43" s="149"/>
      <c r="ICQ43" s="139"/>
      <c r="ICR43" s="141"/>
      <c r="ICS43" s="142"/>
      <c r="ICT43" s="143"/>
      <c r="ICU43" s="41"/>
      <c r="ICV43" s="93">
        <v>14</v>
      </c>
      <c r="ICW43" s="144"/>
      <c r="ICX43" s="149"/>
      <c r="ICY43" s="139"/>
      <c r="ICZ43" s="141"/>
      <c r="IDA43" s="142"/>
      <c r="IDB43" s="143"/>
      <c r="IDC43" s="41"/>
      <c r="IDD43" s="93">
        <v>14</v>
      </c>
      <c r="IDE43" s="144"/>
      <c r="IDF43" s="149"/>
      <c r="IDG43" s="139"/>
      <c r="IDH43" s="141"/>
      <c r="IDI43" s="142"/>
      <c r="IDJ43" s="143"/>
      <c r="IDK43" s="41"/>
      <c r="IDL43" s="93">
        <v>14</v>
      </c>
      <c r="IDM43" s="144"/>
      <c r="IDN43" s="149"/>
      <c r="IDO43" s="139"/>
      <c r="IDP43" s="141"/>
      <c r="IDQ43" s="142"/>
      <c r="IDR43" s="143"/>
      <c r="IDS43" s="41"/>
      <c r="IDT43" s="93">
        <v>14</v>
      </c>
      <c r="IDU43" s="144"/>
      <c r="IDV43" s="149"/>
      <c r="IDW43" s="139"/>
      <c r="IDX43" s="141"/>
      <c r="IDY43" s="142"/>
      <c r="IDZ43" s="143"/>
      <c r="IEA43" s="41"/>
      <c r="IEB43" s="93">
        <v>14</v>
      </c>
      <c r="IEC43" s="144"/>
      <c r="IED43" s="149"/>
      <c r="IEE43" s="139"/>
      <c r="IEF43" s="141"/>
      <c r="IEG43" s="142"/>
      <c r="IEH43" s="143"/>
      <c r="IEI43" s="41"/>
      <c r="IEJ43" s="93">
        <v>14</v>
      </c>
      <c r="IEK43" s="144"/>
      <c r="IEL43" s="149"/>
      <c r="IEM43" s="139"/>
      <c r="IEN43" s="141"/>
      <c r="IEO43" s="142"/>
      <c r="IEP43" s="143"/>
      <c r="IEQ43" s="41"/>
      <c r="IER43" s="93">
        <v>14</v>
      </c>
      <c r="IES43" s="144"/>
      <c r="IET43" s="149"/>
      <c r="IEU43" s="139"/>
      <c r="IEV43" s="141"/>
      <c r="IEW43" s="142"/>
      <c r="IEX43" s="143"/>
      <c r="IEY43" s="41"/>
      <c r="IEZ43" s="93">
        <v>14</v>
      </c>
      <c r="IFA43" s="144"/>
      <c r="IFB43" s="149"/>
      <c r="IFC43" s="139"/>
      <c r="IFD43" s="141"/>
      <c r="IFE43" s="142"/>
      <c r="IFF43" s="143"/>
      <c r="IFG43" s="41"/>
      <c r="IFH43" s="93">
        <v>14</v>
      </c>
      <c r="IFI43" s="144"/>
      <c r="IFJ43" s="149"/>
      <c r="IFK43" s="139"/>
      <c r="IFL43" s="141"/>
      <c r="IFM43" s="142"/>
      <c r="IFN43" s="143"/>
      <c r="IFO43" s="41"/>
      <c r="IFP43" s="93">
        <v>14</v>
      </c>
      <c r="IFQ43" s="144"/>
      <c r="IFR43" s="149"/>
      <c r="IFS43" s="139"/>
      <c r="IFT43" s="141"/>
      <c r="IFU43" s="142"/>
      <c r="IFV43" s="143"/>
      <c r="IFW43" s="41"/>
      <c r="IFX43" s="93">
        <v>14</v>
      </c>
      <c r="IFY43" s="144"/>
      <c r="IFZ43" s="149"/>
      <c r="IGA43" s="139"/>
      <c r="IGB43" s="141"/>
      <c r="IGC43" s="142"/>
      <c r="IGD43" s="143"/>
      <c r="IGE43" s="41"/>
      <c r="IGF43" s="93">
        <v>14</v>
      </c>
      <c r="IGG43" s="144"/>
      <c r="IGH43" s="149"/>
      <c r="IGI43" s="139"/>
      <c r="IGJ43" s="141"/>
      <c r="IGK43" s="142"/>
      <c r="IGL43" s="143"/>
      <c r="IGM43" s="41"/>
      <c r="IGN43" s="93">
        <v>14</v>
      </c>
      <c r="IGO43" s="144"/>
      <c r="IGP43" s="149"/>
      <c r="IGQ43" s="139"/>
      <c r="IGR43" s="141"/>
      <c r="IGS43" s="142"/>
      <c r="IGT43" s="143"/>
      <c r="IGU43" s="41"/>
      <c r="IGV43" s="93">
        <v>14</v>
      </c>
      <c r="IGW43" s="144"/>
      <c r="IGX43" s="149"/>
      <c r="IGY43" s="139"/>
      <c r="IGZ43" s="141"/>
      <c r="IHA43" s="142"/>
      <c r="IHB43" s="143"/>
      <c r="IHC43" s="41"/>
      <c r="IHD43" s="93">
        <v>14</v>
      </c>
      <c r="IHE43" s="144"/>
      <c r="IHF43" s="149"/>
      <c r="IHG43" s="139"/>
      <c r="IHH43" s="141"/>
      <c r="IHI43" s="142"/>
      <c r="IHJ43" s="143"/>
      <c r="IHK43" s="41"/>
      <c r="IHL43" s="93">
        <v>14</v>
      </c>
      <c r="IHM43" s="144"/>
      <c r="IHN43" s="149"/>
      <c r="IHO43" s="139"/>
      <c r="IHP43" s="141"/>
      <c r="IHQ43" s="142"/>
      <c r="IHR43" s="143"/>
      <c r="IHS43" s="41"/>
      <c r="IHT43" s="93">
        <v>14</v>
      </c>
      <c r="IHU43" s="144"/>
      <c r="IHV43" s="149"/>
      <c r="IHW43" s="139"/>
      <c r="IHX43" s="141"/>
      <c r="IHY43" s="142"/>
      <c r="IHZ43" s="143"/>
      <c r="IIA43" s="41"/>
      <c r="IIB43" s="93">
        <v>14</v>
      </c>
      <c r="IIC43" s="144"/>
      <c r="IID43" s="149"/>
      <c r="IIE43" s="139"/>
      <c r="IIF43" s="141"/>
      <c r="IIG43" s="142"/>
      <c r="IIH43" s="143"/>
      <c r="III43" s="41"/>
      <c r="IIJ43" s="93">
        <v>14</v>
      </c>
      <c r="IIK43" s="144"/>
      <c r="IIL43" s="149"/>
      <c r="IIM43" s="139"/>
      <c r="IIN43" s="141"/>
      <c r="IIO43" s="142"/>
      <c r="IIP43" s="143"/>
      <c r="IIQ43" s="41"/>
      <c r="IIR43" s="93">
        <v>14</v>
      </c>
      <c r="IIS43" s="144"/>
      <c r="IIT43" s="149"/>
      <c r="IIU43" s="139"/>
      <c r="IIV43" s="141"/>
      <c r="IIW43" s="142"/>
      <c r="IIX43" s="143"/>
      <c r="IIY43" s="41"/>
      <c r="IIZ43" s="93">
        <v>14</v>
      </c>
      <c r="IJA43" s="144"/>
      <c r="IJB43" s="149"/>
      <c r="IJC43" s="139"/>
      <c r="IJD43" s="141"/>
      <c r="IJE43" s="142"/>
      <c r="IJF43" s="143"/>
      <c r="IJG43" s="41"/>
      <c r="IJH43" s="93">
        <v>14</v>
      </c>
      <c r="IJI43" s="144"/>
      <c r="IJJ43" s="149"/>
      <c r="IJK43" s="139"/>
      <c r="IJL43" s="141"/>
      <c r="IJM43" s="142"/>
      <c r="IJN43" s="143"/>
      <c r="IJO43" s="41"/>
      <c r="IJP43" s="93">
        <v>14</v>
      </c>
      <c r="IJQ43" s="144"/>
      <c r="IJR43" s="149"/>
      <c r="IJS43" s="139"/>
      <c r="IJT43" s="141"/>
      <c r="IJU43" s="142"/>
      <c r="IJV43" s="143"/>
      <c r="IJW43" s="41"/>
      <c r="IJX43" s="93">
        <v>14</v>
      </c>
      <c r="IJY43" s="144"/>
      <c r="IJZ43" s="149"/>
      <c r="IKA43" s="139"/>
      <c r="IKB43" s="141"/>
      <c r="IKC43" s="142"/>
      <c r="IKD43" s="143"/>
      <c r="IKE43" s="41"/>
      <c r="IKF43" s="93">
        <v>14</v>
      </c>
      <c r="IKG43" s="144"/>
      <c r="IKH43" s="149"/>
      <c r="IKI43" s="139"/>
      <c r="IKJ43" s="141"/>
      <c r="IKK43" s="142"/>
      <c r="IKL43" s="143"/>
      <c r="IKM43" s="41"/>
      <c r="IKN43" s="93">
        <v>14</v>
      </c>
      <c r="IKO43" s="144"/>
      <c r="IKP43" s="149"/>
      <c r="IKQ43" s="139"/>
      <c r="IKR43" s="141"/>
      <c r="IKS43" s="142"/>
      <c r="IKT43" s="143"/>
      <c r="IKU43" s="41"/>
      <c r="IKV43" s="93">
        <v>14</v>
      </c>
      <c r="IKW43" s="144"/>
      <c r="IKX43" s="149"/>
      <c r="IKY43" s="139"/>
      <c r="IKZ43" s="141"/>
      <c r="ILA43" s="142"/>
      <c r="ILB43" s="143"/>
      <c r="ILC43" s="41"/>
      <c r="ILD43" s="93">
        <v>14</v>
      </c>
      <c r="ILE43" s="144"/>
      <c r="ILF43" s="149"/>
      <c r="ILG43" s="139"/>
      <c r="ILH43" s="141"/>
      <c r="ILI43" s="142"/>
      <c r="ILJ43" s="143"/>
      <c r="ILK43" s="41"/>
      <c r="ILL43" s="93">
        <v>14</v>
      </c>
      <c r="ILM43" s="144"/>
      <c r="ILN43" s="149"/>
      <c r="ILO43" s="139"/>
      <c r="ILP43" s="141"/>
      <c r="ILQ43" s="142"/>
      <c r="ILR43" s="143"/>
      <c r="ILS43" s="41"/>
      <c r="ILT43" s="93">
        <v>14</v>
      </c>
      <c r="ILU43" s="144"/>
      <c r="ILV43" s="149"/>
      <c r="ILW43" s="139"/>
      <c r="ILX43" s="141"/>
      <c r="ILY43" s="142"/>
      <c r="ILZ43" s="143"/>
      <c r="IMA43" s="41"/>
      <c r="IMB43" s="93">
        <v>14</v>
      </c>
      <c r="IMC43" s="144"/>
      <c r="IMD43" s="149"/>
      <c r="IME43" s="139"/>
      <c r="IMF43" s="141"/>
      <c r="IMG43" s="142"/>
      <c r="IMH43" s="143"/>
      <c r="IMI43" s="41"/>
      <c r="IMJ43" s="93">
        <v>14</v>
      </c>
      <c r="IMK43" s="144"/>
      <c r="IML43" s="149"/>
      <c r="IMM43" s="139"/>
      <c r="IMN43" s="141"/>
      <c r="IMO43" s="142"/>
      <c r="IMP43" s="143"/>
      <c r="IMQ43" s="41"/>
      <c r="IMR43" s="93">
        <v>14</v>
      </c>
      <c r="IMS43" s="144"/>
      <c r="IMT43" s="149"/>
      <c r="IMU43" s="139"/>
      <c r="IMV43" s="141"/>
      <c r="IMW43" s="142"/>
      <c r="IMX43" s="143"/>
      <c r="IMY43" s="41"/>
      <c r="IMZ43" s="93">
        <v>14</v>
      </c>
      <c r="INA43" s="144"/>
      <c r="INB43" s="149"/>
      <c r="INC43" s="139"/>
      <c r="IND43" s="141"/>
      <c r="INE43" s="142"/>
      <c r="INF43" s="143"/>
      <c r="ING43" s="41"/>
      <c r="INH43" s="93">
        <v>14</v>
      </c>
      <c r="INI43" s="144"/>
      <c r="INJ43" s="149"/>
      <c r="INK43" s="139"/>
      <c r="INL43" s="141"/>
      <c r="INM43" s="142"/>
      <c r="INN43" s="143"/>
      <c r="INO43" s="41"/>
      <c r="INP43" s="93">
        <v>14</v>
      </c>
      <c r="INQ43" s="144"/>
      <c r="INR43" s="149"/>
      <c r="INS43" s="139"/>
      <c r="INT43" s="141"/>
      <c r="INU43" s="142"/>
      <c r="INV43" s="143"/>
      <c r="INW43" s="41"/>
      <c r="INX43" s="93">
        <v>14</v>
      </c>
      <c r="INY43" s="144"/>
      <c r="INZ43" s="149"/>
      <c r="IOA43" s="139"/>
      <c r="IOB43" s="141"/>
      <c r="IOC43" s="142"/>
      <c r="IOD43" s="143"/>
      <c r="IOE43" s="41"/>
      <c r="IOF43" s="93">
        <v>14</v>
      </c>
      <c r="IOG43" s="144"/>
      <c r="IOH43" s="149"/>
      <c r="IOI43" s="139"/>
      <c r="IOJ43" s="141"/>
      <c r="IOK43" s="142"/>
      <c r="IOL43" s="143"/>
      <c r="IOM43" s="41"/>
      <c r="ION43" s="93">
        <v>14</v>
      </c>
      <c r="IOO43" s="144"/>
      <c r="IOP43" s="149"/>
      <c r="IOQ43" s="139"/>
      <c r="IOR43" s="141"/>
      <c r="IOS43" s="142"/>
      <c r="IOT43" s="143"/>
      <c r="IOU43" s="41"/>
      <c r="IOV43" s="93">
        <v>14</v>
      </c>
      <c r="IOW43" s="144"/>
      <c r="IOX43" s="149"/>
      <c r="IOY43" s="139"/>
      <c r="IOZ43" s="141"/>
      <c r="IPA43" s="142"/>
      <c r="IPB43" s="143"/>
      <c r="IPC43" s="41"/>
      <c r="IPD43" s="93">
        <v>14</v>
      </c>
      <c r="IPE43" s="144"/>
      <c r="IPF43" s="149"/>
      <c r="IPG43" s="139"/>
      <c r="IPH43" s="141"/>
      <c r="IPI43" s="142"/>
      <c r="IPJ43" s="143"/>
      <c r="IPK43" s="41"/>
      <c r="IPL43" s="93">
        <v>14</v>
      </c>
      <c r="IPM43" s="144"/>
      <c r="IPN43" s="149"/>
      <c r="IPO43" s="139"/>
      <c r="IPP43" s="141"/>
      <c r="IPQ43" s="142"/>
      <c r="IPR43" s="143"/>
      <c r="IPS43" s="41"/>
      <c r="IPT43" s="93">
        <v>14</v>
      </c>
      <c r="IPU43" s="144"/>
      <c r="IPV43" s="149"/>
      <c r="IPW43" s="139"/>
      <c r="IPX43" s="141"/>
      <c r="IPY43" s="142"/>
      <c r="IPZ43" s="143"/>
      <c r="IQA43" s="41"/>
      <c r="IQB43" s="93">
        <v>14</v>
      </c>
      <c r="IQC43" s="144"/>
      <c r="IQD43" s="149"/>
      <c r="IQE43" s="139"/>
      <c r="IQF43" s="141"/>
      <c r="IQG43" s="142"/>
      <c r="IQH43" s="143"/>
      <c r="IQI43" s="41"/>
      <c r="IQJ43" s="93">
        <v>14</v>
      </c>
      <c r="IQK43" s="144"/>
      <c r="IQL43" s="149"/>
      <c r="IQM43" s="139"/>
      <c r="IQN43" s="141"/>
      <c r="IQO43" s="142"/>
      <c r="IQP43" s="143"/>
      <c r="IQQ43" s="41"/>
      <c r="IQR43" s="93">
        <v>14</v>
      </c>
      <c r="IQS43" s="144"/>
      <c r="IQT43" s="149"/>
      <c r="IQU43" s="139"/>
      <c r="IQV43" s="141"/>
      <c r="IQW43" s="142"/>
      <c r="IQX43" s="143"/>
      <c r="IQY43" s="41"/>
      <c r="IQZ43" s="93">
        <v>14</v>
      </c>
      <c r="IRA43" s="144"/>
      <c r="IRB43" s="149"/>
      <c r="IRC43" s="139"/>
      <c r="IRD43" s="141"/>
      <c r="IRE43" s="142"/>
      <c r="IRF43" s="143"/>
      <c r="IRG43" s="41"/>
      <c r="IRH43" s="93">
        <v>14</v>
      </c>
      <c r="IRI43" s="144"/>
      <c r="IRJ43" s="149"/>
      <c r="IRK43" s="139"/>
      <c r="IRL43" s="141"/>
      <c r="IRM43" s="142"/>
      <c r="IRN43" s="143"/>
      <c r="IRO43" s="41"/>
      <c r="IRP43" s="93">
        <v>14</v>
      </c>
      <c r="IRQ43" s="144"/>
      <c r="IRR43" s="149"/>
      <c r="IRS43" s="139"/>
      <c r="IRT43" s="141"/>
      <c r="IRU43" s="142"/>
      <c r="IRV43" s="143"/>
      <c r="IRW43" s="41"/>
      <c r="IRX43" s="93">
        <v>14</v>
      </c>
      <c r="IRY43" s="144"/>
      <c r="IRZ43" s="149"/>
      <c r="ISA43" s="139"/>
      <c r="ISB43" s="141"/>
      <c r="ISC43" s="142"/>
      <c r="ISD43" s="143"/>
      <c r="ISE43" s="41"/>
      <c r="ISF43" s="93">
        <v>14</v>
      </c>
      <c r="ISG43" s="144"/>
      <c r="ISH43" s="149"/>
      <c r="ISI43" s="139"/>
      <c r="ISJ43" s="141"/>
      <c r="ISK43" s="142"/>
      <c r="ISL43" s="143"/>
      <c r="ISM43" s="41"/>
      <c r="ISN43" s="93">
        <v>14</v>
      </c>
      <c r="ISO43" s="144"/>
      <c r="ISP43" s="149"/>
      <c r="ISQ43" s="139"/>
      <c r="ISR43" s="141"/>
      <c r="ISS43" s="142"/>
      <c r="IST43" s="143"/>
      <c r="ISU43" s="41"/>
      <c r="ISV43" s="93">
        <v>14</v>
      </c>
      <c r="ISW43" s="144"/>
      <c r="ISX43" s="149"/>
      <c r="ISY43" s="139"/>
      <c r="ISZ43" s="141"/>
      <c r="ITA43" s="142"/>
      <c r="ITB43" s="143"/>
      <c r="ITC43" s="41"/>
      <c r="ITD43" s="93">
        <v>14</v>
      </c>
      <c r="ITE43" s="144"/>
      <c r="ITF43" s="149"/>
      <c r="ITG43" s="139"/>
      <c r="ITH43" s="141"/>
      <c r="ITI43" s="142"/>
      <c r="ITJ43" s="143"/>
      <c r="ITK43" s="41"/>
      <c r="ITL43" s="93">
        <v>14</v>
      </c>
      <c r="ITM43" s="144"/>
      <c r="ITN43" s="149"/>
      <c r="ITO43" s="139"/>
      <c r="ITP43" s="141"/>
      <c r="ITQ43" s="142"/>
      <c r="ITR43" s="143"/>
      <c r="ITS43" s="41"/>
      <c r="ITT43" s="93">
        <v>14</v>
      </c>
      <c r="ITU43" s="144"/>
      <c r="ITV43" s="149"/>
      <c r="ITW43" s="139"/>
      <c r="ITX43" s="141"/>
      <c r="ITY43" s="142"/>
      <c r="ITZ43" s="143"/>
      <c r="IUA43" s="41"/>
      <c r="IUB43" s="93">
        <v>14</v>
      </c>
      <c r="IUC43" s="144"/>
      <c r="IUD43" s="149"/>
      <c r="IUE43" s="139"/>
      <c r="IUF43" s="141"/>
      <c r="IUG43" s="142"/>
      <c r="IUH43" s="143"/>
      <c r="IUI43" s="41"/>
      <c r="IUJ43" s="93">
        <v>14</v>
      </c>
      <c r="IUK43" s="144"/>
      <c r="IUL43" s="149"/>
      <c r="IUM43" s="139"/>
      <c r="IUN43" s="141"/>
      <c r="IUO43" s="142"/>
      <c r="IUP43" s="143"/>
      <c r="IUQ43" s="41"/>
      <c r="IUR43" s="93">
        <v>14</v>
      </c>
      <c r="IUS43" s="144"/>
      <c r="IUT43" s="149"/>
      <c r="IUU43" s="139"/>
      <c r="IUV43" s="141"/>
      <c r="IUW43" s="142"/>
      <c r="IUX43" s="143"/>
      <c r="IUY43" s="41"/>
      <c r="IUZ43" s="93">
        <v>14</v>
      </c>
      <c r="IVA43" s="144"/>
      <c r="IVB43" s="149"/>
      <c r="IVC43" s="139"/>
      <c r="IVD43" s="141"/>
      <c r="IVE43" s="142"/>
      <c r="IVF43" s="143"/>
      <c r="IVG43" s="41"/>
      <c r="IVH43" s="93">
        <v>14</v>
      </c>
      <c r="IVI43" s="144"/>
      <c r="IVJ43" s="149"/>
      <c r="IVK43" s="139"/>
      <c r="IVL43" s="141"/>
      <c r="IVM43" s="142"/>
      <c r="IVN43" s="143"/>
      <c r="IVO43" s="41"/>
      <c r="IVP43" s="93">
        <v>14</v>
      </c>
      <c r="IVQ43" s="144"/>
      <c r="IVR43" s="149"/>
      <c r="IVS43" s="139"/>
      <c r="IVT43" s="141"/>
      <c r="IVU43" s="142"/>
      <c r="IVV43" s="143"/>
      <c r="IVW43" s="41"/>
      <c r="IVX43" s="93">
        <v>14</v>
      </c>
      <c r="IVY43" s="144"/>
      <c r="IVZ43" s="149"/>
      <c r="IWA43" s="139"/>
      <c r="IWB43" s="141"/>
      <c r="IWC43" s="142"/>
      <c r="IWD43" s="143"/>
      <c r="IWE43" s="41"/>
      <c r="IWF43" s="93">
        <v>14</v>
      </c>
      <c r="IWG43" s="144"/>
      <c r="IWH43" s="149"/>
      <c r="IWI43" s="139"/>
      <c r="IWJ43" s="141"/>
      <c r="IWK43" s="142"/>
      <c r="IWL43" s="143"/>
      <c r="IWM43" s="41"/>
      <c r="IWN43" s="93">
        <v>14</v>
      </c>
      <c r="IWO43" s="144"/>
      <c r="IWP43" s="149"/>
      <c r="IWQ43" s="139"/>
      <c r="IWR43" s="141"/>
      <c r="IWS43" s="142"/>
      <c r="IWT43" s="143"/>
      <c r="IWU43" s="41"/>
      <c r="IWV43" s="93">
        <v>14</v>
      </c>
      <c r="IWW43" s="144"/>
      <c r="IWX43" s="149"/>
      <c r="IWY43" s="139"/>
      <c r="IWZ43" s="141"/>
      <c r="IXA43" s="142"/>
      <c r="IXB43" s="143"/>
      <c r="IXC43" s="41"/>
      <c r="IXD43" s="93">
        <v>14</v>
      </c>
      <c r="IXE43" s="144"/>
      <c r="IXF43" s="149"/>
      <c r="IXG43" s="139"/>
      <c r="IXH43" s="141"/>
      <c r="IXI43" s="142"/>
      <c r="IXJ43" s="143"/>
      <c r="IXK43" s="41"/>
      <c r="IXL43" s="93">
        <v>14</v>
      </c>
      <c r="IXM43" s="144"/>
      <c r="IXN43" s="149"/>
      <c r="IXO43" s="139"/>
      <c r="IXP43" s="141"/>
      <c r="IXQ43" s="142"/>
      <c r="IXR43" s="143"/>
      <c r="IXS43" s="41"/>
      <c r="IXT43" s="93">
        <v>14</v>
      </c>
      <c r="IXU43" s="144"/>
      <c r="IXV43" s="149"/>
      <c r="IXW43" s="139"/>
      <c r="IXX43" s="141"/>
      <c r="IXY43" s="142"/>
      <c r="IXZ43" s="143"/>
      <c r="IYA43" s="41"/>
      <c r="IYB43" s="93">
        <v>14</v>
      </c>
      <c r="IYC43" s="144"/>
      <c r="IYD43" s="149"/>
      <c r="IYE43" s="139"/>
      <c r="IYF43" s="141"/>
      <c r="IYG43" s="142"/>
      <c r="IYH43" s="143"/>
      <c r="IYI43" s="41"/>
      <c r="IYJ43" s="93">
        <v>14</v>
      </c>
      <c r="IYK43" s="144"/>
      <c r="IYL43" s="149"/>
      <c r="IYM43" s="139"/>
      <c r="IYN43" s="141"/>
      <c r="IYO43" s="142"/>
      <c r="IYP43" s="143"/>
      <c r="IYQ43" s="41"/>
      <c r="IYR43" s="93">
        <v>14</v>
      </c>
      <c r="IYS43" s="144"/>
      <c r="IYT43" s="149"/>
      <c r="IYU43" s="139"/>
      <c r="IYV43" s="141"/>
      <c r="IYW43" s="142"/>
      <c r="IYX43" s="143"/>
      <c r="IYY43" s="41"/>
      <c r="IYZ43" s="93">
        <v>14</v>
      </c>
      <c r="IZA43" s="144"/>
      <c r="IZB43" s="149"/>
      <c r="IZC43" s="139"/>
      <c r="IZD43" s="141"/>
      <c r="IZE43" s="142"/>
      <c r="IZF43" s="143"/>
      <c r="IZG43" s="41"/>
      <c r="IZH43" s="93">
        <v>14</v>
      </c>
      <c r="IZI43" s="144"/>
      <c r="IZJ43" s="149"/>
      <c r="IZK43" s="139"/>
      <c r="IZL43" s="141"/>
      <c r="IZM43" s="142"/>
      <c r="IZN43" s="143"/>
      <c r="IZO43" s="41"/>
      <c r="IZP43" s="93">
        <v>14</v>
      </c>
      <c r="IZQ43" s="144"/>
      <c r="IZR43" s="149"/>
      <c r="IZS43" s="139"/>
      <c r="IZT43" s="141"/>
      <c r="IZU43" s="142"/>
      <c r="IZV43" s="143"/>
      <c r="IZW43" s="41"/>
      <c r="IZX43" s="93">
        <v>14</v>
      </c>
      <c r="IZY43" s="144"/>
      <c r="IZZ43" s="149"/>
      <c r="JAA43" s="139"/>
      <c r="JAB43" s="141"/>
      <c r="JAC43" s="142"/>
      <c r="JAD43" s="143"/>
      <c r="JAE43" s="41"/>
      <c r="JAF43" s="93">
        <v>14</v>
      </c>
      <c r="JAG43" s="144"/>
      <c r="JAH43" s="149"/>
      <c r="JAI43" s="139"/>
      <c r="JAJ43" s="141"/>
      <c r="JAK43" s="142"/>
      <c r="JAL43" s="143"/>
      <c r="JAM43" s="41"/>
      <c r="JAN43" s="93">
        <v>14</v>
      </c>
      <c r="JAO43" s="144"/>
      <c r="JAP43" s="149"/>
      <c r="JAQ43" s="139"/>
      <c r="JAR43" s="141"/>
      <c r="JAS43" s="142"/>
      <c r="JAT43" s="143"/>
      <c r="JAU43" s="41"/>
      <c r="JAV43" s="93">
        <v>14</v>
      </c>
      <c r="JAW43" s="144"/>
      <c r="JAX43" s="149"/>
      <c r="JAY43" s="139"/>
      <c r="JAZ43" s="141"/>
      <c r="JBA43" s="142"/>
      <c r="JBB43" s="143"/>
      <c r="JBC43" s="41"/>
      <c r="JBD43" s="93">
        <v>14</v>
      </c>
      <c r="JBE43" s="144"/>
      <c r="JBF43" s="149"/>
      <c r="JBG43" s="139"/>
      <c r="JBH43" s="141"/>
      <c r="JBI43" s="142"/>
      <c r="JBJ43" s="143"/>
      <c r="JBK43" s="41"/>
      <c r="JBL43" s="93">
        <v>14</v>
      </c>
      <c r="JBM43" s="144"/>
      <c r="JBN43" s="149"/>
      <c r="JBO43" s="139"/>
      <c r="JBP43" s="141"/>
      <c r="JBQ43" s="142"/>
      <c r="JBR43" s="143"/>
      <c r="JBS43" s="41"/>
      <c r="JBT43" s="93">
        <v>14</v>
      </c>
      <c r="JBU43" s="144"/>
      <c r="JBV43" s="149"/>
      <c r="JBW43" s="139"/>
      <c r="JBX43" s="141"/>
      <c r="JBY43" s="142"/>
      <c r="JBZ43" s="143"/>
      <c r="JCA43" s="41"/>
      <c r="JCB43" s="93">
        <v>14</v>
      </c>
      <c r="JCC43" s="144"/>
      <c r="JCD43" s="149"/>
      <c r="JCE43" s="139"/>
      <c r="JCF43" s="141"/>
      <c r="JCG43" s="142"/>
      <c r="JCH43" s="143"/>
      <c r="JCI43" s="41"/>
      <c r="JCJ43" s="93">
        <v>14</v>
      </c>
      <c r="JCK43" s="144"/>
      <c r="JCL43" s="149"/>
      <c r="JCM43" s="139"/>
      <c r="JCN43" s="141"/>
      <c r="JCO43" s="142"/>
      <c r="JCP43" s="143"/>
      <c r="JCQ43" s="41"/>
      <c r="JCR43" s="93">
        <v>14</v>
      </c>
      <c r="JCS43" s="144"/>
      <c r="JCT43" s="149"/>
      <c r="JCU43" s="139"/>
      <c r="JCV43" s="141"/>
      <c r="JCW43" s="142"/>
      <c r="JCX43" s="143"/>
      <c r="JCY43" s="41"/>
      <c r="JCZ43" s="93">
        <v>14</v>
      </c>
      <c r="JDA43" s="144"/>
      <c r="JDB43" s="149"/>
      <c r="JDC43" s="139"/>
      <c r="JDD43" s="141"/>
      <c r="JDE43" s="142"/>
      <c r="JDF43" s="143"/>
      <c r="JDG43" s="41"/>
      <c r="JDH43" s="93">
        <v>14</v>
      </c>
      <c r="JDI43" s="144"/>
      <c r="JDJ43" s="149"/>
      <c r="JDK43" s="139"/>
      <c r="JDL43" s="141"/>
      <c r="JDM43" s="142"/>
      <c r="JDN43" s="143"/>
      <c r="JDO43" s="41"/>
      <c r="JDP43" s="93">
        <v>14</v>
      </c>
      <c r="JDQ43" s="144"/>
      <c r="JDR43" s="149"/>
      <c r="JDS43" s="139"/>
      <c r="JDT43" s="141"/>
      <c r="JDU43" s="142"/>
      <c r="JDV43" s="143"/>
      <c r="JDW43" s="41"/>
      <c r="JDX43" s="93">
        <v>14</v>
      </c>
      <c r="JDY43" s="144"/>
      <c r="JDZ43" s="149"/>
      <c r="JEA43" s="139"/>
      <c r="JEB43" s="141"/>
      <c r="JEC43" s="142"/>
      <c r="JED43" s="143"/>
      <c r="JEE43" s="41"/>
      <c r="JEF43" s="93">
        <v>14</v>
      </c>
      <c r="JEG43" s="144"/>
      <c r="JEH43" s="149"/>
      <c r="JEI43" s="139"/>
      <c r="JEJ43" s="141"/>
      <c r="JEK43" s="142"/>
      <c r="JEL43" s="143"/>
      <c r="JEM43" s="41"/>
      <c r="JEN43" s="93">
        <v>14</v>
      </c>
      <c r="JEO43" s="144"/>
      <c r="JEP43" s="149"/>
      <c r="JEQ43" s="139"/>
      <c r="JER43" s="141"/>
      <c r="JES43" s="142"/>
      <c r="JET43" s="143"/>
      <c r="JEU43" s="41"/>
      <c r="JEV43" s="93">
        <v>14</v>
      </c>
      <c r="JEW43" s="144"/>
      <c r="JEX43" s="149"/>
      <c r="JEY43" s="139"/>
      <c r="JEZ43" s="141"/>
      <c r="JFA43" s="142"/>
      <c r="JFB43" s="143"/>
      <c r="JFC43" s="41"/>
      <c r="JFD43" s="93">
        <v>14</v>
      </c>
      <c r="JFE43" s="144"/>
      <c r="JFF43" s="149"/>
      <c r="JFG43" s="139"/>
      <c r="JFH43" s="141"/>
      <c r="JFI43" s="142"/>
      <c r="JFJ43" s="143"/>
      <c r="JFK43" s="41"/>
      <c r="JFL43" s="93">
        <v>14</v>
      </c>
      <c r="JFM43" s="144"/>
      <c r="JFN43" s="149"/>
      <c r="JFO43" s="139"/>
      <c r="JFP43" s="141"/>
      <c r="JFQ43" s="142"/>
      <c r="JFR43" s="143"/>
      <c r="JFS43" s="41"/>
      <c r="JFT43" s="93">
        <v>14</v>
      </c>
      <c r="JFU43" s="144"/>
      <c r="JFV43" s="149"/>
      <c r="JFW43" s="139"/>
      <c r="JFX43" s="141"/>
      <c r="JFY43" s="142"/>
      <c r="JFZ43" s="143"/>
      <c r="JGA43" s="41"/>
      <c r="JGB43" s="93">
        <v>14</v>
      </c>
      <c r="JGC43" s="144"/>
      <c r="JGD43" s="149"/>
      <c r="JGE43" s="139"/>
      <c r="JGF43" s="141"/>
      <c r="JGG43" s="142"/>
      <c r="JGH43" s="143"/>
      <c r="JGI43" s="41"/>
      <c r="JGJ43" s="93">
        <v>14</v>
      </c>
      <c r="JGK43" s="144"/>
      <c r="JGL43" s="149"/>
      <c r="JGM43" s="139"/>
      <c r="JGN43" s="141"/>
      <c r="JGO43" s="142"/>
      <c r="JGP43" s="143"/>
      <c r="JGQ43" s="41"/>
      <c r="JGR43" s="93">
        <v>14</v>
      </c>
      <c r="JGS43" s="144"/>
      <c r="JGT43" s="149"/>
      <c r="JGU43" s="139"/>
      <c r="JGV43" s="141"/>
      <c r="JGW43" s="142"/>
      <c r="JGX43" s="143"/>
      <c r="JGY43" s="41"/>
      <c r="JGZ43" s="93">
        <v>14</v>
      </c>
      <c r="JHA43" s="144"/>
      <c r="JHB43" s="149"/>
      <c r="JHC43" s="139"/>
      <c r="JHD43" s="141"/>
      <c r="JHE43" s="142"/>
      <c r="JHF43" s="143"/>
      <c r="JHG43" s="41"/>
      <c r="JHH43" s="93">
        <v>14</v>
      </c>
      <c r="JHI43" s="144"/>
      <c r="JHJ43" s="149"/>
      <c r="JHK43" s="139"/>
      <c r="JHL43" s="141"/>
      <c r="JHM43" s="142"/>
      <c r="JHN43" s="143"/>
      <c r="JHO43" s="41"/>
      <c r="JHP43" s="93">
        <v>14</v>
      </c>
      <c r="JHQ43" s="144"/>
      <c r="JHR43" s="149"/>
      <c r="JHS43" s="139"/>
      <c r="JHT43" s="141"/>
      <c r="JHU43" s="142"/>
      <c r="JHV43" s="143"/>
      <c r="JHW43" s="41"/>
      <c r="JHX43" s="93">
        <v>14</v>
      </c>
      <c r="JHY43" s="144"/>
      <c r="JHZ43" s="149"/>
      <c r="JIA43" s="139"/>
      <c r="JIB43" s="141"/>
      <c r="JIC43" s="142"/>
      <c r="JID43" s="143"/>
      <c r="JIE43" s="41"/>
      <c r="JIF43" s="93">
        <v>14</v>
      </c>
      <c r="JIG43" s="144"/>
      <c r="JIH43" s="149"/>
      <c r="JII43" s="139"/>
      <c r="JIJ43" s="141"/>
      <c r="JIK43" s="142"/>
      <c r="JIL43" s="143"/>
      <c r="JIM43" s="41"/>
      <c r="JIN43" s="93">
        <v>14</v>
      </c>
      <c r="JIO43" s="144"/>
      <c r="JIP43" s="149"/>
      <c r="JIQ43" s="139"/>
      <c r="JIR43" s="141"/>
      <c r="JIS43" s="142"/>
      <c r="JIT43" s="143"/>
      <c r="JIU43" s="41"/>
      <c r="JIV43" s="93">
        <v>14</v>
      </c>
      <c r="JIW43" s="144"/>
      <c r="JIX43" s="149"/>
      <c r="JIY43" s="139"/>
      <c r="JIZ43" s="141"/>
      <c r="JJA43" s="142"/>
      <c r="JJB43" s="143"/>
      <c r="JJC43" s="41"/>
      <c r="JJD43" s="93">
        <v>14</v>
      </c>
      <c r="JJE43" s="144"/>
      <c r="JJF43" s="149"/>
      <c r="JJG43" s="139"/>
      <c r="JJH43" s="141"/>
      <c r="JJI43" s="142"/>
      <c r="JJJ43" s="143"/>
      <c r="JJK43" s="41"/>
      <c r="JJL43" s="93">
        <v>14</v>
      </c>
      <c r="JJM43" s="144"/>
      <c r="JJN43" s="149"/>
      <c r="JJO43" s="139"/>
      <c r="JJP43" s="141"/>
      <c r="JJQ43" s="142"/>
      <c r="JJR43" s="143"/>
      <c r="JJS43" s="41"/>
      <c r="JJT43" s="93">
        <v>14</v>
      </c>
      <c r="JJU43" s="144"/>
      <c r="JJV43" s="149"/>
      <c r="JJW43" s="139"/>
      <c r="JJX43" s="141"/>
      <c r="JJY43" s="142"/>
      <c r="JJZ43" s="143"/>
      <c r="JKA43" s="41"/>
      <c r="JKB43" s="93">
        <v>14</v>
      </c>
      <c r="JKC43" s="144"/>
      <c r="JKD43" s="149"/>
      <c r="JKE43" s="139"/>
      <c r="JKF43" s="141"/>
      <c r="JKG43" s="142"/>
      <c r="JKH43" s="143"/>
      <c r="JKI43" s="41"/>
      <c r="JKJ43" s="93">
        <v>14</v>
      </c>
      <c r="JKK43" s="144"/>
      <c r="JKL43" s="149"/>
      <c r="JKM43" s="139"/>
      <c r="JKN43" s="141"/>
      <c r="JKO43" s="142"/>
      <c r="JKP43" s="143"/>
      <c r="JKQ43" s="41"/>
      <c r="JKR43" s="93">
        <v>14</v>
      </c>
      <c r="JKS43" s="144"/>
      <c r="JKT43" s="149"/>
      <c r="JKU43" s="139"/>
      <c r="JKV43" s="141"/>
      <c r="JKW43" s="142"/>
      <c r="JKX43" s="143"/>
      <c r="JKY43" s="41"/>
      <c r="JKZ43" s="93">
        <v>14</v>
      </c>
      <c r="JLA43" s="144"/>
      <c r="JLB43" s="149"/>
      <c r="JLC43" s="139"/>
      <c r="JLD43" s="141"/>
      <c r="JLE43" s="142"/>
      <c r="JLF43" s="143"/>
      <c r="JLG43" s="41"/>
      <c r="JLH43" s="93">
        <v>14</v>
      </c>
      <c r="JLI43" s="144"/>
      <c r="JLJ43" s="149"/>
      <c r="JLK43" s="139"/>
      <c r="JLL43" s="141"/>
      <c r="JLM43" s="142"/>
      <c r="JLN43" s="143"/>
      <c r="JLO43" s="41"/>
      <c r="JLP43" s="93">
        <v>14</v>
      </c>
      <c r="JLQ43" s="144"/>
      <c r="JLR43" s="149"/>
      <c r="JLS43" s="139"/>
      <c r="JLT43" s="141"/>
      <c r="JLU43" s="142"/>
      <c r="JLV43" s="143"/>
      <c r="JLW43" s="41"/>
      <c r="JLX43" s="93">
        <v>14</v>
      </c>
      <c r="JLY43" s="144"/>
      <c r="JLZ43" s="149"/>
      <c r="JMA43" s="139"/>
      <c r="JMB43" s="141"/>
      <c r="JMC43" s="142"/>
      <c r="JMD43" s="143"/>
      <c r="JME43" s="41"/>
      <c r="JMF43" s="93">
        <v>14</v>
      </c>
      <c r="JMG43" s="144"/>
      <c r="JMH43" s="149"/>
      <c r="JMI43" s="139"/>
      <c r="JMJ43" s="141"/>
      <c r="JMK43" s="142"/>
      <c r="JML43" s="143"/>
      <c r="JMM43" s="41"/>
      <c r="JMN43" s="93">
        <v>14</v>
      </c>
      <c r="JMO43" s="144"/>
      <c r="JMP43" s="149"/>
      <c r="JMQ43" s="139"/>
      <c r="JMR43" s="141"/>
      <c r="JMS43" s="142"/>
      <c r="JMT43" s="143"/>
      <c r="JMU43" s="41"/>
      <c r="JMV43" s="93">
        <v>14</v>
      </c>
      <c r="JMW43" s="144"/>
      <c r="JMX43" s="149"/>
      <c r="JMY43" s="139"/>
      <c r="JMZ43" s="141"/>
      <c r="JNA43" s="142"/>
      <c r="JNB43" s="143"/>
      <c r="JNC43" s="41"/>
      <c r="JND43" s="93">
        <v>14</v>
      </c>
      <c r="JNE43" s="144"/>
      <c r="JNF43" s="149"/>
      <c r="JNG43" s="139"/>
      <c r="JNH43" s="141"/>
      <c r="JNI43" s="142"/>
      <c r="JNJ43" s="143"/>
      <c r="JNK43" s="41"/>
      <c r="JNL43" s="93">
        <v>14</v>
      </c>
      <c r="JNM43" s="144"/>
      <c r="JNN43" s="149"/>
      <c r="JNO43" s="139"/>
      <c r="JNP43" s="141"/>
      <c r="JNQ43" s="142"/>
      <c r="JNR43" s="143"/>
      <c r="JNS43" s="41"/>
      <c r="JNT43" s="93">
        <v>14</v>
      </c>
      <c r="JNU43" s="144"/>
      <c r="JNV43" s="149"/>
      <c r="JNW43" s="139"/>
      <c r="JNX43" s="141"/>
      <c r="JNY43" s="142"/>
      <c r="JNZ43" s="143"/>
      <c r="JOA43" s="41"/>
      <c r="JOB43" s="93">
        <v>14</v>
      </c>
      <c r="JOC43" s="144"/>
      <c r="JOD43" s="149"/>
      <c r="JOE43" s="139"/>
      <c r="JOF43" s="141"/>
      <c r="JOG43" s="142"/>
      <c r="JOH43" s="143"/>
      <c r="JOI43" s="41"/>
      <c r="JOJ43" s="93">
        <v>14</v>
      </c>
      <c r="JOK43" s="144"/>
      <c r="JOL43" s="149"/>
      <c r="JOM43" s="139"/>
      <c r="JON43" s="141"/>
      <c r="JOO43" s="142"/>
      <c r="JOP43" s="143"/>
      <c r="JOQ43" s="41"/>
      <c r="JOR43" s="93">
        <v>14</v>
      </c>
      <c r="JOS43" s="144"/>
      <c r="JOT43" s="149"/>
      <c r="JOU43" s="139"/>
      <c r="JOV43" s="141"/>
      <c r="JOW43" s="142"/>
      <c r="JOX43" s="143"/>
      <c r="JOY43" s="41"/>
      <c r="JOZ43" s="93">
        <v>14</v>
      </c>
      <c r="JPA43" s="144"/>
      <c r="JPB43" s="149"/>
      <c r="JPC43" s="139"/>
      <c r="JPD43" s="141"/>
      <c r="JPE43" s="142"/>
      <c r="JPF43" s="143"/>
      <c r="JPG43" s="41"/>
      <c r="JPH43" s="93">
        <v>14</v>
      </c>
      <c r="JPI43" s="144"/>
      <c r="JPJ43" s="149"/>
      <c r="JPK43" s="139"/>
      <c r="JPL43" s="141"/>
      <c r="JPM43" s="142"/>
      <c r="JPN43" s="143"/>
      <c r="JPO43" s="41"/>
      <c r="JPP43" s="93">
        <v>14</v>
      </c>
      <c r="JPQ43" s="144"/>
      <c r="JPR43" s="149"/>
      <c r="JPS43" s="139"/>
      <c r="JPT43" s="141"/>
      <c r="JPU43" s="142"/>
      <c r="JPV43" s="143"/>
      <c r="JPW43" s="41"/>
      <c r="JPX43" s="93">
        <v>14</v>
      </c>
      <c r="JPY43" s="144"/>
      <c r="JPZ43" s="149"/>
      <c r="JQA43" s="139"/>
      <c r="JQB43" s="141"/>
      <c r="JQC43" s="142"/>
      <c r="JQD43" s="143"/>
      <c r="JQE43" s="41"/>
      <c r="JQF43" s="93">
        <v>14</v>
      </c>
      <c r="JQG43" s="144"/>
      <c r="JQH43" s="149"/>
      <c r="JQI43" s="139"/>
      <c r="JQJ43" s="141"/>
      <c r="JQK43" s="142"/>
      <c r="JQL43" s="143"/>
      <c r="JQM43" s="41"/>
      <c r="JQN43" s="93">
        <v>14</v>
      </c>
      <c r="JQO43" s="144"/>
      <c r="JQP43" s="149"/>
      <c r="JQQ43" s="139"/>
      <c r="JQR43" s="141"/>
      <c r="JQS43" s="142"/>
      <c r="JQT43" s="143"/>
      <c r="JQU43" s="41"/>
      <c r="JQV43" s="93">
        <v>14</v>
      </c>
      <c r="JQW43" s="144"/>
      <c r="JQX43" s="149"/>
      <c r="JQY43" s="139"/>
      <c r="JQZ43" s="141"/>
      <c r="JRA43" s="142"/>
      <c r="JRB43" s="143"/>
      <c r="JRC43" s="41"/>
      <c r="JRD43" s="93">
        <v>14</v>
      </c>
      <c r="JRE43" s="144"/>
      <c r="JRF43" s="149"/>
      <c r="JRG43" s="139"/>
      <c r="JRH43" s="141"/>
      <c r="JRI43" s="142"/>
      <c r="JRJ43" s="143"/>
      <c r="JRK43" s="41"/>
      <c r="JRL43" s="93">
        <v>14</v>
      </c>
      <c r="JRM43" s="144"/>
      <c r="JRN43" s="149"/>
      <c r="JRO43" s="139"/>
      <c r="JRP43" s="141"/>
      <c r="JRQ43" s="142"/>
      <c r="JRR43" s="143"/>
      <c r="JRS43" s="41"/>
      <c r="JRT43" s="93">
        <v>14</v>
      </c>
      <c r="JRU43" s="144"/>
      <c r="JRV43" s="149"/>
      <c r="JRW43" s="139"/>
      <c r="JRX43" s="141"/>
      <c r="JRY43" s="142"/>
      <c r="JRZ43" s="143"/>
      <c r="JSA43" s="41"/>
      <c r="JSB43" s="93">
        <v>14</v>
      </c>
      <c r="JSC43" s="144"/>
      <c r="JSD43" s="149"/>
      <c r="JSE43" s="139"/>
      <c r="JSF43" s="141"/>
      <c r="JSG43" s="142"/>
      <c r="JSH43" s="143"/>
      <c r="JSI43" s="41"/>
      <c r="JSJ43" s="93">
        <v>14</v>
      </c>
      <c r="JSK43" s="144"/>
      <c r="JSL43" s="149"/>
      <c r="JSM43" s="139"/>
      <c r="JSN43" s="141"/>
      <c r="JSO43" s="142"/>
      <c r="JSP43" s="143"/>
      <c r="JSQ43" s="41"/>
      <c r="JSR43" s="93">
        <v>14</v>
      </c>
      <c r="JSS43" s="144"/>
      <c r="JST43" s="149"/>
      <c r="JSU43" s="139"/>
      <c r="JSV43" s="141"/>
      <c r="JSW43" s="142"/>
      <c r="JSX43" s="143"/>
      <c r="JSY43" s="41"/>
      <c r="JSZ43" s="93">
        <v>14</v>
      </c>
      <c r="JTA43" s="144"/>
      <c r="JTB43" s="149"/>
      <c r="JTC43" s="139"/>
      <c r="JTD43" s="141"/>
      <c r="JTE43" s="142"/>
      <c r="JTF43" s="143"/>
      <c r="JTG43" s="41"/>
      <c r="JTH43" s="93">
        <v>14</v>
      </c>
      <c r="JTI43" s="144"/>
      <c r="JTJ43" s="149"/>
      <c r="JTK43" s="139"/>
      <c r="JTL43" s="141"/>
      <c r="JTM43" s="142"/>
      <c r="JTN43" s="143"/>
      <c r="JTO43" s="41"/>
      <c r="JTP43" s="93">
        <v>14</v>
      </c>
      <c r="JTQ43" s="144"/>
      <c r="JTR43" s="149"/>
      <c r="JTS43" s="139"/>
      <c r="JTT43" s="141"/>
      <c r="JTU43" s="142"/>
      <c r="JTV43" s="143"/>
      <c r="JTW43" s="41"/>
      <c r="JTX43" s="93">
        <v>14</v>
      </c>
      <c r="JTY43" s="144"/>
      <c r="JTZ43" s="149"/>
      <c r="JUA43" s="139"/>
      <c r="JUB43" s="141"/>
      <c r="JUC43" s="142"/>
      <c r="JUD43" s="143"/>
      <c r="JUE43" s="41"/>
      <c r="JUF43" s="93">
        <v>14</v>
      </c>
      <c r="JUG43" s="144"/>
      <c r="JUH43" s="149"/>
      <c r="JUI43" s="139"/>
      <c r="JUJ43" s="141"/>
      <c r="JUK43" s="142"/>
      <c r="JUL43" s="143"/>
      <c r="JUM43" s="41"/>
      <c r="JUN43" s="93">
        <v>14</v>
      </c>
      <c r="JUO43" s="144"/>
      <c r="JUP43" s="149"/>
      <c r="JUQ43" s="139"/>
      <c r="JUR43" s="141"/>
      <c r="JUS43" s="142"/>
      <c r="JUT43" s="143"/>
      <c r="JUU43" s="41"/>
      <c r="JUV43" s="93">
        <v>14</v>
      </c>
      <c r="JUW43" s="144"/>
      <c r="JUX43" s="149"/>
      <c r="JUY43" s="139"/>
      <c r="JUZ43" s="141"/>
      <c r="JVA43" s="142"/>
      <c r="JVB43" s="143"/>
      <c r="JVC43" s="41"/>
      <c r="JVD43" s="93">
        <v>14</v>
      </c>
      <c r="JVE43" s="144"/>
      <c r="JVF43" s="149"/>
      <c r="JVG43" s="139"/>
      <c r="JVH43" s="141"/>
      <c r="JVI43" s="142"/>
      <c r="JVJ43" s="143"/>
      <c r="JVK43" s="41"/>
      <c r="JVL43" s="93">
        <v>14</v>
      </c>
      <c r="JVM43" s="144"/>
      <c r="JVN43" s="149"/>
      <c r="JVO43" s="139"/>
      <c r="JVP43" s="141"/>
      <c r="JVQ43" s="142"/>
      <c r="JVR43" s="143"/>
      <c r="JVS43" s="41"/>
      <c r="JVT43" s="93">
        <v>14</v>
      </c>
      <c r="JVU43" s="144"/>
      <c r="JVV43" s="149"/>
      <c r="JVW43" s="139"/>
      <c r="JVX43" s="141"/>
      <c r="JVY43" s="142"/>
      <c r="JVZ43" s="143"/>
      <c r="JWA43" s="41"/>
      <c r="JWB43" s="93">
        <v>14</v>
      </c>
      <c r="JWC43" s="144"/>
      <c r="JWD43" s="149"/>
      <c r="JWE43" s="139"/>
      <c r="JWF43" s="141"/>
      <c r="JWG43" s="142"/>
      <c r="JWH43" s="143"/>
      <c r="JWI43" s="41"/>
      <c r="JWJ43" s="93">
        <v>14</v>
      </c>
      <c r="JWK43" s="144"/>
      <c r="JWL43" s="149"/>
      <c r="JWM43" s="139"/>
      <c r="JWN43" s="141"/>
      <c r="JWO43" s="142"/>
      <c r="JWP43" s="143"/>
      <c r="JWQ43" s="41"/>
      <c r="JWR43" s="93">
        <v>14</v>
      </c>
      <c r="JWS43" s="144"/>
      <c r="JWT43" s="149"/>
      <c r="JWU43" s="139"/>
      <c r="JWV43" s="141"/>
      <c r="JWW43" s="142"/>
      <c r="JWX43" s="143"/>
      <c r="JWY43" s="41"/>
      <c r="JWZ43" s="93">
        <v>14</v>
      </c>
      <c r="JXA43" s="144"/>
      <c r="JXB43" s="149"/>
      <c r="JXC43" s="139"/>
      <c r="JXD43" s="141"/>
      <c r="JXE43" s="142"/>
      <c r="JXF43" s="143"/>
      <c r="JXG43" s="41"/>
      <c r="JXH43" s="93">
        <v>14</v>
      </c>
      <c r="JXI43" s="144"/>
      <c r="JXJ43" s="149"/>
      <c r="JXK43" s="139"/>
      <c r="JXL43" s="141"/>
      <c r="JXM43" s="142"/>
      <c r="JXN43" s="143"/>
      <c r="JXO43" s="41"/>
      <c r="JXP43" s="93">
        <v>14</v>
      </c>
      <c r="JXQ43" s="144"/>
      <c r="JXR43" s="149"/>
      <c r="JXS43" s="139"/>
      <c r="JXT43" s="141"/>
      <c r="JXU43" s="142"/>
      <c r="JXV43" s="143"/>
      <c r="JXW43" s="41"/>
      <c r="JXX43" s="93">
        <v>14</v>
      </c>
      <c r="JXY43" s="144"/>
      <c r="JXZ43" s="149"/>
      <c r="JYA43" s="139"/>
      <c r="JYB43" s="141"/>
      <c r="JYC43" s="142"/>
      <c r="JYD43" s="143"/>
      <c r="JYE43" s="41"/>
      <c r="JYF43" s="93">
        <v>14</v>
      </c>
      <c r="JYG43" s="144"/>
      <c r="JYH43" s="149"/>
      <c r="JYI43" s="139"/>
      <c r="JYJ43" s="141"/>
      <c r="JYK43" s="142"/>
      <c r="JYL43" s="143"/>
      <c r="JYM43" s="41"/>
      <c r="JYN43" s="93">
        <v>14</v>
      </c>
      <c r="JYO43" s="144"/>
      <c r="JYP43" s="149"/>
      <c r="JYQ43" s="139"/>
      <c r="JYR43" s="141"/>
      <c r="JYS43" s="142"/>
      <c r="JYT43" s="143"/>
      <c r="JYU43" s="41"/>
      <c r="JYV43" s="93">
        <v>14</v>
      </c>
      <c r="JYW43" s="144"/>
      <c r="JYX43" s="149"/>
      <c r="JYY43" s="139"/>
      <c r="JYZ43" s="141"/>
      <c r="JZA43" s="142"/>
      <c r="JZB43" s="143"/>
      <c r="JZC43" s="41"/>
      <c r="JZD43" s="93">
        <v>14</v>
      </c>
      <c r="JZE43" s="144"/>
      <c r="JZF43" s="149"/>
      <c r="JZG43" s="139"/>
      <c r="JZH43" s="141"/>
      <c r="JZI43" s="142"/>
      <c r="JZJ43" s="143"/>
      <c r="JZK43" s="41"/>
      <c r="JZL43" s="93">
        <v>14</v>
      </c>
      <c r="JZM43" s="144"/>
      <c r="JZN43" s="149"/>
      <c r="JZO43" s="139"/>
      <c r="JZP43" s="141"/>
      <c r="JZQ43" s="142"/>
      <c r="JZR43" s="143"/>
      <c r="JZS43" s="41"/>
      <c r="JZT43" s="93">
        <v>14</v>
      </c>
      <c r="JZU43" s="144"/>
      <c r="JZV43" s="149"/>
      <c r="JZW43" s="139"/>
      <c r="JZX43" s="141"/>
      <c r="JZY43" s="142"/>
      <c r="JZZ43" s="143"/>
      <c r="KAA43" s="41"/>
      <c r="KAB43" s="93">
        <v>14</v>
      </c>
      <c r="KAC43" s="144"/>
      <c r="KAD43" s="149"/>
      <c r="KAE43" s="139"/>
      <c r="KAF43" s="141"/>
      <c r="KAG43" s="142"/>
      <c r="KAH43" s="143"/>
      <c r="KAI43" s="41"/>
      <c r="KAJ43" s="93">
        <v>14</v>
      </c>
      <c r="KAK43" s="144"/>
      <c r="KAL43" s="149"/>
      <c r="KAM43" s="139"/>
      <c r="KAN43" s="141"/>
      <c r="KAO43" s="142"/>
      <c r="KAP43" s="143"/>
      <c r="KAQ43" s="41"/>
      <c r="KAR43" s="93">
        <v>14</v>
      </c>
      <c r="KAS43" s="144"/>
      <c r="KAT43" s="149"/>
      <c r="KAU43" s="139"/>
      <c r="KAV43" s="141"/>
      <c r="KAW43" s="142"/>
      <c r="KAX43" s="143"/>
      <c r="KAY43" s="41"/>
      <c r="KAZ43" s="93">
        <v>14</v>
      </c>
      <c r="KBA43" s="144"/>
      <c r="KBB43" s="149"/>
      <c r="KBC43" s="139"/>
      <c r="KBD43" s="141"/>
      <c r="KBE43" s="142"/>
      <c r="KBF43" s="143"/>
      <c r="KBG43" s="41"/>
      <c r="KBH43" s="93">
        <v>14</v>
      </c>
      <c r="KBI43" s="144"/>
      <c r="KBJ43" s="149"/>
      <c r="KBK43" s="139"/>
      <c r="KBL43" s="141"/>
      <c r="KBM43" s="142"/>
      <c r="KBN43" s="143"/>
      <c r="KBO43" s="41"/>
      <c r="KBP43" s="93">
        <v>14</v>
      </c>
      <c r="KBQ43" s="144"/>
      <c r="KBR43" s="149"/>
      <c r="KBS43" s="139"/>
      <c r="KBT43" s="141"/>
      <c r="KBU43" s="142"/>
      <c r="KBV43" s="143"/>
      <c r="KBW43" s="41"/>
      <c r="KBX43" s="93">
        <v>14</v>
      </c>
      <c r="KBY43" s="144"/>
      <c r="KBZ43" s="149"/>
      <c r="KCA43" s="139"/>
      <c r="KCB43" s="141"/>
      <c r="KCC43" s="142"/>
      <c r="KCD43" s="143"/>
      <c r="KCE43" s="41"/>
      <c r="KCF43" s="93">
        <v>14</v>
      </c>
      <c r="KCG43" s="144"/>
      <c r="KCH43" s="149"/>
      <c r="KCI43" s="139"/>
      <c r="KCJ43" s="141"/>
      <c r="KCK43" s="142"/>
      <c r="KCL43" s="143"/>
      <c r="KCM43" s="41"/>
      <c r="KCN43" s="93">
        <v>14</v>
      </c>
      <c r="KCO43" s="144"/>
      <c r="KCP43" s="149"/>
      <c r="KCQ43" s="139"/>
      <c r="KCR43" s="141"/>
      <c r="KCS43" s="142"/>
      <c r="KCT43" s="143"/>
      <c r="KCU43" s="41"/>
      <c r="KCV43" s="93">
        <v>14</v>
      </c>
      <c r="KCW43" s="144"/>
      <c r="KCX43" s="149"/>
      <c r="KCY43" s="139"/>
      <c r="KCZ43" s="141"/>
      <c r="KDA43" s="142"/>
      <c r="KDB43" s="143"/>
      <c r="KDC43" s="41"/>
      <c r="KDD43" s="93">
        <v>14</v>
      </c>
      <c r="KDE43" s="144"/>
      <c r="KDF43" s="149"/>
      <c r="KDG43" s="139"/>
      <c r="KDH43" s="141"/>
      <c r="KDI43" s="142"/>
      <c r="KDJ43" s="143"/>
      <c r="KDK43" s="41"/>
      <c r="KDL43" s="93">
        <v>14</v>
      </c>
      <c r="KDM43" s="144"/>
      <c r="KDN43" s="149"/>
      <c r="KDO43" s="139"/>
      <c r="KDP43" s="141"/>
      <c r="KDQ43" s="142"/>
      <c r="KDR43" s="143"/>
      <c r="KDS43" s="41"/>
      <c r="KDT43" s="93">
        <v>14</v>
      </c>
      <c r="KDU43" s="144"/>
      <c r="KDV43" s="149"/>
      <c r="KDW43" s="139"/>
      <c r="KDX43" s="141"/>
      <c r="KDY43" s="142"/>
      <c r="KDZ43" s="143"/>
      <c r="KEA43" s="41"/>
      <c r="KEB43" s="93">
        <v>14</v>
      </c>
      <c r="KEC43" s="144"/>
      <c r="KED43" s="149"/>
      <c r="KEE43" s="139"/>
      <c r="KEF43" s="141"/>
      <c r="KEG43" s="142"/>
      <c r="KEH43" s="143"/>
      <c r="KEI43" s="41"/>
      <c r="KEJ43" s="93">
        <v>14</v>
      </c>
      <c r="KEK43" s="144"/>
      <c r="KEL43" s="149"/>
      <c r="KEM43" s="139"/>
      <c r="KEN43" s="141"/>
      <c r="KEO43" s="142"/>
      <c r="KEP43" s="143"/>
      <c r="KEQ43" s="41"/>
      <c r="KER43" s="93">
        <v>14</v>
      </c>
      <c r="KES43" s="144"/>
      <c r="KET43" s="149"/>
      <c r="KEU43" s="139"/>
      <c r="KEV43" s="141"/>
      <c r="KEW43" s="142"/>
      <c r="KEX43" s="143"/>
      <c r="KEY43" s="41"/>
      <c r="KEZ43" s="93">
        <v>14</v>
      </c>
      <c r="KFA43" s="144"/>
      <c r="KFB43" s="149"/>
      <c r="KFC43" s="139"/>
      <c r="KFD43" s="141"/>
      <c r="KFE43" s="142"/>
      <c r="KFF43" s="143"/>
      <c r="KFG43" s="41"/>
      <c r="KFH43" s="93">
        <v>14</v>
      </c>
      <c r="KFI43" s="144"/>
      <c r="KFJ43" s="149"/>
      <c r="KFK43" s="139"/>
      <c r="KFL43" s="141"/>
      <c r="KFM43" s="142"/>
      <c r="KFN43" s="143"/>
      <c r="KFO43" s="41"/>
      <c r="KFP43" s="93">
        <v>14</v>
      </c>
      <c r="KFQ43" s="144"/>
      <c r="KFR43" s="149"/>
      <c r="KFS43" s="139"/>
      <c r="KFT43" s="141"/>
      <c r="KFU43" s="142"/>
      <c r="KFV43" s="143"/>
      <c r="KFW43" s="41"/>
      <c r="KFX43" s="93">
        <v>14</v>
      </c>
      <c r="KFY43" s="144"/>
      <c r="KFZ43" s="149"/>
      <c r="KGA43" s="139"/>
      <c r="KGB43" s="141"/>
      <c r="KGC43" s="142"/>
      <c r="KGD43" s="143"/>
      <c r="KGE43" s="41"/>
      <c r="KGF43" s="93">
        <v>14</v>
      </c>
      <c r="KGG43" s="144"/>
      <c r="KGH43" s="149"/>
      <c r="KGI43" s="139"/>
      <c r="KGJ43" s="141"/>
      <c r="KGK43" s="142"/>
      <c r="KGL43" s="143"/>
      <c r="KGM43" s="41"/>
      <c r="KGN43" s="93">
        <v>14</v>
      </c>
      <c r="KGO43" s="144"/>
      <c r="KGP43" s="149"/>
      <c r="KGQ43" s="139"/>
      <c r="KGR43" s="141"/>
      <c r="KGS43" s="142"/>
      <c r="KGT43" s="143"/>
      <c r="KGU43" s="41"/>
      <c r="KGV43" s="93">
        <v>14</v>
      </c>
      <c r="KGW43" s="144"/>
      <c r="KGX43" s="149"/>
      <c r="KGY43" s="139"/>
      <c r="KGZ43" s="141"/>
      <c r="KHA43" s="142"/>
      <c r="KHB43" s="143"/>
      <c r="KHC43" s="41"/>
      <c r="KHD43" s="93">
        <v>14</v>
      </c>
      <c r="KHE43" s="144"/>
      <c r="KHF43" s="149"/>
      <c r="KHG43" s="139"/>
      <c r="KHH43" s="141"/>
      <c r="KHI43" s="142"/>
      <c r="KHJ43" s="143"/>
      <c r="KHK43" s="41"/>
      <c r="KHL43" s="93">
        <v>14</v>
      </c>
      <c r="KHM43" s="144"/>
      <c r="KHN43" s="149"/>
      <c r="KHO43" s="139"/>
      <c r="KHP43" s="141"/>
      <c r="KHQ43" s="142"/>
      <c r="KHR43" s="143"/>
      <c r="KHS43" s="41"/>
      <c r="KHT43" s="93">
        <v>14</v>
      </c>
      <c r="KHU43" s="144"/>
      <c r="KHV43" s="149"/>
      <c r="KHW43" s="139"/>
      <c r="KHX43" s="141"/>
      <c r="KHY43" s="142"/>
      <c r="KHZ43" s="143"/>
      <c r="KIA43" s="41"/>
      <c r="KIB43" s="93">
        <v>14</v>
      </c>
      <c r="KIC43" s="144"/>
      <c r="KID43" s="149"/>
      <c r="KIE43" s="139"/>
      <c r="KIF43" s="141"/>
      <c r="KIG43" s="142"/>
      <c r="KIH43" s="143"/>
      <c r="KII43" s="41"/>
      <c r="KIJ43" s="93">
        <v>14</v>
      </c>
      <c r="KIK43" s="144"/>
      <c r="KIL43" s="149"/>
      <c r="KIM43" s="139"/>
      <c r="KIN43" s="141"/>
      <c r="KIO43" s="142"/>
      <c r="KIP43" s="143"/>
      <c r="KIQ43" s="41"/>
      <c r="KIR43" s="93">
        <v>14</v>
      </c>
      <c r="KIS43" s="144"/>
      <c r="KIT43" s="149"/>
      <c r="KIU43" s="139"/>
      <c r="KIV43" s="141"/>
      <c r="KIW43" s="142"/>
      <c r="KIX43" s="143"/>
      <c r="KIY43" s="41"/>
      <c r="KIZ43" s="93">
        <v>14</v>
      </c>
      <c r="KJA43" s="144"/>
      <c r="KJB43" s="149"/>
      <c r="KJC43" s="139"/>
      <c r="KJD43" s="141"/>
      <c r="KJE43" s="142"/>
      <c r="KJF43" s="143"/>
      <c r="KJG43" s="41"/>
      <c r="KJH43" s="93">
        <v>14</v>
      </c>
      <c r="KJI43" s="144"/>
      <c r="KJJ43" s="149"/>
      <c r="KJK43" s="139"/>
      <c r="KJL43" s="141"/>
      <c r="KJM43" s="142"/>
      <c r="KJN43" s="143"/>
      <c r="KJO43" s="41"/>
      <c r="KJP43" s="93">
        <v>14</v>
      </c>
      <c r="KJQ43" s="144"/>
      <c r="KJR43" s="149"/>
      <c r="KJS43" s="139"/>
      <c r="KJT43" s="141"/>
      <c r="KJU43" s="142"/>
      <c r="KJV43" s="143"/>
      <c r="KJW43" s="41"/>
      <c r="KJX43" s="93">
        <v>14</v>
      </c>
      <c r="KJY43" s="144"/>
      <c r="KJZ43" s="149"/>
      <c r="KKA43" s="139"/>
      <c r="KKB43" s="141"/>
      <c r="KKC43" s="142"/>
      <c r="KKD43" s="143"/>
      <c r="KKE43" s="41"/>
      <c r="KKF43" s="93">
        <v>14</v>
      </c>
      <c r="KKG43" s="144"/>
      <c r="KKH43" s="149"/>
      <c r="KKI43" s="139"/>
      <c r="KKJ43" s="141"/>
      <c r="KKK43" s="142"/>
      <c r="KKL43" s="143"/>
      <c r="KKM43" s="41"/>
      <c r="KKN43" s="93">
        <v>14</v>
      </c>
      <c r="KKO43" s="144"/>
      <c r="KKP43" s="149"/>
      <c r="KKQ43" s="139"/>
      <c r="KKR43" s="141"/>
      <c r="KKS43" s="142"/>
      <c r="KKT43" s="143"/>
      <c r="KKU43" s="41"/>
      <c r="KKV43" s="93">
        <v>14</v>
      </c>
      <c r="KKW43" s="144"/>
      <c r="KKX43" s="149"/>
      <c r="KKY43" s="139"/>
      <c r="KKZ43" s="141"/>
      <c r="KLA43" s="142"/>
      <c r="KLB43" s="143"/>
      <c r="KLC43" s="41"/>
      <c r="KLD43" s="93">
        <v>14</v>
      </c>
      <c r="KLE43" s="144"/>
      <c r="KLF43" s="149"/>
      <c r="KLG43" s="139"/>
      <c r="KLH43" s="141"/>
      <c r="KLI43" s="142"/>
      <c r="KLJ43" s="143"/>
      <c r="KLK43" s="41"/>
      <c r="KLL43" s="93">
        <v>14</v>
      </c>
      <c r="KLM43" s="144"/>
      <c r="KLN43" s="149"/>
      <c r="KLO43" s="139"/>
      <c r="KLP43" s="141"/>
      <c r="KLQ43" s="142"/>
      <c r="KLR43" s="143"/>
      <c r="KLS43" s="41"/>
      <c r="KLT43" s="93">
        <v>14</v>
      </c>
      <c r="KLU43" s="144"/>
      <c r="KLV43" s="149"/>
      <c r="KLW43" s="139"/>
      <c r="KLX43" s="141"/>
      <c r="KLY43" s="142"/>
      <c r="KLZ43" s="143"/>
      <c r="KMA43" s="41"/>
      <c r="KMB43" s="93">
        <v>14</v>
      </c>
      <c r="KMC43" s="144"/>
      <c r="KMD43" s="149"/>
      <c r="KME43" s="139"/>
      <c r="KMF43" s="141"/>
      <c r="KMG43" s="142"/>
      <c r="KMH43" s="143"/>
      <c r="KMI43" s="41"/>
      <c r="KMJ43" s="93">
        <v>14</v>
      </c>
      <c r="KMK43" s="144"/>
      <c r="KML43" s="149"/>
      <c r="KMM43" s="139"/>
      <c r="KMN43" s="141"/>
      <c r="KMO43" s="142"/>
      <c r="KMP43" s="143"/>
      <c r="KMQ43" s="41"/>
      <c r="KMR43" s="93">
        <v>14</v>
      </c>
      <c r="KMS43" s="144"/>
      <c r="KMT43" s="149"/>
      <c r="KMU43" s="139"/>
      <c r="KMV43" s="141"/>
      <c r="KMW43" s="142"/>
      <c r="KMX43" s="143"/>
      <c r="KMY43" s="41"/>
      <c r="KMZ43" s="93">
        <v>14</v>
      </c>
      <c r="KNA43" s="144"/>
      <c r="KNB43" s="149"/>
      <c r="KNC43" s="139"/>
      <c r="KND43" s="141"/>
      <c r="KNE43" s="142"/>
      <c r="KNF43" s="143"/>
      <c r="KNG43" s="41"/>
      <c r="KNH43" s="93">
        <v>14</v>
      </c>
      <c r="KNI43" s="144"/>
      <c r="KNJ43" s="149"/>
      <c r="KNK43" s="139"/>
      <c r="KNL43" s="141"/>
      <c r="KNM43" s="142"/>
      <c r="KNN43" s="143"/>
      <c r="KNO43" s="41"/>
      <c r="KNP43" s="93">
        <v>14</v>
      </c>
      <c r="KNQ43" s="144"/>
      <c r="KNR43" s="149"/>
      <c r="KNS43" s="139"/>
      <c r="KNT43" s="141"/>
      <c r="KNU43" s="142"/>
      <c r="KNV43" s="143"/>
      <c r="KNW43" s="41"/>
      <c r="KNX43" s="93">
        <v>14</v>
      </c>
      <c r="KNY43" s="144"/>
      <c r="KNZ43" s="149"/>
      <c r="KOA43" s="139"/>
      <c r="KOB43" s="141"/>
      <c r="KOC43" s="142"/>
      <c r="KOD43" s="143"/>
      <c r="KOE43" s="41"/>
      <c r="KOF43" s="93">
        <v>14</v>
      </c>
      <c r="KOG43" s="144"/>
      <c r="KOH43" s="149"/>
      <c r="KOI43" s="139"/>
      <c r="KOJ43" s="141"/>
      <c r="KOK43" s="142"/>
      <c r="KOL43" s="143"/>
      <c r="KOM43" s="41"/>
      <c r="KON43" s="93">
        <v>14</v>
      </c>
      <c r="KOO43" s="144"/>
      <c r="KOP43" s="149"/>
      <c r="KOQ43" s="139"/>
      <c r="KOR43" s="141"/>
      <c r="KOS43" s="142"/>
      <c r="KOT43" s="143"/>
      <c r="KOU43" s="41"/>
      <c r="KOV43" s="93">
        <v>14</v>
      </c>
      <c r="KOW43" s="144"/>
      <c r="KOX43" s="149"/>
      <c r="KOY43" s="139"/>
      <c r="KOZ43" s="141"/>
      <c r="KPA43" s="142"/>
      <c r="KPB43" s="143"/>
      <c r="KPC43" s="41"/>
      <c r="KPD43" s="93">
        <v>14</v>
      </c>
      <c r="KPE43" s="144"/>
      <c r="KPF43" s="149"/>
      <c r="KPG43" s="139"/>
      <c r="KPH43" s="141"/>
      <c r="KPI43" s="142"/>
      <c r="KPJ43" s="143"/>
      <c r="KPK43" s="41"/>
      <c r="KPL43" s="93">
        <v>14</v>
      </c>
      <c r="KPM43" s="144"/>
      <c r="KPN43" s="149"/>
      <c r="KPO43" s="139"/>
      <c r="KPP43" s="141"/>
      <c r="KPQ43" s="142"/>
      <c r="KPR43" s="143"/>
      <c r="KPS43" s="41"/>
      <c r="KPT43" s="93">
        <v>14</v>
      </c>
      <c r="KPU43" s="144"/>
      <c r="KPV43" s="149"/>
      <c r="KPW43" s="139"/>
      <c r="KPX43" s="141"/>
      <c r="KPY43" s="142"/>
      <c r="KPZ43" s="143"/>
      <c r="KQA43" s="41"/>
      <c r="KQB43" s="93">
        <v>14</v>
      </c>
      <c r="KQC43" s="144"/>
      <c r="KQD43" s="149"/>
      <c r="KQE43" s="139"/>
      <c r="KQF43" s="141"/>
      <c r="KQG43" s="142"/>
      <c r="KQH43" s="143"/>
      <c r="KQI43" s="41"/>
      <c r="KQJ43" s="93">
        <v>14</v>
      </c>
      <c r="KQK43" s="144"/>
      <c r="KQL43" s="149"/>
      <c r="KQM43" s="139"/>
      <c r="KQN43" s="141"/>
      <c r="KQO43" s="142"/>
      <c r="KQP43" s="143"/>
      <c r="KQQ43" s="41"/>
      <c r="KQR43" s="93">
        <v>14</v>
      </c>
      <c r="KQS43" s="144"/>
      <c r="KQT43" s="149"/>
      <c r="KQU43" s="139"/>
      <c r="KQV43" s="141"/>
      <c r="KQW43" s="142"/>
      <c r="KQX43" s="143"/>
      <c r="KQY43" s="41"/>
      <c r="KQZ43" s="93">
        <v>14</v>
      </c>
      <c r="KRA43" s="144"/>
      <c r="KRB43" s="149"/>
      <c r="KRC43" s="139"/>
      <c r="KRD43" s="141"/>
      <c r="KRE43" s="142"/>
      <c r="KRF43" s="143"/>
      <c r="KRG43" s="41"/>
      <c r="KRH43" s="93">
        <v>14</v>
      </c>
      <c r="KRI43" s="144"/>
      <c r="KRJ43" s="149"/>
      <c r="KRK43" s="139"/>
      <c r="KRL43" s="141"/>
      <c r="KRM43" s="142"/>
      <c r="KRN43" s="143"/>
      <c r="KRO43" s="41"/>
      <c r="KRP43" s="93">
        <v>14</v>
      </c>
      <c r="KRQ43" s="144"/>
      <c r="KRR43" s="149"/>
      <c r="KRS43" s="139"/>
      <c r="KRT43" s="141"/>
      <c r="KRU43" s="142"/>
      <c r="KRV43" s="143"/>
      <c r="KRW43" s="41"/>
      <c r="KRX43" s="93">
        <v>14</v>
      </c>
      <c r="KRY43" s="144"/>
      <c r="KRZ43" s="149"/>
      <c r="KSA43" s="139"/>
      <c r="KSB43" s="141"/>
      <c r="KSC43" s="142"/>
      <c r="KSD43" s="143"/>
      <c r="KSE43" s="41"/>
      <c r="KSF43" s="93">
        <v>14</v>
      </c>
      <c r="KSG43" s="144"/>
      <c r="KSH43" s="149"/>
      <c r="KSI43" s="139"/>
      <c r="KSJ43" s="141"/>
      <c r="KSK43" s="142"/>
      <c r="KSL43" s="143"/>
      <c r="KSM43" s="41"/>
      <c r="KSN43" s="93">
        <v>14</v>
      </c>
      <c r="KSO43" s="144"/>
      <c r="KSP43" s="149"/>
      <c r="KSQ43" s="139"/>
      <c r="KSR43" s="141"/>
      <c r="KSS43" s="142"/>
      <c r="KST43" s="143"/>
      <c r="KSU43" s="41"/>
      <c r="KSV43" s="93">
        <v>14</v>
      </c>
      <c r="KSW43" s="144"/>
      <c r="KSX43" s="149"/>
      <c r="KSY43" s="139"/>
      <c r="KSZ43" s="141"/>
      <c r="KTA43" s="142"/>
      <c r="KTB43" s="143"/>
      <c r="KTC43" s="41"/>
      <c r="KTD43" s="93">
        <v>14</v>
      </c>
      <c r="KTE43" s="144"/>
      <c r="KTF43" s="149"/>
      <c r="KTG43" s="139"/>
      <c r="KTH43" s="141"/>
      <c r="KTI43" s="142"/>
      <c r="KTJ43" s="143"/>
      <c r="KTK43" s="41"/>
      <c r="KTL43" s="93">
        <v>14</v>
      </c>
      <c r="KTM43" s="144"/>
      <c r="KTN43" s="149"/>
      <c r="KTO43" s="139"/>
      <c r="KTP43" s="141"/>
      <c r="KTQ43" s="142"/>
      <c r="KTR43" s="143"/>
      <c r="KTS43" s="41"/>
      <c r="KTT43" s="93">
        <v>14</v>
      </c>
      <c r="KTU43" s="144"/>
      <c r="KTV43" s="149"/>
      <c r="KTW43" s="139"/>
      <c r="KTX43" s="141"/>
      <c r="KTY43" s="142"/>
      <c r="KTZ43" s="143"/>
      <c r="KUA43" s="41"/>
      <c r="KUB43" s="93">
        <v>14</v>
      </c>
      <c r="KUC43" s="144"/>
      <c r="KUD43" s="149"/>
      <c r="KUE43" s="139"/>
      <c r="KUF43" s="141"/>
      <c r="KUG43" s="142"/>
      <c r="KUH43" s="143"/>
      <c r="KUI43" s="41"/>
      <c r="KUJ43" s="93">
        <v>14</v>
      </c>
      <c r="KUK43" s="144"/>
      <c r="KUL43" s="149"/>
      <c r="KUM43" s="139"/>
      <c r="KUN43" s="141"/>
      <c r="KUO43" s="142"/>
      <c r="KUP43" s="143"/>
      <c r="KUQ43" s="41"/>
      <c r="KUR43" s="93">
        <v>14</v>
      </c>
      <c r="KUS43" s="144"/>
      <c r="KUT43" s="149"/>
      <c r="KUU43" s="139"/>
      <c r="KUV43" s="141"/>
      <c r="KUW43" s="142"/>
      <c r="KUX43" s="143"/>
      <c r="KUY43" s="41"/>
      <c r="KUZ43" s="93">
        <v>14</v>
      </c>
      <c r="KVA43" s="144"/>
      <c r="KVB43" s="149"/>
      <c r="KVC43" s="139"/>
      <c r="KVD43" s="141"/>
      <c r="KVE43" s="142"/>
      <c r="KVF43" s="143"/>
      <c r="KVG43" s="41"/>
      <c r="KVH43" s="93">
        <v>14</v>
      </c>
      <c r="KVI43" s="144"/>
      <c r="KVJ43" s="149"/>
      <c r="KVK43" s="139"/>
      <c r="KVL43" s="141"/>
      <c r="KVM43" s="142"/>
      <c r="KVN43" s="143"/>
      <c r="KVO43" s="41"/>
      <c r="KVP43" s="93">
        <v>14</v>
      </c>
      <c r="KVQ43" s="144"/>
      <c r="KVR43" s="149"/>
      <c r="KVS43" s="139"/>
      <c r="KVT43" s="141"/>
      <c r="KVU43" s="142"/>
      <c r="KVV43" s="143"/>
      <c r="KVW43" s="41"/>
      <c r="KVX43" s="93">
        <v>14</v>
      </c>
      <c r="KVY43" s="144"/>
      <c r="KVZ43" s="149"/>
      <c r="KWA43" s="139"/>
      <c r="KWB43" s="141"/>
      <c r="KWC43" s="142"/>
      <c r="KWD43" s="143"/>
      <c r="KWE43" s="41"/>
      <c r="KWF43" s="93">
        <v>14</v>
      </c>
      <c r="KWG43" s="144"/>
      <c r="KWH43" s="149"/>
      <c r="KWI43" s="139"/>
      <c r="KWJ43" s="141"/>
      <c r="KWK43" s="142"/>
      <c r="KWL43" s="143"/>
      <c r="KWM43" s="41"/>
      <c r="KWN43" s="93">
        <v>14</v>
      </c>
      <c r="KWO43" s="144"/>
      <c r="KWP43" s="149"/>
      <c r="KWQ43" s="139"/>
      <c r="KWR43" s="141"/>
      <c r="KWS43" s="142"/>
      <c r="KWT43" s="143"/>
      <c r="KWU43" s="41"/>
      <c r="KWV43" s="93">
        <v>14</v>
      </c>
      <c r="KWW43" s="144"/>
      <c r="KWX43" s="149"/>
      <c r="KWY43" s="139"/>
      <c r="KWZ43" s="141"/>
      <c r="KXA43" s="142"/>
      <c r="KXB43" s="143"/>
      <c r="KXC43" s="41"/>
      <c r="KXD43" s="93">
        <v>14</v>
      </c>
      <c r="KXE43" s="144"/>
      <c r="KXF43" s="149"/>
      <c r="KXG43" s="139"/>
      <c r="KXH43" s="141"/>
      <c r="KXI43" s="142"/>
      <c r="KXJ43" s="143"/>
      <c r="KXK43" s="41"/>
      <c r="KXL43" s="93">
        <v>14</v>
      </c>
      <c r="KXM43" s="144"/>
      <c r="KXN43" s="149"/>
      <c r="KXO43" s="139"/>
      <c r="KXP43" s="141"/>
      <c r="KXQ43" s="142"/>
      <c r="KXR43" s="143"/>
      <c r="KXS43" s="41"/>
      <c r="KXT43" s="93">
        <v>14</v>
      </c>
      <c r="KXU43" s="144"/>
      <c r="KXV43" s="149"/>
      <c r="KXW43" s="139"/>
      <c r="KXX43" s="141"/>
      <c r="KXY43" s="142"/>
      <c r="KXZ43" s="143"/>
      <c r="KYA43" s="41"/>
      <c r="KYB43" s="93">
        <v>14</v>
      </c>
      <c r="KYC43" s="144"/>
      <c r="KYD43" s="149"/>
      <c r="KYE43" s="139"/>
      <c r="KYF43" s="141"/>
      <c r="KYG43" s="142"/>
      <c r="KYH43" s="143"/>
      <c r="KYI43" s="41"/>
      <c r="KYJ43" s="93">
        <v>14</v>
      </c>
      <c r="KYK43" s="144"/>
      <c r="KYL43" s="149"/>
      <c r="KYM43" s="139"/>
      <c r="KYN43" s="141"/>
      <c r="KYO43" s="142"/>
      <c r="KYP43" s="143"/>
      <c r="KYQ43" s="41"/>
      <c r="KYR43" s="93">
        <v>14</v>
      </c>
      <c r="KYS43" s="144"/>
      <c r="KYT43" s="149"/>
      <c r="KYU43" s="139"/>
      <c r="KYV43" s="141"/>
      <c r="KYW43" s="142"/>
      <c r="KYX43" s="143"/>
      <c r="KYY43" s="41"/>
      <c r="KYZ43" s="93">
        <v>14</v>
      </c>
      <c r="KZA43" s="144"/>
      <c r="KZB43" s="149"/>
      <c r="KZC43" s="139"/>
      <c r="KZD43" s="141"/>
      <c r="KZE43" s="142"/>
      <c r="KZF43" s="143"/>
      <c r="KZG43" s="41"/>
      <c r="KZH43" s="93">
        <v>14</v>
      </c>
      <c r="KZI43" s="144"/>
      <c r="KZJ43" s="149"/>
      <c r="KZK43" s="139"/>
      <c r="KZL43" s="141"/>
      <c r="KZM43" s="142"/>
      <c r="KZN43" s="143"/>
      <c r="KZO43" s="41"/>
      <c r="KZP43" s="93">
        <v>14</v>
      </c>
      <c r="KZQ43" s="144"/>
      <c r="KZR43" s="149"/>
      <c r="KZS43" s="139"/>
      <c r="KZT43" s="141"/>
      <c r="KZU43" s="142"/>
      <c r="KZV43" s="143"/>
      <c r="KZW43" s="41"/>
      <c r="KZX43" s="93">
        <v>14</v>
      </c>
      <c r="KZY43" s="144"/>
      <c r="KZZ43" s="149"/>
      <c r="LAA43" s="139"/>
      <c r="LAB43" s="141"/>
      <c r="LAC43" s="142"/>
      <c r="LAD43" s="143"/>
      <c r="LAE43" s="41"/>
      <c r="LAF43" s="93">
        <v>14</v>
      </c>
      <c r="LAG43" s="144"/>
      <c r="LAH43" s="149"/>
      <c r="LAI43" s="139"/>
      <c r="LAJ43" s="141"/>
      <c r="LAK43" s="142"/>
      <c r="LAL43" s="143"/>
      <c r="LAM43" s="41"/>
      <c r="LAN43" s="93">
        <v>14</v>
      </c>
      <c r="LAO43" s="144"/>
      <c r="LAP43" s="149"/>
      <c r="LAQ43" s="139"/>
      <c r="LAR43" s="141"/>
      <c r="LAS43" s="142"/>
      <c r="LAT43" s="143"/>
      <c r="LAU43" s="41"/>
      <c r="LAV43" s="93">
        <v>14</v>
      </c>
      <c r="LAW43" s="144"/>
      <c r="LAX43" s="149"/>
      <c r="LAY43" s="139"/>
      <c r="LAZ43" s="141"/>
      <c r="LBA43" s="142"/>
      <c r="LBB43" s="143"/>
      <c r="LBC43" s="41"/>
      <c r="LBD43" s="93">
        <v>14</v>
      </c>
      <c r="LBE43" s="144"/>
      <c r="LBF43" s="149"/>
      <c r="LBG43" s="139"/>
      <c r="LBH43" s="141"/>
      <c r="LBI43" s="142"/>
      <c r="LBJ43" s="143"/>
      <c r="LBK43" s="41"/>
      <c r="LBL43" s="93">
        <v>14</v>
      </c>
      <c r="LBM43" s="144"/>
      <c r="LBN43" s="149"/>
      <c r="LBO43" s="139"/>
      <c r="LBP43" s="141"/>
      <c r="LBQ43" s="142"/>
      <c r="LBR43" s="143"/>
      <c r="LBS43" s="41"/>
      <c r="LBT43" s="93">
        <v>14</v>
      </c>
      <c r="LBU43" s="144"/>
      <c r="LBV43" s="149"/>
      <c r="LBW43" s="139"/>
      <c r="LBX43" s="141"/>
      <c r="LBY43" s="142"/>
      <c r="LBZ43" s="143"/>
      <c r="LCA43" s="41"/>
      <c r="LCB43" s="93">
        <v>14</v>
      </c>
      <c r="LCC43" s="144"/>
      <c r="LCD43" s="149"/>
      <c r="LCE43" s="139"/>
      <c r="LCF43" s="141"/>
      <c r="LCG43" s="142"/>
      <c r="LCH43" s="143"/>
      <c r="LCI43" s="41"/>
      <c r="LCJ43" s="93">
        <v>14</v>
      </c>
      <c r="LCK43" s="144"/>
      <c r="LCL43" s="149"/>
      <c r="LCM43" s="139"/>
      <c r="LCN43" s="141"/>
      <c r="LCO43" s="142"/>
      <c r="LCP43" s="143"/>
      <c r="LCQ43" s="41"/>
      <c r="LCR43" s="93">
        <v>14</v>
      </c>
      <c r="LCS43" s="144"/>
      <c r="LCT43" s="149"/>
      <c r="LCU43" s="139"/>
      <c r="LCV43" s="141"/>
      <c r="LCW43" s="142"/>
      <c r="LCX43" s="143"/>
      <c r="LCY43" s="41"/>
      <c r="LCZ43" s="93">
        <v>14</v>
      </c>
      <c r="LDA43" s="144"/>
      <c r="LDB43" s="149"/>
      <c r="LDC43" s="139"/>
      <c r="LDD43" s="141"/>
      <c r="LDE43" s="142"/>
      <c r="LDF43" s="143"/>
      <c r="LDG43" s="41"/>
      <c r="LDH43" s="93">
        <v>14</v>
      </c>
      <c r="LDI43" s="144"/>
      <c r="LDJ43" s="149"/>
      <c r="LDK43" s="139"/>
      <c r="LDL43" s="141"/>
      <c r="LDM43" s="142"/>
      <c r="LDN43" s="143"/>
      <c r="LDO43" s="41"/>
      <c r="LDP43" s="93">
        <v>14</v>
      </c>
      <c r="LDQ43" s="144"/>
      <c r="LDR43" s="149"/>
      <c r="LDS43" s="139"/>
      <c r="LDT43" s="141"/>
      <c r="LDU43" s="142"/>
      <c r="LDV43" s="143"/>
      <c r="LDW43" s="41"/>
      <c r="LDX43" s="93">
        <v>14</v>
      </c>
      <c r="LDY43" s="144"/>
      <c r="LDZ43" s="149"/>
      <c r="LEA43" s="139"/>
      <c r="LEB43" s="141"/>
      <c r="LEC43" s="142"/>
      <c r="LED43" s="143"/>
      <c r="LEE43" s="41"/>
      <c r="LEF43" s="93">
        <v>14</v>
      </c>
      <c r="LEG43" s="144"/>
      <c r="LEH43" s="149"/>
      <c r="LEI43" s="139"/>
      <c r="LEJ43" s="141"/>
      <c r="LEK43" s="142"/>
      <c r="LEL43" s="143"/>
      <c r="LEM43" s="41"/>
      <c r="LEN43" s="93">
        <v>14</v>
      </c>
      <c r="LEO43" s="144"/>
      <c r="LEP43" s="149"/>
      <c r="LEQ43" s="139"/>
      <c r="LER43" s="141"/>
      <c r="LES43" s="142"/>
      <c r="LET43" s="143"/>
      <c r="LEU43" s="41"/>
      <c r="LEV43" s="93">
        <v>14</v>
      </c>
      <c r="LEW43" s="144"/>
      <c r="LEX43" s="149"/>
      <c r="LEY43" s="139"/>
      <c r="LEZ43" s="141"/>
      <c r="LFA43" s="142"/>
      <c r="LFB43" s="143"/>
      <c r="LFC43" s="41"/>
      <c r="LFD43" s="93">
        <v>14</v>
      </c>
      <c r="LFE43" s="144"/>
      <c r="LFF43" s="149"/>
      <c r="LFG43" s="139"/>
      <c r="LFH43" s="141"/>
      <c r="LFI43" s="142"/>
      <c r="LFJ43" s="143"/>
      <c r="LFK43" s="41"/>
      <c r="LFL43" s="93">
        <v>14</v>
      </c>
      <c r="LFM43" s="144"/>
      <c r="LFN43" s="149"/>
      <c r="LFO43" s="139"/>
      <c r="LFP43" s="141"/>
      <c r="LFQ43" s="142"/>
      <c r="LFR43" s="143"/>
      <c r="LFS43" s="41"/>
      <c r="LFT43" s="93">
        <v>14</v>
      </c>
      <c r="LFU43" s="144"/>
      <c r="LFV43" s="149"/>
      <c r="LFW43" s="139"/>
      <c r="LFX43" s="141"/>
      <c r="LFY43" s="142"/>
      <c r="LFZ43" s="143"/>
      <c r="LGA43" s="41"/>
      <c r="LGB43" s="93">
        <v>14</v>
      </c>
      <c r="LGC43" s="144"/>
      <c r="LGD43" s="149"/>
      <c r="LGE43" s="139"/>
      <c r="LGF43" s="141"/>
      <c r="LGG43" s="142"/>
      <c r="LGH43" s="143"/>
      <c r="LGI43" s="41"/>
      <c r="LGJ43" s="93">
        <v>14</v>
      </c>
      <c r="LGK43" s="144"/>
      <c r="LGL43" s="149"/>
      <c r="LGM43" s="139"/>
      <c r="LGN43" s="141"/>
      <c r="LGO43" s="142"/>
      <c r="LGP43" s="143"/>
      <c r="LGQ43" s="41"/>
      <c r="LGR43" s="93">
        <v>14</v>
      </c>
      <c r="LGS43" s="144"/>
      <c r="LGT43" s="149"/>
      <c r="LGU43" s="139"/>
      <c r="LGV43" s="141"/>
      <c r="LGW43" s="142"/>
      <c r="LGX43" s="143"/>
      <c r="LGY43" s="41"/>
      <c r="LGZ43" s="93">
        <v>14</v>
      </c>
      <c r="LHA43" s="144"/>
      <c r="LHB43" s="149"/>
      <c r="LHC43" s="139"/>
      <c r="LHD43" s="141"/>
      <c r="LHE43" s="142"/>
      <c r="LHF43" s="143"/>
      <c r="LHG43" s="41"/>
      <c r="LHH43" s="93">
        <v>14</v>
      </c>
      <c r="LHI43" s="144"/>
      <c r="LHJ43" s="149"/>
      <c r="LHK43" s="139"/>
      <c r="LHL43" s="141"/>
      <c r="LHM43" s="142"/>
      <c r="LHN43" s="143"/>
      <c r="LHO43" s="41"/>
      <c r="LHP43" s="93">
        <v>14</v>
      </c>
      <c r="LHQ43" s="144"/>
      <c r="LHR43" s="149"/>
      <c r="LHS43" s="139"/>
      <c r="LHT43" s="141"/>
      <c r="LHU43" s="142"/>
      <c r="LHV43" s="143"/>
      <c r="LHW43" s="41"/>
      <c r="LHX43" s="93">
        <v>14</v>
      </c>
      <c r="LHY43" s="144"/>
      <c r="LHZ43" s="149"/>
      <c r="LIA43" s="139"/>
      <c r="LIB43" s="141"/>
      <c r="LIC43" s="142"/>
      <c r="LID43" s="143"/>
      <c r="LIE43" s="41"/>
      <c r="LIF43" s="93">
        <v>14</v>
      </c>
      <c r="LIG43" s="144"/>
      <c r="LIH43" s="149"/>
      <c r="LII43" s="139"/>
      <c r="LIJ43" s="141"/>
      <c r="LIK43" s="142"/>
      <c r="LIL43" s="143"/>
      <c r="LIM43" s="41"/>
      <c r="LIN43" s="93">
        <v>14</v>
      </c>
      <c r="LIO43" s="144"/>
      <c r="LIP43" s="149"/>
      <c r="LIQ43" s="139"/>
      <c r="LIR43" s="141"/>
      <c r="LIS43" s="142"/>
      <c r="LIT43" s="143"/>
      <c r="LIU43" s="41"/>
      <c r="LIV43" s="93">
        <v>14</v>
      </c>
      <c r="LIW43" s="144"/>
      <c r="LIX43" s="149"/>
      <c r="LIY43" s="139"/>
      <c r="LIZ43" s="141"/>
      <c r="LJA43" s="142"/>
      <c r="LJB43" s="143"/>
      <c r="LJC43" s="41"/>
      <c r="LJD43" s="93">
        <v>14</v>
      </c>
      <c r="LJE43" s="144"/>
      <c r="LJF43" s="149"/>
      <c r="LJG43" s="139"/>
      <c r="LJH43" s="141"/>
      <c r="LJI43" s="142"/>
      <c r="LJJ43" s="143"/>
      <c r="LJK43" s="41"/>
      <c r="LJL43" s="93">
        <v>14</v>
      </c>
      <c r="LJM43" s="144"/>
      <c r="LJN43" s="149"/>
      <c r="LJO43" s="139"/>
      <c r="LJP43" s="141"/>
      <c r="LJQ43" s="142"/>
      <c r="LJR43" s="143"/>
      <c r="LJS43" s="41"/>
      <c r="LJT43" s="93">
        <v>14</v>
      </c>
      <c r="LJU43" s="144"/>
      <c r="LJV43" s="149"/>
      <c r="LJW43" s="139"/>
      <c r="LJX43" s="141"/>
      <c r="LJY43" s="142"/>
      <c r="LJZ43" s="143"/>
      <c r="LKA43" s="41"/>
      <c r="LKB43" s="93">
        <v>14</v>
      </c>
      <c r="LKC43" s="144"/>
      <c r="LKD43" s="149"/>
      <c r="LKE43" s="139"/>
      <c r="LKF43" s="141"/>
      <c r="LKG43" s="142"/>
      <c r="LKH43" s="143"/>
      <c r="LKI43" s="41"/>
      <c r="LKJ43" s="93">
        <v>14</v>
      </c>
      <c r="LKK43" s="144"/>
      <c r="LKL43" s="149"/>
      <c r="LKM43" s="139"/>
      <c r="LKN43" s="141"/>
      <c r="LKO43" s="142"/>
      <c r="LKP43" s="143"/>
      <c r="LKQ43" s="41"/>
      <c r="LKR43" s="93">
        <v>14</v>
      </c>
      <c r="LKS43" s="144"/>
      <c r="LKT43" s="149"/>
      <c r="LKU43" s="139"/>
      <c r="LKV43" s="141"/>
      <c r="LKW43" s="142"/>
      <c r="LKX43" s="143"/>
      <c r="LKY43" s="41"/>
      <c r="LKZ43" s="93">
        <v>14</v>
      </c>
      <c r="LLA43" s="144"/>
      <c r="LLB43" s="149"/>
      <c r="LLC43" s="139"/>
      <c r="LLD43" s="141"/>
      <c r="LLE43" s="142"/>
      <c r="LLF43" s="143"/>
      <c r="LLG43" s="41"/>
      <c r="LLH43" s="93">
        <v>14</v>
      </c>
      <c r="LLI43" s="144"/>
      <c r="LLJ43" s="149"/>
      <c r="LLK43" s="139"/>
      <c r="LLL43" s="141"/>
      <c r="LLM43" s="142"/>
      <c r="LLN43" s="143"/>
      <c r="LLO43" s="41"/>
      <c r="LLP43" s="93">
        <v>14</v>
      </c>
      <c r="LLQ43" s="144"/>
      <c r="LLR43" s="149"/>
      <c r="LLS43" s="139"/>
      <c r="LLT43" s="141"/>
      <c r="LLU43" s="142"/>
      <c r="LLV43" s="143"/>
      <c r="LLW43" s="41"/>
      <c r="LLX43" s="93">
        <v>14</v>
      </c>
      <c r="LLY43" s="144"/>
      <c r="LLZ43" s="149"/>
      <c r="LMA43" s="139"/>
      <c r="LMB43" s="141"/>
      <c r="LMC43" s="142"/>
      <c r="LMD43" s="143"/>
      <c r="LME43" s="41"/>
      <c r="LMF43" s="93">
        <v>14</v>
      </c>
      <c r="LMG43" s="144"/>
      <c r="LMH43" s="149"/>
      <c r="LMI43" s="139"/>
      <c r="LMJ43" s="141"/>
      <c r="LMK43" s="142"/>
      <c r="LML43" s="143"/>
      <c r="LMM43" s="41"/>
      <c r="LMN43" s="93">
        <v>14</v>
      </c>
      <c r="LMO43" s="144"/>
      <c r="LMP43" s="149"/>
      <c r="LMQ43" s="139"/>
      <c r="LMR43" s="141"/>
      <c r="LMS43" s="142"/>
      <c r="LMT43" s="143"/>
      <c r="LMU43" s="41"/>
      <c r="LMV43" s="93">
        <v>14</v>
      </c>
      <c r="LMW43" s="144"/>
      <c r="LMX43" s="149"/>
      <c r="LMY43" s="139"/>
      <c r="LMZ43" s="141"/>
      <c r="LNA43" s="142"/>
      <c r="LNB43" s="143"/>
      <c r="LNC43" s="41"/>
      <c r="LND43" s="93">
        <v>14</v>
      </c>
      <c r="LNE43" s="144"/>
      <c r="LNF43" s="149"/>
      <c r="LNG43" s="139"/>
      <c r="LNH43" s="141"/>
      <c r="LNI43" s="142"/>
      <c r="LNJ43" s="143"/>
      <c r="LNK43" s="41"/>
      <c r="LNL43" s="93">
        <v>14</v>
      </c>
      <c r="LNM43" s="144"/>
      <c r="LNN43" s="149"/>
      <c r="LNO43" s="139"/>
      <c r="LNP43" s="141"/>
      <c r="LNQ43" s="142"/>
      <c r="LNR43" s="143"/>
      <c r="LNS43" s="41"/>
      <c r="LNT43" s="93">
        <v>14</v>
      </c>
      <c r="LNU43" s="144"/>
      <c r="LNV43" s="149"/>
      <c r="LNW43" s="139"/>
      <c r="LNX43" s="141"/>
      <c r="LNY43" s="142"/>
      <c r="LNZ43" s="143"/>
      <c r="LOA43" s="41"/>
      <c r="LOB43" s="93">
        <v>14</v>
      </c>
      <c r="LOC43" s="144"/>
      <c r="LOD43" s="149"/>
      <c r="LOE43" s="139"/>
      <c r="LOF43" s="141"/>
      <c r="LOG43" s="142"/>
      <c r="LOH43" s="143"/>
      <c r="LOI43" s="41"/>
      <c r="LOJ43" s="93">
        <v>14</v>
      </c>
      <c r="LOK43" s="144"/>
      <c r="LOL43" s="149"/>
      <c r="LOM43" s="139"/>
      <c r="LON43" s="141"/>
      <c r="LOO43" s="142"/>
      <c r="LOP43" s="143"/>
      <c r="LOQ43" s="41"/>
      <c r="LOR43" s="93">
        <v>14</v>
      </c>
      <c r="LOS43" s="144"/>
      <c r="LOT43" s="149"/>
      <c r="LOU43" s="139"/>
      <c r="LOV43" s="141"/>
      <c r="LOW43" s="142"/>
      <c r="LOX43" s="143"/>
      <c r="LOY43" s="41"/>
      <c r="LOZ43" s="93">
        <v>14</v>
      </c>
      <c r="LPA43" s="144"/>
      <c r="LPB43" s="149"/>
      <c r="LPC43" s="139"/>
      <c r="LPD43" s="141"/>
      <c r="LPE43" s="142"/>
      <c r="LPF43" s="143"/>
      <c r="LPG43" s="41"/>
      <c r="LPH43" s="93">
        <v>14</v>
      </c>
      <c r="LPI43" s="144"/>
      <c r="LPJ43" s="149"/>
      <c r="LPK43" s="139"/>
      <c r="LPL43" s="141"/>
      <c r="LPM43" s="142"/>
      <c r="LPN43" s="143"/>
      <c r="LPO43" s="41"/>
      <c r="LPP43" s="93">
        <v>14</v>
      </c>
      <c r="LPQ43" s="144"/>
      <c r="LPR43" s="149"/>
      <c r="LPS43" s="139"/>
      <c r="LPT43" s="141"/>
      <c r="LPU43" s="142"/>
      <c r="LPV43" s="143"/>
      <c r="LPW43" s="41"/>
      <c r="LPX43" s="93">
        <v>14</v>
      </c>
      <c r="LPY43" s="144"/>
      <c r="LPZ43" s="149"/>
      <c r="LQA43" s="139"/>
      <c r="LQB43" s="141"/>
      <c r="LQC43" s="142"/>
      <c r="LQD43" s="143"/>
      <c r="LQE43" s="41"/>
      <c r="LQF43" s="93">
        <v>14</v>
      </c>
      <c r="LQG43" s="144"/>
      <c r="LQH43" s="149"/>
      <c r="LQI43" s="139"/>
      <c r="LQJ43" s="141"/>
      <c r="LQK43" s="142"/>
      <c r="LQL43" s="143"/>
      <c r="LQM43" s="41"/>
      <c r="LQN43" s="93">
        <v>14</v>
      </c>
      <c r="LQO43" s="144"/>
      <c r="LQP43" s="149"/>
      <c r="LQQ43" s="139"/>
      <c r="LQR43" s="141"/>
      <c r="LQS43" s="142"/>
      <c r="LQT43" s="143"/>
      <c r="LQU43" s="41"/>
      <c r="LQV43" s="93">
        <v>14</v>
      </c>
      <c r="LQW43" s="144"/>
      <c r="LQX43" s="149"/>
      <c r="LQY43" s="139"/>
      <c r="LQZ43" s="141"/>
      <c r="LRA43" s="142"/>
      <c r="LRB43" s="143"/>
      <c r="LRC43" s="41"/>
      <c r="LRD43" s="93">
        <v>14</v>
      </c>
      <c r="LRE43" s="144"/>
      <c r="LRF43" s="149"/>
      <c r="LRG43" s="139"/>
      <c r="LRH43" s="141"/>
      <c r="LRI43" s="142"/>
      <c r="LRJ43" s="143"/>
      <c r="LRK43" s="41"/>
      <c r="LRL43" s="93">
        <v>14</v>
      </c>
      <c r="LRM43" s="144"/>
      <c r="LRN43" s="149"/>
      <c r="LRO43" s="139"/>
      <c r="LRP43" s="141"/>
      <c r="LRQ43" s="142"/>
      <c r="LRR43" s="143"/>
      <c r="LRS43" s="41"/>
      <c r="LRT43" s="93">
        <v>14</v>
      </c>
      <c r="LRU43" s="144"/>
      <c r="LRV43" s="149"/>
      <c r="LRW43" s="139"/>
      <c r="LRX43" s="141"/>
      <c r="LRY43" s="142"/>
      <c r="LRZ43" s="143"/>
      <c r="LSA43" s="41"/>
      <c r="LSB43" s="93">
        <v>14</v>
      </c>
      <c r="LSC43" s="144"/>
      <c r="LSD43" s="149"/>
      <c r="LSE43" s="139"/>
      <c r="LSF43" s="141"/>
      <c r="LSG43" s="142"/>
      <c r="LSH43" s="143"/>
      <c r="LSI43" s="41"/>
      <c r="LSJ43" s="93">
        <v>14</v>
      </c>
      <c r="LSK43" s="144"/>
      <c r="LSL43" s="149"/>
      <c r="LSM43" s="139"/>
      <c r="LSN43" s="141"/>
      <c r="LSO43" s="142"/>
      <c r="LSP43" s="143"/>
      <c r="LSQ43" s="41"/>
      <c r="LSR43" s="93">
        <v>14</v>
      </c>
      <c r="LSS43" s="144"/>
      <c r="LST43" s="149"/>
      <c r="LSU43" s="139"/>
      <c r="LSV43" s="141"/>
      <c r="LSW43" s="142"/>
      <c r="LSX43" s="143"/>
      <c r="LSY43" s="41"/>
      <c r="LSZ43" s="93">
        <v>14</v>
      </c>
      <c r="LTA43" s="144"/>
      <c r="LTB43" s="149"/>
      <c r="LTC43" s="139"/>
      <c r="LTD43" s="141"/>
      <c r="LTE43" s="142"/>
      <c r="LTF43" s="143"/>
      <c r="LTG43" s="41"/>
      <c r="LTH43" s="93">
        <v>14</v>
      </c>
      <c r="LTI43" s="144"/>
      <c r="LTJ43" s="149"/>
      <c r="LTK43" s="139"/>
      <c r="LTL43" s="141"/>
      <c r="LTM43" s="142"/>
      <c r="LTN43" s="143"/>
      <c r="LTO43" s="41"/>
      <c r="LTP43" s="93">
        <v>14</v>
      </c>
      <c r="LTQ43" s="144"/>
      <c r="LTR43" s="149"/>
      <c r="LTS43" s="139"/>
      <c r="LTT43" s="141"/>
      <c r="LTU43" s="142"/>
      <c r="LTV43" s="143"/>
      <c r="LTW43" s="41"/>
      <c r="LTX43" s="93">
        <v>14</v>
      </c>
      <c r="LTY43" s="144"/>
      <c r="LTZ43" s="149"/>
      <c r="LUA43" s="139"/>
      <c r="LUB43" s="141"/>
      <c r="LUC43" s="142"/>
      <c r="LUD43" s="143"/>
      <c r="LUE43" s="41"/>
      <c r="LUF43" s="93">
        <v>14</v>
      </c>
      <c r="LUG43" s="144"/>
      <c r="LUH43" s="149"/>
      <c r="LUI43" s="139"/>
      <c r="LUJ43" s="141"/>
      <c r="LUK43" s="142"/>
      <c r="LUL43" s="143"/>
      <c r="LUM43" s="41"/>
      <c r="LUN43" s="93">
        <v>14</v>
      </c>
      <c r="LUO43" s="144"/>
      <c r="LUP43" s="149"/>
      <c r="LUQ43" s="139"/>
      <c r="LUR43" s="141"/>
      <c r="LUS43" s="142"/>
      <c r="LUT43" s="143"/>
      <c r="LUU43" s="41"/>
      <c r="LUV43" s="93">
        <v>14</v>
      </c>
      <c r="LUW43" s="144"/>
      <c r="LUX43" s="149"/>
      <c r="LUY43" s="139"/>
      <c r="LUZ43" s="141"/>
      <c r="LVA43" s="142"/>
      <c r="LVB43" s="143"/>
      <c r="LVC43" s="41"/>
      <c r="LVD43" s="93">
        <v>14</v>
      </c>
      <c r="LVE43" s="144"/>
      <c r="LVF43" s="149"/>
      <c r="LVG43" s="139"/>
      <c r="LVH43" s="141"/>
      <c r="LVI43" s="142"/>
      <c r="LVJ43" s="143"/>
      <c r="LVK43" s="41"/>
      <c r="LVL43" s="93">
        <v>14</v>
      </c>
      <c r="LVM43" s="144"/>
      <c r="LVN43" s="149"/>
      <c r="LVO43" s="139"/>
      <c r="LVP43" s="141"/>
      <c r="LVQ43" s="142"/>
      <c r="LVR43" s="143"/>
      <c r="LVS43" s="41"/>
      <c r="LVT43" s="93">
        <v>14</v>
      </c>
      <c r="LVU43" s="144"/>
      <c r="LVV43" s="149"/>
      <c r="LVW43" s="139"/>
      <c r="LVX43" s="141"/>
      <c r="LVY43" s="142"/>
      <c r="LVZ43" s="143"/>
      <c r="LWA43" s="41"/>
      <c r="LWB43" s="93">
        <v>14</v>
      </c>
      <c r="LWC43" s="144"/>
      <c r="LWD43" s="149"/>
      <c r="LWE43" s="139"/>
      <c r="LWF43" s="141"/>
      <c r="LWG43" s="142"/>
      <c r="LWH43" s="143"/>
      <c r="LWI43" s="41"/>
      <c r="LWJ43" s="93">
        <v>14</v>
      </c>
      <c r="LWK43" s="144"/>
      <c r="LWL43" s="149"/>
      <c r="LWM43" s="139"/>
      <c r="LWN43" s="141"/>
      <c r="LWO43" s="142"/>
      <c r="LWP43" s="143"/>
      <c r="LWQ43" s="41"/>
      <c r="LWR43" s="93">
        <v>14</v>
      </c>
      <c r="LWS43" s="144"/>
      <c r="LWT43" s="149"/>
      <c r="LWU43" s="139"/>
      <c r="LWV43" s="141"/>
      <c r="LWW43" s="142"/>
      <c r="LWX43" s="143"/>
      <c r="LWY43" s="41"/>
      <c r="LWZ43" s="93">
        <v>14</v>
      </c>
      <c r="LXA43" s="144"/>
      <c r="LXB43" s="149"/>
      <c r="LXC43" s="139"/>
      <c r="LXD43" s="141"/>
      <c r="LXE43" s="142"/>
      <c r="LXF43" s="143"/>
      <c r="LXG43" s="41"/>
      <c r="LXH43" s="93">
        <v>14</v>
      </c>
      <c r="LXI43" s="144"/>
      <c r="LXJ43" s="149"/>
      <c r="LXK43" s="139"/>
      <c r="LXL43" s="141"/>
      <c r="LXM43" s="142"/>
      <c r="LXN43" s="143"/>
      <c r="LXO43" s="41"/>
      <c r="LXP43" s="93">
        <v>14</v>
      </c>
      <c r="LXQ43" s="144"/>
      <c r="LXR43" s="149"/>
      <c r="LXS43" s="139"/>
      <c r="LXT43" s="141"/>
      <c r="LXU43" s="142"/>
      <c r="LXV43" s="143"/>
      <c r="LXW43" s="41"/>
      <c r="LXX43" s="93">
        <v>14</v>
      </c>
      <c r="LXY43" s="144"/>
      <c r="LXZ43" s="149"/>
      <c r="LYA43" s="139"/>
      <c r="LYB43" s="141"/>
      <c r="LYC43" s="142"/>
      <c r="LYD43" s="143"/>
      <c r="LYE43" s="41"/>
      <c r="LYF43" s="93">
        <v>14</v>
      </c>
      <c r="LYG43" s="144"/>
      <c r="LYH43" s="149"/>
      <c r="LYI43" s="139"/>
      <c r="LYJ43" s="141"/>
      <c r="LYK43" s="142"/>
      <c r="LYL43" s="143"/>
      <c r="LYM43" s="41"/>
      <c r="LYN43" s="93">
        <v>14</v>
      </c>
      <c r="LYO43" s="144"/>
      <c r="LYP43" s="149"/>
      <c r="LYQ43" s="139"/>
      <c r="LYR43" s="141"/>
      <c r="LYS43" s="142"/>
      <c r="LYT43" s="143"/>
      <c r="LYU43" s="41"/>
      <c r="LYV43" s="93">
        <v>14</v>
      </c>
      <c r="LYW43" s="144"/>
      <c r="LYX43" s="149"/>
      <c r="LYY43" s="139"/>
      <c r="LYZ43" s="141"/>
      <c r="LZA43" s="142"/>
      <c r="LZB43" s="143"/>
      <c r="LZC43" s="41"/>
      <c r="LZD43" s="93">
        <v>14</v>
      </c>
      <c r="LZE43" s="144"/>
      <c r="LZF43" s="149"/>
      <c r="LZG43" s="139"/>
      <c r="LZH43" s="141"/>
      <c r="LZI43" s="142"/>
      <c r="LZJ43" s="143"/>
      <c r="LZK43" s="41"/>
      <c r="LZL43" s="93">
        <v>14</v>
      </c>
      <c r="LZM43" s="144"/>
      <c r="LZN43" s="149"/>
      <c r="LZO43" s="139"/>
      <c r="LZP43" s="141"/>
      <c r="LZQ43" s="142"/>
      <c r="LZR43" s="143"/>
      <c r="LZS43" s="41"/>
      <c r="LZT43" s="93">
        <v>14</v>
      </c>
      <c r="LZU43" s="144"/>
      <c r="LZV43" s="149"/>
      <c r="LZW43" s="139"/>
      <c r="LZX43" s="141"/>
      <c r="LZY43" s="142"/>
      <c r="LZZ43" s="143"/>
      <c r="MAA43" s="41"/>
      <c r="MAB43" s="93">
        <v>14</v>
      </c>
      <c r="MAC43" s="144"/>
      <c r="MAD43" s="149"/>
      <c r="MAE43" s="139"/>
      <c r="MAF43" s="141"/>
      <c r="MAG43" s="142"/>
      <c r="MAH43" s="143"/>
      <c r="MAI43" s="41"/>
      <c r="MAJ43" s="93">
        <v>14</v>
      </c>
      <c r="MAK43" s="144"/>
      <c r="MAL43" s="149"/>
      <c r="MAM43" s="139"/>
      <c r="MAN43" s="141"/>
      <c r="MAO43" s="142"/>
      <c r="MAP43" s="143"/>
      <c r="MAQ43" s="41"/>
      <c r="MAR43" s="93">
        <v>14</v>
      </c>
      <c r="MAS43" s="144"/>
      <c r="MAT43" s="149"/>
      <c r="MAU43" s="139"/>
      <c r="MAV43" s="141"/>
      <c r="MAW43" s="142"/>
      <c r="MAX43" s="143"/>
      <c r="MAY43" s="41"/>
      <c r="MAZ43" s="93">
        <v>14</v>
      </c>
      <c r="MBA43" s="144"/>
      <c r="MBB43" s="149"/>
      <c r="MBC43" s="139"/>
      <c r="MBD43" s="141"/>
      <c r="MBE43" s="142"/>
      <c r="MBF43" s="143"/>
      <c r="MBG43" s="41"/>
      <c r="MBH43" s="93">
        <v>14</v>
      </c>
      <c r="MBI43" s="144"/>
      <c r="MBJ43" s="149"/>
      <c r="MBK43" s="139"/>
      <c r="MBL43" s="141"/>
      <c r="MBM43" s="142"/>
      <c r="MBN43" s="143"/>
      <c r="MBO43" s="41"/>
      <c r="MBP43" s="93">
        <v>14</v>
      </c>
      <c r="MBQ43" s="144"/>
      <c r="MBR43" s="149"/>
      <c r="MBS43" s="139"/>
      <c r="MBT43" s="141"/>
      <c r="MBU43" s="142"/>
      <c r="MBV43" s="143"/>
      <c r="MBW43" s="41"/>
      <c r="MBX43" s="93">
        <v>14</v>
      </c>
      <c r="MBY43" s="144"/>
      <c r="MBZ43" s="149"/>
      <c r="MCA43" s="139"/>
      <c r="MCB43" s="141"/>
      <c r="MCC43" s="142"/>
      <c r="MCD43" s="143"/>
      <c r="MCE43" s="41"/>
      <c r="MCF43" s="93">
        <v>14</v>
      </c>
      <c r="MCG43" s="144"/>
      <c r="MCH43" s="149"/>
      <c r="MCI43" s="139"/>
      <c r="MCJ43" s="141"/>
      <c r="MCK43" s="142"/>
      <c r="MCL43" s="143"/>
      <c r="MCM43" s="41"/>
      <c r="MCN43" s="93">
        <v>14</v>
      </c>
      <c r="MCO43" s="144"/>
      <c r="MCP43" s="149"/>
      <c r="MCQ43" s="139"/>
      <c r="MCR43" s="141"/>
      <c r="MCS43" s="142"/>
      <c r="MCT43" s="143"/>
      <c r="MCU43" s="41"/>
      <c r="MCV43" s="93">
        <v>14</v>
      </c>
      <c r="MCW43" s="144"/>
      <c r="MCX43" s="149"/>
      <c r="MCY43" s="139"/>
      <c r="MCZ43" s="141"/>
      <c r="MDA43" s="142"/>
      <c r="MDB43" s="143"/>
      <c r="MDC43" s="41"/>
      <c r="MDD43" s="93">
        <v>14</v>
      </c>
      <c r="MDE43" s="144"/>
      <c r="MDF43" s="149"/>
      <c r="MDG43" s="139"/>
      <c r="MDH43" s="141"/>
      <c r="MDI43" s="142"/>
      <c r="MDJ43" s="143"/>
      <c r="MDK43" s="41"/>
      <c r="MDL43" s="93">
        <v>14</v>
      </c>
      <c r="MDM43" s="144"/>
      <c r="MDN43" s="149"/>
      <c r="MDO43" s="139"/>
      <c r="MDP43" s="141"/>
      <c r="MDQ43" s="142"/>
      <c r="MDR43" s="143"/>
      <c r="MDS43" s="41"/>
      <c r="MDT43" s="93">
        <v>14</v>
      </c>
      <c r="MDU43" s="144"/>
      <c r="MDV43" s="149"/>
      <c r="MDW43" s="139"/>
      <c r="MDX43" s="141"/>
      <c r="MDY43" s="142"/>
      <c r="MDZ43" s="143"/>
      <c r="MEA43" s="41"/>
      <c r="MEB43" s="93">
        <v>14</v>
      </c>
      <c r="MEC43" s="144"/>
      <c r="MED43" s="149"/>
      <c r="MEE43" s="139"/>
      <c r="MEF43" s="141"/>
      <c r="MEG43" s="142"/>
      <c r="MEH43" s="143"/>
      <c r="MEI43" s="41"/>
      <c r="MEJ43" s="93">
        <v>14</v>
      </c>
      <c r="MEK43" s="144"/>
      <c r="MEL43" s="149"/>
      <c r="MEM43" s="139"/>
      <c r="MEN43" s="141"/>
      <c r="MEO43" s="142"/>
      <c r="MEP43" s="143"/>
      <c r="MEQ43" s="41"/>
      <c r="MER43" s="93">
        <v>14</v>
      </c>
      <c r="MES43" s="144"/>
      <c r="MET43" s="149"/>
      <c r="MEU43" s="139"/>
      <c r="MEV43" s="141"/>
      <c r="MEW43" s="142"/>
      <c r="MEX43" s="143"/>
      <c r="MEY43" s="41"/>
      <c r="MEZ43" s="93">
        <v>14</v>
      </c>
      <c r="MFA43" s="144"/>
      <c r="MFB43" s="149"/>
      <c r="MFC43" s="139"/>
      <c r="MFD43" s="141"/>
      <c r="MFE43" s="142"/>
      <c r="MFF43" s="143"/>
      <c r="MFG43" s="41"/>
      <c r="MFH43" s="93">
        <v>14</v>
      </c>
      <c r="MFI43" s="144"/>
      <c r="MFJ43" s="149"/>
      <c r="MFK43" s="139"/>
      <c r="MFL43" s="141"/>
      <c r="MFM43" s="142"/>
      <c r="MFN43" s="143"/>
      <c r="MFO43" s="41"/>
      <c r="MFP43" s="93">
        <v>14</v>
      </c>
      <c r="MFQ43" s="144"/>
      <c r="MFR43" s="149"/>
      <c r="MFS43" s="139"/>
      <c r="MFT43" s="141"/>
      <c r="MFU43" s="142"/>
      <c r="MFV43" s="143"/>
      <c r="MFW43" s="41"/>
      <c r="MFX43" s="93">
        <v>14</v>
      </c>
      <c r="MFY43" s="144"/>
      <c r="MFZ43" s="149"/>
      <c r="MGA43" s="139"/>
      <c r="MGB43" s="141"/>
      <c r="MGC43" s="142"/>
      <c r="MGD43" s="143"/>
      <c r="MGE43" s="41"/>
      <c r="MGF43" s="93">
        <v>14</v>
      </c>
      <c r="MGG43" s="144"/>
      <c r="MGH43" s="149"/>
      <c r="MGI43" s="139"/>
      <c r="MGJ43" s="141"/>
      <c r="MGK43" s="142"/>
      <c r="MGL43" s="143"/>
      <c r="MGM43" s="41"/>
      <c r="MGN43" s="93">
        <v>14</v>
      </c>
      <c r="MGO43" s="144"/>
      <c r="MGP43" s="149"/>
      <c r="MGQ43" s="139"/>
      <c r="MGR43" s="141"/>
      <c r="MGS43" s="142"/>
      <c r="MGT43" s="143"/>
      <c r="MGU43" s="41"/>
      <c r="MGV43" s="93">
        <v>14</v>
      </c>
      <c r="MGW43" s="144"/>
      <c r="MGX43" s="149"/>
      <c r="MGY43" s="139"/>
      <c r="MGZ43" s="141"/>
      <c r="MHA43" s="142"/>
      <c r="MHB43" s="143"/>
      <c r="MHC43" s="41"/>
      <c r="MHD43" s="93">
        <v>14</v>
      </c>
      <c r="MHE43" s="144"/>
      <c r="MHF43" s="149"/>
      <c r="MHG43" s="139"/>
      <c r="MHH43" s="141"/>
      <c r="MHI43" s="142"/>
      <c r="MHJ43" s="143"/>
      <c r="MHK43" s="41"/>
      <c r="MHL43" s="93">
        <v>14</v>
      </c>
      <c r="MHM43" s="144"/>
      <c r="MHN43" s="149"/>
      <c r="MHO43" s="139"/>
      <c r="MHP43" s="141"/>
      <c r="MHQ43" s="142"/>
      <c r="MHR43" s="143"/>
      <c r="MHS43" s="41"/>
      <c r="MHT43" s="93">
        <v>14</v>
      </c>
      <c r="MHU43" s="144"/>
      <c r="MHV43" s="149"/>
      <c r="MHW43" s="139"/>
      <c r="MHX43" s="141"/>
      <c r="MHY43" s="142"/>
      <c r="MHZ43" s="143"/>
      <c r="MIA43" s="41"/>
      <c r="MIB43" s="93">
        <v>14</v>
      </c>
      <c r="MIC43" s="144"/>
      <c r="MID43" s="149"/>
      <c r="MIE43" s="139"/>
      <c r="MIF43" s="141"/>
      <c r="MIG43" s="142"/>
      <c r="MIH43" s="143"/>
      <c r="MII43" s="41"/>
      <c r="MIJ43" s="93">
        <v>14</v>
      </c>
      <c r="MIK43" s="144"/>
      <c r="MIL43" s="149"/>
      <c r="MIM43" s="139"/>
      <c r="MIN43" s="141"/>
      <c r="MIO43" s="142"/>
      <c r="MIP43" s="143"/>
      <c r="MIQ43" s="41"/>
      <c r="MIR43" s="93">
        <v>14</v>
      </c>
      <c r="MIS43" s="144"/>
      <c r="MIT43" s="149"/>
      <c r="MIU43" s="139"/>
      <c r="MIV43" s="141"/>
      <c r="MIW43" s="142"/>
      <c r="MIX43" s="143"/>
      <c r="MIY43" s="41"/>
      <c r="MIZ43" s="93">
        <v>14</v>
      </c>
      <c r="MJA43" s="144"/>
      <c r="MJB43" s="149"/>
      <c r="MJC43" s="139"/>
      <c r="MJD43" s="141"/>
      <c r="MJE43" s="142"/>
      <c r="MJF43" s="143"/>
      <c r="MJG43" s="41"/>
      <c r="MJH43" s="93">
        <v>14</v>
      </c>
      <c r="MJI43" s="144"/>
      <c r="MJJ43" s="149"/>
      <c r="MJK43" s="139"/>
      <c r="MJL43" s="141"/>
      <c r="MJM43" s="142"/>
      <c r="MJN43" s="143"/>
      <c r="MJO43" s="41"/>
      <c r="MJP43" s="93">
        <v>14</v>
      </c>
      <c r="MJQ43" s="144"/>
      <c r="MJR43" s="149"/>
      <c r="MJS43" s="139"/>
      <c r="MJT43" s="141"/>
      <c r="MJU43" s="142"/>
      <c r="MJV43" s="143"/>
      <c r="MJW43" s="41"/>
      <c r="MJX43" s="93">
        <v>14</v>
      </c>
      <c r="MJY43" s="144"/>
      <c r="MJZ43" s="149"/>
      <c r="MKA43" s="139"/>
      <c r="MKB43" s="141"/>
      <c r="MKC43" s="142"/>
      <c r="MKD43" s="143"/>
      <c r="MKE43" s="41"/>
      <c r="MKF43" s="93">
        <v>14</v>
      </c>
      <c r="MKG43" s="144"/>
      <c r="MKH43" s="149"/>
      <c r="MKI43" s="139"/>
      <c r="MKJ43" s="141"/>
      <c r="MKK43" s="142"/>
      <c r="MKL43" s="143"/>
      <c r="MKM43" s="41"/>
      <c r="MKN43" s="93">
        <v>14</v>
      </c>
      <c r="MKO43" s="144"/>
      <c r="MKP43" s="149"/>
      <c r="MKQ43" s="139"/>
      <c r="MKR43" s="141"/>
      <c r="MKS43" s="142"/>
      <c r="MKT43" s="143"/>
      <c r="MKU43" s="41"/>
      <c r="MKV43" s="93">
        <v>14</v>
      </c>
      <c r="MKW43" s="144"/>
      <c r="MKX43" s="149"/>
      <c r="MKY43" s="139"/>
      <c r="MKZ43" s="141"/>
      <c r="MLA43" s="142"/>
      <c r="MLB43" s="143"/>
      <c r="MLC43" s="41"/>
      <c r="MLD43" s="93">
        <v>14</v>
      </c>
      <c r="MLE43" s="144"/>
      <c r="MLF43" s="149"/>
      <c r="MLG43" s="139"/>
      <c r="MLH43" s="141"/>
      <c r="MLI43" s="142"/>
      <c r="MLJ43" s="143"/>
      <c r="MLK43" s="41"/>
      <c r="MLL43" s="93">
        <v>14</v>
      </c>
      <c r="MLM43" s="144"/>
      <c r="MLN43" s="149"/>
      <c r="MLO43" s="139"/>
      <c r="MLP43" s="141"/>
      <c r="MLQ43" s="142"/>
      <c r="MLR43" s="143"/>
      <c r="MLS43" s="41"/>
      <c r="MLT43" s="93">
        <v>14</v>
      </c>
      <c r="MLU43" s="144"/>
      <c r="MLV43" s="149"/>
      <c r="MLW43" s="139"/>
      <c r="MLX43" s="141"/>
      <c r="MLY43" s="142"/>
      <c r="MLZ43" s="143"/>
      <c r="MMA43" s="41"/>
      <c r="MMB43" s="93">
        <v>14</v>
      </c>
      <c r="MMC43" s="144"/>
      <c r="MMD43" s="149"/>
      <c r="MME43" s="139"/>
      <c r="MMF43" s="141"/>
      <c r="MMG43" s="142"/>
      <c r="MMH43" s="143"/>
      <c r="MMI43" s="41"/>
      <c r="MMJ43" s="93">
        <v>14</v>
      </c>
      <c r="MMK43" s="144"/>
      <c r="MML43" s="149"/>
      <c r="MMM43" s="139"/>
      <c r="MMN43" s="141"/>
      <c r="MMO43" s="142"/>
      <c r="MMP43" s="143"/>
      <c r="MMQ43" s="41"/>
      <c r="MMR43" s="93">
        <v>14</v>
      </c>
      <c r="MMS43" s="144"/>
      <c r="MMT43" s="149"/>
      <c r="MMU43" s="139"/>
      <c r="MMV43" s="141"/>
      <c r="MMW43" s="142"/>
      <c r="MMX43" s="143"/>
      <c r="MMY43" s="41"/>
      <c r="MMZ43" s="93">
        <v>14</v>
      </c>
      <c r="MNA43" s="144"/>
      <c r="MNB43" s="149"/>
      <c r="MNC43" s="139"/>
      <c r="MND43" s="141"/>
      <c r="MNE43" s="142"/>
      <c r="MNF43" s="143"/>
      <c r="MNG43" s="41"/>
      <c r="MNH43" s="93">
        <v>14</v>
      </c>
      <c r="MNI43" s="144"/>
      <c r="MNJ43" s="149"/>
      <c r="MNK43" s="139"/>
      <c r="MNL43" s="141"/>
      <c r="MNM43" s="142"/>
      <c r="MNN43" s="143"/>
      <c r="MNO43" s="41"/>
      <c r="MNP43" s="93">
        <v>14</v>
      </c>
      <c r="MNQ43" s="144"/>
      <c r="MNR43" s="149"/>
      <c r="MNS43" s="139"/>
      <c r="MNT43" s="141"/>
      <c r="MNU43" s="142"/>
      <c r="MNV43" s="143"/>
      <c r="MNW43" s="41"/>
      <c r="MNX43" s="93">
        <v>14</v>
      </c>
      <c r="MNY43" s="144"/>
      <c r="MNZ43" s="149"/>
      <c r="MOA43" s="139"/>
      <c r="MOB43" s="141"/>
      <c r="MOC43" s="142"/>
      <c r="MOD43" s="143"/>
      <c r="MOE43" s="41"/>
      <c r="MOF43" s="93">
        <v>14</v>
      </c>
      <c r="MOG43" s="144"/>
      <c r="MOH43" s="149"/>
      <c r="MOI43" s="139"/>
      <c r="MOJ43" s="141"/>
      <c r="MOK43" s="142"/>
      <c r="MOL43" s="143"/>
      <c r="MOM43" s="41"/>
      <c r="MON43" s="93">
        <v>14</v>
      </c>
      <c r="MOO43" s="144"/>
      <c r="MOP43" s="149"/>
      <c r="MOQ43" s="139"/>
      <c r="MOR43" s="141"/>
      <c r="MOS43" s="142"/>
      <c r="MOT43" s="143"/>
      <c r="MOU43" s="41"/>
      <c r="MOV43" s="93">
        <v>14</v>
      </c>
      <c r="MOW43" s="144"/>
      <c r="MOX43" s="149"/>
      <c r="MOY43" s="139"/>
      <c r="MOZ43" s="141"/>
      <c r="MPA43" s="142"/>
      <c r="MPB43" s="143"/>
      <c r="MPC43" s="41"/>
      <c r="MPD43" s="93">
        <v>14</v>
      </c>
      <c r="MPE43" s="144"/>
      <c r="MPF43" s="149"/>
      <c r="MPG43" s="139"/>
      <c r="MPH43" s="141"/>
      <c r="MPI43" s="142"/>
      <c r="MPJ43" s="143"/>
      <c r="MPK43" s="41"/>
      <c r="MPL43" s="93">
        <v>14</v>
      </c>
      <c r="MPM43" s="144"/>
      <c r="MPN43" s="149"/>
      <c r="MPO43" s="139"/>
      <c r="MPP43" s="141"/>
      <c r="MPQ43" s="142"/>
      <c r="MPR43" s="143"/>
      <c r="MPS43" s="41"/>
      <c r="MPT43" s="93">
        <v>14</v>
      </c>
      <c r="MPU43" s="144"/>
      <c r="MPV43" s="149"/>
      <c r="MPW43" s="139"/>
      <c r="MPX43" s="141"/>
      <c r="MPY43" s="142"/>
      <c r="MPZ43" s="143"/>
      <c r="MQA43" s="41"/>
      <c r="MQB43" s="93">
        <v>14</v>
      </c>
      <c r="MQC43" s="144"/>
      <c r="MQD43" s="149"/>
      <c r="MQE43" s="139"/>
      <c r="MQF43" s="141"/>
      <c r="MQG43" s="142"/>
      <c r="MQH43" s="143"/>
      <c r="MQI43" s="41"/>
      <c r="MQJ43" s="93">
        <v>14</v>
      </c>
      <c r="MQK43" s="144"/>
      <c r="MQL43" s="149"/>
      <c r="MQM43" s="139"/>
      <c r="MQN43" s="141"/>
      <c r="MQO43" s="142"/>
      <c r="MQP43" s="143"/>
      <c r="MQQ43" s="41"/>
      <c r="MQR43" s="93">
        <v>14</v>
      </c>
      <c r="MQS43" s="144"/>
      <c r="MQT43" s="149"/>
      <c r="MQU43" s="139"/>
      <c r="MQV43" s="141"/>
      <c r="MQW43" s="142"/>
      <c r="MQX43" s="143"/>
      <c r="MQY43" s="41"/>
      <c r="MQZ43" s="93">
        <v>14</v>
      </c>
      <c r="MRA43" s="144"/>
      <c r="MRB43" s="149"/>
      <c r="MRC43" s="139"/>
      <c r="MRD43" s="141"/>
      <c r="MRE43" s="142"/>
      <c r="MRF43" s="143"/>
      <c r="MRG43" s="41"/>
      <c r="MRH43" s="93">
        <v>14</v>
      </c>
      <c r="MRI43" s="144"/>
      <c r="MRJ43" s="149"/>
      <c r="MRK43" s="139"/>
      <c r="MRL43" s="141"/>
      <c r="MRM43" s="142"/>
      <c r="MRN43" s="143"/>
      <c r="MRO43" s="41"/>
      <c r="MRP43" s="93">
        <v>14</v>
      </c>
      <c r="MRQ43" s="144"/>
      <c r="MRR43" s="149"/>
      <c r="MRS43" s="139"/>
      <c r="MRT43" s="141"/>
      <c r="MRU43" s="142"/>
      <c r="MRV43" s="143"/>
      <c r="MRW43" s="41"/>
      <c r="MRX43" s="93">
        <v>14</v>
      </c>
      <c r="MRY43" s="144"/>
      <c r="MRZ43" s="149"/>
      <c r="MSA43" s="139"/>
      <c r="MSB43" s="141"/>
      <c r="MSC43" s="142"/>
      <c r="MSD43" s="143"/>
      <c r="MSE43" s="41"/>
      <c r="MSF43" s="93">
        <v>14</v>
      </c>
      <c r="MSG43" s="144"/>
      <c r="MSH43" s="149"/>
      <c r="MSI43" s="139"/>
      <c r="MSJ43" s="141"/>
      <c r="MSK43" s="142"/>
      <c r="MSL43" s="143"/>
      <c r="MSM43" s="41"/>
      <c r="MSN43" s="93">
        <v>14</v>
      </c>
      <c r="MSO43" s="144"/>
      <c r="MSP43" s="149"/>
      <c r="MSQ43" s="139"/>
      <c r="MSR43" s="141"/>
      <c r="MSS43" s="142"/>
      <c r="MST43" s="143"/>
      <c r="MSU43" s="41"/>
      <c r="MSV43" s="93">
        <v>14</v>
      </c>
      <c r="MSW43" s="144"/>
      <c r="MSX43" s="149"/>
      <c r="MSY43" s="139"/>
      <c r="MSZ43" s="141"/>
      <c r="MTA43" s="142"/>
      <c r="MTB43" s="143"/>
      <c r="MTC43" s="41"/>
      <c r="MTD43" s="93">
        <v>14</v>
      </c>
      <c r="MTE43" s="144"/>
      <c r="MTF43" s="149"/>
      <c r="MTG43" s="139"/>
      <c r="MTH43" s="141"/>
      <c r="MTI43" s="142"/>
      <c r="MTJ43" s="143"/>
      <c r="MTK43" s="41"/>
      <c r="MTL43" s="93">
        <v>14</v>
      </c>
      <c r="MTM43" s="144"/>
      <c r="MTN43" s="149"/>
      <c r="MTO43" s="139"/>
      <c r="MTP43" s="141"/>
      <c r="MTQ43" s="142"/>
      <c r="MTR43" s="143"/>
      <c r="MTS43" s="41"/>
      <c r="MTT43" s="93">
        <v>14</v>
      </c>
      <c r="MTU43" s="144"/>
      <c r="MTV43" s="149"/>
      <c r="MTW43" s="139"/>
      <c r="MTX43" s="141"/>
      <c r="MTY43" s="142"/>
      <c r="MTZ43" s="143"/>
      <c r="MUA43" s="41"/>
      <c r="MUB43" s="93">
        <v>14</v>
      </c>
      <c r="MUC43" s="144"/>
      <c r="MUD43" s="149"/>
      <c r="MUE43" s="139"/>
      <c r="MUF43" s="141"/>
      <c r="MUG43" s="142"/>
      <c r="MUH43" s="143"/>
      <c r="MUI43" s="41"/>
      <c r="MUJ43" s="93">
        <v>14</v>
      </c>
      <c r="MUK43" s="144"/>
      <c r="MUL43" s="149"/>
      <c r="MUM43" s="139"/>
      <c r="MUN43" s="141"/>
      <c r="MUO43" s="142"/>
      <c r="MUP43" s="143"/>
      <c r="MUQ43" s="41"/>
      <c r="MUR43" s="93">
        <v>14</v>
      </c>
      <c r="MUS43" s="144"/>
      <c r="MUT43" s="149"/>
      <c r="MUU43" s="139"/>
      <c r="MUV43" s="141"/>
      <c r="MUW43" s="142"/>
      <c r="MUX43" s="143"/>
      <c r="MUY43" s="41"/>
      <c r="MUZ43" s="93">
        <v>14</v>
      </c>
      <c r="MVA43" s="144"/>
      <c r="MVB43" s="149"/>
      <c r="MVC43" s="139"/>
      <c r="MVD43" s="141"/>
      <c r="MVE43" s="142"/>
      <c r="MVF43" s="143"/>
      <c r="MVG43" s="41"/>
      <c r="MVH43" s="93">
        <v>14</v>
      </c>
      <c r="MVI43" s="144"/>
      <c r="MVJ43" s="149"/>
      <c r="MVK43" s="139"/>
      <c r="MVL43" s="141"/>
      <c r="MVM43" s="142"/>
      <c r="MVN43" s="143"/>
      <c r="MVO43" s="41"/>
      <c r="MVP43" s="93">
        <v>14</v>
      </c>
      <c r="MVQ43" s="144"/>
      <c r="MVR43" s="149"/>
      <c r="MVS43" s="139"/>
      <c r="MVT43" s="141"/>
      <c r="MVU43" s="142"/>
      <c r="MVV43" s="143"/>
      <c r="MVW43" s="41"/>
      <c r="MVX43" s="93">
        <v>14</v>
      </c>
      <c r="MVY43" s="144"/>
      <c r="MVZ43" s="149"/>
      <c r="MWA43" s="139"/>
      <c r="MWB43" s="141"/>
      <c r="MWC43" s="142"/>
      <c r="MWD43" s="143"/>
      <c r="MWE43" s="41"/>
      <c r="MWF43" s="93">
        <v>14</v>
      </c>
      <c r="MWG43" s="144"/>
      <c r="MWH43" s="149"/>
      <c r="MWI43" s="139"/>
      <c r="MWJ43" s="141"/>
      <c r="MWK43" s="142"/>
      <c r="MWL43" s="143"/>
      <c r="MWM43" s="41"/>
      <c r="MWN43" s="93">
        <v>14</v>
      </c>
      <c r="MWO43" s="144"/>
      <c r="MWP43" s="149"/>
      <c r="MWQ43" s="139"/>
      <c r="MWR43" s="141"/>
      <c r="MWS43" s="142"/>
      <c r="MWT43" s="143"/>
      <c r="MWU43" s="41"/>
      <c r="MWV43" s="93">
        <v>14</v>
      </c>
      <c r="MWW43" s="144"/>
      <c r="MWX43" s="149"/>
      <c r="MWY43" s="139"/>
      <c r="MWZ43" s="141"/>
      <c r="MXA43" s="142"/>
      <c r="MXB43" s="143"/>
      <c r="MXC43" s="41"/>
      <c r="MXD43" s="93">
        <v>14</v>
      </c>
      <c r="MXE43" s="144"/>
      <c r="MXF43" s="149"/>
      <c r="MXG43" s="139"/>
      <c r="MXH43" s="141"/>
      <c r="MXI43" s="142"/>
      <c r="MXJ43" s="143"/>
      <c r="MXK43" s="41"/>
      <c r="MXL43" s="93">
        <v>14</v>
      </c>
      <c r="MXM43" s="144"/>
      <c r="MXN43" s="149"/>
      <c r="MXO43" s="139"/>
      <c r="MXP43" s="141"/>
      <c r="MXQ43" s="142"/>
      <c r="MXR43" s="143"/>
      <c r="MXS43" s="41"/>
      <c r="MXT43" s="93">
        <v>14</v>
      </c>
      <c r="MXU43" s="144"/>
      <c r="MXV43" s="149"/>
      <c r="MXW43" s="139"/>
      <c r="MXX43" s="141"/>
      <c r="MXY43" s="142"/>
      <c r="MXZ43" s="143"/>
      <c r="MYA43" s="41"/>
      <c r="MYB43" s="93">
        <v>14</v>
      </c>
      <c r="MYC43" s="144"/>
      <c r="MYD43" s="149"/>
      <c r="MYE43" s="139"/>
      <c r="MYF43" s="141"/>
      <c r="MYG43" s="142"/>
      <c r="MYH43" s="143"/>
      <c r="MYI43" s="41"/>
      <c r="MYJ43" s="93">
        <v>14</v>
      </c>
      <c r="MYK43" s="144"/>
      <c r="MYL43" s="149"/>
      <c r="MYM43" s="139"/>
      <c r="MYN43" s="141"/>
      <c r="MYO43" s="142"/>
      <c r="MYP43" s="143"/>
      <c r="MYQ43" s="41"/>
      <c r="MYR43" s="93">
        <v>14</v>
      </c>
      <c r="MYS43" s="144"/>
      <c r="MYT43" s="149"/>
      <c r="MYU43" s="139"/>
      <c r="MYV43" s="141"/>
      <c r="MYW43" s="142"/>
      <c r="MYX43" s="143"/>
      <c r="MYY43" s="41"/>
      <c r="MYZ43" s="93">
        <v>14</v>
      </c>
      <c r="MZA43" s="144"/>
      <c r="MZB43" s="149"/>
      <c r="MZC43" s="139"/>
      <c r="MZD43" s="141"/>
      <c r="MZE43" s="142"/>
      <c r="MZF43" s="143"/>
      <c r="MZG43" s="41"/>
      <c r="MZH43" s="93">
        <v>14</v>
      </c>
      <c r="MZI43" s="144"/>
      <c r="MZJ43" s="149"/>
      <c r="MZK43" s="139"/>
      <c r="MZL43" s="141"/>
      <c r="MZM43" s="142"/>
      <c r="MZN43" s="143"/>
      <c r="MZO43" s="41"/>
      <c r="MZP43" s="93">
        <v>14</v>
      </c>
      <c r="MZQ43" s="144"/>
      <c r="MZR43" s="149"/>
      <c r="MZS43" s="139"/>
      <c r="MZT43" s="141"/>
      <c r="MZU43" s="142"/>
      <c r="MZV43" s="143"/>
      <c r="MZW43" s="41"/>
      <c r="MZX43" s="93">
        <v>14</v>
      </c>
      <c r="MZY43" s="144"/>
      <c r="MZZ43" s="149"/>
      <c r="NAA43" s="139"/>
      <c r="NAB43" s="141"/>
      <c r="NAC43" s="142"/>
      <c r="NAD43" s="143"/>
      <c r="NAE43" s="41"/>
      <c r="NAF43" s="93">
        <v>14</v>
      </c>
      <c r="NAG43" s="144"/>
      <c r="NAH43" s="149"/>
      <c r="NAI43" s="139"/>
      <c r="NAJ43" s="141"/>
      <c r="NAK43" s="142"/>
      <c r="NAL43" s="143"/>
      <c r="NAM43" s="41"/>
      <c r="NAN43" s="93">
        <v>14</v>
      </c>
      <c r="NAO43" s="144"/>
      <c r="NAP43" s="149"/>
      <c r="NAQ43" s="139"/>
      <c r="NAR43" s="141"/>
      <c r="NAS43" s="142"/>
      <c r="NAT43" s="143"/>
      <c r="NAU43" s="41"/>
      <c r="NAV43" s="93">
        <v>14</v>
      </c>
      <c r="NAW43" s="144"/>
      <c r="NAX43" s="149"/>
      <c r="NAY43" s="139"/>
      <c r="NAZ43" s="141"/>
      <c r="NBA43" s="142"/>
      <c r="NBB43" s="143"/>
      <c r="NBC43" s="41"/>
      <c r="NBD43" s="93">
        <v>14</v>
      </c>
      <c r="NBE43" s="144"/>
      <c r="NBF43" s="149"/>
      <c r="NBG43" s="139"/>
      <c r="NBH43" s="141"/>
      <c r="NBI43" s="142"/>
      <c r="NBJ43" s="143"/>
      <c r="NBK43" s="41"/>
      <c r="NBL43" s="93">
        <v>14</v>
      </c>
      <c r="NBM43" s="144"/>
      <c r="NBN43" s="149"/>
      <c r="NBO43" s="139"/>
      <c r="NBP43" s="141"/>
      <c r="NBQ43" s="142"/>
      <c r="NBR43" s="143"/>
      <c r="NBS43" s="41"/>
      <c r="NBT43" s="93">
        <v>14</v>
      </c>
      <c r="NBU43" s="144"/>
      <c r="NBV43" s="149"/>
      <c r="NBW43" s="139"/>
      <c r="NBX43" s="141"/>
      <c r="NBY43" s="142"/>
      <c r="NBZ43" s="143"/>
      <c r="NCA43" s="41"/>
      <c r="NCB43" s="93">
        <v>14</v>
      </c>
      <c r="NCC43" s="144"/>
      <c r="NCD43" s="149"/>
      <c r="NCE43" s="139"/>
      <c r="NCF43" s="141"/>
      <c r="NCG43" s="142"/>
      <c r="NCH43" s="143"/>
      <c r="NCI43" s="41"/>
      <c r="NCJ43" s="93">
        <v>14</v>
      </c>
      <c r="NCK43" s="144"/>
      <c r="NCL43" s="149"/>
      <c r="NCM43" s="139"/>
      <c r="NCN43" s="141"/>
      <c r="NCO43" s="142"/>
      <c r="NCP43" s="143"/>
      <c r="NCQ43" s="41"/>
      <c r="NCR43" s="93">
        <v>14</v>
      </c>
      <c r="NCS43" s="144"/>
      <c r="NCT43" s="149"/>
      <c r="NCU43" s="139"/>
      <c r="NCV43" s="141"/>
      <c r="NCW43" s="142"/>
      <c r="NCX43" s="143"/>
      <c r="NCY43" s="41"/>
      <c r="NCZ43" s="93">
        <v>14</v>
      </c>
      <c r="NDA43" s="144"/>
      <c r="NDB43" s="149"/>
      <c r="NDC43" s="139"/>
      <c r="NDD43" s="141"/>
      <c r="NDE43" s="142"/>
      <c r="NDF43" s="143"/>
      <c r="NDG43" s="41"/>
      <c r="NDH43" s="93">
        <v>14</v>
      </c>
      <c r="NDI43" s="144"/>
      <c r="NDJ43" s="149"/>
      <c r="NDK43" s="139"/>
      <c r="NDL43" s="141"/>
      <c r="NDM43" s="142"/>
      <c r="NDN43" s="143"/>
      <c r="NDO43" s="41"/>
      <c r="NDP43" s="93">
        <v>14</v>
      </c>
      <c r="NDQ43" s="144"/>
      <c r="NDR43" s="149"/>
      <c r="NDS43" s="139"/>
      <c r="NDT43" s="141"/>
      <c r="NDU43" s="142"/>
      <c r="NDV43" s="143"/>
      <c r="NDW43" s="41"/>
      <c r="NDX43" s="93">
        <v>14</v>
      </c>
      <c r="NDY43" s="144"/>
      <c r="NDZ43" s="149"/>
      <c r="NEA43" s="139"/>
      <c r="NEB43" s="141"/>
      <c r="NEC43" s="142"/>
      <c r="NED43" s="143"/>
      <c r="NEE43" s="41"/>
      <c r="NEF43" s="93">
        <v>14</v>
      </c>
      <c r="NEG43" s="144"/>
      <c r="NEH43" s="149"/>
      <c r="NEI43" s="139"/>
      <c r="NEJ43" s="141"/>
      <c r="NEK43" s="142"/>
      <c r="NEL43" s="143"/>
      <c r="NEM43" s="41"/>
      <c r="NEN43" s="93">
        <v>14</v>
      </c>
      <c r="NEO43" s="144"/>
      <c r="NEP43" s="149"/>
      <c r="NEQ43" s="139"/>
      <c r="NER43" s="141"/>
      <c r="NES43" s="142"/>
      <c r="NET43" s="143"/>
      <c r="NEU43" s="41"/>
      <c r="NEV43" s="93">
        <v>14</v>
      </c>
      <c r="NEW43" s="144"/>
      <c r="NEX43" s="149"/>
      <c r="NEY43" s="139"/>
      <c r="NEZ43" s="141"/>
      <c r="NFA43" s="142"/>
      <c r="NFB43" s="143"/>
      <c r="NFC43" s="41"/>
      <c r="NFD43" s="93">
        <v>14</v>
      </c>
      <c r="NFE43" s="144"/>
      <c r="NFF43" s="149"/>
      <c r="NFG43" s="139"/>
      <c r="NFH43" s="141"/>
      <c r="NFI43" s="142"/>
      <c r="NFJ43" s="143"/>
      <c r="NFK43" s="41"/>
      <c r="NFL43" s="93">
        <v>14</v>
      </c>
      <c r="NFM43" s="144"/>
      <c r="NFN43" s="149"/>
      <c r="NFO43" s="139"/>
      <c r="NFP43" s="141"/>
      <c r="NFQ43" s="142"/>
      <c r="NFR43" s="143"/>
      <c r="NFS43" s="41"/>
      <c r="NFT43" s="93">
        <v>14</v>
      </c>
      <c r="NFU43" s="144"/>
      <c r="NFV43" s="149"/>
      <c r="NFW43" s="139"/>
      <c r="NFX43" s="141"/>
      <c r="NFY43" s="142"/>
      <c r="NFZ43" s="143"/>
      <c r="NGA43" s="41"/>
      <c r="NGB43" s="93">
        <v>14</v>
      </c>
      <c r="NGC43" s="144"/>
      <c r="NGD43" s="149"/>
      <c r="NGE43" s="139"/>
      <c r="NGF43" s="141"/>
      <c r="NGG43" s="142"/>
      <c r="NGH43" s="143"/>
      <c r="NGI43" s="41"/>
      <c r="NGJ43" s="93">
        <v>14</v>
      </c>
      <c r="NGK43" s="144"/>
      <c r="NGL43" s="149"/>
      <c r="NGM43" s="139"/>
      <c r="NGN43" s="141"/>
      <c r="NGO43" s="142"/>
      <c r="NGP43" s="143"/>
      <c r="NGQ43" s="41"/>
      <c r="NGR43" s="93">
        <v>14</v>
      </c>
      <c r="NGS43" s="144"/>
      <c r="NGT43" s="149"/>
      <c r="NGU43" s="139"/>
      <c r="NGV43" s="141"/>
      <c r="NGW43" s="142"/>
      <c r="NGX43" s="143"/>
      <c r="NGY43" s="41"/>
      <c r="NGZ43" s="93">
        <v>14</v>
      </c>
      <c r="NHA43" s="144"/>
      <c r="NHB43" s="149"/>
      <c r="NHC43" s="139"/>
      <c r="NHD43" s="141"/>
      <c r="NHE43" s="142"/>
      <c r="NHF43" s="143"/>
      <c r="NHG43" s="41"/>
      <c r="NHH43" s="93">
        <v>14</v>
      </c>
      <c r="NHI43" s="144"/>
      <c r="NHJ43" s="149"/>
      <c r="NHK43" s="139"/>
      <c r="NHL43" s="141"/>
      <c r="NHM43" s="142"/>
      <c r="NHN43" s="143"/>
      <c r="NHO43" s="41"/>
      <c r="NHP43" s="93">
        <v>14</v>
      </c>
      <c r="NHQ43" s="144"/>
      <c r="NHR43" s="149"/>
      <c r="NHS43" s="139"/>
      <c r="NHT43" s="141"/>
      <c r="NHU43" s="142"/>
      <c r="NHV43" s="143"/>
      <c r="NHW43" s="41"/>
      <c r="NHX43" s="93">
        <v>14</v>
      </c>
      <c r="NHY43" s="144"/>
      <c r="NHZ43" s="149"/>
      <c r="NIA43" s="139"/>
      <c r="NIB43" s="141"/>
      <c r="NIC43" s="142"/>
      <c r="NID43" s="143"/>
      <c r="NIE43" s="41"/>
      <c r="NIF43" s="93">
        <v>14</v>
      </c>
      <c r="NIG43" s="144"/>
      <c r="NIH43" s="149"/>
      <c r="NII43" s="139"/>
      <c r="NIJ43" s="141"/>
      <c r="NIK43" s="142"/>
      <c r="NIL43" s="143"/>
      <c r="NIM43" s="41"/>
      <c r="NIN43" s="93">
        <v>14</v>
      </c>
      <c r="NIO43" s="144"/>
      <c r="NIP43" s="149"/>
      <c r="NIQ43" s="139"/>
      <c r="NIR43" s="141"/>
      <c r="NIS43" s="142"/>
      <c r="NIT43" s="143"/>
      <c r="NIU43" s="41"/>
      <c r="NIV43" s="93">
        <v>14</v>
      </c>
      <c r="NIW43" s="144"/>
      <c r="NIX43" s="149"/>
      <c r="NIY43" s="139"/>
      <c r="NIZ43" s="141"/>
      <c r="NJA43" s="142"/>
      <c r="NJB43" s="143"/>
      <c r="NJC43" s="41"/>
      <c r="NJD43" s="93">
        <v>14</v>
      </c>
      <c r="NJE43" s="144"/>
      <c r="NJF43" s="149"/>
      <c r="NJG43" s="139"/>
      <c r="NJH43" s="141"/>
      <c r="NJI43" s="142"/>
      <c r="NJJ43" s="143"/>
      <c r="NJK43" s="41"/>
      <c r="NJL43" s="93">
        <v>14</v>
      </c>
      <c r="NJM43" s="144"/>
      <c r="NJN43" s="149"/>
      <c r="NJO43" s="139"/>
      <c r="NJP43" s="141"/>
      <c r="NJQ43" s="142"/>
      <c r="NJR43" s="143"/>
      <c r="NJS43" s="41"/>
      <c r="NJT43" s="93">
        <v>14</v>
      </c>
      <c r="NJU43" s="144"/>
      <c r="NJV43" s="149"/>
      <c r="NJW43" s="139"/>
      <c r="NJX43" s="141"/>
      <c r="NJY43" s="142"/>
      <c r="NJZ43" s="143"/>
      <c r="NKA43" s="41"/>
      <c r="NKB43" s="93">
        <v>14</v>
      </c>
      <c r="NKC43" s="144"/>
      <c r="NKD43" s="149"/>
      <c r="NKE43" s="139"/>
      <c r="NKF43" s="141"/>
      <c r="NKG43" s="142"/>
      <c r="NKH43" s="143"/>
      <c r="NKI43" s="41"/>
      <c r="NKJ43" s="93">
        <v>14</v>
      </c>
      <c r="NKK43" s="144"/>
      <c r="NKL43" s="149"/>
      <c r="NKM43" s="139"/>
      <c r="NKN43" s="141"/>
      <c r="NKO43" s="142"/>
      <c r="NKP43" s="143"/>
      <c r="NKQ43" s="41"/>
      <c r="NKR43" s="93">
        <v>14</v>
      </c>
      <c r="NKS43" s="144"/>
      <c r="NKT43" s="149"/>
      <c r="NKU43" s="139"/>
      <c r="NKV43" s="141"/>
      <c r="NKW43" s="142"/>
      <c r="NKX43" s="143"/>
      <c r="NKY43" s="41"/>
      <c r="NKZ43" s="93">
        <v>14</v>
      </c>
      <c r="NLA43" s="144"/>
      <c r="NLB43" s="149"/>
      <c r="NLC43" s="139"/>
      <c r="NLD43" s="141"/>
      <c r="NLE43" s="142"/>
      <c r="NLF43" s="143"/>
      <c r="NLG43" s="41"/>
      <c r="NLH43" s="93">
        <v>14</v>
      </c>
      <c r="NLI43" s="144"/>
      <c r="NLJ43" s="149"/>
      <c r="NLK43" s="139"/>
      <c r="NLL43" s="141"/>
      <c r="NLM43" s="142"/>
      <c r="NLN43" s="143"/>
      <c r="NLO43" s="41"/>
      <c r="NLP43" s="93">
        <v>14</v>
      </c>
      <c r="NLQ43" s="144"/>
      <c r="NLR43" s="149"/>
      <c r="NLS43" s="139"/>
      <c r="NLT43" s="141"/>
      <c r="NLU43" s="142"/>
      <c r="NLV43" s="143"/>
      <c r="NLW43" s="41"/>
      <c r="NLX43" s="93">
        <v>14</v>
      </c>
      <c r="NLY43" s="144"/>
      <c r="NLZ43" s="149"/>
      <c r="NMA43" s="139"/>
      <c r="NMB43" s="141"/>
      <c r="NMC43" s="142"/>
      <c r="NMD43" s="143"/>
      <c r="NME43" s="41"/>
      <c r="NMF43" s="93">
        <v>14</v>
      </c>
      <c r="NMG43" s="144"/>
      <c r="NMH43" s="149"/>
      <c r="NMI43" s="139"/>
      <c r="NMJ43" s="141"/>
      <c r="NMK43" s="142"/>
      <c r="NML43" s="143"/>
      <c r="NMM43" s="41"/>
      <c r="NMN43" s="93">
        <v>14</v>
      </c>
      <c r="NMO43" s="144"/>
      <c r="NMP43" s="149"/>
      <c r="NMQ43" s="139"/>
      <c r="NMR43" s="141"/>
      <c r="NMS43" s="142"/>
      <c r="NMT43" s="143"/>
      <c r="NMU43" s="41"/>
      <c r="NMV43" s="93">
        <v>14</v>
      </c>
      <c r="NMW43" s="144"/>
      <c r="NMX43" s="149"/>
      <c r="NMY43" s="139"/>
      <c r="NMZ43" s="141"/>
      <c r="NNA43" s="142"/>
      <c r="NNB43" s="143"/>
      <c r="NNC43" s="41"/>
      <c r="NND43" s="93">
        <v>14</v>
      </c>
      <c r="NNE43" s="144"/>
      <c r="NNF43" s="149"/>
      <c r="NNG43" s="139"/>
      <c r="NNH43" s="141"/>
      <c r="NNI43" s="142"/>
      <c r="NNJ43" s="143"/>
      <c r="NNK43" s="41"/>
      <c r="NNL43" s="93">
        <v>14</v>
      </c>
      <c r="NNM43" s="144"/>
      <c r="NNN43" s="149"/>
      <c r="NNO43" s="139"/>
      <c r="NNP43" s="141"/>
      <c r="NNQ43" s="142"/>
      <c r="NNR43" s="143"/>
      <c r="NNS43" s="41"/>
      <c r="NNT43" s="93">
        <v>14</v>
      </c>
      <c r="NNU43" s="144"/>
      <c r="NNV43" s="149"/>
      <c r="NNW43" s="139"/>
      <c r="NNX43" s="141"/>
      <c r="NNY43" s="142"/>
      <c r="NNZ43" s="143"/>
      <c r="NOA43" s="41"/>
      <c r="NOB43" s="93">
        <v>14</v>
      </c>
      <c r="NOC43" s="144"/>
      <c r="NOD43" s="149"/>
      <c r="NOE43" s="139"/>
      <c r="NOF43" s="141"/>
      <c r="NOG43" s="142"/>
      <c r="NOH43" s="143"/>
      <c r="NOI43" s="41"/>
      <c r="NOJ43" s="93">
        <v>14</v>
      </c>
      <c r="NOK43" s="144"/>
      <c r="NOL43" s="149"/>
      <c r="NOM43" s="139"/>
      <c r="NON43" s="141"/>
      <c r="NOO43" s="142"/>
      <c r="NOP43" s="143"/>
      <c r="NOQ43" s="41"/>
      <c r="NOR43" s="93">
        <v>14</v>
      </c>
      <c r="NOS43" s="144"/>
      <c r="NOT43" s="149"/>
      <c r="NOU43" s="139"/>
      <c r="NOV43" s="141"/>
      <c r="NOW43" s="142"/>
      <c r="NOX43" s="143"/>
      <c r="NOY43" s="41"/>
      <c r="NOZ43" s="93">
        <v>14</v>
      </c>
      <c r="NPA43" s="144"/>
      <c r="NPB43" s="149"/>
      <c r="NPC43" s="139"/>
      <c r="NPD43" s="141"/>
      <c r="NPE43" s="142"/>
      <c r="NPF43" s="143"/>
      <c r="NPG43" s="41"/>
      <c r="NPH43" s="93">
        <v>14</v>
      </c>
      <c r="NPI43" s="144"/>
      <c r="NPJ43" s="149"/>
      <c r="NPK43" s="139"/>
      <c r="NPL43" s="141"/>
      <c r="NPM43" s="142"/>
      <c r="NPN43" s="143"/>
      <c r="NPO43" s="41"/>
      <c r="NPP43" s="93">
        <v>14</v>
      </c>
      <c r="NPQ43" s="144"/>
      <c r="NPR43" s="149"/>
      <c r="NPS43" s="139"/>
      <c r="NPT43" s="141"/>
      <c r="NPU43" s="142"/>
      <c r="NPV43" s="143"/>
      <c r="NPW43" s="41"/>
      <c r="NPX43" s="93">
        <v>14</v>
      </c>
      <c r="NPY43" s="144"/>
      <c r="NPZ43" s="149"/>
      <c r="NQA43" s="139"/>
      <c r="NQB43" s="141"/>
      <c r="NQC43" s="142"/>
      <c r="NQD43" s="143"/>
      <c r="NQE43" s="41"/>
      <c r="NQF43" s="93">
        <v>14</v>
      </c>
      <c r="NQG43" s="144"/>
      <c r="NQH43" s="149"/>
      <c r="NQI43" s="139"/>
      <c r="NQJ43" s="141"/>
      <c r="NQK43" s="142"/>
      <c r="NQL43" s="143"/>
      <c r="NQM43" s="41"/>
      <c r="NQN43" s="93">
        <v>14</v>
      </c>
      <c r="NQO43" s="144"/>
      <c r="NQP43" s="149"/>
      <c r="NQQ43" s="139"/>
      <c r="NQR43" s="141"/>
      <c r="NQS43" s="142"/>
      <c r="NQT43" s="143"/>
      <c r="NQU43" s="41"/>
      <c r="NQV43" s="93">
        <v>14</v>
      </c>
      <c r="NQW43" s="144"/>
      <c r="NQX43" s="149"/>
      <c r="NQY43" s="139"/>
      <c r="NQZ43" s="141"/>
      <c r="NRA43" s="142"/>
      <c r="NRB43" s="143"/>
      <c r="NRC43" s="41"/>
      <c r="NRD43" s="93">
        <v>14</v>
      </c>
      <c r="NRE43" s="144"/>
      <c r="NRF43" s="149"/>
      <c r="NRG43" s="139"/>
      <c r="NRH43" s="141"/>
      <c r="NRI43" s="142"/>
      <c r="NRJ43" s="143"/>
      <c r="NRK43" s="41"/>
      <c r="NRL43" s="93">
        <v>14</v>
      </c>
      <c r="NRM43" s="144"/>
      <c r="NRN43" s="149"/>
      <c r="NRO43" s="139"/>
      <c r="NRP43" s="141"/>
      <c r="NRQ43" s="142"/>
      <c r="NRR43" s="143"/>
      <c r="NRS43" s="41"/>
      <c r="NRT43" s="93">
        <v>14</v>
      </c>
      <c r="NRU43" s="144"/>
      <c r="NRV43" s="149"/>
      <c r="NRW43" s="139"/>
      <c r="NRX43" s="141"/>
      <c r="NRY43" s="142"/>
      <c r="NRZ43" s="143"/>
      <c r="NSA43" s="41"/>
      <c r="NSB43" s="93">
        <v>14</v>
      </c>
      <c r="NSC43" s="144"/>
      <c r="NSD43" s="149"/>
      <c r="NSE43" s="139"/>
      <c r="NSF43" s="141"/>
      <c r="NSG43" s="142"/>
      <c r="NSH43" s="143"/>
      <c r="NSI43" s="41"/>
      <c r="NSJ43" s="93">
        <v>14</v>
      </c>
      <c r="NSK43" s="144"/>
      <c r="NSL43" s="149"/>
      <c r="NSM43" s="139"/>
      <c r="NSN43" s="141"/>
      <c r="NSO43" s="142"/>
      <c r="NSP43" s="143"/>
      <c r="NSQ43" s="41"/>
      <c r="NSR43" s="93">
        <v>14</v>
      </c>
      <c r="NSS43" s="144"/>
      <c r="NST43" s="149"/>
      <c r="NSU43" s="139"/>
      <c r="NSV43" s="141"/>
      <c r="NSW43" s="142"/>
      <c r="NSX43" s="143"/>
      <c r="NSY43" s="41"/>
      <c r="NSZ43" s="93">
        <v>14</v>
      </c>
      <c r="NTA43" s="144"/>
      <c r="NTB43" s="149"/>
      <c r="NTC43" s="139"/>
      <c r="NTD43" s="141"/>
      <c r="NTE43" s="142"/>
      <c r="NTF43" s="143"/>
      <c r="NTG43" s="41"/>
      <c r="NTH43" s="93">
        <v>14</v>
      </c>
      <c r="NTI43" s="144"/>
      <c r="NTJ43" s="149"/>
      <c r="NTK43" s="139"/>
      <c r="NTL43" s="141"/>
      <c r="NTM43" s="142"/>
      <c r="NTN43" s="143"/>
      <c r="NTO43" s="41"/>
      <c r="NTP43" s="93">
        <v>14</v>
      </c>
      <c r="NTQ43" s="144"/>
      <c r="NTR43" s="149"/>
      <c r="NTS43" s="139"/>
      <c r="NTT43" s="141"/>
      <c r="NTU43" s="142"/>
      <c r="NTV43" s="143"/>
      <c r="NTW43" s="41"/>
      <c r="NTX43" s="93">
        <v>14</v>
      </c>
      <c r="NTY43" s="144"/>
      <c r="NTZ43" s="149"/>
      <c r="NUA43" s="139"/>
      <c r="NUB43" s="141"/>
      <c r="NUC43" s="142"/>
      <c r="NUD43" s="143"/>
      <c r="NUE43" s="41"/>
      <c r="NUF43" s="93">
        <v>14</v>
      </c>
      <c r="NUG43" s="144"/>
      <c r="NUH43" s="149"/>
      <c r="NUI43" s="139"/>
      <c r="NUJ43" s="141"/>
      <c r="NUK43" s="142"/>
      <c r="NUL43" s="143"/>
      <c r="NUM43" s="41"/>
      <c r="NUN43" s="93">
        <v>14</v>
      </c>
      <c r="NUO43" s="144"/>
      <c r="NUP43" s="149"/>
      <c r="NUQ43" s="139"/>
      <c r="NUR43" s="141"/>
      <c r="NUS43" s="142"/>
      <c r="NUT43" s="143"/>
      <c r="NUU43" s="41"/>
      <c r="NUV43" s="93">
        <v>14</v>
      </c>
      <c r="NUW43" s="144"/>
      <c r="NUX43" s="149"/>
      <c r="NUY43" s="139"/>
      <c r="NUZ43" s="141"/>
      <c r="NVA43" s="142"/>
      <c r="NVB43" s="143"/>
      <c r="NVC43" s="41"/>
      <c r="NVD43" s="93">
        <v>14</v>
      </c>
      <c r="NVE43" s="144"/>
      <c r="NVF43" s="149"/>
      <c r="NVG43" s="139"/>
      <c r="NVH43" s="141"/>
      <c r="NVI43" s="142"/>
      <c r="NVJ43" s="143"/>
      <c r="NVK43" s="41"/>
      <c r="NVL43" s="93">
        <v>14</v>
      </c>
      <c r="NVM43" s="144"/>
      <c r="NVN43" s="149"/>
      <c r="NVO43" s="139"/>
      <c r="NVP43" s="141"/>
      <c r="NVQ43" s="142"/>
      <c r="NVR43" s="143"/>
      <c r="NVS43" s="41"/>
      <c r="NVT43" s="93">
        <v>14</v>
      </c>
      <c r="NVU43" s="144"/>
      <c r="NVV43" s="149"/>
      <c r="NVW43" s="139"/>
      <c r="NVX43" s="141"/>
      <c r="NVY43" s="142"/>
      <c r="NVZ43" s="143"/>
      <c r="NWA43" s="41"/>
      <c r="NWB43" s="93">
        <v>14</v>
      </c>
      <c r="NWC43" s="144"/>
      <c r="NWD43" s="149"/>
      <c r="NWE43" s="139"/>
      <c r="NWF43" s="141"/>
      <c r="NWG43" s="142"/>
      <c r="NWH43" s="143"/>
      <c r="NWI43" s="41"/>
      <c r="NWJ43" s="93">
        <v>14</v>
      </c>
      <c r="NWK43" s="144"/>
      <c r="NWL43" s="149"/>
      <c r="NWM43" s="139"/>
      <c r="NWN43" s="141"/>
      <c r="NWO43" s="142"/>
      <c r="NWP43" s="143"/>
      <c r="NWQ43" s="41"/>
      <c r="NWR43" s="93">
        <v>14</v>
      </c>
      <c r="NWS43" s="144"/>
      <c r="NWT43" s="149"/>
      <c r="NWU43" s="139"/>
      <c r="NWV43" s="141"/>
      <c r="NWW43" s="142"/>
      <c r="NWX43" s="143"/>
      <c r="NWY43" s="41"/>
      <c r="NWZ43" s="93">
        <v>14</v>
      </c>
      <c r="NXA43" s="144"/>
      <c r="NXB43" s="149"/>
      <c r="NXC43" s="139"/>
      <c r="NXD43" s="141"/>
      <c r="NXE43" s="142"/>
      <c r="NXF43" s="143"/>
      <c r="NXG43" s="41"/>
      <c r="NXH43" s="93">
        <v>14</v>
      </c>
      <c r="NXI43" s="144"/>
      <c r="NXJ43" s="149"/>
      <c r="NXK43" s="139"/>
      <c r="NXL43" s="141"/>
      <c r="NXM43" s="142"/>
      <c r="NXN43" s="143"/>
      <c r="NXO43" s="41"/>
      <c r="NXP43" s="93">
        <v>14</v>
      </c>
      <c r="NXQ43" s="144"/>
      <c r="NXR43" s="149"/>
      <c r="NXS43" s="139"/>
      <c r="NXT43" s="141"/>
      <c r="NXU43" s="142"/>
      <c r="NXV43" s="143"/>
      <c r="NXW43" s="41"/>
      <c r="NXX43" s="93">
        <v>14</v>
      </c>
      <c r="NXY43" s="144"/>
      <c r="NXZ43" s="149"/>
      <c r="NYA43" s="139"/>
      <c r="NYB43" s="141"/>
      <c r="NYC43" s="142"/>
      <c r="NYD43" s="143"/>
      <c r="NYE43" s="41"/>
      <c r="NYF43" s="93">
        <v>14</v>
      </c>
      <c r="NYG43" s="144"/>
      <c r="NYH43" s="149"/>
      <c r="NYI43" s="139"/>
      <c r="NYJ43" s="141"/>
      <c r="NYK43" s="142"/>
      <c r="NYL43" s="143"/>
      <c r="NYM43" s="41"/>
      <c r="NYN43" s="93">
        <v>14</v>
      </c>
      <c r="NYO43" s="144"/>
      <c r="NYP43" s="149"/>
      <c r="NYQ43" s="139"/>
      <c r="NYR43" s="141"/>
      <c r="NYS43" s="142"/>
      <c r="NYT43" s="143"/>
      <c r="NYU43" s="41"/>
      <c r="NYV43" s="93">
        <v>14</v>
      </c>
      <c r="NYW43" s="144"/>
      <c r="NYX43" s="149"/>
      <c r="NYY43" s="139"/>
      <c r="NYZ43" s="141"/>
      <c r="NZA43" s="142"/>
      <c r="NZB43" s="143"/>
      <c r="NZC43" s="41"/>
      <c r="NZD43" s="93">
        <v>14</v>
      </c>
      <c r="NZE43" s="144"/>
      <c r="NZF43" s="149"/>
      <c r="NZG43" s="139"/>
      <c r="NZH43" s="141"/>
      <c r="NZI43" s="142"/>
      <c r="NZJ43" s="143"/>
      <c r="NZK43" s="41"/>
      <c r="NZL43" s="93">
        <v>14</v>
      </c>
      <c r="NZM43" s="144"/>
      <c r="NZN43" s="149"/>
      <c r="NZO43" s="139"/>
      <c r="NZP43" s="141"/>
      <c r="NZQ43" s="142"/>
      <c r="NZR43" s="143"/>
      <c r="NZS43" s="41"/>
      <c r="NZT43" s="93">
        <v>14</v>
      </c>
      <c r="NZU43" s="144"/>
      <c r="NZV43" s="149"/>
      <c r="NZW43" s="139"/>
      <c r="NZX43" s="141"/>
      <c r="NZY43" s="142"/>
      <c r="NZZ43" s="143"/>
      <c r="OAA43" s="41"/>
      <c r="OAB43" s="93">
        <v>14</v>
      </c>
      <c r="OAC43" s="144"/>
      <c r="OAD43" s="149"/>
      <c r="OAE43" s="139"/>
      <c r="OAF43" s="141"/>
      <c r="OAG43" s="142"/>
      <c r="OAH43" s="143"/>
      <c r="OAI43" s="41"/>
      <c r="OAJ43" s="93">
        <v>14</v>
      </c>
      <c r="OAK43" s="144"/>
      <c r="OAL43" s="149"/>
      <c r="OAM43" s="139"/>
      <c r="OAN43" s="141"/>
      <c r="OAO43" s="142"/>
      <c r="OAP43" s="143"/>
      <c r="OAQ43" s="41"/>
      <c r="OAR43" s="93">
        <v>14</v>
      </c>
      <c r="OAS43" s="144"/>
      <c r="OAT43" s="149"/>
      <c r="OAU43" s="139"/>
      <c r="OAV43" s="141"/>
      <c r="OAW43" s="142"/>
      <c r="OAX43" s="143"/>
      <c r="OAY43" s="41"/>
      <c r="OAZ43" s="93">
        <v>14</v>
      </c>
      <c r="OBA43" s="144"/>
      <c r="OBB43" s="149"/>
      <c r="OBC43" s="139"/>
      <c r="OBD43" s="141"/>
      <c r="OBE43" s="142"/>
      <c r="OBF43" s="143"/>
      <c r="OBG43" s="41"/>
      <c r="OBH43" s="93">
        <v>14</v>
      </c>
      <c r="OBI43" s="144"/>
      <c r="OBJ43" s="149"/>
      <c r="OBK43" s="139"/>
      <c r="OBL43" s="141"/>
      <c r="OBM43" s="142"/>
      <c r="OBN43" s="143"/>
      <c r="OBO43" s="41"/>
      <c r="OBP43" s="93">
        <v>14</v>
      </c>
      <c r="OBQ43" s="144"/>
      <c r="OBR43" s="149"/>
      <c r="OBS43" s="139"/>
      <c r="OBT43" s="141"/>
      <c r="OBU43" s="142"/>
      <c r="OBV43" s="143"/>
      <c r="OBW43" s="41"/>
      <c r="OBX43" s="93">
        <v>14</v>
      </c>
      <c r="OBY43" s="144"/>
      <c r="OBZ43" s="149"/>
      <c r="OCA43" s="139"/>
      <c r="OCB43" s="141"/>
      <c r="OCC43" s="142"/>
      <c r="OCD43" s="143"/>
      <c r="OCE43" s="41"/>
      <c r="OCF43" s="93">
        <v>14</v>
      </c>
      <c r="OCG43" s="144"/>
      <c r="OCH43" s="149"/>
      <c r="OCI43" s="139"/>
      <c r="OCJ43" s="141"/>
      <c r="OCK43" s="142"/>
      <c r="OCL43" s="143"/>
      <c r="OCM43" s="41"/>
      <c r="OCN43" s="93">
        <v>14</v>
      </c>
      <c r="OCO43" s="144"/>
      <c r="OCP43" s="149"/>
      <c r="OCQ43" s="139"/>
      <c r="OCR43" s="141"/>
      <c r="OCS43" s="142"/>
      <c r="OCT43" s="143"/>
      <c r="OCU43" s="41"/>
      <c r="OCV43" s="93">
        <v>14</v>
      </c>
      <c r="OCW43" s="144"/>
      <c r="OCX43" s="149"/>
      <c r="OCY43" s="139"/>
      <c r="OCZ43" s="141"/>
      <c r="ODA43" s="142"/>
      <c r="ODB43" s="143"/>
      <c r="ODC43" s="41"/>
      <c r="ODD43" s="93">
        <v>14</v>
      </c>
      <c r="ODE43" s="144"/>
      <c r="ODF43" s="149"/>
      <c r="ODG43" s="139"/>
      <c r="ODH43" s="141"/>
      <c r="ODI43" s="142"/>
      <c r="ODJ43" s="143"/>
      <c r="ODK43" s="41"/>
      <c r="ODL43" s="93">
        <v>14</v>
      </c>
      <c r="ODM43" s="144"/>
      <c r="ODN43" s="149"/>
      <c r="ODO43" s="139"/>
      <c r="ODP43" s="141"/>
      <c r="ODQ43" s="142"/>
      <c r="ODR43" s="143"/>
      <c r="ODS43" s="41"/>
      <c r="ODT43" s="93">
        <v>14</v>
      </c>
      <c r="ODU43" s="144"/>
      <c r="ODV43" s="149"/>
      <c r="ODW43" s="139"/>
      <c r="ODX43" s="141"/>
      <c r="ODY43" s="142"/>
      <c r="ODZ43" s="143"/>
      <c r="OEA43" s="41"/>
      <c r="OEB43" s="93">
        <v>14</v>
      </c>
      <c r="OEC43" s="144"/>
      <c r="OED43" s="149"/>
      <c r="OEE43" s="139"/>
      <c r="OEF43" s="141"/>
      <c r="OEG43" s="142"/>
      <c r="OEH43" s="143"/>
      <c r="OEI43" s="41"/>
      <c r="OEJ43" s="93">
        <v>14</v>
      </c>
      <c r="OEK43" s="144"/>
      <c r="OEL43" s="149"/>
      <c r="OEM43" s="139"/>
      <c r="OEN43" s="141"/>
      <c r="OEO43" s="142"/>
      <c r="OEP43" s="143"/>
      <c r="OEQ43" s="41"/>
      <c r="OER43" s="93">
        <v>14</v>
      </c>
      <c r="OES43" s="144"/>
      <c r="OET43" s="149"/>
      <c r="OEU43" s="139"/>
      <c r="OEV43" s="141"/>
      <c r="OEW43" s="142"/>
      <c r="OEX43" s="143"/>
      <c r="OEY43" s="41"/>
      <c r="OEZ43" s="93">
        <v>14</v>
      </c>
      <c r="OFA43" s="144"/>
      <c r="OFB43" s="149"/>
      <c r="OFC43" s="139"/>
      <c r="OFD43" s="141"/>
      <c r="OFE43" s="142"/>
      <c r="OFF43" s="143"/>
      <c r="OFG43" s="41"/>
      <c r="OFH43" s="93">
        <v>14</v>
      </c>
      <c r="OFI43" s="144"/>
      <c r="OFJ43" s="149"/>
      <c r="OFK43" s="139"/>
      <c r="OFL43" s="141"/>
      <c r="OFM43" s="142"/>
      <c r="OFN43" s="143"/>
      <c r="OFO43" s="41"/>
      <c r="OFP43" s="93">
        <v>14</v>
      </c>
      <c r="OFQ43" s="144"/>
      <c r="OFR43" s="149"/>
      <c r="OFS43" s="139"/>
      <c r="OFT43" s="141"/>
      <c r="OFU43" s="142"/>
      <c r="OFV43" s="143"/>
      <c r="OFW43" s="41"/>
      <c r="OFX43" s="93">
        <v>14</v>
      </c>
      <c r="OFY43" s="144"/>
      <c r="OFZ43" s="149"/>
      <c r="OGA43" s="139"/>
      <c r="OGB43" s="141"/>
      <c r="OGC43" s="142"/>
      <c r="OGD43" s="143"/>
      <c r="OGE43" s="41"/>
      <c r="OGF43" s="93">
        <v>14</v>
      </c>
      <c r="OGG43" s="144"/>
      <c r="OGH43" s="149"/>
      <c r="OGI43" s="139"/>
      <c r="OGJ43" s="141"/>
      <c r="OGK43" s="142"/>
      <c r="OGL43" s="143"/>
      <c r="OGM43" s="41"/>
      <c r="OGN43" s="93">
        <v>14</v>
      </c>
      <c r="OGO43" s="144"/>
      <c r="OGP43" s="149"/>
      <c r="OGQ43" s="139"/>
      <c r="OGR43" s="141"/>
      <c r="OGS43" s="142"/>
      <c r="OGT43" s="143"/>
      <c r="OGU43" s="41"/>
      <c r="OGV43" s="93">
        <v>14</v>
      </c>
      <c r="OGW43" s="144"/>
      <c r="OGX43" s="149"/>
      <c r="OGY43" s="139"/>
      <c r="OGZ43" s="141"/>
      <c r="OHA43" s="142"/>
      <c r="OHB43" s="143"/>
      <c r="OHC43" s="41"/>
      <c r="OHD43" s="93">
        <v>14</v>
      </c>
      <c r="OHE43" s="144"/>
      <c r="OHF43" s="149"/>
      <c r="OHG43" s="139"/>
      <c r="OHH43" s="141"/>
      <c r="OHI43" s="142"/>
      <c r="OHJ43" s="143"/>
      <c r="OHK43" s="41"/>
      <c r="OHL43" s="93">
        <v>14</v>
      </c>
      <c r="OHM43" s="144"/>
      <c r="OHN43" s="149"/>
      <c r="OHO43" s="139"/>
      <c r="OHP43" s="141"/>
      <c r="OHQ43" s="142"/>
      <c r="OHR43" s="143"/>
      <c r="OHS43" s="41"/>
      <c r="OHT43" s="93">
        <v>14</v>
      </c>
      <c r="OHU43" s="144"/>
      <c r="OHV43" s="149"/>
      <c r="OHW43" s="139"/>
      <c r="OHX43" s="141"/>
      <c r="OHY43" s="142"/>
      <c r="OHZ43" s="143"/>
      <c r="OIA43" s="41"/>
      <c r="OIB43" s="93">
        <v>14</v>
      </c>
      <c r="OIC43" s="144"/>
      <c r="OID43" s="149"/>
      <c r="OIE43" s="139"/>
      <c r="OIF43" s="141"/>
      <c r="OIG43" s="142"/>
      <c r="OIH43" s="143"/>
      <c r="OII43" s="41"/>
      <c r="OIJ43" s="93">
        <v>14</v>
      </c>
      <c r="OIK43" s="144"/>
      <c r="OIL43" s="149"/>
      <c r="OIM43" s="139"/>
      <c r="OIN43" s="141"/>
      <c r="OIO43" s="142"/>
      <c r="OIP43" s="143"/>
      <c r="OIQ43" s="41"/>
      <c r="OIR43" s="93">
        <v>14</v>
      </c>
      <c r="OIS43" s="144"/>
      <c r="OIT43" s="149"/>
      <c r="OIU43" s="139"/>
      <c r="OIV43" s="141"/>
      <c r="OIW43" s="142"/>
      <c r="OIX43" s="143"/>
      <c r="OIY43" s="41"/>
      <c r="OIZ43" s="93">
        <v>14</v>
      </c>
      <c r="OJA43" s="144"/>
      <c r="OJB43" s="149"/>
      <c r="OJC43" s="139"/>
      <c r="OJD43" s="141"/>
      <c r="OJE43" s="142"/>
      <c r="OJF43" s="143"/>
      <c r="OJG43" s="41"/>
      <c r="OJH43" s="93">
        <v>14</v>
      </c>
      <c r="OJI43" s="144"/>
      <c r="OJJ43" s="149"/>
      <c r="OJK43" s="139"/>
      <c r="OJL43" s="141"/>
      <c r="OJM43" s="142"/>
      <c r="OJN43" s="143"/>
      <c r="OJO43" s="41"/>
      <c r="OJP43" s="93">
        <v>14</v>
      </c>
      <c r="OJQ43" s="144"/>
      <c r="OJR43" s="149"/>
      <c r="OJS43" s="139"/>
      <c r="OJT43" s="141"/>
      <c r="OJU43" s="142"/>
      <c r="OJV43" s="143"/>
      <c r="OJW43" s="41"/>
      <c r="OJX43" s="93">
        <v>14</v>
      </c>
      <c r="OJY43" s="144"/>
      <c r="OJZ43" s="149"/>
      <c r="OKA43" s="139"/>
      <c r="OKB43" s="141"/>
      <c r="OKC43" s="142"/>
      <c r="OKD43" s="143"/>
      <c r="OKE43" s="41"/>
      <c r="OKF43" s="93">
        <v>14</v>
      </c>
      <c r="OKG43" s="144"/>
      <c r="OKH43" s="149"/>
      <c r="OKI43" s="139"/>
      <c r="OKJ43" s="141"/>
      <c r="OKK43" s="142"/>
      <c r="OKL43" s="143"/>
      <c r="OKM43" s="41"/>
      <c r="OKN43" s="93">
        <v>14</v>
      </c>
      <c r="OKO43" s="144"/>
      <c r="OKP43" s="149"/>
      <c r="OKQ43" s="139"/>
      <c r="OKR43" s="141"/>
      <c r="OKS43" s="142"/>
      <c r="OKT43" s="143"/>
      <c r="OKU43" s="41"/>
      <c r="OKV43" s="93">
        <v>14</v>
      </c>
      <c r="OKW43" s="144"/>
      <c r="OKX43" s="149"/>
      <c r="OKY43" s="139"/>
      <c r="OKZ43" s="141"/>
      <c r="OLA43" s="142"/>
      <c r="OLB43" s="143"/>
      <c r="OLC43" s="41"/>
      <c r="OLD43" s="93">
        <v>14</v>
      </c>
      <c r="OLE43" s="144"/>
      <c r="OLF43" s="149"/>
      <c r="OLG43" s="139"/>
      <c r="OLH43" s="141"/>
      <c r="OLI43" s="142"/>
      <c r="OLJ43" s="143"/>
      <c r="OLK43" s="41"/>
      <c r="OLL43" s="93">
        <v>14</v>
      </c>
      <c r="OLM43" s="144"/>
      <c r="OLN43" s="149"/>
      <c r="OLO43" s="139"/>
      <c r="OLP43" s="141"/>
      <c r="OLQ43" s="142"/>
      <c r="OLR43" s="143"/>
      <c r="OLS43" s="41"/>
      <c r="OLT43" s="93">
        <v>14</v>
      </c>
      <c r="OLU43" s="144"/>
      <c r="OLV43" s="149"/>
      <c r="OLW43" s="139"/>
      <c r="OLX43" s="141"/>
      <c r="OLY43" s="142"/>
      <c r="OLZ43" s="143"/>
      <c r="OMA43" s="41"/>
      <c r="OMB43" s="93">
        <v>14</v>
      </c>
      <c r="OMC43" s="144"/>
      <c r="OMD43" s="149"/>
      <c r="OME43" s="139"/>
      <c r="OMF43" s="141"/>
      <c r="OMG43" s="142"/>
      <c r="OMH43" s="143"/>
      <c r="OMI43" s="41"/>
      <c r="OMJ43" s="93">
        <v>14</v>
      </c>
      <c r="OMK43" s="144"/>
      <c r="OML43" s="149"/>
      <c r="OMM43" s="139"/>
      <c r="OMN43" s="141"/>
      <c r="OMO43" s="142"/>
      <c r="OMP43" s="143"/>
      <c r="OMQ43" s="41"/>
      <c r="OMR43" s="93">
        <v>14</v>
      </c>
      <c r="OMS43" s="144"/>
      <c r="OMT43" s="149"/>
      <c r="OMU43" s="139"/>
      <c r="OMV43" s="141"/>
      <c r="OMW43" s="142"/>
      <c r="OMX43" s="143"/>
      <c r="OMY43" s="41"/>
      <c r="OMZ43" s="93">
        <v>14</v>
      </c>
      <c r="ONA43" s="144"/>
      <c r="ONB43" s="149"/>
      <c r="ONC43" s="139"/>
      <c r="OND43" s="141"/>
      <c r="ONE43" s="142"/>
      <c r="ONF43" s="143"/>
      <c r="ONG43" s="41"/>
      <c r="ONH43" s="93">
        <v>14</v>
      </c>
      <c r="ONI43" s="144"/>
      <c r="ONJ43" s="149"/>
      <c r="ONK43" s="139"/>
      <c r="ONL43" s="141"/>
      <c r="ONM43" s="142"/>
      <c r="ONN43" s="143"/>
      <c r="ONO43" s="41"/>
      <c r="ONP43" s="93">
        <v>14</v>
      </c>
      <c r="ONQ43" s="144"/>
      <c r="ONR43" s="149"/>
      <c r="ONS43" s="139"/>
      <c r="ONT43" s="141"/>
      <c r="ONU43" s="142"/>
      <c r="ONV43" s="143"/>
      <c r="ONW43" s="41"/>
      <c r="ONX43" s="93">
        <v>14</v>
      </c>
      <c r="ONY43" s="144"/>
      <c r="ONZ43" s="149"/>
      <c r="OOA43" s="139"/>
      <c r="OOB43" s="141"/>
      <c r="OOC43" s="142"/>
      <c r="OOD43" s="143"/>
      <c r="OOE43" s="41"/>
      <c r="OOF43" s="93">
        <v>14</v>
      </c>
      <c r="OOG43" s="144"/>
      <c r="OOH43" s="149"/>
      <c r="OOI43" s="139"/>
      <c r="OOJ43" s="141"/>
      <c r="OOK43" s="142"/>
      <c r="OOL43" s="143"/>
      <c r="OOM43" s="41"/>
      <c r="OON43" s="93">
        <v>14</v>
      </c>
      <c r="OOO43" s="144"/>
      <c r="OOP43" s="149"/>
      <c r="OOQ43" s="139"/>
      <c r="OOR43" s="141"/>
      <c r="OOS43" s="142"/>
      <c r="OOT43" s="143"/>
      <c r="OOU43" s="41"/>
      <c r="OOV43" s="93">
        <v>14</v>
      </c>
      <c r="OOW43" s="144"/>
      <c r="OOX43" s="149"/>
      <c r="OOY43" s="139"/>
      <c r="OOZ43" s="141"/>
      <c r="OPA43" s="142"/>
      <c r="OPB43" s="143"/>
      <c r="OPC43" s="41"/>
      <c r="OPD43" s="93">
        <v>14</v>
      </c>
      <c r="OPE43" s="144"/>
      <c r="OPF43" s="149"/>
      <c r="OPG43" s="139"/>
      <c r="OPH43" s="141"/>
      <c r="OPI43" s="142"/>
      <c r="OPJ43" s="143"/>
      <c r="OPK43" s="41"/>
      <c r="OPL43" s="93">
        <v>14</v>
      </c>
      <c r="OPM43" s="144"/>
      <c r="OPN43" s="149"/>
      <c r="OPO43" s="139"/>
      <c r="OPP43" s="141"/>
      <c r="OPQ43" s="142"/>
      <c r="OPR43" s="143"/>
      <c r="OPS43" s="41"/>
      <c r="OPT43" s="93">
        <v>14</v>
      </c>
      <c r="OPU43" s="144"/>
      <c r="OPV43" s="149"/>
      <c r="OPW43" s="139"/>
      <c r="OPX43" s="141"/>
      <c r="OPY43" s="142"/>
      <c r="OPZ43" s="143"/>
      <c r="OQA43" s="41"/>
      <c r="OQB43" s="93">
        <v>14</v>
      </c>
      <c r="OQC43" s="144"/>
      <c r="OQD43" s="149"/>
      <c r="OQE43" s="139"/>
      <c r="OQF43" s="141"/>
      <c r="OQG43" s="142"/>
      <c r="OQH43" s="143"/>
      <c r="OQI43" s="41"/>
      <c r="OQJ43" s="93">
        <v>14</v>
      </c>
      <c r="OQK43" s="144"/>
      <c r="OQL43" s="149"/>
      <c r="OQM43" s="139"/>
      <c r="OQN43" s="141"/>
      <c r="OQO43" s="142"/>
      <c r="OQP43" s="143"/>
      <c r="OQQ43" s="41"/>
      <c r="OQR43" s="93">
        <v>14</v>
      </c>
      <c r="OQS43" s="144"/>
      <c r="OQT43" s="149"/>
      <c r="OQU43" s="139"/>
      <c r="OQV43" s="141"/>
      <c r="OQW43" s="142"/>
      <c r="OQX43" s="143"/>
      <c r="OQY43" s="41"/>
      <c r="OQZ43" s="93">
        <v>14</v>
      </c>
      <c r="ORA43" s="144"/>
      <c r="ORB43" s="149"/>
      <c r="ORC43" s="139"/>
      <c r="ORD43" s="141"/>
      <c r="ORE43" s="142"/>
      <c r="ORF43" s="143"/>
      <c r="ORG43" s="41"/>
      <c r="ORH43" s="93">
        <v>14</v>
      </c>
      <c r="ORI43" s="144"/>
      <c r="ORJ43" s="149"/>
      <c r="ORK43" s="139"/>
      <c r="ORL43" s="141"/>
      <c r="ORM43" s="142"/>
      <c r="ORN43" s="143"/>
      <c r="ORO43" s="41"/>
      <c r="ORP43" s="93">
        <v>14</v>
      </c>
      <c r="ORQ43" s="144"/>
      <c r="ORR43" s="149"/>
      <c r="ORS43" s="139"/>
      <c r="ORT43" s="141"/>
      <c r="ORU43" s="142"/>
      <c r="ORV43" s="143"/>
      <c r="ORW43" s="41"/>
      <c r="ORX43" s="93">
        <v>14</v>
      </c>
      <c r="ORY43" s="144"/>
      <c r="ORZ43" s="149"/>
      <c r="OSA43" s="139"/>
      <c r="OSB43" s="141"/>
      <c r="OSC43" s="142"/>
      <c r="OSD43" s="143"/>
      <c r="OSE43" s="41"/>
      <c r="OSF43" s="93">
        <v>14</v>
      </c>
      <c r="OSG43" s="144"/>
      <c r="OSH43" s="149"/>
      <c r="OSI43" s="139"/>
      <c r="OSJ43" s="141"/>
      <c r="OSK43" s="142"/>
      <c r="OSL43" s="143"/>
      <c r="OSM43" s="41"/>
      <c r="OSN43" s="93">
        <v>14</v>
      </c>
      <c r="OSO43" s="144"/>
      <c r="OSP43" s="149"/>
      <c r="OSQ43" s="139"/>
      <c r="OSR43" s="141"/>
      <c r="OSS43" s="142"/>
      <c r="OST43" s="143"/>
      <c r="OSU43" s="41"/>
      <c r="OSV43" s="93">
        <v>14</v>
      </c>
      <c r="OSW43" s="144"/>
      <c r="OSX43" s="149"/>
      <c r="OSY43" s="139"/>
      <c r="OSZ43" s="141"/>
      <c r="OTA43" s="142"/>
      <c r="OTB43" s="143"/>
      <c r="OTC43" s="41"/>
      <c r="OTD43" s="93">
        <v>14</v>
      </c>
      <c r="OTE43" s="144"/>
      <c r="OTF43" s="149"/>
      <c r="OTG43" s="139"/>
      <c r="OTH43" s="141"/>
      <c r="OTI43" s="142"/>
      <c r="OTJ43" s="143"/>
      <c r="OTK43" s="41"/>
      <c r="OTL43" s="93">
        <v>14</v>
      </c>
      <c r="OTM43" s="144"/>
      <c r="OTN43" s="149"/>
      <c r="OTO43" s="139"/>
      <c r="OTP43" s="141"/>
      <c r="OTQ43" s="142"/>
      <c r="OTR43" s="143"/>
      <c r="OTS43" s="41"/>
      <c r="OTT43" s="93">
        <v>14</v>
      </c>
      <c r="OTU43" s="144"/>
      <c r="OTV43" s="149"/>
      <c r="OTW43" s="139"/>
      <c r="OTX43" s="141"/>
      <c r="OTY43" s="142"/>
      <c r="OTZ43" s="143"/>
      <c r="OUA43" s="41"/>
      <c r="OUB43" s="93">
        <v>14</v>
      </c>
      <c r="OUC43" s="144"/>
      <c r="OUD43" s="149"/>
      <c r="OUE43" s="139"/>
      <c r="OUF43" s="141"/>
      <c r="OUG43" s="142"/>
      <c r="OUH43" s="143"/>
      <c r="OUI43" s="41"/>
      <c r="OUJ43" s="93">
        <v>14</v>
      </c>
      <c r="OUK43" s="144"/>
      <c r="OUL43" s="149"/>
      <c r="OUM43" s="139"/>
      <c r="OUN43" s="141"/>
      <c r="OUO43" s="142"/>
      <c r="OUP43" s="143"/>
      <c r="OUQ43" s="41"/>
      <c r="OUR43" s="93">
        <v>14</v>
      </c>
      <c r="OUS43" s="144"/>
      <c r="OUT43" s="149"/>
      <c r="OUU43" s="139"/>
      <c r="OUV43" s="141"/>
      <c r="OUW43" s="142"/>
      <c r="OUX43" s="143"/>
      <c r="OUY43" s="41"/>
      <c r="OUZ43" s="93">
        <v>14</v>
      </c>
      <c r="OVA43" s="144"/>
      <c r="OVB43" s="149"/>
      <c r="OVC43" s="139"/>
      <c r="OVD43" s="141"/>
      <c r="OVE43" s="142"/>
      <c r="OVF43" s="143"/>
      <c r="OVG43" s="41"/>
      <c r="OVH43" s="93">
        <v>14</v>
      </c>
      <c r="OVI43" s="144"/>
      <c r="OVJ43" s="149"/>
      <c r="OVK43" s="139"/>
      <c r="OVL43" s="141"/>
      <c r="OVM43" s="142"/>
      <c r="OVN43" s="143"/>
      <c r="OVO43" s="41"/>
      <c r="OVP43" s="93">
        <v>14</v>
      </c>
      <c r="OVQ43" s="144"/>
      <c r="OVR43" s="149"/>
      <c r="OVS43" s="139"/>
      <c r="OVT43" s="141"/>
      <c r="OVU43" s="142"/>
      <c r="OVV43" s="143"/>
      <c r="OVW43" s="41"/>
      <c r="OVX43" s="93">
        <v>14</v>
      </c>
      <c r="OVY43" s="144"/>
      <c r="OVZ43" s="149"/>
      <c r="OWA43" s="139"/>
      <c r="OWB43" s="141"/>
      <c r="OWC43" s="142"/>
      <c r="OWD43" s="143"/>
      <c r="OWE43" s="41"/>
      <c r="OWF43" s="93">
        <v>14</v>
      </c>
      <c r="OWG43" s="144"/>
      <c r="OWH43" s="149"/>
      <c r="OWI43" s="139"/>
      <c r="OWJ43" s="141"/>
      <c r="OWK43" s="142"/>
      <c r="OWL43" s="143"/>
      <c r="OWM43" s="41"/>
      <c r="OWN43" s="93">
        <v>14</v>
      </c>
      <c r="OWO43" s="144"/>
      <c r="OWP43" s="149"/>
      <c r="OWQ43" s="139"/>
      <c r="OWR43" s="141"/>
      <c r="OWS43" s="142"/>
      <c r="OWT43" s="143"/>
      <c r="OWU43" s="41"/>
      <c r="OWV43" s="93">
        <v>14</v>
      </c>
      <c r="OWW43" s="144"/>
      <c r="OWX43" s="149"/>
      <c r="OWY43" s="139"/>
      <c r="OWZ43" s="141"/>
      <c r="OXA43" s="142"/>
      <c r="OXB43" s="143"/>
      <c r="OXC43" s="41"/>
      <c r="OXD43" s="93">
        <v>14</v>
      </c>
      <c r="OXE43" s="144"/>
      <c r="OXF43" s="149"/>
      <c r="OXG43" s="139"/>
      <c r="OXH43" s="141"/>
      <c r="OXI43" s="142"/>
      <c r="OXJ43" s="143"/>
      <c r="OXK43" s="41"/>
      <c r="OXL43" s="93">
        <v>14</v>
      </c>
      <c r="OXM43" s="144"/>
      <c r="OXN43" s="149"/>
      <c r="OXO43" s="139"/>
      <c r="OXP43" s="141"/>
      <c r="OXQ43" s="142"/>
      <c r="OXR43" s="143"/>
      <c r="OXS43" s="41"/>
      <c r="OXT43" s="93">
        <v>14</v>
      </c>
      <c r="OXU43" s="144"/>
      <c r="OXV43" s="149"/>
      <c r="OXW43" s="139"/>
      <c r="OXX43" s="141"/>
      <c r="OXY43" s="142"/>
      <c r="OXZ43" s="143"/>
      <c r="OYA43" s="41"/>
      <c r="OYB43" s="93">
        <v>14</v>
      </c>
      <c r="OYC43" s="144"/>
      <c r="OYD43" s="149"/>
      <c r="OYE43" s="139"/>
      <c r="OYF43" s="141"/>
      <c r="OYG43" s="142"/>
      <c r="OYH43" s="143"/>
      <c r="OYI43" s="41"/>
      <c r="OYJ43" s="93">
        <v>14</v>
      </c>
      <c r="OYK43" s="144"/>
      <c r="OYL43" s="149"/>
      <c r="OYM43" s="139"/>
      <c r="OYN43" s="141"/>
      <c r="OYO43" s="142"/>
      <c r="OYP43" s="143"/>
      <c r="OYQ43" s="41"/>
      <c r="OYR43" s="93">
        <v>14</v>
      </c>
      <c r="OYS43" s="144"/>
      <c r="OYT43" s="149"/>
      <c r="OYU43" s="139"/>
      <c r="OYV43" s="141"/>
      <c r="OYW43" s="142"/>
      <c r="OYX43" s="143"/>
      <c r="OYY43" s="41"/>
      <c r="OYZ43" s="93">
        <v>14</v>
      </c>
      <c r="OZA43" s="144"/>
      <c r="OZB43" s="149"/>
      <c r="OZC43" s="139"/>
      <c r="OZD43" s="141"/>
      <c r="OZE43" s="142"/>
      <c r="OZF43" s="143"/>
      <c r="OZG43" s="41"/>
      <c r="OZH43" s="93">
        <v>14</v>
      </c>
      <c r="OZI43" s="144"/>
      <c r="OZJ43" s="149"/>
      <c r="OZK43" s="139"/>
      <c r="OZL43" s="141"/>
      <c r="OZM43" s="142"/>
      <c r="OZN43" s="143"/>
      <c r="OZO43" s="41"/>
      <c r="OZP43" s="93">
        <v>14</v>
      </c>
      <c r="OZQ43" s="144"/>
      <c r="OZR43" s="149"/>
      <c r="OZS43" s="139"/>
      <c r="OZT43" s="141"/>
      <c r="OZU43" s="142"/>
      <c r="OZV43" s="143"/>
      <c r="OZW43" s="41"/>
      <c r="OZX43" s="93">
        <v>14</v>
      </c>
      <c r="OZY43" s="144"/>
      <c r="OZZ43" s="149"/>
      <c r="PAA43" s="139"/>
      <c r="PAB43" s="141"/>
      <c r="PAC43" s="142"/>
      <c r="PAD43" s="143"/>
      <c r="PAE43" s="41"/>
      <c r="PAF43" s="93">
        <v>14</v>
      </c>
      <c r="PAG43" s="144"/>
      <c r="PAH43" s="149"/>
      <c r="PAI43" s="139"/>
      <c r="PAJ43" s="141"/>
      <c r="PAK43" s="142"/>
      <c r="PAL43" s="143"/>
      <c r="PAM43" s="41"/>
      <c r="PAN43" s="93">
        <v>14</v>
      </c>
      <c r="PAO43" s="144"/>
      <c r="PAP43" s="149"/>
      <c r="PAQ43" s="139"/>
      <c r="PAR43" s="141"/>
      <c r="PAS43" s="142"/>
      <c r="PAT43" s="143"/>
      <c r="PAU43" s="41"/>
      <c r="PAV43" s="93">
        <v>14</v>
      </c>
      <c r="PAW43" s="144"/>
      <c r="PAX43" s="149"/>
      <c r="PAY43" s="139"/>
      <c r="PAZ43" s="141"/>
      <c r="PBA43" s="142"/>
      <c r="PBB43" s="143"/>
      <c r="PBC43" s="41"/>
      <c r="PBD43" s="93">
        <v>14</v>
      </c>
      <c r="PBE43" s="144"/>
      <c r="PBF43" s="149"/>
      <c r="PBG43" s="139"/>
      <c r="PBH43" s="141"/>
      <c r="PBI43" s="142"/>
      <c r="PBJ43" s="143"/>
      <c r="PBK43" s="41"/>
      <c r="PBL43" s="93">
        <v>14</v>
      </c>
      <c r="PBM43" s="144"/>
      <c r="PBN43" s="149"/>
      <c r="PBO43" s="139"/>
      <c r="PBP43" s="141"/>
      <c r="PBQ43" s="142"/>
      <c r="PBR43" s="143"/>
      <c r="PBS43" s="41"/>
      <c r="PBT43" s="93">
        <v>14</v>
      </c>
      <c r="PBU43" s="144"/>
      <c r="PBV43" s="149"/>
      <c r="PBW43" s="139"/>
      <c r="PBX43" s="141"/>
      <c r="PBY43" s="142"/>
      <c r="PBZ43" s="143"/>
      <c r="PCA43" s="41"/>
      <c r="PCB43" s="93">
        <v>14</v>
      </c>
      <c r="PCC43" s="144"/>
      <c r="PCD43" s="149"/>
      <c r="PCE43" s="139"/>
      <c r="PCF43" s="141"/>
      <c r="PCG43" s="142"/>
      <c r="PCH43" s="143"/>
      <c r="PCI43" s="41"/>
      <c r="PCJ43" s="93">
        <v>14</v>
      </c>
      <c r="PCK43" s="144"/>
      <c r="PCL43" s="149"/>
      <c r="PCM43" s="139"/>
      <c r="PCN43" s="141"/>
      <c r="PCO43" s="142"/>
      <c r="PCP43" s="143"/>
      <c r="PCQ43" s="41"/>
      <c r="PCR43" s="93">
        <v>14</v>
      </c>
      <c r="PCS43" s="144"/>
      <c r="PCT43" s="149"/>
      <c r="PCU43" s="139"/>
      <c r="PCV43" s="141"/>
      <c r="PCW43" s="142"/>
      <c r="PCX43" s="143"/>
      <c r="PCY43" s="41"/>
      <c r="PCZ43" s="93">
        <v>14</v>
      </c>
      <c r="PDA43" s="144"/>
      <c r="PDB43" s="149"/>
      <c r="PDC43" s="139"/>
      <c r="PDD43" s="141"/>
      <c r="PDE43" s="142"/>
      <c r="PDF43" s="143"/>
      <c r="PDG43" s="41"/>
      <c r="PDH43" s="93">
        <v>14</v>
      </c>
      <c r="PDI43" s="144"/>
      <c r="PDJ43" s="149"/>
      <c r="PDK43" s="139"/>
      <c r="PDL43" s="141"/>
      <c r="PDM43" s="142"/>
      <c r="PDN43" s="143"/>
      <c r="PDO43" s="41"/>
      <c r="PDP43" s="93">
        <v>14</v>
      </c>
      <c r="PDQ43" s="144"/>
      <c r="PDR43" s="149"/>
      <c r="PDS43" s="139"/>
      <c r="PDT43" s="141"/>
      <c r="PDU43" s="142"/>
      <c r="PDV43" s="143"/>
      <c r="PDW43" s="41"/>
      <c r="PDX43" s="93">
        <v>14</v>
      </c>
      <c r="PDY43" s="144"/>
      <c r="PDZ43" s="149"/>
      <c r="PEA43" s="139"/>
      <c r="PEB43" s="141"/>
      <c r="PEC43" s="142"/>
      <c r="PED43" s="143"/>
      <c r="PEE43" s="41"/>
      <c r="PEF43" s="93">
        <v>14</v>
      </c>
      <c r="PEG43" s="144"/>
      <c r="PEH43" s="149"/>
      <c r="PEI43" s="139"/>
      <c r="PEJ43" s="141"/>
      <c r="PEK43" s="142"/>
      <c r="PEL43" s="143"/>
      <c r="PEM43" s="41"/>
      <c r="PEN43" s="93">
        <v>14</v>
      </c>
      <c r="PEO43" s="144"/>
      <c r="PEP43" s="149"/>
      <c r="PEQ43" s="139"/>
      <c r="PER43" s="141"/>
      <c r="PES43" s="142"/>
      <c r="PET43" s="143"/>
      <c r="PEU43" s="41"/>
      <c r="PEV43" s="93">
        <v>14</v>
      </c>
      <c r="PEW43" s="144"/>
      <c r="PEX43" s="149"/>
      <c r="PEY43" s="139"/>
      <c r="PEZ43" s="141"/>
      <c r="PFA43" s="142"/>
      <c r="PFB43" s="143"/>
      <c r="PFC43" s="41"/>
      <c r="PFD43" s="93">
        <v>14</v>
      </c>
      <c r="PFE43" s="144"/>
      <c r="PFF43" s="149"/>
      <c r="PFG43" s="139"/>
      <c r="PFH43" s="141"/>
      <c r="PFI43" s="142"/>
      <c r="PFJ43" s="143"/>
      <c r="PFK43" s="41"/>
      <c r="PFL43" s="93">
        <v>14</v>
      </c>
      <c r="PFM43" s="144"/>
      <c r="PFN43" s="149"/>
      <c r="PFO43" s="139"/>
      <c r="PFP43" s="141"/>
      <c r="PFQ43" s="142"/>
      <c r="PFR43" s="143"/>
      <c r="PFS43" s="41"/>
      <c r="PFT43" s="93">
        <v>14</v>
      </c>
      <c r="PFU43" s="144"/>
      <c r="PFV43" s="149"/>
      <c r="PFW43" s="139"/>
      <c r="PFX43" s="141"/>
      <c r="PFY43" s="142"/>
      <c r="PFZ43" s="143"/>
      <c r="PGA43" s="41"/>
      <c r="PGB43" s="93">
        <v>14</v>
      </c>
      <c r="PGC43" s="144"/>
      <c r="PGD43" s="149"/>
      <c r="PGE43" s="139"/>
      <c r="PGF43" s="141"/>
      <c r="PGG43" s="142"/>
      <c r="PGH43" s="143"/>
      <c r="PGI43" s="41"/>
      <c r="PGJ43" s="93">
        <v>14</v>
      </c>
      <c r="PGK43" s="144"/>
      <c r="PGL43" s="149"/>
      <c r="PGM43" s="139"/>
      <c r="PGN43" s="141"/>
      <c r="PGO43" s="142"/>
      <c r="PGP43" s="143"/>
      <c r="PGQ43" s="41"/>
      <c r="PGR43" s="93">
        <v>14</v>
      </c>
      <c r="PGS43" s="144"/>
      <c r="PGT43" s="149"/>
      <c r="PGU43" s="139"/>
      <c r="PGV43" s="141"/>
      <c r="PGW43" s="142"/>
      <c r="PGX43" s="143"/>
      <c r="PGY43" s="41"/>
      <c r="PGZ43" s="93">
        <v>14</v>
      </c>
      <c r="PHA43" s="144"/>
      <c r="PHB43" s="149"/>
      <c r="PHC43" s="139"/>
      <c r="PHD43" s="141"/>
      <c r="PHE43" s="142"/>
      <c r="PHF43" s="143"/>
      <c r="PHG43" s="41"/>
      <c r="PHH43" s="93">
        <v>14</v>
      </c>
      <c r="PHI43" s="144"/>
      <c r="PHJ43" s="149"/>
      <c r="PHK43" s="139"/>
      <c r="PHL43" s="141"/>
      <c r="PHM43" s="142"/>
      <c r="PHN43" s="143"/>
      <c r="PHO43" s="41"/>
      <c r="PHP43" s="93">
        <v>14</v>
      </c>
      <c r="PHQ43" s="144"/>
      <c r="PHR43" s="149"/>
      <c r="PHS43" s="139"/>
      <c r="PHT43" s="141"/>
      <c r="PHU43" s="142"/>
      <c r="PHV43" s="143"/>
      <c r="PHW43" s="41"/>
      <c r="PHX43" s="93">
        <v>14</v>
      </c>
      <c r="PHY43" s="144"/>
      <c r="PHZ43" s="149"/>
      <c r="PIA43" s="139"/>
      <c r="PIB43" s="141"/>
      <c r="PIC43" s="142"/>
      <c r="PID43" s="143"/>
      <c r="PIE43" s="41"/>
      <c r="PIF43" s="93">
        <v>14</v>
      </c>
      <c r="PIG43" s="144"/>
      <c r="PIH43" s="149"/>
      <c r="PII43" s="139"/>
      <c r="PIJ43" s="141"/>
      <c r="PIK43" s="142"/>
      <c r="PIL43" s="143"/>
      <c r="PIM43" s="41"/>
      <c r="PIN43" s="93">
        <v>14</v>
      </c>
      <c r="PIO43" s="144"/>
      <c r="PIP43" s="149"/>
      <c r="PIQ43" s="139"/>
      <c r="PIR43" s="141"/>
      <c r="PIS43" s="142"/>
      <c r="PIT43" s="143"/>
      <c r="PIU43" s="41"/>
      <c r="PIV43" s="93">
        <v>14</v>
      </c>
      <c r="PIW43" s="144"/>
      <c r="PIX43" s="149"/>
      <c r="PIY43" s="139"/>
      <c r="PIZ43" s="141"/>
      <c r="PJA43" s="142"/>
      <c r="PJB43" s="143"/>
      <c r="PJC43" s="41"/>
      <c r="PJD43" s="93">
        <v>14</v>
      </c>
      <c r="PJE43" s="144"/>
      <c r="PJF43" s="149"/>
      <c r="PJG43" s="139"/>
      <c r="PJH43" s="141"/>
      <c r="PJI43" s="142"/>
      <c r="PJJ43" s="143"/>
      <c r="PJK43" s="41"/>
      <c r="PJL43" s="93">
        <v>14</v>
      </c>
      <c r="PJM43" s="144"/>
      <c r="PJN43" s="149"/>
      <c r="PJO43" s="139"/>
      <c r="PJP43" s="141"/>
      <c r="PJQ43" s="142"/>
      <c r="PJR43" s="143"/>
      <c r="PJS43" s="41"/>
      <c r="PJT43" s="93">
        <v>14</v>
      </c>
      <c r="PJU43" s="144"/>
      <c r="PJV43" s="149"/>
      <c r="PJW43" s="139"/>
      <c r="PJX43" s="141"/>
      <c r="PJY43" s="142"/>
      <c r="PJZ43" s="143"/>
      <c r="PKA43" s="41"/>
      <c r="PKB43" s="93">
        <v>14</v>
      </c>
      <c r="PKC43" s="144"/>
      <c r="PKD43" s="149"/>
      <c r="PKE43" s="139"/>
      <c r="PKF43" s="141"/>
      <c r="PKG43" s="142"/>
      <c r="PKH43" s="143"/>
      <c r="PKI43" s="41"/>
      <c r="PKJ43" s="93">
        <v>14</v>
      </c>
      <c r="PKK43" s="144"/>
      <c r="PKL43" s="149"/>
      <c r="PKM43" s="139"/>
      <c r="PKN43" s="141"/>
      <c r="PKO43" s="142"/>
      <c r="PKP43" s="143"/>
      <c r="PKQ43" s="41"/>
      <c r="PKR43" s="93">
        <v>14</v>
      </c>
      <c r="PKS43" s="144"/>
      <c r="PKT43" s="149"/>
      <c r="PKU43" s="139"/>
      <c r="PKV43" s="141"/>
      <c r="PKW43" s="142"/>
      <c r="PKX43" s="143"/>
      <c r="PKY43" s="41"/>
      <c r="PKZ43" s="93">
        <v>14</v>
      </c>
      <c r="PLA43" s="144"/>
      <c r="PLB43" s="149"/>
      <c r="PLC43" s="139"/>
      <c r="PLD43" s="141"/>
      <c r="PLE43" s="142"/>
      <c r="PLF43" s="143"/>
      <c r="PLG43" s="41"/>
      <c r="PLH43" s="93">
        <v>14</v>
      </c>
      <c r="PLI43" s="144"/>
      <c r="PLJ43" s="149"/>
      <c r="PLK43" s="139"/>
      <c r="PLL43" s="141"/>
      <c r="PLM43" s="142"/>
      <c r="PLN43" s="143"/>
      <c r="PLO43" s="41"/>
      <c r="PLP43" s="93">
        <v>14</v>
      </c>
      <c r="PLQ43" s="144"/>
      <c r="PLR43" s="149"/>
      <c r="PLS43" s="139"/>
      <c r="PLT43" s="141"/>
      <c r="PLU43" s="142"/>
      <c r="PLV43" s="143"/>
      <c r="PLW43" s="41"/>
      <c r="PLX43" s="93">
        <v>14</v>
      </c>
      <c r="PLY43" s="144"/>
      <c r="PLZ43" s="149"/>
      <c r="PMA43" s="139"/>
      <c r="PMB43" s="141"/>
      <c r="PMC43" s="142"/>
      <c r="PMD43" s="143"/>
      <c r="PME43" s="41"/>
      <c r="PMF43" s="93">
        <v>14</v>
      </c>
      <c r="PMG43" s="144"/>
      <c r="PMH43" s="149"/>
      <c r="PMI43" s="139"/>
      <c r="PMJ43" s="141"/>
      <c r="PMK43" s="142"/>
      <c r="PML43" s="143"/>
      <c r="PMM43" s="41"/>
      <c r="PMN43" s="93">
        <v>14</v>
      </c>
      <c r="PMO43" s="144"/>
      <c r="PMP43" s="149"/>
      <c r="PMQ43" s="139"/>
      <c r="PMR43" s="141"/>
      <c r="PMS43" s="142"/>
      <c r="PMT43" s="143"/>
      <c r="PMU43" s="41"/>
      <c r="PMV43" s="93">
        <v>14</v>
      </c>
      <c r="PMW43" s="144"/>
      <c r="PMX43" s="149"/>
      <c r="PMY43" s="139"/>
      <c r="PMZ43" s="141"/>
      <c r="PNA43" s="142"/>
      <c r="PNB43" s="143"/>
      <c r="PNC43" s="41"/>
      <c r="PND43" s="93">
        <v>14</v>
      </c>
      <c r="PNE43" s="144"/>
      <c r="PNF43" s="149"/>
      <c r="PNG43" s="139"/>
      <c r="PNH43" s="141"/>
      <c r="PNI43" s="142"/>
      <c r="PNJ43" s="143"/>
      <c r="PNK43" s="41"/>
      <c r="PNL43" s="93">
        <v>14</v>
      </c>
      <c r="PNM43" s="144"/>
      <c r="PNN43" s="149"/>
      <c r="PNO43" s="139"/>
      <c r="PNP43" s="141"/>
      <c r="PNQ43" s="142"/>
      <c r="PNR43" s="143"/>
      <c r="PNS43" s="41"/>
      <c r="PNT43" s="93">
        <v>14</v>
      </c>
      <c r="PNU43" s="144"/>
      <c r="PNV43" s="149"/>
      <c r="PNW43" s="139"/>
      <c r="PNX43" s="141"/>
      <c r="PNY43" s="142"/>
      <c r="PNZ43" s="143"/>
      <c r="POA43" s="41"/>
      <c r="POB43" s="93">
        <v>14</v>
      </c>
      <c r="POC43" s="144"/>
      <c r="POD43" s="149"/>
      <c r="POE43" s="139"/>
      <c r="POF43" s="141"/>
      <c r="POG43" s="142"/>
      <c r="POH43" s="143"/>
      <c r="POI43" s="41"/>
      <c r="POJ43" s="93">
        <v>14</v>
      </c>
      <c r="POK43" s="144"/>
      <c r="POL43" s="149"/>
      <c r="POM43" s="139"/>
      <c r="PON43" s="141"/>
      <c r="POO43" s="142"/>
      <c r="POP43" s="143"/>
      <c r="POQ43" s="41"/>
      <c r="POR43" s="93">
        <v>14</v>
      </c>
      <c r="POS43" s="144"/>
      <c r="POT43" s="149"/>
      <c r="POU43" s="139"/>
      <c r="POV43" s="141"/>
      <c r="POW43" s="142"/>
      <c r="POX43" s="143"/>
      <c r="POY43" s="41"/>
      <c r="POZ43" s="93">
        <v>14</v>
      </c>
      <c r="PPA43" s="144"/>
      <c r="PPB43" s="149"/>
      <c r="PPC43" s="139"/>
      <c r="PPD43" s="141"/>
      <c r="PPE43" s="142"/>
      <c r="PPF43" s="143"/>
      <c r="PPG43" s="41"/>
      <c r="PPH43" s="93">
        <v>14</v>
      </c>
      <c r="PPI43" s="144"/>
      <c r="PPJ43" s="149"/>
      <c r="PPK43" s="139"/>
      <c r="PPL43" s="141"/>
      <c r="PPM43" s="142"/>
      <c r="PPN43" s="143"/>
      <c r="PPO43" s="41"/>
      <c r="PPP43" s="93">
        <v>14</v>
      </c>
      <c r="PPQ43" s="144"/>
      <c r="PPR43" s="149"/>
      <c r="PPS43" s="139"/>
      <c r="PPT43" s="141"/>
      <c r="PPU43" s="142"/>
      <c r="PPV43" s="143"/>
      <c r="PPW43" s="41"/>
      <c r="PPX43" s="93">
        <v>14</v>
      </c>
      <c r="PPY43" s="144"/>
      <c r="PPZ43" s="149"/>
      <c r="PQA43" s="139"/>
      <c r="PQB43" s="141"/>
      <c r="PQC43" s="142"/>
      <c r="PQD43" s="143"/>
      <c r="PQE43" s="41"/>
      <c r="PQF43" s="93">
        <v>14</v>
      </c>
      <c r="PQG43" s="144"/>
      <c r="PQH43" s="149"/>
      <c r="PQI43" s="139"/>
      <c r="PQJ43" s="141"/>
      <c r="PQK43" s="142"/>
      <c r="PQL43" s="143"/>
      <c r="PQM43" s="41"/>
      <c r="PQN43" s="93">
        <v>14</v>
      </c>
      <c r="PQO43" s="144"/>
      <c r="PQP43" s="149"/>
      <c r="PQQ43" s="139"/>
      <c r="PQR43" s="141"/>
      <c r="PQS43" s="142"/>
      <c r="PQT43" s="143"/>
      <c r="PQU43" s="41"/>
      <c r="PQV43" s="93">
        <v>14</v>
      </c>
      <c r="PQW43" s="144"/>
      <c r="PQX43" s="149"/>
      <c r="PQY43" s="139"/>
      <c r="PQZ43" s="141"/>
      <c r="PRA43" s="142"/>
      <c r="PRB43" s="143"/>
      <c r="PRC43" s="41"/>
      <c r="PRD43" s="93">
        <v>14</v>
      </c>
      <c r="PRE43" s="144"/>
      <c r="PRF43" s="149"/>
      <c r="PRG43" s="139"/>
      <c r="PRH43" s="141"/>
      <c r="PRI43" s="142"/>
      <c r="PRJ43" s="143"/>
      <c r="PRK43" s="41"/>
      <c r="PRL43" s="93">
        <v>14</v>
      </c>
      <c r="PRM43" s="144"/>
      <c r="PRN43" s="149"/>
      <c r="PRO43" s="139"/>
      <c r="PRP43" s="141"/>
      <c r="PRQ43" s="142"/>
      <c r="PRR43" s="143"/>
      <c r="PRS43" s="41"/>
      <c r="PRT43" s="93">
        <v>14</v>
      </c>
      <c r="PRU43" s="144"/>
      <c r="PRV43" s="149"/>
      <c r="PRW43" s="139"/>
      <c r="PRX43" s="141"/>
      <c r="PRY43" s="142"/>
      <c r="PRZ43" s="143"/>
      <c r="PSA43" s="41"/>
      <c r="PSB43" s="93">
        <v>14</v>
      </c>
      <c r="PSC43" s="144"/>
      <c r="PSD43" s="149"/>
      <c r="PSE43" s="139"/>
      <c r="PSF43" s="141"/>
      <c r="PSG43" s="142"/>
      <c r="PSH43" s="143"/>
      <c r="PSI43" s="41"/>
      <c r="PSJ43" s="93">
        <v>14</v>
      </c>
      <c r="PSK43" s="144"/>
      <c r="PSL43" s="149"/>
      <c r="PSM43" s="139"/>
      <c r="PSN43" s="141"/>
      <c r="PSO43" s="142"/>
      <c r="PSP43" s="143"/>
      <c r="PSQ43" s="41"/>
      <c r="PSR43" s="93">
        <v>14</v>
      </c>
      <c r="PSS43" s="144"/>
      <c r="PST43" s="149"/>
      <c r="PSU43" s="139"/>
      <c r="PSV43" s="141"/>
      <c r="PSW43" s="142"/>
      <c r="PSX43" s="143"/>
      <c r="PSY43" s="41"/>
      <c r="PSZ43" s="93">
        <v>14</v>
      </c>
      <c r="PTA43" s="144"/>
      <c r="PTB43" s="149"/>
      <c r="PTC43" s="139"/>
      <c r="PTD43" s="141"/>
      <c r="PTE43" s="142"/>
      <c r="PTF43" s="143"/>
      <c r="PTG43" s="41"/>
      <c r="PTH43" s="93">
        <v>14</v>
      </c>
      <c r="PTI43" s="144"/>
      <c r="PTJ43" s="149"/>
      <c r="PTK43" s="139"/>
      <c r="PTL43" s="141"/>
      <c r="PTM43" s="142"/>
      <c r="PTN43" s="143"/>
      <c r="PTO43" s="41"/>
      <c r="PTP43" s="93">
        <v>14</v>
      </c>
      <c r="PTQ43" s="144"/>
      <c r="PTR43" s="149"/>
      <c r="PTS43" s="139"/>
      <c r="PTT43" s="141"/>
      <c r="PTU43" s="142"/>
      <c r="PTV43" s="143"/>
      <c r="PTW43" s="41"/>
      <c r="PTX43" s="93">
        <v>14</v>
      </c>
      <c r="PTY43" s="144"/>
      <c r="PTZ43" s="149"/>
      <c r="PUA43" s="139"/>
      <c r="PUB43" s="141"/>
      <c r="PUC43" s="142"/>
      <c r="PUD43" s="143"/>
      <c r="PUE43" s="41"/>
      <c r="PUF43" s="93">
        <v>14</v>
      </c>
      <c r="PUG43" s="144"/>
      <c r="PUH43" s="149"/>
      <c r="PUI43" s="139"/>
      <c r="PUJ43" s="141"/>
      <c r="PUK43" s="142"/>
      <c r="PUL43" s="143"/>
      <c r="PUM43" s="41"/>
      <c r="PUN43" s="93">
        <v>14</v>
      </c>
      <c r="PUO43" s="144"/>
      <c r="PUP43" s="149"/>
      <c r="PUQ43" s="139"/>
      <c r="PUR43" s="141"/>
      <c r="PUS43" s="142"/>
      <c r="PUT43" s="143"/>
      <c r="PUU43" s="41"/>
      <c r="PUV43" s="93">
        <v>14</v>
      </c>
      <c r="PUW43" s="144"/>
      <c r="PUX43" s="149"/>
      <c r="PUY43" s="139"/>
      <c r="PUZ43" s="141"/>
      <c r="PVA43" s="142"/>
      <c r="PVB43" s="143"/>
      <c r="PVC43" s="41"/>
      <c r="PVD43" s="93">
        <v>14</v>
      </c>
      <c r="PVE43" s="144"/>
      <c r="PVF43" s="149"/>
      <c r="PVG43" s="139"/>
      <c r="PVH43" s="141"/>
      <c r="PVI43" s="142"/>
      <c r="PVJ43" s="143"/>
      <c r="PVK43" s="41"/>
      <c r="PVL43" s="93">
        <v>14</v>
      </c>
      <c r="PVM43" s="144"/>
      <c r="PVN43" s="149"/>
      <c r="PVO43" s="139"/>
      <c r="PVP43" s="141"/>
      <c r="PVQ43" s="142"/>
      <c r="PVR43" s="143"/>
      <c r="PVS43" s="41"/>
      <c r="PVT43" s="93">
        <v>14</v>
      </c>
      <c r="PVU43" s="144"/>
      <c r="PVV43" s="149"/>
      <c r="PVW43" s="139"/>
      <c r="PVX43" s="141"/>
      <c r="PVY43" s="142"/>
      <c r="PVZ43" s="143"/>
      <c r="PWA43" s="41"/>
      <c r="PWB43" s="93">
        <v>14</v>
      </c>
      <c r="PWC43" s="144"/>
      <c r="PWD43" s="149"/>
      <c r="PWE43" s="139"/>
      <c r="PWF43" s="141"/>
      <c r="PWG43" s="142"/>
      <c r="PWH43" s="143"/>
      <c r="PWI43" s="41"/>
      <c r="PWJ43" s="93">
        <v>14</v>
      </c>
      <c r="PWK43" s="144"/>
      <c r="PWL43" s="149"/>
      <c r="PWM43" s="139"/>
      <c r="PWN43" s="141"/>
      <c r="PWO43" s="142"/>
      <c r="PWP43" s="143"/>
      <c r="PWQ43" s="41"/>
      <c r="PWR43" s="93">
        <v>14</v>
      </c>
      <c r="PWS43" s="144"/>
      <c r="PWT43" s="149"/>
      <c r="PWU43" s="139"/>
      <c r="PWV43" s="141"/>
      <c r="PWW43" s="142"/>
      <c r="PWX43" s="143"/>
      <c r="PWY43" s="41"/>
      <c r="PWZ43" s="93">
        <v>14</v>
      </c>
      <c r="PXA43" s="144"/>
      <c r="PXB43" s="149"/>
      <c r="PXC43" s="139"/>
      <c r="PXD43" s="141"/>
      <c r="PXE43" s="142"/>
      <c r="PXF43" s="143"/>
      <c r="PXG43" s="41"/>
      <c r="PXH43" s="93">
        <v>14</v>
      </c>
      <c r="PXI43" s="144"/>
      <c r="PXJ43" s="149"/>
      <c r="PXK43" s="139"/>
      <c r="PXL43" s="141"/>
      <c r="PXM43" s="142"/>
      <c r="PXN43" s="143"/>
      <c r="PXO43" s="41"/>
      <c r="PXP43" s="93">
        <v>14</v>
      </c>
      <c r="PXQ43" s="144"/>
      <c r="PXR43" s="149"/>
      <c r="PXS43" s="139"/>
      <c r="PXT43" s="141"/>
      <c r="PXU43" s="142"/>
      <c r="PXV43" s="143"/>
      <c r="PXW43" s="41"/>
      <c r="PXX43" s="93">
        <v>14</v>
      </c>
      <c r="PXY43" s="144"/>
      <c r="PXZ43" s="149"/>
      <c r="PYA43" s="139"/>
      <c r="PYB43" s="141"/>
      <c r="PYC43" s="142"/>
      <c r="PYD43" s="143"/>
      <c r="PYE43" s="41"/>
      <c r="PYF43" s="93">
        <v>14</v>
      </c>
      <c r="PYG43" s="144"/>
      <c r="PYH43" s="149"/>
      <c r="PYI43" s="139"/>
      <c r="PYJ43" s="141"/>
      <c r="PYK43" s="142"/>
      <c r="PYL43" s="143"/>
      <c r="PYM43" s="41"/>
      <c r="PYN43" s="93">
        <v>14</v>
      </c>
      <c r="PYO43" s="144"/>
      <c r="PYP43" s="149"/>
      <c r="PYQ43" s="139"/>
      <c r="PYR43" s="141"/>
      <c r="PYS43" s="142"/>
      <c r="PYT43" s="143"/>
      <c r="PYU43" s="41"/>
      <c r="PYV43" s="93">
        <v>14</v>
      </c>
      <c r="PYW43" s="144"/>
      <c r="PYX43" s="149"/>
      <c r="PYY43" s="139"/>
      <c r="PYZ43" s="141"/>
      <c r="PZA43" s="142"/>
      <c r="PZB43" s="143"/>
      <c r="PZC43" s="41"/>
      <c r="PZD43" s="93">
        <v>14</v>
      </c>
      <c r="PZE43" s="144"/>
      <c r="PZF43" s="149"/>
      <c r="PZG43" s="139"/>
      <c r="PZH43" s="141"/>
      <c r="PZI43" s="142"/>
      <c r="PZJ43" s="143"/>
      <c r="PZK43" s="41"/>
      <c r="PZL43" s="93">
        <v>14</v>
      </c>
      <c r="PZM43" s="144"/>
      <c r="PZN43" s="149"/>
      <c r="PZO43" s="139"/>
      <c r="PZP43" s="141"/>
      <c r="PZQ43" s="142"/>
      <c r="PZR43" s="143"/>
      <c r="PZS43" s="41"/>
      <c r="PZT43" s="93">
        <v>14</v>
      </c>
      <c r="PZU43" s="144"/>
      <c r="PZV43" s="149"/>
      <c r="PZW43" s="139"/>
      <c r="PZX43" s="141"/>
      <c r="PZY43" s="142"/>
      <c r="PZZ43" s="143"/>
      <c r="QAA43" s="41"/>
      <c r="QAB43" s="93">
        <v>14</v>
      </c>
      <c r="QAC43" s="144"/>
      <c r="QAD43" s="149"/>
      <c r="QAE43" s="139"/>
      <c r="QAF43" s="141"/>
      <c r="QAG43" s="142"/>
      <c r="QAH43" s="143"/>
      <c r="QAI43" s="41"/>
      <c r="QAJ43" s="93">
        <v>14</v>
      </c>
      <c r="QAK43" s="144"/>
      <c r="QAL43" s="149"/>
      <c r="QAM43" s="139"/>
      <c r="QAN43" s="141"/>
      <c r="QAO43" s="142"/>
      <c r="QAP43" s="143"/>
      <c r="QAQ43" s="41"/>
      <c r="QAR43" s="93">
        <v>14</v>
      </c>
      <c r="QAS43" s="144"/>
      <c r="QAT43" s="149"/>
      <c r="QAU43" s="139"/>
      <c r="QAV43" s="141"/>
      <c r="QAW43" s="142"/>
      <c r="QAX43" s="143"/>
      <c r="QAY43" s="41"/>
      <c r="QAZ43" s="93">
        <v>14</v>
      </c>
      <c r="QBA43" s="144"/>
      <c r="QBB43" s="149"/>
      <c r="QBC43" s="139"/>
      <c r="QBD43" s="141"/>
      <c r="QBE43" s="142"/>
      <c r="QBF43" s="143"/>
      <c r="QBG43" s="41"/>
      <c r="QBH43" s="93">
        <v>14</v>
      </c>
      <c r="QBI43" s="144"/>
      <c r="QBJ43" s="149"/>
      <c r="QBK43" s="139"/>
      <c r="QBL43" s="141"/>
      <c r="QBM43" s="142"/>
      <c r="QBN43" s="143"/>
      <c r="QBO43" s="41"/>
      <c r="QBP43" s="93">
        <v>14</v>
      </c>
      <c r="QBQ43" s="144"/>
      <c r="QBR43" s="149"/>
      <c r="QBS43" s="139"/>
      <c r="QBT43" s="141"/>
      <c r="QBU43" s="142"/>
      <c r="QBV43" s="143"/>
      <c r="QBW43" s="41"/>
      <c r="QBX43" s="93">
        <v>14</v>
      </c>
      <c r="QBY43" s="144"/>
      <c r="QBZ43" s="149"/>
      <c r="QCA43" s="139"/>
      <c r="QCB43" s="141"/>
      <c r="QCC43" s="142"/>
      <c r="QCD43" s="143"/>
      <c r="QCE43" s="41"/>
      <c r="QCF43" s="93">
        <v>14</v>
      </c>
      <c r="QCG43" s="144"/>
      <c r="QCH43" s="149"/>
      <c r="QCI43" s="139"/>
      <c r="QCJ43" s="141"/>
      <c r="QCK43" s="142"/>
      <c r="QCL43" s="143"/>
      <c r="QCM43" s="41"/>
      <c r="QCN43" s="93">
        <v>14</v>
      </c>
      <c r="QCO43" s="144"/>
      <c r="QCP43" s="149"/>
      <c r="QCQ43" s="139"/>
      <c r="QCR43" s="141"/>
      <c r="QCS43" s="142"/>
      <c r="QCT43" s="143"/>
      <c r="QCU43" s="41"/>
      <c r="QCV43" s="93">
        <v>14</v>
      </c>
      <c r="QCW43" s="144"/>
      <c r="QCX43" s="149"/>
      <c r="QCY43" s="139"/>
      <c r="QCZ43" s="141"/>
      <c r="QDA43" s="142"/>
      <c r="QDB43" s="143"/>
      <c r="QDC43" s="41"/>
      <c r="QDD43" s="93">
        <v>14</v>
      </c>
      <c r="QDE43" s="144"/>
      <c r="QDF43" s="149"/>
      <c r="QDG43" s="139"/>
      <c r="QDH43" s="141"/>
      <c r="QDI43" s="142"/>
      <c r="QDJ43" s="143"/>
      <c r="QDK43" s="41"/>
      <c r="QDL43" s="93">
        <v>14</v>
      </c>
      <c r="QDM43" s="144"/>
      <c r="QDN43" s="149"/>
      <c r="QDO43" s="139"/>
      <c r="QDP43" s="141"/>
      <c r="QDQ43" s="142"/>
      <c r="QDR43" s="143"/>
      <c r="QDS43" s="41"/>
      <c r="QDT43" s="93">
        <v>14</v>
      </c>
      <c r="QDU43" s="144"/>
      <c r="QDV43" s="149"/>
      <c r="QDW43" s="139"/>
      <c r="QDX43" s="141"/>
      <c r="QDY43" s="142"/>
      <c r="QDZ43" s="143"/>
      <c r="QEA43" s="41"/>
      <c r="QEB43" s="93">
        <v>14</v>
      </c>
      <c r="QEC43" s="144"/>
      <c r="QED43" s="149"/>
      <c r="QEE43" s="139"/>
      <c r="QEF43" s="141"/>
      <c r="QEG43" s="142"/>
      <c r="QEH43" s="143"/>
      <c r="QEI43" s="41"/>
      <c r="QEJ43" s="93">
        <v>14</v>
      </c>
      <c r="QEK43" s="144"/>
      <c r="QEL43" s="149"/>
      <c r="QEM43" s="139"/>
      <c r="QEN43" s="141"/>
      <c r="QEO43" s="142"/>
      <c r="QEP43" s="143"/>
      <c r="QEQ43" s="41"/>
      <c r="QER43" s="93">
        <v>14</v>
      </c>
      <c r="QES43" s="144"/>
      <c r="QET43" s="149"/>
      <c r="QEU43" s="139"/>
      <c r="QEV43" s="141"/>
      <c r="QEW43" s="142"/>
      <c r="QEX43" s="143"/>
      <c r="QEY43" s="41"/>
      <c r="QEZ43" s="93">
        <v>14</v>
      </c>
      <c r="QFA43" s="144"/>
      <c r="QFB43" s="149"/>
      <c r="QFC43" s="139"/>
      <c r="QFD43" s="141"/>
      <c r="QFE43" s="142"/>
      <c r="QFF43" s="143"/>
      <c r="QFG43" s="41"/>
      <c r="QFH43" s="93">
        <v>14</v>
      </c>
      <c r="QFI43" s="144"/>
      <c r="QFJ43" s="149"/>
      <c r="QFK43" s="139"/>
      <c r="QFL43" s="141"/>
      <c r="QFM43" s="142"/>
      <c r="QFN43" s="143"/>
      <c r="QFO43" s="41"/>
      <c r="QFP43" s="93">
        <v>14</v>
      </c>
      <c r="QFQ43" s="144"/>
      <c r="QFR43" s="149"/>
      <c r="QFS43" s="139"/>
      <c r="QFT43" s="141"/>
      <c r="QFU43" s="142"/>
      <c r="QFV43" s="143"/>
      <c r="QFW43" s="41"/>
      <c r="QFX43" s="93">
        <v>14</v>
      </c>
      <c r="QFY43" s="144"/>
      <c r="QFZ43" s="149"/>
      <c r="QGA43" s="139"/>
      <c r="QGB43" s="141"/>
      <c r="QGC43" s="142"/>
      <c r="QGD43" s="143"/>
      <c r="QGE43" s="41"/>
      <c r="QGF43" s="93">
        <v>14</v>
      </c>
      <c r="QGG43" s="144"/>
      <c r="QGH43" s="149"/>
      <c r="QGI43" s="139"/>
      <c r="QGJ43" s="141"/>
      <c r="QGK43" s="142"/>
      <c r="QGL43" s="143"/>
      <c r="QGM43" s="41"/>
      <c r="QGN43" s="93">
        <v>14</v>
      </c>
      <c r="QGO43" s="144"/>
      <c r="QGP43" s="149"/>
      <c r="QGQ43" s="139"/>
      <c r="QGR43" s="141"/>
      <c r="QGS43" s="142"/>
      <c r="QGT43" s="143"/>
      <c r="QGU43" s="41"/>
      <c r="QGV43" s="93">
        <v>14</v>
      </c>
      <c r="QGW43" s="144"/>
      <c r="QGX43" s="149"/>
      <c r="QGY43" s="139"/>
      <c r="QGZ43" s="141"/>
      <c r="QHA43" s="142"/>
      <c r="QHB43" s="143"/>
      <c r="QHC43" s="41"/>
      <c r="QHD43" s="93">
        <v>14</v>
      </c>
      <c r="QHE43" s="144"/>
      <c r="QHF43" s="149"/>
      <c r="QHG43" s="139"/>
      <c r="QHH43" s="141"/>
      <c r="QHI43" s="142"/>
      <c r="QHJ43" s="143"/>
      <c r="QHK43" s="41"/>
      <c r="QHL43" s="93">
        <v>14</v>
      </c>
      <c r="QHM43" s="144"/>
      <c r="QHN43" s="149"/>
      <c r="QHO43" s="139"/>
      <c r="QHP43" s="141"/>
      <c r="QHQ43" s="142"/>
      <c r="QHR43" s="143"/>
      <c r="QHS43" s="41"/>
      <c r="QHT43" s="93">
        <v>14</v>
      </c>
      <c r="QHU43" s="144"/>
      <c r="QHV43" s="149"/>
      <c r="QHW43" s="139"/>
      <c r="QHX43" s="141"/>
      <c r="QHY43" s="142"/>
      <c r="QHZ43" s="143"/>
      <c r="QIA43" s="41"/>
      <c r="QIB43" s="93">
        <v>14</v>
      </c>
      <c r="QIC43" s="144"/>
      <c r="QID43" s="149"/>
      <c r="QIE43" s="139"/>
      <c r="QIF43" s="141"/>
      <c r="QIG43" s="142"/>
      <c r="QIH43" s="143"/>
      <c r="QII43" s="41"/>
      <c r="QIJ43" s="93">
        <v>14</v>
      </c>
      <c r="QIK43" s="144"/>
      <c r="QIL43" s="149"/>
      <c r="QIM43" s="139"/>
      <c r="QIN43" s="141"/>
      <c r="QIO43" s="142"/>
      <c r="QIP43" s="143"/>
      <c r="QIQ43" s="41"/>
      <c r="QIR43" s="93">
        <v>14</v>
      </c>
      <c r="QIS43" s="144"/>
      <c r="QIT43" s="149"/>
      <c r="QIU43" s="139"/>
      <c r="QIV43" s="141"/>
      <c r="QIW43" s="142"/>
      <c r="QIX43" s="143"/>
      <c r="QIY43" s="41"/>
      <c r="QIZ43" s="93">
        <v>14</v>
      </c>
      <c r="QJA43" s="144"/>
      <c r="QJB43" s="149"/>
      <c r="QJC43" s="139"/>
      <c r="QJD43" s="141"/>
      <c r="QJE43" s="142"/>
      <c r="QJF43" s="143"/>
      <c r="QJG43" s="41"/>
      <c r="QJH43" s="93">
        <v>14</v>
      </c>
      <c r="QJI43" s="144"/>
      <c r="QJJ43" s="149"/>
      <c r="QJK43" s="139"/>
      <c r="QJL43" s="141"/>
      <c r="QJM43" s="142"/>
      <c r="QJN43" s="143"/>
      <c r="QJO43" s="41"/>
      <c r="QJP43" s="93">
        <v>14</v>
      </c>
      <c r="QJQ43" s="144"/>
      <c r="QJR43" s="149"/>
      <c r="QJS43" s="139"/>
      <c r="QJT43" s="141"/>
      <c r="QJU43" s="142"/>
      <c r="QJV43" s="143"/>
      <c r="QJW43" s="41"/>
      <c r="QJX43" s="93">
        <v>14</v>
      </c>
      <c r="QJY43" s="144"/>
      <c r="QJZ43" s="149"/>
      <c r="QKA43" s="139"/>
      <c r="QKB43" s="141"/>
      <c r="QKC43" s="142"/>
      <c r="QKD43" s="143"/>
      <c r="QKE43" s="41"/>
      <c r="QKF43" s="93">
        <v>14</v>
      </c>
      <c r="QKG43" s="144"/>
      <c r="QKH43" s="149"/>
      <c r="QKI43" s="139"/>
      <c r="QKJ43" s="141"/>
      <c r="QKK43" s="142"/>
      <c r="QKL43" s="143"/>
      <c r="QKM43" s="41"/>
      <c r="QKN43" s="93">
        <v>14</v>
      </c>
      <c r="QKO43" s="144"/>
      <c r="QKP43" s="149"/>
      <c r="QKQ43" s="139"/>
      <c r="QKR43" s="141"/>
      <c r="QKS43" s="142"/>
      <c r="QKT43" s="143"/>
      <c r="QKU43" s="41"/>
      <c r="QKV43" s="93">
        <v>14</v>
      </c>
      <c r="QKW43" s="144"/>
      <c r="QKX43" s="149"/>
      <c r="QKY43" s="139"/>
      <c r="QKZ43" s="141"/>
      <c r="QLA43" s="142"/>
      <c r="QLB43" s="143"/>
      <c r="QLC43" s="41"/>
      <c r="QLD43" s="93">
        <v>14</v>
      </c>
      <c r="QLE43" s="144"/>
      <c r="QLF43" s="149"/>
      <c r="QLG43" s="139"/>
      <c r="QLH43" s="141"/>
      <c r="QLI43" s="142"/>
      <c r="QLJ43" s="143"/>
      <c r="QLK43" s="41"/>
      <c r="QLL43" s="93">
        <v>14</v>
      </c>
      <c r="QLM43" s="144"/>
      <c r="QLN43" s="149"/>
      <c r="QLO43" s="139"/>
      <c r="QLP43" s="141"/>
      <c r="QLQ43" s="142"/>
      <c r="QLR43" s="143"/>
      <c r="QLS43" s="41"/>
      <c r="QLT43" s="93">
        <v>14</v>
      </c>
      <c r="QLU43" s="144"/>
      <c r="QLV43" s="149"/>
      <c r="QLW43" s="139"/>
      <c r="QLX43" s="141"/>
      <c r="QLY43" s="142"/>
      <c r="QLZ43" s="143"/>
      <c r="QMA43" s="41"/>
      <c r="QMB43" s="93">
        <v>14</v>
      </c>
      <c r="QMC43" s="144"/>
      <c r="QMD43" s="149"/>
      <c r="QME43" s="139"/>
      <c r="QMF43" s="141"/>
      <c r="QMG43" s="142"/>
      <c r="QMH43" s="143"/>
      <c r="QMI43" s="41"/>
      <c r="QMJ43" s="93">
        <v>14</v>
      </c>
      <c r="QMK43" s="144"/>
      <c r="QML43" s="149"/>
      <c r="QMM43" s="139"/>
      <c r="QMN43" s="141"/>
      <c r="QMO43" s="142"/>
      <c r="QMP43" s="143"/>
      <c r="QMQ43" s="41"/>
      <c r="QMR43" s="93">
        <v>14</v>
      </c>
      <c r="QMS43" s="144"/>
      <c r="QMT43" s="149"/>
      <c r="QMU43" s="139"/>
      <c r="QMV43" s="141"/>
      <c r="QMW43" s="142"/>
      <c r="QMX43" s="143"/>
      <c r="QMY43" s="41"/>
      <c r="QMZ43" s="93">
        <v>14</v>
      </c>
      <c r="QNA43" s="144"/>
      <c r="QNB43" s="149"/>
      <c r="QNC43" s="139"/>
      <c r="QND43" s="141"/>
      <c r="QNE43" s="142"/>
      <c r="QNF43" s="143"/>
      <c r="QNG43" s="41"/>
      <c r="QNH43" s="93">
        <v>14</v>
      </c>
      <c r="QNI43" s="144"/>
      <c r="QNJ43" s="149"/>
      <c r="QNK43" s="139"/>
      <c r="QNL43" s="141"/>
      <c r="QNM43" s="142"/>
      <c r="QNN43" s="143"/>
      <c r="QNO43" s="41"/>
      <c r="QNP43" s="93">
        <v>14</v>
      </c>
      <c r="QNQ43" s="144"/>
      <c r="QNR43" s="149"/>
      <c r="QNS43" s="139"/>
      <c r="QNT43" s="141"/>
      <c r="QNU43" s="142"/>
      <c r="QNV43" s="143"/>
      <c r="QNW43" s="41"/>
      <c r="QNX43" s="93">
        <v>14</v>
      </c>
      <c r="QNY43" s="144"/>
      <c r="QNZ43" s="149"/>
      <c r="QOA43" s="139"/>
      <c r="QOB43" s="141"/>
      <c r="QOC43" s="142"/>
      <c r="QOD43" s="143"/>
      <c r="QOE43" s="41"/>
      <c r="QOF43" s="93">
        <v>14</v>
      </c>
      <c r="QOG43" s="144"/>
      <c r="QOH43" s="149"/>
      <c r="QOI43" s="139"/>
      <c r="QOJ43" s="141"/>
      <c r="QOK43" s="142"/>
      <c r="QOL43" s="143"/>
      <c r="QOM43" s="41"/>
      <c r="QON43" s="93">
        <v>14</v>
      </c>
      <c r="QOO43" s="144"/>
      <c r="QOP43" s="149"/>
      <c r="QOQ43" s="139"/>
      <c r="QOR43" s="141"/>
      <c r="QOS43" s="142"/>
      <c r="QOT43" s="143"/>
      <c r="QOU43" s="41"/>
      <c r="QOV43" s="93">
        <v>14</v>
      </c>
      <c r="QOW43" s="144"/>
      <c r="QOX43" s="149"/>
      <c r="QOY43" s="139"/>
      <c r="QOZ43" s="141"/>
      <c r="QPA43" s="142"/>
      <c r="QPB43" s="143"/>
      <c r="QPC43" s="41"/>
      <c r="QPD43" s="93">
        <v>14</v>
      </c>
      <c r="QPE43" s="144"/>
      <c r="QPF43" s="149"/>
      <c r="QPG43" s="139"/>
      <c r="QPH43" s="141"/>
      <c r="QPI43" s="142"/>
      <c r="QPJ43" s="143"/>
      <c r="QPK43" s="41"/>
      <c r="QPL43" s="93">
        <v>14</v>
      </c>
      <c r="QPM43" s="144"/>
      <c r="QPN43" s="149"/>
      <c r="QPO43" s="139"/>
      <c r="QPP43" s="141"/>
      <c r="QPQ43" s="142"/>
      <c r="QPR43" s="143"/>
      <c r="QPS43" s="41"/>
      <c r="QPT43" s="93">
        <v>14</v>
      </c>
      <c r="QPU43" s="144"/>
      <c r="QPV43" s="149"/>
      <c r="QPW43" s="139"/>
      <c r="QPX43" s="141"/>
      <c r="QPY43" s="142"/>
      <c r="QPZ43" s="143"/>
      <c r="QQA43" s="41"/>
      <c r="QQB43" s="93">
        <v>14</v>
      </c>
      <c r="QQC43" s="144"/>
      <c r="QQD43" s="149"/>
      <c r="QQE43" s="139"/>
      <c r="QQF43" s="141"/>
      <c r="QQG43" s="142"/>
      <c r="QQH43" s="143"/>
      <c r="QQI43" s="41"/>
      <c r="QQJ43" s="93">
        <v>14</v>
      </c>
      <c r="QQK43" s="144"/>
      <c r="QQL43" s="149"/>
      <c r="QQM43" s="139"/>
      <c r="QQN43" s="141"/>
      <c r="QQO43" s="142"/>
      <c r="QQP43" s="143"/>
      <c r="QQQ43" s="41"/>
      <c r="QQR43" s="93">
        <v>14</v>
      </c>
      <c r="QQS43" s="144"/>
      <c r="QQT43" s="149"/>
      <c r="QQU43" s="139"/>
      <c r="QQV43" s="141"/>
      <c r="QQW43" s="142"/>
      <c r="QQX43" s="143"/>
      <c r="QQY43" s="41"/>
      <c r="QQZ43" s="93">
        <v>14</v>
      </c>
      <c r="QRA43" s="144"/>
      <c r="QRB43" s="149"/>
      <c r="QRC43" s="139"/>
      <c r="QRD43" s="141"/>
      <c r="QRE43" s="142"/>
      <c r="QRF43" s="143"/>
      <c r="QRG43" s="41"/>
      <c r="QRH43" s="93">
        <v>14</v>
      </c>
      <c r="QRI43" s="144"/>
      <c r="QRJ43" s="149"/>
      <c r="QRK43" s="139"/>
      <c r="QRL43" s="141"/>
      <c r="QRM43" s="142"/>
      <c r="QRN43" s="143"/>
      <c r="QRO43" s="41"/>
      <c r="QRP43" s="93">
        <v>14</v>
      </c>
      <c r="QRQ43" s="144"/>
      <c r="QRR43" s="149"/>
      <c r="QRS43" s="139"/>
      <c r="QRT43" s="141"/>
      <c r="QRU43" s="142"/>
      <c r="QRV43" s="143"/>
      <c r="QRW43" s="41"/>
      <c r="QRX43" s="93">
        <v>14</v>
      </c>
      <c r="QRY43" s="144"/>
      <c r="QRZ43" s="149"/>
      <c r="QSA43" s="139"/>
      <c r="QSB43" s="141"/>
      <c r="QSC43" s="142"/>
      <c r="QSD43" s="143"/>
      <c r="QSE43" s="41"/>
      <c r="QSF43" s="93">
        <v>14</v>
      </c>
      <c r="QSG43" s="144"/>
      <c r="QSH43" s="149"/>
      <c r="QSI43" s="139"/>
      <c r="QSJ43" s="141"/>
      <c r="QSK43" s="142"/>
      <c r="QSL43" s="143"/>
      <c r="QSM43" s="41"/>
      <c r="QSN43" s="93">
        <v>14</v>
      </c>
      <c r="QSO43" s="144"/>
      <c r="QSP43" s="149"/>
      <c r="QSQ43" s="139"/>
      <c r="QSR43" s="141"/>
      <c r="QSS43" s="142"/>
      <c r="QST43" s="143"/>
      <c r="QSU43" s="41"/>
      <c r="QSV43" s="93">
        <v>14</v>
      </c>
      <c r="QSW43" s="144"/>
      <c r="QSX43" s="149"/>
      <c r="QSY43" s="139"/>
      <c r="QSZ43" s="141"/>
      <c r="QTA43" s="142"/>
      <c r="QTB43" s="143"/>
      <c r="QTC43" s="41"/>
      <c r="QTD43" s="93">
        <v>14</v>
      </c>
      <c r="QTE43" s="144"/>
      <c r="QTF43" s="149"/>
      <c r="QTG43" s="139"/>
      <c r="QTH43" s="141"/>
      <c r="QTI43" s="142"/>
      <c r="QTJ43" s="143"/>
      <c r="QTK43" s="41"/>
      <c r="QTL43" s="93">
        <v>14</v>
      </c>
      <c r="QTM43" s="144"/>
      <c r="QTN43" s="149"/>
      <c r="QTO43" s="139"/>
      <c r="QTP43" s="141"/>
      <c r="QTQ43" s="142"/>
      <c r="QTR43" s="143"/>
      <c r="QTS43" s="41"/>
      <c r="QTT43" s="93">
        <v>14</v>
      </c>
      <c r="QTU43" s="144"/>
      <c r="QTV43" s="149"/>
      <c r="QTW43" s="139"/>
      <c r="QTX43" s="141"/>
      <c r="QTY43" s="142"/>
      <c r="QTZ43" s="143"/>
      <c r="QUA43" s="41"/>
      <c r="QUB43" s="93">
        <v>14</v>
      </c>
      <c r="QUC43" s="144"/>
      <c r="QUD43" s="149"/>
      <c r="QUE43" s="139"/>
      <c r="QUF43" s="141"/>
      <c r="QUG43" s="142"/>
      <c r="QUH43" s="143"/>
      <c r="QUI43" s="41"/>
      <c r="QUJ43" s="93">
        <v>14</v>
      </c>
      <c r="QUK43" s="144"/>
      <c r="QUL43" s="149"/>
      <c r="QUM43" s="139"/>
      <c r="QUN43" s="141"/>
      <c r="QUO43" s="142"/>
      <c r="QUP43" s="143"/>
      <c r="QUQ43" s="41"/>
      <c r="QUR43" s="93">
        <v>14</v>
      </c>
      <c r="QUS43" s="144"/>
      <c r="QUT43" s="149"/>
      <c r="QUU43" s="139"/>
      <c r="QUV43" s="141"/>
      <c r="QUW43" s="142"/>
      <c r="QUX43" s="143"/>
      <c r="QUY43" s="41"/>
      <c r="QUZ43" s="93">
        <v>14</v>
      </c>
      <c r="QVA43" s="144"/>
      <c r="QVB43" s="149"/>
      <c r="QVC43" s="139"/>
      <c r="QVD43" s="141"/>
      <c r="QVE43" s="142"/>
      <c r="QVF43" s="143"/>
      <c r="QVG43" s="41"/>
      <c r="QVH43" s="93">
        <v>14</v>
      </c>
      <c r="QVI43" s="144"/>
      <c r="QVJ43" s="149"/>
      <c r="QVK43" s="139"/>
      <c r="QVL43" s="141"/>
      <c r="QVM43" s="142"/>
      <c r="QVN43" s="143"/>
      <c r="QVO43" s="41"/>
      <c r="QVP43" s="93">
        <v>14</v>
      </c>
      <c r="QVQ43" s="144"/>
      <c r="QVR43" s="149"/>
      <c r="QVS43" s="139"/>
      <c r="QVT43" s="141"/>
      <c r="QVU43" s="142"/>
      <c r="QVV43" s="143"/>
      <c r="QVW43" s="41"/>
      <c r="QVX43" s="93">
        <v>14</v>
      </c>
      <c r="QVY43" s="144"/>
      <c r="QVZ43" s="149"/>
      <c r="QWA43" s="139"/>
      <c r="QWB43" s="141"/>
      <c r="QWC43" s="142"/>
      <c r="QWD43" s="143"/>
      <c r="QWE43" s="41"/>
      <c r="QWF43" s="93">
        <v>14</v>
      </c>
      <c r="QWG43" s="144"/>
      <c r="QWH43" s="149"/>
      <c r="QWI43" s="139"/>
      <c r="QWJ43" s="141"/>
      <c r="QWK43" s="142"/>
      <c r="QWL43" s="143"/>
      <c r="QWM43" s="41"/>
      <c r="QWN43" s="93">
        <v>14</v>
      </c>
      <c r="QWO43" s="144"/>
      <c r="QWP43" s="149"/>
      <c r="QWQ43" s="139"/>
      <c r="QWR43" s="141"/>
      <c r="QWS43" s="142"/>
      <c r="QWT43" s="143"/>
      <c r="QWU43" s="41"/>
      <c r="QWV43" s="93">
        <v>14</v>
      </c>
      <c r="QWW43" s="144"/>
      <c r="QWX43" s="149"/>
      <c r="QWY43" s="139"/>
      <c r="QWZ43" s="141"/>
      <c r="QXA43" s="142"/>
      <c r="QXB43" s="143"/>
      <c r="QXC43" s="41"/>
      <c r="QXD43" s="93">
        <v>14</v>
      </c>
      <c r="QXE43" s="144"/>
      <c r="QXF43" s="149"/>
      <c r="QXG43" s="139"/>
      <c r="QXH43" s="141"/>
      <c r="QXI43" s="142"/>
      <c r="QXJ43" s="143"/>
      <c r="QXK43" s="41"/>
      <c r="QXL43" s="93">
        <v>14</v>
      </c>
      <c r="QXM43" s="144"/>
      <c r="QXN43" s="149"/>
      <c r="QXO43" s="139"/>
      <c r="QXP43" s="141"/>
      <c r="QXQ43" s="142"/>
      <c r="QXR43" s="143"/>
      <c r="QXS43" s="41"/>
      <c r="QXT43" s="93">
        <v>14</v>
      </c>
      <c r="QXU43" s="144"/>
      <c r="QXV43" s="149"/>
      <c r="QXW43" s="139"/>
      <c r="QXX43" s="141"/>
      <c r="QXY43" s="142"/>
      <c r="QXZ43" s="143"/>
      <c r="QYA43" s="41"/>
      <c r="QYB43" s="93">
        <v>14</v>
      </c>
      <c r="QYC43" s="144"/>
      <c r="QYD43" s="149"/>
      <c r="QYE43" s="139"/>
      <c r="QYF43" s="141"/>
      <c r="QYG43" s="142"/>
      <c r="QYH43" s="143"/>
      <c r="QYI43" s="41"/>
      <c r="QYJ43" s="93">
        <v>14</v>
      </c>
      <c r="QYK43" s="144"/>
      <c r="QYL43" s="149"/>
      <c r="QYM43" s="139"/>
      <c r="QYN43" s="141"/>
      <c r="QYO43" s="142"/>
      <c r="QYP43" s="143"/>
      <c r="QYQ43" s="41"/>
      <c r="QYR43" s="93">
        <v>14</v>
      </c>
      <c r="QYS43" s="144"/>
      <c r="QYT43" s="149"/>
      <c r="QYU43" s="139"/>
      <c r="QYV43" s="141"/>
      <c r="QYW43" s="142"/>
      <c r="QYX43" s="143"/>
      <c r="QYY43" s="41"/>
      <c r="QYZ43" s="93">
        <v>14</v>
      </c>
      <c r="QZA43" s="144"/>
      <c r="QZB43" s="149"/>
      <c r="QZC43" s="139"/>
      <c r="QZD43" s="141"/>
      <c r="QZE43" s="142"/>
      <c r="QZF43" s="143"/>
      <c r="QZG43" s="41"/>
      <c r="QZH43" s="93">
        <v>14</v>
      </c>
      <c r="QZI43" s="144"/>
      <c r="QZJ43" s="149"/>
      <c r="QZK43" s="139"/>
      <c r="QZL43" s="141"/>
      <c r="QZM43" s="142"/>
      <c r="QZN43" s="143"/>
      <c r="QZO43" s="41"/>
      <c r="QZP43" s="93">
        <v>14</v>
      </c>
      <c r="QZQ43" s="144"/>
      <c r="QZR43" s="149"/>
      <c r="QZS43" s="139"/>
      <c r="QZT43" s="141"/>
      <c r="QZU43" s="142"/>
      <c r="QZV43" s="143"/>
      <c r="QZW43" s="41"/>
      <c r="QZX43" s="93">
        <v>14</v>
      </c>
      <c r="QZY43" s="144"/>
      <c r="QZZ43" s="149"/>
      <c r="RAA43" s="139"/>
      <c r="RAB43" s="141"/>
      <c r="RAC43" s="142"/>
      <c r="RAD43" s="143"/>
      <c r="RAE43" s="41"/>
      <c r="RAF43" s="93">
        <v>14</v>
      </c>
      <c r="RAG43" s="144"/>
      <c r="RAH43" s="149"/>
      <c r="RAI43" s="139"/>
      <c r="RAJ43" s="141"/>
      <c r="RAK43" s="142"/>
      <c r="RAL43" s="143"/>
      <c r="RAM43" s="41"/>
      <c r="RAN43" s="93">
        <v>14</v>
      </c>
      <c r="RAO43" s="144"/>
      <c r="RAP43" s="149"/>
      <c r="RAQ43" s="139"/>
      <c r="RAR43" s="141"/>
      <c r="RAS43" s="142"/>
      <c r="RAT43" s="143"/>
      <c r="RAU43" s="41"/>
      <c r="RAV43" s="93">
        <v>14</v>
      </c>
      <c r="RAW43" s="144"/>
      <c r="RAX43" s="149"/>
      <c r="RAY43" s="139"/>
      <c r="RAZ43" s="141"/>
      <c r="RBA43" s="142"/>
      <c r="RBB43" s="143"/>
      <c r="RBC43" s="41"/>
      <c r="RBD43" s="93">
        <v>14</v>
      </c>
      <c r="RBE43" s="144"/>
      <c r="RBF43" s="149"/>
      <c r="RBG43" s="139"/>
      <c r="RBH43" s="141"/>
      <c r="RBI43" s="142"/>
      <c r="RBJ43" s="143"/>
      <c r="RBK43" s="41"/>
      <c r="RBL43" s="93">
        <v>14</v>
      </c>
      <c r="RBM43" s="144"/>
      <c r="RBN43" s="149"/>
      <c r="RBO43" s="139"/>
      <c r="RBP43" s="141"/>
      <c r="RBQ43" s="142"/>
      <c r="RBR43" s="143"/>
      <c r="RBS43" s="41"/>
      <c r="RBT43" s="93">
        <v>14</v>
      </c>
      <c r="RBU43" s="144"/>
      <c r="RBV43" s="149"/>
      <c r="RBW43" s="139"/>
      <c r="RBX43" s="141"/>
      <c r="RBY43" s="142"/>
      <c r="RBZ43" s="143"/>
      <c r="RCA43" s="41"/>
      <c r="RCB43" s="93">
        <v>14</v>
      </c>
      <c r="RCC43" s="144"/>
      <c r="RCD43" s="149"/>
      <c r="RCE43" s="139"/>
      <c r="RCF43" s="141"/>
      <c r="RCG43" s="142"/>
      <c r="RCH43" s="143"/>
      <c r="RCI43" s="41"/>
      <c r="RCJ43" s="93">
        <v>14</v>
      </c>
      <c r="RCK43" s="144"/>
      <c r="RCL43" s="149"/>
      <c r="RCM43" s="139"/>
      <c r="RCN43" s="141"/>
      <c r="RCO43" s="142"/>
      <c r="RCP43" s="143"/>
      <c r="RCQ43" s="41"/>
      <c r="RCR43" s="93">
        <v>14</v>
      </c>
      <c r="RCS43" s="144"/>
      <c r="RCT43" s="149"/>
      <c r="RCU43" s="139"/>
      <c r="RCV43" s="141"/>
      <c r="RCW43" s="142"/>
      <c r="RCX43" s="143"/>
      <c r="RCY43" s="41"/>
      <c r="RCZ43" s="93">
        <v>14</v>
      </c>
      <c r="RDA43" s="144"/>
      <c r="RDB43" s="149"/>
      <c r="RDC43" s="139"/>
      <c r="RDD43" s="141"/>
      <c r="RDE43" s="142"/>
      <c r="RDF43" s="143"/>
      <c r="RDG43" s="41"/>
      <c r="RDH43" s="93">
        <v>14</v>
      </c>
      <c r="RDI43" s="144"/>
      <c r="RDJ43" s="149"/>
      <c r="RDK43" s="139"/>
      <c r="RDL43" s="141"/>
      <c r="RDM43" s="142"/>
      <c r="RDN43" s="143"/>
      <c r="RDO43" s="41"/>
      <c r="RDP43" s="93">
        <v>14</v>
      </c>
      <c r="RDQ43" s="144"/>
      <c r="RDR43" s="149"/>
      <c r="RDS43" s="139"/>
      <c r="RDT43" s="141"/>
      <c r="RDU43" s="142"/>
      <c r="RDV43" s="143"/>
      <c r="RDW43" s="41"/>
      <c r="RDX43" s="93">
        <v>14</v>
      </c>
      <c r="RDY43" s="144"/>
      <c r="RDZ43" s="149"/>
      <c r="REA43" s="139"/>
      <c r="REB43" s="141"/>
      <c r="REC43" s="142"/>
      <c r="RED43" s="143"/>
      <c r="REE43" s="41"/>
      <c r="REF43" s="93">
        <v>14</v>
      </c>
      <c r="REG43" s="144"/>
      <c r="REH43" s="149"/>
      <c r="REI43" s="139"/>
      <c r="REJ43" s="141"/>
      <c r="REK43" s="142"/>
      <c r="REL43" s="143"/>
      <c r="REM43" s="41"/>
      <c r="REN43" s="93">
        <v>14</v>
      </c>
      <c r="REO43" s="144"/>
      <c r="REP43" s="149"/>
      <c r="REQ43" s="139"/>
      <c r="RER43" s="141"/>
      <c r="RES43" s="142"/>
      <c r="RET43" s="143"/>
      <c r="REU43" s="41"/>
      <c r="REV43" s="93">
        <v>14</v>
      </c>
      <c r="REW43" s="144"/>
      <c r="REX43" s="149"/>
      <c r="REY43" s="139"/>
      <c r="REZ43" s="141"/>
      <c r="RFA43" s="142"/>
      <c r="RFB43" s="143"/>
      <c r="RFC43" s="41"/>
      <c r="RFD43" s="93">
        <v>14</v>
      </c>
      <c r="RFE43" s="144"/>
      <c r="RFF43" s="149"/>
      <c r="RFG43" s="139"/>
      <c r="RFH43" s="141"/>
      <c r="RFI43" s="142"/>
      <c r="RFJ43" s="143"/>
      <c r="RFK43" s="41"/>
      <c r="RFL43" s="93">
        <v>14</v>
      </c>
      <c r="RFM43" s="144"/>
      <c r="RFN43" s="149"/>
      <c r="RFO43" s="139"/>
      <c r="RFP43" s="141"/>
      <c r="RFQ43" s="142"/>
      <c r="RFR43" s="143"/>
      <c r="RFS43" s="41"/>
      <c r="RFT43" s="93">
        <v>14</v>
      </c>
      <c r="RFU43" s="144"/>
      <c r="RFV43" s="149"/>
      <c r="RFW43" s="139"/>
      <c r="RFX43" s="141"/>
      <c r="RFY43" s="142"/>
      <c r="RFZ43" s="143"/>
      <c r="RGA43" s="41"/>
      <c r="RGB43" s="93">
        <v>14</v>
      </c>
      <c r="RGC43" s="144"/>
      <c r="RGD43" s="149"/>
      <c r="RGE43" s="139"/>
      <c r="RGF43" s="141"/>
      <c r="RGG43" s="142"/>
      <c r="RGH43" s="143"/>
      <c r="RGI43" s="41"/>
      <c r="RGJ43" s="93">
        <v>14</v>
      </c>
      <c r="RGK43" s="144"/>
      <c r="RGL43" s="149"/>
      <c r="RGM43" s="139"/>
      <c r="RGN43" s="141"/>
      <c r="RGO43" s="142"/>
      <c r="RGP43" s="143"/>
      <c r="RGQ43" s="41"/>
      <c r="RGR43" s="93">
        <v>14</v>
      </c>
      <c r="RGS43" s="144"/>
      <c r="RGT43" s="149"/>
      <c r="RGU43" s="139"/>
      <c r="RGV43" s="141"/>
      <c r="RGW43" s="142"/>
      <c r="RGX43" s="143"/>
      <c r="RGY43" s="41"/>
      <c r="RGZ43" s="93">
        <v>14</v>
      </c>
      <c r="RHA43" s="144"/>
      <c r="RHB43" s="149"/>
      <c r="RHC43" s="139"/>
      <c r="RHD43" s="141"/>
      <c r="RHE43" s="142"/>
      <c r="RHF43" s="143"/>
      <c r="RHG43" s="41"/>
      <c r="RHH43" s="93">
        <v>14</v>
      </c>
      <c r="RHI43" s="144"/>
      <c r="RHJ43" s="149"/>
      <c r="RHK43" s="139"/>
      <c r="RHL43" s="141"/>
      <c r="RHM43" s="142"/>
      <c r="RHN43" s="143"/>
      <c r="RHO43" s="41"/>
      <c r="RHP43" s="93">
        <v>14</v>
      </c>
      <c r="RHQ43" s="144"/>
      <c r="RHR43" s="149"/>
      <c r="RHS43" s="139"/>
      <c r="RHT43" s="141"/>
      <c r="RHU43" s="142"/>
      <c r="RHV43" s="143"/>
      <c r="RHW43" s="41"/>
      <c r="RHX43" s="93">
        <v>14</v>
      </c>
      <c r="RHY43" s="144"/>
      <c r="RHZ43" s="149"/>
      <c r="RIA43" s="139"/>
      <c r="RIB43" s="141"/>
      <c r="RIC43" s="142"/>
      <c r="RID43" s="143"/>
      <c r="RIE43" s="41"/>
      <c r="RIF43" s="93">
        <v>14</v>
      </c>
      <c r="RIG43" s="144"/>
      <c r="RIH43" s="149"/>
      <c r="RII43" s="139"/>
      <c r="RIJ43" s="141"/>
      <c r="RIK43" s="142"/>
      <c r="RIL43" s="143"/>
      <c r="RIM43" s="41"/>
      <c r="RIN43" s="93">
        <v>14</v>
      </c>
      <c r="RIO43" s="144"/>
      <c r="RIP43" s="149"/>
      <c r="RIQ43" s="139"/>
      <c r="RIR43" s="141"/>
      <c r="RIS43" s="142"/>
      <c r="RIT43" s="143"/>
      <c r="RIU43" s="41"/>
      <c r="RIV43" s="93">
        <v>14</v>
      </c>
      <c r="RIW43" s="144"/>
      <c r="RIX43" s="149"/>
      <c r="RIY43" s="139"/>
      <c r="RIZ43" s="141"/>
      <c r="RJA43" s="142"/>
      <c r="RJB43" s="143"/>
      <c r="RJC43" s="41"/>
      <c r="RJD43" s="93">
        <v>14</v>
      </c>
      <c r="RJE43" s="144"/>
      <c r="RJF43" s="149"/>
      <c r="RJG43" s="139"/>
      <c r="RJH43" s="141"/>
      <c r="RJI43" s="142"/>
      <c r="RJJ43" s="143"/>
      <c r="RJK43" s="41"/>
      <c r="RJL43" s="93">
        <v>14</v>
      </c>
      <c r="RJM43" s="144"/>
      <c r="RJN43" s="149"/>
      <c r="RJO43" s="139"/>
      <c r="RJP43" s="141"/>
      <c r="RJQ43" s="142"/>
      <c r="RJR43" s="143"/>
      <c r="RJS43" s="41"/>
      <c r="RJT43" s="93">
        <v>14</v>
      </c>
      <c r="RJU43" s="144"/>
      <c r="RJV43" s="149"/>
      <c r="RJW43" s="139"/>
      <c r="RJX43" s="141"/>
      <c r="RJY43" s="142"/>
      <c r="RJZ43" s="143"/>
      <c r="RKA43" s="41"/>
      <c r="RKB43" s="93">
        <v>14</v>
      </c>
      <c r="RKC43" s="144"/>
      <c r="RKD43" s="149"/>
      <c r="RKE43" s="139"/>
      <c r="RKF43" s="141"/>
      <c r="RKG43" s="142"/>
      <c r="RKH43" s="143"/>
      <c r="RKI43" s="41"/>
      <c r="RKJ43" s="93">
        <v>14</v>
      </c>
      <c r="RKK43" s="144"/>
      <c r="RKL43" s="149"/>
      <c r="RKM43" s="139"/>
      <c r="RKN43" s="141"/>
      <c r="RKO43" s="142"/>
      <c r="RKP43" s="143"/>
      <c r="RKQ43" s="41"/>
      <c r="RKR43" s="93">
        <v>14</v>
      </c>
      <c r="RKS43" s="144"/>
      <c r="RKT43" s="149"/>
      <c r="RKU43" s="139"/>
      <c r="RKV43" s="141"/>
      <c r="RKW43" s="142"/>
      <c r="RKX43" s="143"/>
      <c r="RKY43" s="41"/>
      <c r="RKZ43" s="93">
        <v>14</v>
      </c>
      <c r="RLA43" s="144"/>
      <c r="RLB43" s="149"/>
      <c r="RLC43" s="139"/>
      <c r="RLD43" s="141"/>
      <c r="RLE43" s="142"/>
      <c r="RLF43" s="143"/>
      <c r="RLG43" s="41"/>
      <c r="RLH43" s="93">
        <v>14</v>
      </c>
      <c r="RLI43" s="144"/>
      <c r="RLJ43" s="149"/>
      <c r="RLK43" s="139"/>
      <c r="RLL43" s="141"/>
      <c r="RLM43" s="142"/>
      <c r="RLN43" s="143"/>
      <c r="RLO43" s="41"/>
      <c r="RLP43" s="93">
        <v>14</v>
      </c>
      <c r="RLQ43" s="144"/>
      <c r="RLR43" s="149"/>
      <c r="RLS43" s="139"/>
      <c r="RLT43" s="141"/>
      <c r="RLU43" s="142"/>
      <c r="RLV43" s="143"/>
      <c r="RLW43" s="41"/>
      <c r="RLX43" s="93">
        <v>14</v>
      </c>
      <c r="RLY43" s="144"/>
      <c r="RLZ43" s="149"/>
      <c r="RMA43" s="139"/>
      <c r="RMB43" s="141"/>
      <c r="RMC43" s="142"/>
      <c r="RMD43" s="143"/>
      <c r="RME43" s="41"/>
      <c r="RMF43" s="93">
        <v>14</v>
      </c>
      <c r="RMG43" s="144"/>
      <c r="RMH43" s="149"/>
      <c r="RMI43" s="139"/>
      <c r="RMJ43" s="141"/>
      <c r="RMK43" s="142"/>
      <c r="RML43" s="143"/>
      <c r="RMM43" s="41"/>
      <c r="RMN43" s="93">
        <v>14</v>
      </c>
      <c r="RMO43" s="144"/>
      <c r="RMP43" s="149"/>
      <c r="RMQ43" s="139"/>
      <c r="RMR43" s="141"/>
      <c r="RMS43" s="142"/>
      <c r="RMT43" s="143"/>
      <c r="RMU43" s="41"/>
      <c r="RMV43" s="93">
        <v>14</v>
      </c>
      <c r="RMW43" s="144"/>
      <c r="RMX43" s="149"/>
      <c r="RMY43" s="139"/>
      <c r="RMZ43" s="141"/>
      <c r="RNA43" s="142"/>
      <c r="RNB43" s="143"/>
      <c r="RNC43" s="41"/>
      <c r="RND43" s="93">
        <v>14</v>
      </c>
      <c r="RNE43" s="144"/>
      <c r="RNF43" s="149"/>
      <c r="RNG43" s="139"/>
      <c r="RNH43" s="141"/>
      <c r="RNI43" s="142"/>
      <c r="RNJ43" s="143"/>
      <c r="RNK43" s="41"/>
      <c r="RNL43" s="93">
        <v>14</v>
      </c>
      <c r="RNM43" s="144"/>
      <c r="RNN43" s="149"/>
      <c r="RNO43" s="139"/>
      <c r="RNP43" s="141"/>
      <c r="RNQ43" s="142"/>
      <c r="RNR43" s="143"/>
      <c r="RNS43" s="41"/>
      <c r="RNT43" s="93">
        <v>14</v>
      </c>
      <c r="RNU43" s="144"/>
      <c r="RNV43" s="149"/>
      <c r="RNW43" s="139"/>
      <c r="RNX43" s="141"/>
      <c r="RNY43" s="142"/>
      <c r="RNZ43" s="143"/>
      <c r="ROA43" s="41"/>
      <c r="ROB43" s="93">
        <v>14</v>
      </c>
      <c r="ROC43" s="144"/>
      <c r="ROD43" s="149"/>
      <c r="ROE43" s="139"/>
      <c r="ROF43" s="141"/>
      <c r="ROG43" s="142"/>
      <c r="ROH43" s="143"/>
      <c r="ROI43" s="41"/>
      <c r="ROJ43" s="93">
        <v>14</v>
      </c>
      <c r="ROK43" s="144"/>
      <c r="ROL43" s="149"/>
      <c r="ROM43" s="139"/>
      <c r="RON43" s="141"/>
      <c r="ROO43" s="142"/>
      <c r="ROP43" s="143"/>
      <c r="ROQ43" s="41"/>
      <c r="ROR43" s="93">
        <v>14</v>
      </c>
      <c r="ROS43" s="144"/>
      <c r="ROT43" s="149"/>
      <c r="ROU43" s="139"/>
      <c r="ROV43" s="141"/>
      <c r="ROW43" s="142"/>
      <c r="ROX43" s="143"/>
      <c r="ROY43" s="41"/>
      <c r="ROZ43" s="93">
        <v>14</v>
      </c>
      <c r="RPA43" s="144"/>
      <c r="RPB43" s="149"/>
      <c r="RPC43" s="139"/>
      <c r="RPD43" s="141"/>
      <c r="RPE43" s="142"/>
      <c r="RPF43" s="143"/>
      <c r="RPG43" s="41"/>
      <c r="RPH43" s="93">
        <v>14</v>
      </c>
      <c r="RPI43" s="144"/>
      <c r="RPJ43" s="149"/>
      <c r="RPK43" s="139"/>
      <c r="RPL43" s="141"/>
      <c r="RPM43" s="142"/>
      <c r="RPN43" s="143"/>
      <c r="RPO43" s="41"/>
      <c r="RPP43" s="93">
        <v>14</v>
      </c>
      <c r="RPQ43" s="144"/>
      <c r="RPR43" s="149"/>
      <c r="RPS43" s="139"/>
      <c r="RPT43" s="141"/>
      <c r="RPU43" s="142"/>
      <c r="RPV43" s="143"/>
      <c r="RPW43" s="41"/>
      <c r="RPX43" s="93">
        <v>14</v>
      </c>
      <c r="RPY43" s="144"/>
      <c r="RPZ43" s="149"/>
      <c r="RQA43" s="139"/>
      <c r="RQB43" s="141"/>
      <c r="RQC43" s="142"/>
      <c r="RQD43" s="143"/>
      <c r="RQE43" s="41"/>
      <c r="RQF43" s="93">
        <v>14</v>
      </c>
      <c r="RQG43" s="144"/>
      <c r="RQH43" s="149"/>
      <c r="RQI43" s="139"/>
      <c r="RQJ43" s="141"/>
      <c r="RQK43" s="142"/>
      <c r="RQL43" s="143"/>
      <c r="RQM43" s="41"/>
      <c r="RQN43" s="93">
        <v>14</v>
      </c>
      <c r="RQO43" s="144"/>
      <c r="RQP43" s="149"/>
      <c r="RQQ43" s="139"/>
      <c r="RQR43" s="141"/>
      <c r="RQS43" s="142"/>
      <c r="RQT43" s="143"/>
      <c r="RQU43" s="41"/>
      <c r="RQV43" s="93">
        <v>14</v>
      </c>
      <c r="RQW43" s="144"/>
      <c r="RQX43" s="149"/>
      <c r="RQY43" s="139"/>
      <c r="RQZ43" s="141"/>
      <c r="RRA43" s="142"/>
      <c r="RRB43" s="143"/>
      <c r="RRC43" s="41"/>
      <c r="RRD43" s="93">
        <v>14</v>
      </c>
      <c r="RRE43" s="144"/>
      <c r="RRF43" s="149"/>
      <c r="RRG43" s="139"/>
      <c r="RRH43" s="141"/>
      <c r="RRI43" s="142"/>
      <c r="RRJ43" s="143"/>
      <c r="RRK43" s="41"/>
      <c r="RRL43" s="93">
        <v>14</v>
      </c>
      <c r="RRM43" s="144"/>
      <c r="RRN43" s="149"/>
      <c r="RRO43" s="139"/>
      <c r="RRP43" s="141"/>
      <c r="RRQ43" s="142"/>
      <c r="RRR43" s="143"/>
      <c r="RRS43" s="41"/>
      <c r="RRT43" s="93">
        <v>14</v>
      </c>
      <c r="RRU43" s="144"/>
      <c r="RRV43" s="149"/>
      <c r="RRW43" s="139"/>
      <c r="RRX43" s="141"/>
      <c r="RRY43" s="142"/>
      <c r="RRZ43" s="143"/>
      <c r="RSA43" s="41"/>
      <c r="RSB43" s="93">
        <v>14</v>
      </c>
      <c r="RSC43" s="144"/>
      <c r="RSD43" s="149"/>
      <c r="RSE43" s="139"/>
      <c r="RSF43" s="141"/>
      <c r="RSG43" s="142"/>
      <c r="RSH43" s="143"/>
      <c r="RSI43" s="41"/>
      <c r="RSJ43" s="93">
        <v>14</v>
      </c>
      <c r="RSK43" s="144"/>
      <c r="RSL43" s="149"/>
      <c r="RSM43" s="139"/>
      <c r="RSN43" s="141"/>
      <c r="RSO43" s="142"/>
      <c r="RSP43" s="143"/>
      <c r="RSQ43" s="41"/>
      <c r="RSR43" s="93">
        <v>14</v>
      </c>
      <c r="RSS43" s="144"/>
      <c r="RST43" s="149"/>
      <c r="RSU43" s="139"/>
      <c r="RSV43" s="141"/>
      <c r="RSW43" s="142"/>
      <c r="RSX43" s="143"/>
      <c r="RSY43" s="41"/>
      <c r="RSZ43" s="93">
        <v>14</v>
      </c>
      <c r="RTA43" s="144"/>
      <c r="RTB43" s="149"/>
      <c r="RTC43" s="139"/>
      <c r="RTD43" s="141"/>
      <c r="RTE43" s="142"/>
      <c r="RTF43" s="143"/>
      <c r="RTG43" s="41"/>
      <c r="RTH43" s="93">
        <v>14</v>
      </c>
      <c r="RTI43" s="144"/>
      <c r="RTJ43" s="149"/>
      <c r="RTK43" s="139"/>
      <c r="RTL43" s="141"/>
      <c r="RTM43" s="142"/>
      <c r="RTN43" s="143"/>
      <c r="RTO43" s="41"/>
      <c r="RTP43" s="93">
        <v>14</v>
      </c>
      <c r="RTQ43" s="144"/>
      <c r="RTR43" s="149"/>
      <c r="RTS43" s="139"/>
      <c r="RTT43" s="141"/>
      <c r="RTU43" s="142"/>
      <c r="RTV43" s="143"/>
      <c r="RTW43" s="41"/>
      <c r="RTX43" s="93">
        <v>14</v>
      </c>
      <c r="RTY43" s="144"/>
      <c r="RTZ43" s="149"/>
      <c r="RUA43" s="139"/>
      <c r="RUB43" s="141"/>
      <c r="RUC43" s="142"/>
      <c r="RUD43" s="143"/>
      <c r="RUE43" s="41"/>
      <c r="RUF43" s="93">
        <v>14</v>
      </c>
      <c r="RUG43" s="144"/>
      <c r="RUH43" s="149"/>
      <c r="RUI43" s="139"/>
      <c r="RUJ43" s="141"/>
      <c r="RUK43" s="142"/>
      <c r="RUL43" s="143"/>
      <c r="RUM43" s="41"/>
      <c r="RUN43" s="93">
        <v>14</v>
      </c>
      <c r="RUO43" s="144"/>
      <c r="RUP43" s="149"/>
      <c r="RUQ43" s="139"/>
      <c r="RUR43" s="141"/>
      <c r="RUS43" s="142"/>
      <c r="RUT43" s="143"/>
      <c r="RUU43" s="41"/>
      <c r="RUV43" s="93">
        <v>14</v>
      </c>
      <c r="RUW43" s="144"/>
      <c r="RUX43" s="149"/>
      <c r="RUY43" s="139"/>
      <c r="RUZ43" s="141"/>
      <c r="RVA43" s="142"/>
      <c r="RVB43" s="143"/>
      <c r="RVC43" s="41"/>
      <c r="RVD43" s="93">
        <v>14</v>
      </c>
      <c r="RVE43" s="144"/>
      <c r="RVF43" s="149"/>
      <c r="RVG43" s="139"/>
      <c r="RVH43" s="141"/>
      <c r="RVI43" s="142"/>
      <c r="RVJ43" s="143"/>
      <c r="RVK43" s="41"/>
      <c r="RVL43" s="93">
        <v>14</v>
      </c>
      <c r="RVM43" s="144"/>
      <c r="RVN43" s="149"/>
      <c r="RVO43" s="139"/>
      <c r="RVP43" s="141"/>
      <c r="RVQ43" s="142"/>
      <c r="RVR43" s="143"/>
      <c r="RVS43" s="41"/>
      <c r="RVT43" s="93">
        <v>14</v>
      </c>
      <c r="RVU43" s="144"/>
      <c r="RVV43" s="149"/>
      <c r="RVW43" s="139"/>
      <c r="RVX43" s="141"/>
      <c r="RVY43" s="142"/>
      <c r="RVZ43" s="143"/>
      <c r="RWA43" s="41"/>
      <c r="RWB43" s="93">
        <v>14</v>
      </c>
      <c r="RWC43" s="144"/>
      <c r="RWD43" s="149"/>
      <c r="RWE43" s="139"/>
      <c r="RWF43" s="141"/>
      <c r="RWG43" s="142"/>
      <c r="RWH43" s="143"/>
      <c r="RWI43" s="41"/>
      <c r="RWJ43" s="93">
        <v>14</v>
      </c>
      <c r="RWK43" s="144"/>
      <c r="RWL43" s="149"/>
      <c r="RWM43" s="139"/>
      <c r="RWN43" s="141"/>
      <c r="RWO43" s="142"/>
      <c r="RWP43" s="143"/>
      <c r="RWQ43" s="41"/>
      <c r="RWR43" s="93">
        <v>14</v>
      </c>
      <c r="RWS43" s="144"/>
      <c r="RWT43" s="149"/>
      <c r="RWU43" s="139"/>
      <c r="RWV43" s="141"/>
      <c r="RWW43" s="142"/>
      <c r="RWX43" s="143"/>
      <c r="RWY43" s="41"/>
      <c r="RWZ43" s="93">
        <v>14</v>
      </c>
      <c r="RXA43" s="144"/>
      <c r="RXB43" s="149"/>
      <c r="RXC43" s="139"/>
      <c r="RXD43" s="141"/>
      <c r="RXE43" s="142"/>
      <c r="RXF43" s="143"/>
      <c r="RXG43" s="41"/>
      <c r="RXH43" s="93">
        <v>14</v>
      </c>
      <c r="RXI43" s="144"/>
      <c r="RXJ43" s="149"/>
      <c r="RXK43" s="139"/>
      <c r="RXL43" s="141"/>
      <c r="RXM43" s="142"/>
      <c r="RXN43" s="143"/>
      <c r="RXO43" s="41"/>
      <c r="RXP43" s="93">
        <v>14</v>
      </c>
      <c r="RXQ43" s="144"/>
      <c r="RXR43" s="149"/>
      <c r="RXS43" s="139"/>
      <c r="RXT43" s="141"/>
      <c r="RXU43" s="142"/>
      <c r="RXV43" s="143"/>
      <c r="RXW43" s="41"/>
      <c r="RXX43" s="93">
        <v>14</v>
      </c>
      <c r="RXY43" s="144"/>
      <c r="RXZ43" s="149"/>
      <c r="RYA43" s="139"/>
      <c r="RYB43" s="141"/>
      <c r="RYC43" s="142"/>
      <c r="RYD43" s="143"/>
      <c r="RYE43" s="41"/>
      <c r="RYF43" s="93">
        <v>14</v>
      </c>
      <c r="RYG43" s="144"/>
      <c r="RYH43" s="149"/>
      <c r="RYI43" s="139"/>
      <c r="RYJ43" s="141"/>
      <c r="RYK43" s="142"/>
      <c r="RYL43" s="143"/>
      <c r="RYM43" s="41"/>
      <c r="RYN43" s="93">
        <v>14</v>
      </c>
      <c r="RYO43" s="144"/>
      <c r="RYP43" s="149"/>
      <c r="RYQ43" s="139"/>
      <c r="RYR43" s="141"/>
      <c r="RYS43" s="142"/>
      <c r="RYT43" s="143"/>
      <c r="RYU43" s="41"/>
      <c r="RYV43" s="93">
        <v>14</v>
      </c>
      <c r="RYW43" s="144"/>
      <c r="RYX43" s="149"/>
      <c r="RYY43" s="139"/>
      <c r="RYZ43" s="141"/>
      <c r="RZA43" s="142"/>
      <c r="RZB43" s="143"/>
      <c r="RZC43" s="41"/>
      <c r="RZD43" s="93">
        <v>14</v>
      </c>
      <c r="RZE43" s="144"/>
      <c r="RZF43" s="149"/>
      <c r="RZG43" s="139"/>
      <c r="RZH43" s="141"/>
      <c r="RZI43" s="142"/>
      <c r="RZJ43" s="143"/>
      <c r="RZK43" s="41"/>
      <c r="RZL43" s="93">
        <v>14</v>
      </c>
      <c r="RZM43" s="144"/>
      <c r="RZN43" s="149"/>
      <c r="RZO43" s="139"/>
      <c r="RZP43" s="141"/>
      <c r="RZQ43" s="142"/>
      <c r="RZR43" s="143"/>
      <c r="RZS43" s="41"/>
      <c r="RZT43" s="93">
        <v>14</v>
      </c>
      <c r="RZU43" s="144"/>
      <c r="RZV43" s="149"/>
      <c r="RZW43" s="139"/>
      <c r="RZX43" s="141"/>
      <c r="RZY43" s="142"/>
      <c r="RZZ43" s="143"/>
      <c r="SAA43" s="41"/>
      <c r="SAB43" s="93">
        <v>14</v>
      </c>
      <c r="SAC43" s="144"/>
      <c r="SAD43" s="149"/>
      <c r="SAE43" s="139"/>
      <c r="SAF43" s="141"/>
      <c r="SAG43" s="142"/>
      <c r="SAH43" s="143"/>
      <c r="SAI43" s="41"/>
      <c r="SAJ43" s="93">
        <v>14</v>
      </c>
      <c r="SAK43" s="144"/>
      <c r="SAL43" s="149"/>
      <c r="SAM43" s="139"/>
      <c r="SAN43" s="141"/>
      <c r="SAO43" s="142"/>
      <c r="SAP43" s="143"/>
      <c r="SAQ43" s="41"/>
      <c r="SAR43" s="93">
        <v>14</v>
      </c>
      <c r="SAS43" s="144"/>
      <c r="SAT43" s="149"/>
      <c r="SAU43" s="139"/>
      <c r="SAV43" s="141"/>
      <c r="SAW43" s="142"/>
      <c r="SAX43" s="143"/>
      <c r="SAY43" s="41"/>
      <c r="SAZ43" s="93">
        <v>14</v>
      </c>
      <c r="SBA43" s="144"/>
      <c r="SBB43" s="149"/>
      <c r="SBC43" s="139"/>
      <c r="SBD43" s="141"/>
      <c r="SBE43" s="142"/>
      <c r="SBF43" s="143"/>
      <c r="SBG43" s="41"/>
      <c r="SBH43" s="93">
        <v>14</v>
      </c>
      <c r="SBI43" s="144"/>
      <c r="SBJ43" s="149"/>
      <c r="SBK43" s="139"/>
      <c r="SBL43" s="141"/>
      <c r="SBM43" s="142"/>
      <c r="SBN43" s="143"/>
      <c r="SBO43" s="41"/>
      <c r="SBP43" s="93">
        <v>14</v>
      </c>
      <c r="SBQ43" s="144"/>
      <c r="SBR43" s="149"/>
      <c r="SBS43" s="139"/>
      <c r="SBT43" s="141"/>
      <c r="SBU43" s="142"/>
      <c r="SBV43" s="143"/>
      <c r="SBW43" s="41"/>
      <c r="SBX43" s="93">
        <v>14</v>
      </c>
      <c r="SBY43" s="144"/>
      <c r="SBZ43" s="149"/>
      <c r="SCA43" s="139"/>
      <c r="SCB43" s="141"/>
      <c r="SCC43" s="142"/>
      <c r="SCD43" s="143"/>
      <c r="SCE43" s="41"/>
      <c r="SCF43" s="93">
        <v>14</v>
      </c>
      <c r="SCG43" s="144"/>
      <c r="SCH43" s="149"/>
      <c r="SCI43" s="139"/>
      <c r="SCJ43" s="141"/>
      <c r="SCK43" s="142"/>
      <c r="SCL43" s="143"/>
      <c r="SCM43" s="41"/>
      <c r="SCN43" s="93">
        <v>14</v>
      </c>
      <c r="SCO43" s="144"/>
      <c r="SCP43" s="149"/>
      <c r="SCQ43" s="139"/>
      <c r="SCR43" s="141"/>
      <c r="SCS43" s="142"/>
      <c r="SCT43" s="143"/>
      <c r="SCU43" s="41"/>
      <c r="SCV43" s="93">
        <v>14</v>
      </c>
      <c r="SCW43" s="144"/>
      <c r="SCX43" s="149"/>
      <c r="SCY43" s="139"/>
      <c r="SCZ43" s="141"/>
      <c r="SDA43" s="142"/>
      <c r="SDB43" s="143"/>
      <c r="SDC43" s="41"/>
      <c r="SDD43" s="93">
        <v>14</v>
      </c>
      <c r="SDE43" s="144"/>
      <c r="SDF43" s="149"/>
      <c r="SDG43" s="139"/>
      <c r="SDH43" s="141"/>
      <c r="SDI43" s="142"/>
      <c r="SDJ43" s="143"/>
      <c r="SDK43" s="41"/>
      <c r="SDL43" s="93">
        <v>14</v>
      </c>
      <c r="SDM43" s="144"/>
      <c r="SDN43" s="149"/>
      <c r="SDO43" s="139"/>
      <c r="SDP43" s="141"/>
      <c r="SDQ43" s="142"/>
      <c r="SDR43" s="143"/>
      <c r="SDS43" s="41"/>
      <c r="SDT43" s="93">
        <v>14</v>
      </c>
      <c r="SDU43" s="144"/>
      <c r="SDV43" s="149"/>
      <c r="SDW43" s="139"/>
      <c r="SDX43" s="141"/>
      <c r="SDY43" s="142"/>
      <c r="SDZ43" s="143"/>
      <c r="SEA43" s="41"/>
      <c r="SEB43" s="93">
        <v>14</v>
      </c>
      <c r="SEC43" s="144"/>
      <c r="SED43" s="149"/>
      <c r="SEE43" s="139"/>
      <c r="SEF43" s="141"/>
      <c r="SEG43" s="142"/>
      <c r="SEH43" s="143"/>
      <c r="SEI43" s="41"/>
      <c r="SEJ43" s="93">
        <v>14</v>
      </c>
      <c r="SEK43" s="144"/>
      <c r="SEL43" s="149"/>
      <c r="SEM43" s="139"/>
      <c r="SEN43" s="141"/>
      <c r="SEO43" s="142"/>
      <c r="SEP43" s="143"/>
      <c r="SEQ43" s="41"/>
      <c r="SER43" s="93">
        <v>14</v>
      </c>
      <c r="SES43" s="144"/>
      <c r="SET43" s="149"/>
      <c r="SEU43" s="139"/>
      <c r="SEV43" s="141"/>
      <c r="SEW43" s="142"/>
      <c r="SEX43" s="143"/>
      <c r="SEY43" s="41"/>
      <c r="SEZ43" s="93">
        <v>14</v>
      </c>
      <c r="SFA43" s="144"/>
      <c r="SFB43" s="149"/>
      <c r="SFC43" s="139"/>
      <c r="SFD43" s="141"/>
      <c r="SFE43" s="142"/>
      <c r="SFF43" s="143"/>
      <c r="SFG43" s="41"/>
      <c r="SFH43" s="93">
        <v>14</v>
      </c>
      <c r="SFI43" s="144"/>
      <c r="SFJ43" s="149"/>
      <c r="SFK43" s="139"/>
      <c r="SFL43" s="141"/>
      <c r="SFM43" s="142"/>
      <c r="SFN43" s="143"/>
      <c r="SFO43" s="41"/>
      <c r="SFP43" s="93">
        <v>14</v>
      </c>
      <c r="SFQ43" s="144"/>
      <c r="SFR43" s="149"/>
      <c r="SFS43" s="139"/>
      <c r="SFT43" s="141"/>
      <c r="SFU43" s="142"/>
      <c r="SFV43" s="143"/>
      <c r="SFW43" s="41"/>
      <c r="SFX43" s="93">
        <v>14</v>
      </c>
      <c r="SFY43" s="144"/>
      <c r="SFZ43" s="149"/>
      <c r="SGA43" s="139"/>
      <c r="SGB43" s="141"/>
      <c r="SGC43" s="142"/>
      <c r="SGD43" s="143"/>
      <c r="SGE43" s="41"/>
      <c r="SGF43" s="93">
        <v>14</v>
      </c>
      <c r="SGG43" s="144"/>
      <c r="SGH43" s="149"/>
      <c r="SGI43" s="139"/>
      <c r="SGJ43" s="141"/>
      <c r="SGK43" s="142"/>
      <c r="SGL43" s="143"/>
      <c r="SGM43" s="41"/>
      <c r="SGN43" s="93">
        <v>14</v>
      </c>
      <c r="SGO43" s="144"/>
      <c r="SGP43" s="149"/>
      <c r="SGQ43" s="139"/>
      <c r="SGR43" s="141"/>
      <c r="SGS43" s="142"/>
      <c r="SGT43" s="143"/>
      <c r="SGU43" s="41"/>
      <c r="SGV43" s="93">
        <v>14</v>
      </c>
      <c r="SGW43" s="144"/>
      <c r="SGX43" s="149"/>
      <c r="SGY43" s="139"/>
      <c r="SGZ43" s="141"/>
      <c r="SHA43" s="142"/>
      <c r="SHB43" s="143"/>
      <c r="SHC43" s="41"/>
      <c r="SHD43" s="93">
        <v>14</v>
      </c>
      <c r="SHE43" s="144"/>
      <c r="SHF43" s="149"/>
      <c r="SHG43" s="139"/>
      <c r="SHH43" s="141"/>
      <c r="SHI43" s="142"/>
      <c r="SHJ43" s="143"/>
      <c r="SHK43" s="41"/>
      <c r="SHL43" s="93">
        <v>14</v>
      </c>
      <c r="SHM43" s="144"/>
      <c r="SHN43" s="149"/>
      <c r="SHO43" s="139"/>
      <c r="SHP43" s="141"/>
      <c r="SHQ43" s="142"/>
      <c r="SHR43" s="143"/>
      <c r="SHS43" s="41"/>
      <c r="SHT43" s="93">
        <v>14</v>
      </c>
      <c r="SHU43" s="144"/>
      <c r="SHV43" s="149"/>
      <c r="SHW43" s="139"/>
      <c r="SHX43" s="141"/>
      <c r="SHY43" s="142"/>
      <c r="SHZ43" s="143"/>
      <c r="SIA43" s="41"/>
      <c r="SIB43" s="93">
        <v>14</v>
      </c>
      <c r="SIC43" s="144"/>
      <c r="SID43" s="149"/>
      <c r="SIE43" s="139"/>
      <c r="SIF43" s="141"/>
      <c r="SIG43" s="142"/>
      <c r="SIH43" s="143"/>
      <c r="SII43" s="41"/>
      <c r="SIJ43" s="93">
        <v>14</v>
      </c>
      <c r="SIK43" s="144"/>
      <c r="SIL43" s="149"/>
      <c r="SIM43" s="139"/>
      <c r="SIN43" s="141"/>
      <c r="SIO43" s="142"/>
      <c r="SIP43" s="143"/>
      <c r="SIQ43" s="41"/>
      <c r="SIR43" s="93">
        <v>14</v>
      </c>
      <c r="SIS43" s="144"/>
      <c r="SIT43" s="149"/>
      <c r="SIU43" s="139"/>
      <c r="SIV43" s="141"/>
      <c r="SIW43" s="142"/>
      <c r="SIX43" s="143"/>
      <c r="SIY43" s="41"/>
      <c r="SIZ43" s="93">
        <v>14</v>
      </c>
      <c r="SJA43" s="144"/>
      <c r="SJB43" s="149"/>
      <c r="SJC43" s="139"/>
      <c r="SJD43" s="141"/>
      <c r="SJE43" s="142"/>
      <c r="SJF43" s="143"/>
      <c r="SJG43" s="41"/>
      <c r="SJH43" s="93">
        <v>14</v>
      </c>
      <c r="SJI43" s="144"/>
      <c r="SJJ43" s="149"/>
      <c r="SJK43" s="139"/>
      <c r="SJL43" s="141"/>
      <c r="SJM43" s="142"/>
      <c r="SJN43" s="143"/>
      <c r="SJO43" s="41"/>
      <c r="SJP43" s="93">
        <v>14</v>
      </c>
      <c r="SJQ43" s="144"/>
      <c r="SJR43" s="149"/>
      <c r="SJS43" s="139"/>
      <c r="SJT43" s="141"/>
      <c r="SJU43" s="142"/>
      <c r="SJV43" s="143"/>
      <c r="SJW43" s="41"/>
      <c r="SJX43" s="93">
        <v>14</v>
      </c>
      <c r="SJY43" s="144"/>
      <c r="SJZ43" s="149"/>
      <c r="SKA43" s="139"/>
      <c r="SKB43" s="141"/>
      <c r="SKC43" s="142"/>
      <c r="SKD43" s="143"/>
      <c r="SKE43" s="41"/>
      <c r="SKF43" s="93">
        <v>14</v>
      </c>
      <c r="SKG43" s="144"/>
      <c r="SKH43" s="149"/>
      <c r="SKI43" s="139"/>
      <c r="SKJ43" s="141"/>
      <c r="SKK43" s="142"/>
      <c r="SKL43" s="143"/>
      <c r="SKM43" s="41"/>
      <c r="SKN43" s="93">
        <v>14</v>
      </c>
      <c r="SKO43" s="144"/>
      <c r="SKP43" s="149"/>
      <c r="SKQ43" s="139"/>
      <c r="SKR43" s="141"/>
      <c r="SKS43" s="142"/>
      <c r="SKT43" s="143"/>
      <c r="SKU43" s="41"/>
      <c r="SKV43" s="93">
        <v>14</v>
      </c>
      <c r="SKW43" s="144"/>
      <c r="SKX43" s="149"/>
      <c r="SKY43" s="139"/>
      <c r="SKZ43" s="141"/>
      <c r="SLA43" s="142"/>
      <c r="SLB43" s="143"/>
      <c r="SLC43" s="41"/>
      <c r="SLD43" s="93">
        <v>14</v>
      </c>
      <c r="SLE43" s="144"/>
      <c r="SLF43" s="149"/>
      <c r="SLG43" s="139"/>
      <c r="SLH43" s="141"/>
      <c r="SLI43" s="142"/>
      <c r="SLJ43" s="143"/>
      <c r="SLK43" s="41"/>
      <c r="SLL43" s="93">
        <v>14</v>
      </c>
      <c r="SLM43" s="144"/>
      <c r="SLN43" s="149"/>
      <c r="SLO43" s="139"/>
      <c r="SLP43" s="141"/>
      <c r="SLQ43" s="142"/>
      <c r="SLR43" s="143"/>
      <c r="SLS43" s="41"/>
      <c r="SLT43" s="93">
        <v>14</v>
      </c>
      <c r="SLU43" s="144"/>
      <c r="SLV43" s="149"/>
      <c r="SLW43" s="139"/>
      <c r="SLX43" s="141"/>
      <c r="SLY43" s="142"/>
      <c r="SLZ43" s="143"/>
      <c r="SMA43" s="41"/>
      <c r="SMB43" s="93">
        <v>14</v>
      </c>
      <c r="SMC43" s="144"/>
      <c r="SMD43" s="149"/>
      <c r="SME43" s="139"/>
      <c r="SMF43" s="141"/>
      <c r="SMG43" s="142"/>
      <c r="SMH43" s="143"/>
      <c r="SMI43" s="41"/>
      <c r="SMJ43" s="93">
        <v>14</v>
      </c>
      <c r="SMK43" s="144"/>
      <c r="SML43" s="149"/>
      <c r="SMM43" s="139"/>
      <c r="SMN43" s="141"/>
      <c r="SMO43" s="142"/>
      <c r="SMP43" s="143"/>
      <c r="SMQ43" s="41"/>
      <c r="SMR43" s="93">
        <v>14</v>
      </c>
      <c r="SMS43" s="144"/>
      <c r="SMT43" s="149"/>
      <c r="SMU43" s="139"/>
      <c r="SMV43" s="141"/>
      <c r="SMW43" s="142"/>
      <c r="SMX43" s="143"/>
      <c r="SMY43" s="41"/>
      <c r="SMZ43" s="93">
        <v>14</v>
      </c>
      <c r="SNA43" s="144"/>
      <c r="SNB43" s="149"/>
      <c r="SNC43" s="139"/>
      <c r="SND43" s="141"/>
      <c r="SNE43" s="142"/>
      <c r="SNF43" s="143"/>
      <c r="SNG43" s="41"/>
      <c r="SNH43" s="93">
        <v>14</v>
      </c>
      <c r="SNI43" s="144"/>
      <c r="SNJ43" s="149"/>
      <c r="SNK43" s="139"/>
      <c r="SNL43" s="141"/>
      <c r="SNM43" s="142"/>
      <c r="SNN43" s="143"/>
      <c r="SNO43" s="41"/>
      <c r="SNP43" s="93">
        <v>14</v>
      </c>
      <c r="SNQ43" s="144"/>
      <c r="SNR43" s="149"/>
      <c r="SNS43" s="139"/>
      <c r="SNT43" s="141"/>
      <c r="SNU43" s="142"/>
      <c r="SNV43" s="143"/>
      <c r="SNW43" s="41"/>
      <c r="SNX43" s="93">
        <v>14</v>
      </c>
      <c r="SNY43" s="144"/>
      <c r="SNZ43" s="149"/>
      <c r="SOA43" s="139"/>
      <c r="SOB43" s="141"/>
      <c r="SOC43" s="142"/>
      <c r="SOD43" s="143"/>
      <c r="SOE43" s="41"/>
      <c r="SOF43" s="93">
        <v>14</v>
      </c>
      <c r="SOG43" s="144"/>
      <c r="SOH43" s="149"/>
      <c r="SOI43" s="139"/>
      <c r="SOJ43" s="141"/>
      <c r="SOK43" s="142"/>
      <c r="SOL43" s="143"/>
      <c r="SOM43" s="41"/>
      <c r="SON43" s="93">
        <v>14</v>
      </c>
      <c r="SOO43" s="144"/>
      <c r="SOP43" s="149"/>
      <c r="SOQ43" s="139"/>
      <c r="SOR43" s="141"/>
      <c r="SOS43" s="142"/>
      <c r="SOT43" s="143"/>
      <c r="SOU43" s="41"/>
      <c r="SOV43" s="93">
        <v>14</v>
      </c>
      <c r="SOW43" s="144"/>
      <c r="SOX43" s="149"/>
      <c r="SOY43" s="139"/>
      <c r="SOZ43" s="141"/>
      <c r="SPA43" s="142"/>
      <c r="SPB43" s="143"/>
      <c r="SPC43" s="41"/>
      <c r="SPD43" s="93">
        <v>14</v>
      </c>
      <c r="SPE43" s="144"/>
      <c r="SPF43" s="149"/>
      <c r="SPG43" s="139"/>
      <c r="SPH43" s="141"/>
      <c r="SPI43" s="142"/>
      <c r="SPJ43" s="143"/>
      <c r="SPK43" s="41"/>
      <c r="SPL43" s="93">
        <v>14</v>
      </c>
      <c r="SPM43" s="144"/>
      <c r="SPN43" s="149"/>
      <c r="SPO43" s="139"/>
      <c r="SPP43" s="141"/>
      <c r="SPQ43" s="142"/>
      <c r="SPR43" s="143"/>
      <c r="SPS43" s="41"/>
      <c r="SPT43" s="93">
        <v>14</v>
      </c>
      <c r="SPU43" s="144"/>
      <c r="SPV43" s="149"/>
      <c r="SPW43" s="139"/>
      <c r="SPX43" s="141"/>
      <c r="SPY43" s="142"/>
      <c r="SPZ43" s="143"/>
      <c r="SQA43" s="41"/>
      <c r="SQB43" s="93">
        <v>14</v>
      </c>
      <c r="SQC43" s="144"/>
      <c r="SQD43" s="149"/>
      <c r="SQE43" s="139"/>
      <c r="SQF43" s="141"/>
      <c r="SQG43" s="142"/>
      <c r="SQH43" s="143"/>
      <c r="SQI43" s="41"/>
      <c r="SQJ43" s="93">
        <v>14</v>
      </c>
      <c r="SQK43" s="144"/>
      <c r="SQL43" s="149"/>
      <c r="SQM43" s="139"/>
      <c r="SQN43" s="141"/>
      <c r="SQO43" s="142"/>
      <c r="SQP43" s="143"/>
      <c r="SQQ43" s="41"/>
      <c r="SQR43" s="93">
        <v>14</v>
      </c>
      <c r="SQS43" s="144"/>
      <c r="SQT43" s="149"/>
      <c r="SQU43" s="139"/>
      <c r="SQV43" s="141"/>
      <c r="SQW43" s="142"/>
      <c r="SQX43" s="143"/>
      <c r="SQY43" s="41"/>
      <c r="SQZ43" s="93">
        <v>14</v>
      </c>
      <c r="SRA43" s="144"/>
      <c r="SRB43" s="149"/>
      <c r="SRC43" s="139"/>
      <c r="SRD43" s="141"/>
      <c r="SRE43" s="142"/>
      <c r="SRF43" s="143"/>
      <c r="SRG43" s="41"/>
      <c r="SRH43" s="93">
        <v>14</v>
      </c>
      <c r="SRI43" s="144"/>
      <c r="SRJ43" s="149"/>
      <c r="SRK43" s="139"/>
      <c r="SRL43" s="141"/>
      <c r="SRM43" s="142"/>
      <c r="SRN43" s="143"/>
      <c r="SRO43" s="41"/>
      <c r="SRP43" s="93">
        <v>14</v>
      </c>
      <c r="SRQ43" s="144"/>
      <c r="SRR43" s="149"/>
      <c r="SRS43" s="139"/>
      <c r="SRT43" s="141"/>
      <c r="SRU43" s="142"/>
      <c r="SRV43" s="143"/>
      <c r="SRW43" s="41"/>
      <c r="SRX43" s="93">
        <v>14</v>
      </c>
      <c r="SRY43" s="144"/>
      <c r="SRZ43" s="149"/>
      <c r="SSA43" s="139"/>
      <c r="SSB43" s="141"/>
      <c r="SSC43" s="142"/>
      <c r="SSD43" s="143"/>
      <c r="SSE43" s="41"/>
      <c r="SSF43" s="93">
        <v>14</v>
      </c>
      <c r="SSG43" s="144"/>
      <c r="SSH43" s="149"/>
      <c r="SSI43" s="139"/>
      <c r="SSJ43" s="141"/>
      <c r="SSK43" s="142"/>
      <c r="SSL43" s="143"/>
      <c r="SSM43" s="41"/>
      <c r="SSN43" s="93">
        <v>14</v>
      </c>
      <c r="SSO43" s="144"/>
      <c r="SSP43" s="149"/>
      <c r="SSQ43" s="139"/>
      <c r="SSR43" s="141"/>
      <c r="SSS43" s="142"/>
      <c r="SST43" s="143"/>
      <c r="SSU43" s="41"/>
      <c r="SSV43" s="93">
        <v>14</v>
      </c>
      <c r="SSW43" s="144"/>
      <c r="SSX43" s="149"/>
      <c r="SSY43" s="139"/>
      <c r="SSZ43" s="141"/>
      <c r="STA43" s="142"/>
      <c r="STB43" s="143"/>
      <c r="STC43" s="41"/>
      <c r="STD43" s="93">
        <v>14</v>
      </c>
      <c r="STE43" s="144"/>
      <c r="STF43" s="149"/>
      <c r="STG43" s="139"/>
      <c r="STH43" s="141"/>
      <c r="STI43" s="142"/>
      <c r="STJ43" s="143"/>
      <c r="STK43" s="41"/>
      <c r="STL43" s="93">
        <v>14</v>
      </c>
      <c r="STM43" s="144"/>
      <c r="STN43" s="149"/>
      <c r="STO43" s="139"/>
      <c r="STP43" s="141"/>
      <c r="STQ43" s="142"/>
      <c r="STR43" s="143"/>
      <c r="STS43" s="41"/>
      <c r="STT43" s="93">
        <v>14</v>
      </c>
      <c r="STU43" s="144"/>
      <c r="STV43" s="149"/>
      <c r="STW43" s="139"/>
      <c r="STX43" s="141"/>
      <c r="STY43" s="142"/>
      <c r="STZ43" s="143"/>
      <c r="SUA43" s="41"/>
      <c r="SUB43" s="93">
        <v>14</v>
      </c>
      <c r="SUC43" s="144"/>
      <c r="SUD43" s="149"/>
      <c r="SUE43" s="139"/>
      <c r="SUF43" s="141"/>
      <c r="SUG43" s="142"/>
      <c r="SUH43" s="143"/>
      <c r="SUI43" s="41"/>
      <c r="SUJ43" s="93">
        <v>14</v>
      </c>
      <c r="SUK43" s="144"/>
      <c r="SUL43" s="149"/>
      <c r="SUM43" s="139"/>
      <c r="SUN43" s="141"/>
      <c r="SUO43" s="142"/>
      <c r="SUP43" s="143"/>
      <c r="SUQ43" s="41"/>
      <c r="SUR43" s="93">
        <v>14</v>
      </c>
      <c r="SUS43" s="144"/>
      <c r="SUT43" s="149"/>
      <c r="SUU43" s="139"/>
      <c r="SUV43" s="141"/>
      <c r="SUW43" s="142"/>
      <c r="SUX43" s="143"/>
      <c r="SUY43" s="41"/>
      <c r="SUZ43" s="93">
        <v>14</v>
      </c>
      <c r="SVA43" s="144"/>
      <c r="SVB43" s="149"/>
      <c r="SVC43" s="139"/>
      <c r="SVD43" s="141"/>
      <c r="SVE43" s="142"/>
      <c r="SVF43" s="143"/>
      <c r="SVG43" s="41"/>
      <c r="SVH43" s="93">
        <v>14</v>
      </c>
      <c r="SVI43" s="144"/>
      <c r="SVJ43" s="149"/>
      <c r="SVK43" s="139"/>
      <c r="SVL43" s="141"/>
      <c r="SVM43" s="142"/>
      <c r="SVN43" s="143"/>
      <c r="SVO43" s="41"/>
      <c r="SVP43" s="93">
        <v>14</v>
      </c>
      <c r="SVQ43" s="144"/>
      <c r="SVR43" s="149"/>
      <c r="SVS43" s="139"/>
      <c r="SVT43" s="141"/>
      <c r="SVU43" s="142"/>
      <c r="SVV43" s="143"/>
      <c r="SVW43" s="41"/>
      <c r="SVX43" s="93">
        <v>14</v>
      </c>
      <c r="SVY43" s="144"/>
      <c r="SVZ43" s="149"/>
      <c r="SWA43" s="139"/>
      <c r="SWB43" s="141"/>
      <c r="SWC43" s="142"/>
      <c r="SWD43" s="143"/>
      <c r="SWE43" s="41"/>
      <c r="SWF43" s="93">
        <v>14</v>
      </c>
      <c r="SWG43" s="144"/>
      <c r="SWH43" s="149"/>
      <c r="SWI43" s="139"/>
      <c r="SWJ43" s="141"/>
      <c r="SWK43" s="142"/>
      <c r="SWL43" s="143"/>
      <c r="SWM43" s="41"/>
      <c r="SWN43" s="93">
        <v>14</v>
      </c>
      <c r="SWO43" s="144"/>
      <c r="SWP43" s="149"/>
      <c r="SWQ43" s="139"/>
      <c r="SWR43" s="141"/>
      <c r="SWS43" s="142"/>
      <c r="SWT43" s="143"/>
      <c r="SWU43" s="41"/>
      <c r="SWV43" s="93">
        <v>14</v>
      </c>
      <c r="SWW43" s="144"/>
      <c r="SWX43" s="149"/>
      <c r="SWY43" s="139"/>
      <c r="SWZ43" s="141"/>
      <c r="SXA43" s="142"/>
      <c r="SXB43" s="143"/>
      <c r="SXC43" s="41"/>
      <c r="SXD43" s="93">
        <v>14</v>
      </c>
      <c r="SXE43" s="144"/>
      <c r="SXF43" s="149"/>
      <c r="SXG43" s="139"/>
      <c r="SXH43" s="141"/>
      <c r="SXI43" s="142"/>
      <c r="SXJ43" s="143"/>
      <c r="SXK43" s="41"/>
      <c r="SXL43" s="93">
        <v>14</v>
      </c>
      <c r="SXM43" s="144"/>
      <c r="SXN43" s="149"/>
      <c r="SXO43" s="139"/>
      <c r="SXP43" s="141"/>
      <c r="SXQ43" s="142"/>
      <c r="SXR43" s="143"/>
      <c r="SXS43" s="41"/>
      <c r="SXT43" s="93">
        <v>14</v>
      </c>
      <c r="SXU43" s="144"/>
      <c r="SXV43" s="149"/>
      <c r="SXW43" s="139"/>
      <c r="SXX43" s="141"/>
      <c r="SXY43" s="142"/>
      <c r="SXZ43" s="143"/>
      <c r="SYA43" s="41"/>
      <c r="SYB43" s="93">
        <v>14</v>
      </c>
      <c r="SYC43" s="144"/>
      <c r="SYD43" s="149"/>
      <c r="SYE43" s="139"/>
      <c r="SYF43" s="141"/>
      <c r="SYG43" s="142"/>
      <c r="SYH43" s="143"/>
      <c r="SYI43" s="41"/>
      <c r="SYJ43" s="93">
        <v>14</v>
      </c>
      <c r="SYK43" s="144"/>
      <c r="SYL43" s="149"/>
      <c r="SYM43" s="139"/>
      <c r="SYN43" s="141"/>
      <c r="SYO43" s="142"/>
      <c r="SYP43" s="143"/>
      <c r="SYQ43" s="41"/>
      <c r="SYR43" s="93">
        <v>14</v>
      </c>
      <c r="SYS43" s="144"/>
      <c r="SYT43" s="149"/>
      <c r="SYU43" s="139"/>
      <c r="SYV43" s="141"/>
      <c r="SYW43" s="142"/>
      <c r="SYX43" s="143"/>
      <c r="SYY43" s="41"/>
      <c r="SYZ43" s="93">
        <v>14</v>
      </c>
      <c r="SZA43" s="144"/>
      <c r="SZB43" s="149"/>
      <c r="SZC43" s="139"/>
      <c r="SZD43" s="141"/>
      <c r="SZE43" s="142"/>
      <c r="SZF43" s="143"/>
      <c r="SZG43" s="41"/>
      <c r="SZH43" s="93">
        <v>14</v>
      </c>
      <c r="SZI43" s="144"/>
      <c r="SZJ43" s="149"/>
      <c r="SZK43" s="139"/>
      <c r="SZL43" s="141"/>
      <c r="SZM43" s="142"/>
      <c r="SZN43" s="143"/>
      <c r="SZO43" s="41"/>
      <c r="SZP43" s="93">
        <v>14</v>
      </c>
      <c r="SZQ43" s="144"/>
      <c r="SZR43" s="149"/>
      <c r="SZS43" s="139"/>
      <c r="SZT43" s="141"/>
      <c r="SZU43" s="142"/>
      <c r="SZV43" s="143"/>
      <c r="SZW43" s="41"/>
      <c r="SZX43" s="93">
        <v>14</v>
      </c>
      <c r="SZY43" s="144"/>
      <c r="SZZ43" s="149"/>
      <c r="TAA43" s="139"/>
      <c r="TAB43" s="141"/>
      <c r="TAC43" s="142"/>
      <c r="TAD43" s="143"/>
      <c r="TAE43" s="41"/>
      <c r="TAF43" s="93">
        <v>14</v>
      </c>
      <c r="TAG43" s="144"/>
      <c r="TAH43" s="149"/>
      <c r="TAI43" s="139"/>
      <c r="TAJ43" s="141"/>
      <c r="TAK43" s="142"/>
      <c r="TAL43" s="143"/>
      <c r="TAM43" s="41"/>
      <c r="TAN43" s="93">
        <v>14</v>
      </c>
      <c r="TAO43" s="144"/>
      <c r="TAP43" s="149"/>
      <c r="TAQ43" s="139"/>
      <c r="TAR43" s="141"/>
      <c r="TAS43" s="142"/>
      <c r="TAT43" s="143"/>
      <c r="TAU43" s="41"/>
      <c r="TAV43" s="93">
        <v>14</v>
      </c>
      <c r="TAW43" s="144"/>
      <c r="TAX43" s="149"/>
      <c r="TAY43" s="139"/>
      <c r="TAZ43" s="141"/>
      <c r="TBA43" s="142"/>
      <c r="TBB43" s="143"/>
      <c r="TBC43" s="41"/>
      <c r="TBD43" s="93">
        <v>14</v>
      </c>
      <c r="TBE43" s="144"/>
      <c r="TBF43" s="149"/>
      <c r="TBG43" s="139"/>
      <c r="TBH43" s="141"/>
      <c r="TBI43" s="142"/>
      <c r="TBJ43" s="143"/>
      <c r="TBK43" s="41"/>
      <c r="TBL43" s="93">
        <v>14</v>
      </c>
      <c r="TBM43" s="144"/>
      <c r="TBN43" s="149"/>
      <c r="TBO43" s="139"/>
      <c r="TBP43" s="141"/>
      <c r="TBQ43" s="142"/>
      <c r="TBR43" s="143"/>
      <c r="TBS43" s="41"/>
      <c r="TBT43" s="93">
        <v>14</v>
      </c>
      <c r="TBU43" s="144"/>
      <c r="TBV43" s="149"/>
      <c r="TBW43" s="139"/>
      <c r="TBX43" s="141"/>
      <c r="TBY43" s="142"/>
      <c r="TBZ43" s="143"/>
      <c r="TCA43" s="41"/>
      <c r="TCB43" s="93">
        <v>14</v>
      </c>
      <c r="TCC43" s="144"/>
      <c r="TCD43" s="149"/>
      <c r="TCE43" s="139"/>
      <c r="TCF43" s="141"/>
      <c r="TCG43" s="142"/>
      <c r="TCH43" s="143"/>
      <c r="TCI43" s="41"/>
      <c r="TCJ43" s="93">
        <v>14</v>
      </c>
      <c r="TCK43" s="144"/>
      <c r="TCL43" s="149"/>
      <c r="TCM43" s="139"/>
      <c r="TCN43" s="141"/>
      <c r="TCO43" s="142"/>
      <c r="TCP43" s="143"/>
      <c r="TCQ43" s="41"/>
      <c r="TCR43" s="93">
        <v>14</v>
      </c>
      <c r="TCS43" s="144"/>
      <c r="TCT43" s="149"/>
      <c r="TCU43" s="139"/>
      <c r="TCV43" s="141"/>
      <c r="TCW43" s="142"/>
      <c r="TCX43" s="143"/>
      <c r="TCY43" s="41"/>
      <c r="TCZ43" s="93">
        <v>14</v>
      </c>
      <c r="TDA43" s="144"/>
      <c r="TDB43" s="149"/>
      <c r="TDC43" s="139"/>
      <c r="TDD43" s="141"/>
      <c r="TDE43" s="142"/>
      <c r="TDF43" s="143"/>
      <c r="TDG43" s="41"/>
      <c r="TDH43" s="93">
        <v>14</v>
      </c>
      <c r="TDI43" s="144"/>
      <c r="TDJ43" s="149"/>
      <c r="TDK43" s="139"/>
      <c r="TDL43" s="141"/>
      <c r="TDM43" s="142"/>
      <c r="TDN43" s="143"/>
      <c r="TDO43" s="41"/>
      <c r="TDP43" s="93">
        <v>14</v>
      </c>
      <c r="TDQ43" s="144"/>
      <c r="TDR43" s="149"/>
      <c r="TDS43" s="139"/>
      <c r="TDT43" s="141"/>
      <c r="TDU43" s="142"/>
      <c r="TDV43" s="143"/>
      <c r="TDW43" s="41"/>
      <c r="TDX43" s="93">
        <v>14</v>
      </c>
      <c r="TDY43" s="144"/>
      <c r="TDZ43" s="149"/>
      <c r="TEA43" s="139"/>
      <c r="TEB43" s="141"/>
      <c r="TEC43" s="142"/>
      <c r="TED43" s="143"/>
      <c r="TEE43" s="41"/>
      <c r="TEF43" s="93">
        <v>14</v>
      </c>
      <c r="TEG43" s="144"/>
      <c r="TEH43" s="149"/>
      <c r="TEI43" s="139"/>
      <c r="TEJ43" s="141"/>
      <c r="TEK43" s="142"/>
      <c r="TEL43" s="143"/>
      <c r="TEM43" s="41"/>
      <c r="TEN43" s="93">
        <v>14</v>
      </c>
      <c r="TEO43" s="144"/>
      <c r="TEP43" s="149"/>
      <c r="TEQ43" s="139"/>
      <c r="TER43" s="141"/>
      <c r="TES43" s="142"/>
      <c r="TET43" s="143"/>
      <c r="TEU43" s="41"/>
      <c r="TEV43" s="93">
        <v>14</v>
      </c>
      <c r="TEW43" s="144"/>
      <c r="TEX43" s="149"/>
      <c r="TEY43" s="139"/>
      <c r="TEZ43" s="141"/>
      <c r="TFA43" s="142"/>
      <c r="TFB43" s="143"/>
      <c r="TFC43" s="41"/>
      <c r="TFD43" s="93">
        <v>14</v>
      </c>
      <c r="TFE43" s="144"/>
      <c r="TFF43" s="149"/>
      <c r="TFG43" s="139"/>
      <c r="TFH43" s="141"/>
      <c r="TFI43" s="142"/>
      <c r="TFJ43" s="143"/>
      <c r="TFK43" s="41"/>
      <c r="TFL43" s="93">
        <v>14</v>
      </c>
      <c r="TFM43" s="144"/>
      <c r="TFN43" s="149"/>
      <c r="TFO43" s="139"/>
      <c r="TFP43" s="141"/>
      <c r="TFQ43" s="142"/>
      <c r="TFR43" s="143"/>
      <c r="TFS43" s="41"/>
      <c r="TFT43" s="93">
        <v>14</v>
      </c>
      <c r="TFU43" s="144"/>
      <c r="TFV43" s="149"/>
      <c r="TFW43" s="139"/>
      <c r="TFX43" s="141"/>
      <c r="TFY43" s="142"/>
      <c r="TFZ43" s="143"/>
      <c r="TGA43" s="41"/>
      <c r="TGB43" s="93">
        <v>14</v>
      </c>
      <c r="TGC43" s="144"/>
      <c r="TGD43" s="149"/>
      <c r="TGE43" s="139"/>
      <c r="TGF43" s="141"/>
      <c r="TGG43" s="142"/>
      <c r="TGH43" s="143"/>
      <c r="TGI43" s="41"/>
      <c r="TGJ43" s="93">
        <v>14</v>
      </c>
      <c r="TGK43" s="144"/>
      <c r="TGL43" s="149"/>
      <c r="TGM43" s="139"/>
      <c r="TGN43" s="141"/>
      <c r="TGO43" s="142"/>
      <c r="TGP43" s="143"/>
      <c r="TGQ43" s="41"/>
      <c r="TGR43" s="93">
        <v>14</v>
      </c>
      <c r="TGS43" s="144"/>
      <c r="TGT43" s="149"/>
      <c r="TGU43" s="139"/>
      <c r="TGV43" s="141"/>
      <c r="TGW43" s="142"/>
      <c r="TGX43" s="143"/>
      <c r="TGY43" s="41"/>
      <c r="TGZ43" s="93">
        <v>14</v>
      </c>
      <c r="THA43" s="144"/>
      <c r="THB43" s="149"/>
      <c r="THC43" s="139"/>
      <c r="THD43" s="141"/>
      <c r="THE43" s="142"/>
      <c r="THF43" s="143"/>
      <c r="THG43" s="41"/>
      <c r="THH43" s="93">
        <v>14</v>
      </c>
      <c r="THI43" s="144"/>
      <c r="THJ43" s="149"/>
      <c r="THK43" s="139"/>
      <c r="THL43" s="141"/>
      <c r="THM43" s="142"/>
      <c r="THN43" s="143"/>
      <c r="THO43" s="41"/>
      <c r="THP43" s="93">
        <v>14</v>
      </c>
      <c r="THQ43" s="144"/>
      <c r="THR43" s="149"/>
      <c r="THS43" s="139"/>
      <c r="THT43" s="141"/>
      <c r="THU43" s="142"/>
      <c r="THV43" s="143"/>
      <c r="THW43" s="41"/>
      <c r="THX43" s="93">
        <v>14</v>
      </c>
      <c r="THY43" s="144"/>
      <c r="THZ43" s="149"/>
      <c r="TIA43" s="139"/>
      <c r="TIB43" s="141"/>
      <c r="TIC43" s="142"/>
      <c r="TID43" s="143"/>
      <c r="TIE43" s="41"/>
      <c r="TIF43" s="93">
        <v>14</v>
      </c>
      <c r="TIG43" s="144"/>
      <c r="TIH43" s="149"/>
      <c r="TII43" s="139"/>
      <c r="TIJ43" s="141"/>
      <c r="TIK43" s="142"/>
      <c r="TIL43" s="143"/>
      <c r="TIM43" s="41"/>
      <c r="TIN43" s="93">
        <v>14</v>
      </c>
      <c r="TIO43" s="144"/>
      <c r="TIP43" s="149"/>
      <c r="TIQ43" s="139"/>
      <c r="TIR43" s="141"/>
      <c r="TIS43" s="142"/>
      <c r="TIT43" s="143"/>
      <c r="TIU43" s="41"/>
      <c r="TIV43" s="93">
        <v>14</v>
      </c>
      <c r="TIW43" s="144"/>
      <c r="TIX43" s="149"/>
      <c r="TIY43" s="139"/>
      <c r="TIZ43" s="141"/>
      <c r="TJA43" s="142"/>
      <c r="TJB43" s="143"/>
      <c r="TJC43" s="41"/>
      <c r="TJD43" s="93">
        <v>14</v>
      </c>
      <c r="TJE43" s="144"/>
      <c r="TJF43" s="149"/>
      <c r="TJG43" s="139"/>
      <c r="TJH43" s="141"/>
      <c r="TJI43" s="142"/>
      <c r="TJJ43" s="143"/>
      <c r="TJK43" s="41"/>
      <c r="TJL43" s="93">
        <v>14</v>
      </c>
      <c r="TJM43" s="144"/>
      <c r="TJN43" s="149"/>
      <c r="TJO43" s="139"/>
      <c r="TJP43" s="141"/>
      <c r="TJQ43" s="142"/>
      <c r="TJR43" s="143"/>
      <c r="TJS43" s="41"/>
      <c r="TJT43" s="93">
        <v>14</v>
      </c>
      <c r="TJU43" s="144"/>
      <c r="TJV43" s="149"/>
      <c r="TJW43" s="139"/>
      <c r="TJX43" s="141"/>
      <c r="TJY43" s="142"/>
      <c r="TJZ43" s="143"/>
      <c r="TKA43" s="41"/>
      <c r="TKB43" s="93">
        <v>14</v>
      </c>
      <c r="TKC43" s="144"/>
      <c r="TKD43" s="149"/>
      <c r="TKE43" s="139"/>
      <c r="TKF43" s="141"/>
      <c r="TKG43" s="142"/>
      <c r="TKH43" s="143"/>
      <c r="TKI43" s="41"/>
      <c r="TKJ43" s="93">
        <v>14</v>
      </c>
      <c r="TKK43" s="144"/>
      <c r="TKL43" s="149"/>
      <c r="TKM43" s="139"/>
      <c r="TKN43" s="141"/>
      <c r="TKO43" s="142"/>
      <c r="TKP43" s="143"/>
      <c r="TKQ43" s="41"/>
      <c r="TKR43" s="93">
        <v>14</v>
      </c>
      <c r="TKS43" s="144"/>
      <c r="TKT43" s="149"/>
      <c r="TKU43" s="139"/>
      <c r="TKV43" s="141"/>
      <c r="TKW43" s="142"/>
      <c r="TKX43" s="143"/>
      <c r="TKY43" s="41"/>
      <c r="TKZ43" s="93">
        <v>14</v>
      </c>
      <c r="TLA43" s="144"/>
      <c r="TLB43" s="149"/>
      <c r="TLC43" s="139"/>
      <c r="TLD43" s="141"/>
      <c r="TLE43" s="142"/>
      <c r="TLF43" s="143"/>
      <c r="TLG43" s="41"/>
      <c r="TLH43" s="93">
        <v>14</v>
      </c>
      <c r="TLI43" s="144"/>
      <c r="TLJ43" s="149"/>
      <c r="TLK43" s="139"/>
      <c r="TLL43" s="141"/>
      <c r="TLM43" s="142"/>
      <c r="TLN43" s="143"/>
      <c r="TLO43" s="41"/>
      <c r="TLP43" s="93">
        <v>14</v>
      </c>
      <c r="TLQ43" s="144"/>
      <c r="TLR43" s="149"/>
      <c r="TLS43" s="139"/>
      <c r="TLT43" s="141"/>
      <c r="TLU43" s="142"/>
      <c r="TLV43" s="143"/>
      <c r="TLW43" s="41"/>
      <c r="TLX43" s="93">
        <v>14</v>
      </c>
      <c r="TLY43" s="144"/>
      <c r="TLZ43" s="149"/>
      <c r="TMA43" s="139"/>
      <c r="TMB43" s="141"/>
      <c r="TMC43" s="142"/>
      <c r="TMD43" s="143"/>
      <c r="TME43" s="41"/>
      <c r="TMF43" s="93">
        <v>14</v>
      </c>
      <c r="TMG43" s="144"/>
      <c r="TMH43" s="149"/>
      <c r="TMI43" s="139"/>
      <c r="TMJ43" s="141"/>
      <c r="TMK43" s="142"/>
      <c r="TML43" s="143"/>
      <c r="TMM43" s="41"/>
      <c r="TMN43" s="93">
        <v>14</v>
      </c>
      <c r="TMO43" s="144"/>
      <c r="TMP43" s="149"/>
      <c r="TMQ43" s="139"/>
      <c r="TMR43" s="141"/>
      <c r="TMS43" s="142"/>
      <c r="TMT43" s="143"/>
      <c r="TMU43" s="41"/>
      <c r="TMV43" s="93">
        <v>14</v>
      </c>
      <c r="TMW43" s="144"/>
      <c r="TMX43" s="149"/>
      <c r="TMY43" s="139"/>
      <c r="TMZ43" s="141"/>
      <c r="TNA43" s="142"/>
      <c r="TNB43" s="143"/>
      <c r="TNC43" s="41"/>
      <c r="TND43" s="93">
        <v>14</v>
      </c>
      <c r="TNE43" s="144"/>
      <c r="TNF43" s="149"/>
      <c r="TNG43" s="139"/>
      <c r="TNH43" s="141"/>
      <c r="TNI43" s="142"/>
      <c r="TNJ43" s="143"/>
      <c r="TNK43" s="41"/>
      <c r="TNL43" s="93">
        <v>14</v>
      </c>
      <c r="TNM43" s="144"/>
      <c r="TNN43" s="149"/>
      <c r="TNO43" s="139"/>
      <c r="TNP43" s="141"/>
      <c r="TNQ43" s="142"/>
      <c r="TNR43" s="143"/>
      <c r="TNS43" s="41"/>
      <c r="TNT43" s="93">
        <v>14</v>
      </c>
      <c r="TNU43" s="144"/>
      <c r="TNV43" s="149"/>
      <c r="TNW43" s="139"/>
      <c r="TNX43" s="141"/>
      <c r="TNY43" s="142"/>
      <c r="TNZ43" s="143"/>
      <c r="TOA43" s="41"/>
      <c r="TOB43" s="93">
        <v>14</v>
      </c>
      <c r="TOC43" s="144"/>
      <c r="TOD43" s="149"/>
      <c r="TOE43" s="139"/>
      <c r="TOF43" s="141"/>
      <c r="TOG43" s="142"/>
      <c r="TOH43" s="143"/>
      <c r="TOI43" s="41"/>
      <c r="TOJ43" s="93">
        <v>14</v>
      </c>
      <c r="TOK43" s="144"/>
      <c r="TOL43" s="149"/>
      <c r="TOM43" s="139"/>
      <c r="TON43" s="141"/>
      <c r="TOO43" s="142"/>
      <c r="TOP43" s="143"/>
      <c r="TOQ43" s="41"/>
      <c r="TOR43" s="93">
        <v>14</v>
      </c>
      <c r="TOS43" s="144"/>
      <c r="TOT43" s="149"/>
      <c r="TOU43" s="139"/>
      <c r="TOV43" s="141"/>
      <c r="TOW43" s="142"/>
      <c r="TOX43" s="143"/>
      <c r="TOY43" s="41"/>
      <c r="TOZ43" s="93">
        <v>14</v>
      </c>
      <c r="TPA43" s="144"/>
      <c r="TPB43" s="149"/>
      <c r="TPC43" s="139"/>
      <c r="TPD43" s="141"/>
      <c r="TPE43" s="142"/>
      <c r="TPF43" s="143"/>
      <c r="TPG43" s="41"/>
      <c r="TPH43" s="93">
        <v>14</v>
      </c>
      <c r="TPI43" s="144"/>
      <c r="TPJ43" s="149"/>
      <c r="TPK43" s="139"/>
      <c r="TPL43" s="141"/>
      <c r="TPM43" s="142"/>
      <c r="TPN43" s="143"/>
      <c r="TPO43" s="41"/>
      <c r="TPP43" s="93">
        <v>14</v>
      </c>
      <c r="TPQ43" s="144"/>
      <c r="TPR43" s="149"/>
      <c r="TPS43" s="139"/>
      <c r="TPT43" s="141"/>
      <c r="TPU43" s="142"/>
      <c r="TPV43" s="143"/>
      <c r="TPW43" s="41"/>
      <c r="TPX43" s="93">
        <v>14</v>
      </c>
      <c r="TPY43" s="144"/>
      <c r="TPZ43" s="149"/>
      <c r="TQA43" s="139"/>
      <c r="TQB43" s="141"/>
      <c r="TQC43" s="142"/>
      <c r="TQD43" s="143"/>
      <c r="TQE43" s="41"/>
      <c r="TQF43" s="93">
        <v>14</v>
      </c>
      <c r="TQG43" s="144"/>
      <c r="TQH43" s="149"/>
      <c r="TQI43" s="139"/>
      <c r="TQJ43" s="141"/>
      <c r="TQK43" s="142"/>
      <c r="TQL43" s="143"/>
      <c r="TQM43" s="41"/>
      <c r="TQN43" s="93">
        <v>14</v>
      </c>
      <c r="TQO43" s="144"/>
      <c r="TQP43" s="149"/>
      <c r="TQQ43" s="139"/>
      <c r="TQR43" s="141"/>
      <c r="TQS43" s="142"/>
      <c r="TQT43" s="143"/>
      <c r="TQU43" s="41"/>
      <c r="TQV43" s="93">
        <v>14</v>
      </c>
      <c r="TQW43" s="144"/>
      <c r="TQX43" s="149"/>
      <c r="TQY43" s="139"/>
      <c r="TQZ43" s="141"/>
      <c r="TRA43" s="142"/>
      <c r="TRB43" s="143"/>
      <c r="TRC43" s="41"/>
      <c r="TRD43" s="93">
        <v>14</v>
      </c>
      <c r="TRE43" s="144"/>
      <c r="TRF43" s="149"/>
      <c r="TRG43" s="139"/>
      <c r="TRH43" s="141"/>
      <c r="TRI43" s="142"/>
      <c r="TRJ43" s="143"/>
      <c r="TRK43" s="41"/>
      <c r="TRL43" s="93">
        <v>14</v>
      </c>
      <c r="TRM43" s="144"/>
      <c r="TRN43" s="149"/>
      <c r="TRO43" s="139"/>
      <c r="TRP43" s="141"/>
      <c r="TRQ43" s="142"/>
      <c r="TRR43" s="143"/>
      <c r="TRS43" s="41"/>
      <c r="TRT43" s="93">
        <v>14</v>
      </c>
      <c r="TRU43" s="144"/>
      <c r="TRV43" s="149"/>
      <c r="TRW43" s="139"/>
      <c r="TRX43" s="141"/>
      <c r="TRY43" s="142"/>
      <c r="TRZ43" s="143"/>
      <c r="TSA43" s="41"/>
      <c r="TSB43" s="93">
        <v>14</v>
      </c>
      <c r="TSC43" s="144"/>
      <c r="TSD43" s="149"/>
      <c r="TSE43" s="139"/>
      <c r="TSF43" s="141"/>
      <c r="TSG43" s="142"/>
      <c r="TSH43" s="143"/>
      <c r="TSI43" s="41"/>
      <c r="TSJ43" s="93">
        <v>14</v>
      </c>
      <c r="TSK43" s="144"/>
      <c r="TSL43" s="149"/>
      <c r="TSM43" s="139"/>
      <c r="TSN43" s="141"/>
      <c r="TSO43" s="142"/>
      <c r="TSP43" s="143"/>
      <c r="TSQ43" s="41"/>
      <c r="TSR43" s="93">
        <v>14</v>
      </c>
      <c r="TSS43" s="144"/>
      <c r="TST43" s="149"/>
      <c r="TSU43" s="139"/>
      <c r="TSV43" s="141"/>
      <c r="TSW43" s="142"/>
      <c r="TSX43" s="143"/>
      <c r="TSY43" s="41"/>
      <c r="TSZ43" s="93">
        <v>14</v>
      </c>
      <c r="TTA43" s="144"/>
      <c r="TTB43" s="149"/>
      <c r="TTC43" s="139"/>
      <c r="TTD43" s="141"/>
      <c r="TTE43" s="142"/>
      <c r="TTF43" s="143"/>
      <c r="TTG43" s="41"/>
      <c r="TTH43" s="93">
        <v>14</v>
      </c>
      <c r="TTI43" s="144"/>
      <c r="TTJ43" s="149"/>
      <c r="TTK43" s="139"/>
      <c r="TTL43" s="141"/>
      <c r="TTM43" s="142"/>
      <c r="TTN43" s="143"/>
      <c r="TTO43" s="41"/>
      <c r="TTP43" s="93">
        <v>14</v>
      </c>
      <c r="TTQ43" s="144"/>
      <c r="TTR43" s="149"/>
      <c r="TTS43" s="139"/>
      <c r="TTT43" s="141"/>
      <c r="TTU43" s="142"/>
      <c r="TTV43" s="143"/>
      <c r="TTW43" s="41"/>
      <c r="TTX43" s="93">
        <v>14</v>
      </c>
      <c r="TTY43" s="144"/>
      <c r="TTZ43" s="149"/>
      <c r="TUA43" s="139"/>
      <c r="TUB43" s="141"/>
      <c r="TUC43" s="142"/>
      <c r="TUD43" s="143"/>
      <c r="TUE43" s="41"/>
      <c r="TUF43" s="93">
        <v>14</v>
      </c>
      <c r="TUG43" s="144"/>
      <c r="TUH43" s="149"/>
      <c r="TUI43" s="139"/>
      <c r="TUJ43" s="141"/>
      <c r="TUK43" s="142"/>
      <c r="TUL43" s="143"/>
      <c r="TUM43" s="41"/>
      <c r="TUN43" s="93">
        <v>14</v>
      </c>
      <c r="TUO43" s="144"/>
      <c r="TUP43" s="149"/>
      <c r="TUQ43" s="139"/>
      <c r="TUR43" s="141"/>
      <c r="TUS43" s="142"/>
      <c r="TUT43" s="143"/>
      <c r="TUU43" s="41"/>
      <c r="TUV43" s="93">
        <v>14</v>
      </c>
      <c r="TUW43" s="144"/>
      <c r="TUX43" s="149"/>
      <c r="TUY43" s="139"/>
      <c r="TUZ43" s="141"/>
      <c r="TVA43" s="142"/>
      <c r="TVB43" s="143"/>
      <c r="TVC43" s="41"/>
      <c r="TVD43" s="93">
        <v>14</v>
      </c>
      <c r="TVE43" s="144"/>
      <c r="TVF43" s="149"/>
      <c r="TVG43" s="139"/>
      <c r="TVH43" s="141"/>
      <c r="TVI43" s="142"/>
      <c r="TVJ43" s="143"/>
      <c r="TVK43" s="41"/>
      <c r="TVL43" s="93">
        <v>14</v>
      </c>
      <c r="TVM43" s="144"/>
      <c r="TVN43" s="149"/>
      <c r="TVO43" s="139"/>
      <c r="TVP43" s="141"/>
      <c r="TVQ43" s="142"/>
      <c r="TVR43" s="143"/>
      <c r="TVS43" s="41"/>
      <c r="TVT43" s="93">
        <v>14</v>
      </c>
      <c r="TVU43" s="144"/>
      <c r="TVV43" s="149"/>
      <c r="TVW43" s="139"/>
      <c r="TVX43" s="141"/>
      <c r="TVY43" s="142"/>
      <c r="TVZ43" s="143"/>
      <c r="TWA43" s="41"/>
      <c r="TWB43" s="93">
        <v>14</v>
      </c>
      <c r="TWC43" s="144"/>
      <c r="TWD43" s="149"/>
      <c r="TWE43" s="139"/>
      <c r="TWF43" s="141"/>
      <c r="TWG43" s="142"/>
      <c r="TWH43" s="143"/>
      <c r="TWI43" s="41"/>
      <c r="TWJ43" s="93">
        <v>14</v>
      </c>
      <c r="TWK43" s="144"/>
      <c r="TWL43" s="149"/>
      <c r="TWM43" s="139"/>
      <c r="TWN43" s="141"/>
      <c r="TWO43" s="142"/>
      <c r="TWP43" s="143"/>
      <c r="TWQ43" s="41"/>
      <c r="TWR43" s="93">
        <v>14</v>
      </c>
      <c r="TWS43" s="144"/>
      <c r="TWT43" s="149"/>
      <c r="TWU43" s="139"/>
      <c r="TWV43" s="141"/>
      <c r="TWW43" s="142"/>
      <c r="TWX43" s="143"/>
      <c r="TWY43" s="41"/>
      <c r="TWZ43" s="93">
        <v>14</v>
      </c>
      <c r="TXA43" s="144"/>
      <c r="TXB43" s="149"/>
      <c r="TXC43" s="139"/>
      <c r="TXD43" s="141"/>
      <c r="TXE43" s="142"/>
      <c r="TXF43" s="143"/>
      <c r="TXG43" s="41"/>
      <c r="TXH43" s="93">
        <v>14</v>
      </c>
      <c r="TXI43" s="144"/>
      <c r="TXJ43" s="149"/>
      <c r="TXK43" s="139"/>
      <c r="TXL43" s="141"/>
      <c r="TXM43" s="142"/>
      <c r="TXN43" s="143"/>
      <c r="TXO43" s="41"/>
      <c r="TXP43" s="93">
        <v>14</v>
      </c>
      <c r="TXQ43" s="144"/>
      <c r="TXR43" s="149"/>
      <c r="TXS43" s="139"/>
      <c r="TXT43" s="141"/>
      <c r="TXU43" s="142"/>
      <c r="TXV43" s="143"/>
      <c r="TXW43" s="41"/>
      <c r="TXX43" s="93">
        <v>14</v>
      </c>
      <c r="TXY43" s="144"/>
      <c r="TXZ43" s="149"/>
      <c r="TYA43" s="139"/>
      <c r="TYB43" s="141"/>
      <c r="TYC43" s="142"/>
      <c r="TYD43" s="143"/>
      <c r="TYE43" s="41"/>
      <c r="TYF43" s="93">
        <v>14</v>
      </c>
      <c r="TYG43" s="144"/>
      <c r="TYH43" s="149"/>
      <c r="TYI43" s="139"/>
      <c r="TYJ43" s="141"/>
      <c r="TYK43" s="142"/>
      <c r="TYL43" s="143"/>
      <c r="TYM43" s="41"/>
      <c r="TYN43" s="93">
        <v>14</v>
      </c>
      <c r="TYO43" s="144"/>
      <c r="TYP43" s="149"/>
      <c r="TYQ43" s="139"/>
      <c r="TYR43" s="141"/>
      <c r="TYS43" s="142"/>
      <c r="TYT43" s="143"/>
      <c r="TYU43" s="41"/>
      <c r="TYV43" s="93">
        <v>14</v>
      </c>
      <c r="TYW43" s="144"/>
      <c r="TYX43" s="149"/>
      <c r="TYY43" s="139"/>
      <c r="TYZ43" s="141"/>
      <c r="TZA43" s="142"/>
      <c r="TZB43" s="143"/>
      <c r="TZC43" s="41"/>
      <c r="TZD43" s="93">
        <v>14</v>
      </c>
      <c r="TZE43" s="144"/>
      <c r="TZF43" s="149"/>
      <c r="TZG43" s="139"/>
      <c r="TZH43" s="141"/>
      <c r="TZI43" s="142"/>
      <c r="TZJ43" s="143"/>
      <c r="TZK43" s="41"/>
      <c r="TZL43" s="93">
        <v>14</v>
      </c>
      <c r="TZM43" s="144"/>
      <c r="TZN43" s="149"/>
      <c r="TZO43" s="139"/>
      <c r="TZP43" s="141"/>
      <c r="TZQ43" s="142"/>
      <c r="TZR43" s="143"/>
      <c r="TZS43" s="41"/>
      <c r="TZT43" s="93">
        <v>14</v>
      </c>
      <c r="TZU43" s="144"/>
      <c r="TZV43" s="149"/>
      <c r="TZW43" s="139"/>
      <c r="TZX43" s="141"/>
      <c r="TZY43" s="142"/>
      <c r="TZZ43" s="143"/>
      <c r="UAA43" s="41"/>
      <c r="UAB43" s="93">
        <v>14</v>
      </c>
      <c r="UAC43" s="144"/>
      <c r="UAD43" s="149"/>
      <c r="UAE43" s="139"/>
      <c r="UAF43" s="141"/>
      <c r="UAG43" s="142"/>
      <c r="UAH43" s="143"/>
      <c r="UAI43" s="41"/>
      <c r="UAJ43" s="93">
        <v>14</v>
      </c>
      <c r="UAK43" s="144"/>
      <c r="UAL43" s="149"/>
      <c r="UAM43" s="139"/>
      <c r="UAN43" s="141"/>
      <c r="UAO43" s="142"/>
      <c r="UAP43" s="143"/>
      <c r="UAQ43" s="41"/>
      <c r="UAR43" s="93">
        <v>14</v>
      </c>
      <c r="UAS43" s="144"/>
      <c r="UAT43" s="149"/>
      <c r="UAU43" s="139"/>
      <c r="UAV43" s="141"/>
      <c r="UAW43" s="142"/>
      <c r="UAX43" s="143"/>
      <c r="UAY43" s="41"/>
      <c r="UAZ43" s="93">
        <v>14</v>
      </c>
      <c r="UBA43" s="144"/>
      <c r="UBB43" s="149"/>
      <c r="UBC43" s="139"/>
      <c r="UBD43" s="141"/>
      <c r="UBE43" s="142"/>
      <c r="UBF43" s="143"/>
      <c r="UBG43" s="41"/>
      <c r="UBH43" s="93">
        <v>14</v>
      </c>
      <c r="UBI43" s="144"/>
      <c r="UBJ43" s="149"/>
      <c r="UBK43" s="139"/>
      <c r="UBL43" s="141"/>
      <c r="UBM43" s="142"/>
      <c r="UBN43" s="143"/>
      <c r="UBO43" s="41"/>
      <c r="UBP43" s="93">
        <v>14</v>
      </c>
      <c r="UBQ43" s="144"/>
      <c r="UBR43" s="149"/>
      <c r="UBS43" s="139"/>
      <c r="UBT43" s="141"/>
      <c r="UBU43" s="142"/>
      <c r="UBV43" s="143"/>
      <c r="UBW43" s="41"/>
      <c r="UBX43" s="93">
        <v>14</v>
      </c>
      <c r="UBY43" s="144"/>
      <c r="UBZ43" s="149"/>
      <c r="UCA43" s="139"/>
      <c r="UCB43" s="141"/>
      <c r="UCC43" s="142"/>
      <c r="UCD43" s="143"/>
      <c r="UCE43" s="41"/>
      <c r="UCF43" s="93">
        <v>14</v>
      </c>
      <c r="UCG43" s="144"/>
      <c r="UCH43" s="149"/>
      <c r="UCI43" s="139"/>
      <c r="UCJ43" s="141"/>
      <c r="UCK43" s="142"/>
      <c r="UCL43" s="143"/>
      <c r="UCM43" s="41"/>
      <c r="UCN43" s="93">
        <v>14</v>
      </c>
      <c r="UCO43" s="144"/>
      <c r="UCP43" s="149"/>
      <c r="UCQ43" s="139"/>
      <c r="UCR43" s="141"/>
      <c r="UCS43" s="142"/>
      <c r="UCT43" s="143"/>
      <c r="UCU43" s="41"/>
      <c r="UCV43" s="93">
        <v>14</v>
      </c>
      <c r="UCW43" s="144"/>
      <c r="UCX43" s="149"/>
      <c r="UCY43" s="139"/>
      <c r="UCZ43" s="141"/>
      <c r="UDA43" s="142"/>
      <c r="UDB43" s="143"/>
      <c r="UDC43" s="41"/>
      <c r="UDD43" s="93">
        <v>14</v>
      </c>
      <c r="UDE43" s="144"/>
      <c r="UDF43" s="149"/>
      <c r="UDG43" s="139"/>
      <c r="UDH43" s="141"/>
      <c r="UDI43" s="142"/>
      <c r="UDJ43" s="143"/>
      <c r="UDK43" s="41"/>
      <c r="UDL43" s="93">
        <v>14</v>
      </c>
      <c r="UDM43" s="144"/>
      <c r="UDN43" s="149"/>
      <c r="UDO43" s="139"/>
      <c r="UDP43" s="141"/>
      <c r="UDQ43" s="142"/>
      <c r="UDR43" s="143"/>
      <c r="UDS43" s="41"/>
      <c r="UDT43" s="93">
        <v>14</v>
      </c>
      <c r="UDU43" s="144"/>
      <c r="UDV43" s="149"/>
      <c r="UDW43" s="139"/>
      <c r="UDX43" s="141"/>
      <c r="UDY43" s="142"/>
      <c r="UDZ43" s="143"/>
      <c r="UEA43" s="41"/>
      <c r="UEB43" s="93">
        <v>14</v>
      </c>
      <c r="UEC43" s="144"/>
      <c r="UED43" s="149"/>
      <c r="UEE43" s="139"/>
      <c r="UEF43" s="141"/>
      <c r="UEG43" s="142"/>
      <c r="UEH43" s="143"/>
      <c r="UEI43" s="41"/>
      <c r="UEJ43" s="93">
        <v>14</v>
      </c>
      <c r="UEK43" s="144"/>
      <c r="UEL43" s="149"/>
      <c r="UEM43" s="139"/>
      <c r="UEN43" s="141"/>
      <c r="UEO43" s="142"/>
      <c r="UEP43" s="143"/>
      <c r="UEQ43" s="41"/>
      <c r="UER43" s="93">
        <v>14</v>
      </c>
      <c r="UES43" s="144"/>
      <c r="UET43" s="149"/>
      <c r="UEU43" s="139"/>
      <c r="UEV43" s="141"/>
      <c r="UEW43" s="142"/>
      <c r="UEX43" s="143"/>
      <c r="UEY43" s="41"/>
      <c r="UEZ43" s="93">
        <v>14</v>
      </c>
      <c r="UFA43" s="144"/>
      <c r="UFB43" s="149"/>
      <c r="UFC43" s="139"/>
      <c r="UFD43" s="141"/>
      <c r="UFE43" s="142"/>
      <c r="UFF43" s="143"/>
      <c r="UFG43" s="41"/>
      <c r="UFH43" s="93">
        <v>14</v>
      </c>
      <c r="UFI43" s="144"/>
      <c r="UFJ43" s="149"/>
      <c r="UFK43" s="139"/>
      <c r="UFL43" s="141"/>
      <c r="UFM43" s="142"/>
      <c r="UFN43" s="143"/>
      <c r="UFO43" s="41"/>
      <c r="UFP43" s="93">
        <v>14</v>
      </c>
      <c r="UFQ43" s="144"/>
      <c r="UFR43" s="149"/>
      <c r="UFS43" s="139"/>
      <c r="UFT43" s="141"/>
      <c r="UFU43" s="142"/>
      <c r="UFV43" s="143"/>
      <c r="UFW43" s="41"/>
      <c r="UFX43" s="93">
        <v>14</v>
      </c>
      <c r="UFY43" s="144"/>
      <c r="UFZ43" s="149"/>
      <c r="UGA43" s="139"/>
      <c r="UGB43" s="141"/>
      <c r="UGC43" s="142"/>
      <c r="UGD43" s="143"/>
      <c r="UGE43" s="41"/>
      <c r="UGF43" s="93">
        <v>14</v>
      </c>
      <c r="UGG43" s="144"/>
      <c r="UGH43" s="149"/>
      <c r="UGI43" s="139"/>
      <c r="UGJ43" s="141"/>
      <c r="UGK43" s="142"/>
      <c r="UGL43" s="143"/>
      <c r="UGM43" s="41"/>
      <c r="UGN43" s="93">
        <v>14</v>
      </c>
      <c r="UGO43" s="144"/>
      <c r="UGP43" s="149"/>
      <c r="UGQ43" s="139"/>
      <c r="UGR43" s="141"/>
      <c r="UGS43" s="142"/>
      <c r="UGT43" s="143"/>
      <c r="UGU43" s="41"/>
      <c r="UGV43" s="93">
        <v>14</v>
      </c>
      <c r="UGW43" s="144"/>
      <c r="UGX43" s="149"/>
      <c r="UGY43" s="139"/>
      <c r="UGZ43" s="141"/>
      <c r="UHA43" s="142"/>
      <c r="UHB43" s="143"/>
      <c r="UHC43" s="41"/>
      <c r="UHD43" s="93">
        <v>14</v>
      </c>
      <c r="UHE43" s="144"/>
      <c r="UHF43" s="149"/>
      <c r="UHG43" s="139"/>
      <c r="UHH43" s="141"/>
      <c r="UHI43" s="142"/>
      <c r="UHJ43" s="143"/>
      <c r="UHK43" s="41"/>
      <c r="UHL43" s="93">
        <v>14</v>
      </c>
      <c r="UHM43" s="144"/>
      <c r="UHN43" s="149"/>
      <c r="UHO43" s="139"/>
      <c r="UHP43" s="141"/>
      <c r="UHQ43" s="142"/>
      <c r="UHR43" s="143"/>
      <c r="UHS43" s="41"/>
      <c r="UHT43" s="93">
        <v>14</v>
      </c>
      <c r="UHU43" s="144"/>
      <c r="UHV43" s="149"/>
      <c r="UHW43" s="139"/>
      <c r="UHX43" s="141"/>
      <c r="UHY43" s="142"/>
      <c r="UHZ43" s="143"/>
      <c r="UIA43" s="41"/>
      <c r="UIB43" s="93">
        <v>14</v>
      </c>
      <c r="UIC43" s="144"/>
      <c r="UID43" s="149"/>
      <c r="UIE43" s="139"/>
      <c r="UIF43" s="141"/>
      <c r="UIG43" s="142"/>
      <c r="UIH43" s="143"/>
      <c r="UII43" s="41"/>
      <c r="UIJ43" s="93">
        <v>14</v>
      </c>
      <c r="UIK43" s="144"/>
      <c r="UIL43" s="149"/>
      <c r="UIM43" s="139"/>
      <c r="UIN43" s="141"/>
      <c r="UIO43" s="142"/>
      <c r="UIP43" s="143"/>
      <c r="UIQ43" s="41"/>
      <c r="UIR43" s="93">
        <v>14</v>
      </c>
      <c r="UIS43" s="144"/>
      <c r="UIT43" s="149"/>
      <c r="UIU43" s="139"/>
      <c r="UIV43" s="141"/>
      <c r="UIW43" s="142"/>
      <c r="UIX43" s="143"/>
      <c r="UIY43" s="41"/>
      <c r="UIZ43" s="93">
        <v>14</v>
      </c>
      <c r="UJA43" s="144"/>
      <c r="UJB43" s="149"/>
      <c r="UJC43" s="139"/>
      <c r="UJD43" s="141"/>
      <c r="UJE43" s="142"/>
      <c r="UJF43" s="143"/>
      <c r="UJG43" s="41"/>
      <c r="UJH43" s="93">
        <v>14</v>
      </c>
      <c r="UJI43" s="144"/>
      <c r="UJJ43" s="149"/>
      <c r="UJK43" s="139"/>
      <c r="UJL43" s="141"/>
      <c r="UJM43" s="142"/>
      <c r="UJN43" s="143"/>
      <c r="UJO43" s="41"/>
      <c r="UJP43" s="93">
        <v>14</v>
      </c>
      <c r="UJQ43" s="144"/>
      <c r="UJR43" s="149"/>
      <c r="UJS43" s="139"/>
      <c r="UJT43" s="141"/>
      <c r="UJU43" s="142"/>
      <c r="UJV43" s="143"/>
      <c r="UJW43" s="41"/>
      <c r="UJX43" s="93">
        <v>14</v>
      </c>
      <c r="UJY43" s="144"/>
      <c r="UJZ43" s="149"/>
      <c r="UKA43" s="139"/>
      <c r="UKB43" s="141"/>
      <c r="UKC43" s="142"/>
      <c r="UKD43" s="143"/>
      <c r="UKE43" s="41"/>
      <c r="UKF43" s="93">
        <v>14</v>
      </c>
      <c r="UKG43" s="144"/>
      <c r="UKH43" s="149"/>
      <c r="UKI43" s="139"/>
      <c r="UKJ43" s="141"/>
      <c r="UKK43" s="142"/>
      <c r="UKL43" s="143"/>
      <c r="UKM43" s="41"/>
      <c r="UKN43" s="93">
        <v>14</v>
      </c>
      <c r="UKO43" s="144"/>
      <c r="UKP43" s="149"/>
      <c r="UKQ43" s="139"/>
      <c r="UKR43" s="141"/>
      <c r="UKS43" s="142"/>
      <c r="UKT43" s="143"/>
      <c r="UKU43" s="41"/>
      <c r="UKV43" s="93">
        <v>14</v>
      </c>
      <c r="UKW43" s="144"/>
      <c r="UKX43" s="149"/>
      <c r="UKY43" s="139"/>
      <c r="UKZ43" s="141"/>
      <c r="ULA43" s="142"/>
      <c r="ULB43" s="143"/>
      <c r="ULC43" s="41"/>
      <c r="ULD43" s="93">
        <v>14</v>
      </c>
      <c r="ULE43" s="144"/>
      <c r="ULF43" s="149"/>
      <c r="ULG43" s="139"/>
      <c r="ULH43" s="141"/>
      <c r="ULI43" s="142"/>
      <c r="ULJ43" s="143"/>
      <c r="ULK43" s="41"/>
      <c r="ULL43" s="93">
        <v>14</v>
      </c>
      <c r="ULM43" s="144"/>
      <c r="ULN43" s="149"/>
      <c r="ULO43" s="139"/>
      <c r="ULP43" s="141"/>
      <c r="ULQ43" s="142"/>
      <c r="ULR43" s="143"/>
      <c r="ULS43" s="41"/>
      <c r="ULT43" s="93">
        <v>14</v>
      </c>
      <c r="ULU43" s="144"/>
      <c r="ULV43" s="149"/>
      <c r="ULW43" s="139"/>
      <c r="ULX43" s="141"/>
      <c r="ULY43" s="142"/>
      <c r="ULZ43" s="143"/>
      <c r="UMA43" s="41"/>
      <c r="UMB43" s="93">
        <v>14</v>
      </c>
      <c r="UMC43" s="144"/>
      <c r="UMD43" s="149"/>
      <c r="UME43" s="139"/>
      <c r="UMF43" s="141"/>
      <c r="UMG43" s="142"/>
      <c r="UMH43" s="143"/>
      <c r="UMI43" s="41"/>
      <c r="UMJ43" s="93">
        <v>14</v>
      </c>
      <c r="UMK43" s="144"/>
      <c r="UML43" s="149"/>
      <c r="UMM43" s="139"/>
      <c r="UMN43" s="141"/>
      <c r="UMO43" s="142"/>
      <c r="UMP43" s="143"/>
      <c r="UMQ43" s="41"/>
      <c r="UMR43" s="93">
        <v>14</v>
      </c>
      <c r="UMS43" s="144"/>
      <c r="UMT43" s="149"/>
      <c r="UMU43" s="139"/>
      <c r="UMV43" s="141"/>
      <c r="UMW43" s="142"/>
      <c r="UMX43" s="143"/>
      <c r="UMY43" s="41"/>
      <c r="UMZ43" s="93">
        <v>14</v>
      </c>
      <c r="UNA43" s="144"/>
      <c r="UNB43" s="149"/>
      <c r="UNC43" s="139"/>
      <c r="UND43" s="141"/>
      <c r="UNE43" s="142"/>
      <c r="UNF43" s="143"/>
      <c r="UNG43" s="41"/>
      <c r="UNH43" s="93">
        <v>14</v>
      </c>
      <c r="UNI43" s="144"/>
      <c r="UNJ43" s="149"/>
      <c r="UNK43" s="139"/>
      <c r="UNL43" s="141"/>
      <c r="UNM43" s="142"/>
      <c r="UNN43" s="143"/>
      <c r="UNO43" s="41"/>
      <c r="UNP43" s="93">
        <v>14</v>
      </c>
      <c r="UNQ43" s="144"/>
      <c r="UNR43" s="149"/>
      <c r="UNS43" s="139"/>
      <c r="UNT43" s="141"/>
      <c r="UNU43" s="142"/>
      <c r="UNV43" s="143"/>
      <c r="UNW43" s="41"/>
      <c r="UNX43" s="93">
        <v>14</v>
      </c>
      <c r="UNY43" s="144"/>
      <c r="UNZ43" s="149"/>
      <c r="UOA43" s="139"/>
      <c r="UOB43" s="141"/>
      <c r="UOC43" s="142"/>
      <c r="UOD43" s="143"/>
      <c r="UOE43" s="41"/>
      <c r="UOF43" s="93">
        <v>14</v>
      </c>
      <c r="UOG43" s="144"/>
      <c r="UOH43" s="149"/>
      <c r="UOI43" s="139"/>
      <c r="UOJ43" s="141"/>
      <c r="UOK43" s="142"/>
      <c r="UOL43" s="143"/>
      <c r="UOM43" s="41"/>
      <c r="UON43" s="93">
        <v>14</v>
      </c>
      <c r="UOO43" s="144"/>
      <c r="UOP43" s="149"/>
      <c r="UOQ43" s="139"/>
      <c r="UOR43" s="141"/>
      <c r="UOS43" s="142"/>
      <c r="UOT43" s="143"/>
      <c r="UOU43" s="41"/>
      <c r="UOV43" s="93">
        <v>14</v>
      </c>
      <c r="UOW43" s="144"/>
      <c r="UOX43" s="149"/>
      <c r="UOY43" s="139"/>
      <c r="UOZ43" s="141"/>
      <c r="UPA43" s="142"/>
      <c r="UPB43" s="143"/>
      <c r="UPC43" s="41"/>
      <c r="UPD43" s="93">
        <v>14</v>
      </c>
      <c r="UPE43" s="144"/>
      <c r="UPF43" s="149"/>
      <c r="UPG43" s="139"/>
      <c r="UPH43" s="141"/>
      <c r="UPI43" s="142"/>
      <c r="UPJ43" s="143"/>
      <c r="UPK43" s="41"/>
      <c r="UPL43" s="93">
        <v>14</v>
      </c>
      <c r="UPM43" s="144"/>
      <c r="UPN43" s="149"/>
      <c r="UPO43" s="139"/>
      <c r="UPP43" s="141"/>
      <c r="UPQ43" s="142"/>
      <c r="UPR43" s="143"/>
      <c r="UPS43" s="41"/>
      <c r="UPT43" s="93">
        <v>14</v>
      </c>
      <c r="UPU43" s="144"/>
      <c r="UPV43" s="149"/>
      <c r="UPW43" s="139"/>
      <c r="UPX43" s="141"/>
      <c r="UPY43" s="142"/>
      <c r="UPZ43" s="143"/>
      <c r="UQA43" s="41"/>
      <c r="UQB43" s="93">
        <v>14</v>
      </c>
      <c r="UQC43" s="144"/>
      <c r="UQD43" s="149"/>
      <c r="UQE43" s="139"/>
      <c r="UQF43" s="141"/>
      <c r="UQG43" s="142"/>
      <c r="UQH43" s="143"/>
      <c r="UQI43" s="41"/>
      <c r="UQJ43" s="93">
        <v>14</v>
      </c>
      <c r="UQK43" s="144"/>
      <c r="UQL43" s="149"/>
      <c r="UQM43" s="139"/>
      <c r="UQN43" s="141"/>
      <c r="UQO43" s="142"/>
      <c r="UQP43" s="143"/>
      <c r="UQQ43" s="41"/>
      <c r="UQR43" s="93">
        <v>14</v>
      </c>
      <c r="UQS43" s="144"/>
      <c r="UQT43" s="149"/>
      <c r="UQU43" s="139"/>
      <c r="UQV43" s="141"/>
      <c r="UQW43" s="142"/>
      <c r="UQX43" s="143"/>
      <c r="UQY43" s="41"/>
      <c r="UQZ43" s="93">
        <v>14</v>
      </c>
      <c r="URA43" s="144"/>
      <c r="URB43" s="149"/>
      <c r="URC43" s="139"/>
      <c r="URD43" s="141"/>
      <c r="URE43" s="142"/>
      <c r="URF43" s="143"/>
      <c r="URG43" s="41"/>
      <c r="URH43" s="93">
        <v>14</v>
      </c>
      <c r="URI43" s="144"/>
      <c r="URJ43" s="149"/>
      <c r="URK43" s="139"/>
      <c r="URL43" s="141"/>
      <c r="URM43" s="142"/>
      <c r="URN43" s="143"/>
      <c r="URO43" s="41"/>
      <c r="URP43" s="93">
        <v>14</v>
      </c>
      <c r="URQ43" s="144"/>
      <c r="URR43" s="149"/>
      <c r="URS43" s="139"/>
      <c r="URT43" s="141"/>
      <c r="URU43" s="142"/>
      <c r="URV43" s="143"/>
      <c r="URW43" s="41"/>
      <c r="URX43" s="93">
        <v>14</v>
      </c>
      <c r="URY43" s="144"/>
      <c r="URZ43" s="149"/>
      <c r="USA43" s="139"/>
      <c r="USB43" s="141"/>
      <c r="USC43" s="142"/>
      <c r="USD43" s="143"/>
      <c r="USE43" s="41"/>
      <c r="USF43" s="93">
        <v>14</v>
      </c>
      <c r="USG43" s="144"/>
      <c r="USH43" s="149"/>
      <c r="USI43" s="139"/>
      <c r="USJ43" s="141"/>
      <c r="USK43" s="142"/>
      <c r="USL43" s="143"/>
      <c r="USM43" s="41"/>
      <c r="USN43" s="93">
        <v>14</v>
      </c>
      <c r="USO43" s="144"/>
      <c r="USP43" s="149"/>
      <c r="USQ43" s="139"/>
      <c r="USR43" s="141"/>
      <c r="USS43" s="142"/>
      <c r="UST43" s="143"/>
      <c r="USU43" s="41"/>
      <c r="USV43" s="93">
        <v>14</v>
      </c>
      <c r="USW43" s="144"/>
      <c r="USX43" s="149"/>
      <c r="USY43" s="139"/>
      <c r="USZ43" s="141"/>
      <c r="UTA43" s="142"/>
      <c r="UTB43" s="143"/>
      <c r="UTC43" s="41"/>
      <c r="UTD43" s="93">
        <v>14</v>
      </c>
      <c r="UTE43" s="144"/>
      <c r="UTF43" s="149"/>
      <c r="UTG43" s="139"/>
      <c r="UTH43" s="141"/>
      <c r="UTI43" s="142"/>
      <c r="UTJ43" s="143"/>
      <c r="UTK43" s="41"/>
      <c r="UTL43" s="93">
        <v>14</v>
      </c>
      <c r="UTM43" s="144"/>
      <c r="UTN43" s="149"/>
      <c r="UTO43" s="139"/>
      <c r="UTP43" s="141"/>
      <c r="UTQ43" s="142"/>
      <c r="UTR43" s="143"/>
      <c r="UTS43" s="41"/>
      <c r="UTT43" s="93">
        <v>14</v>
      </c>
      <c r="UTU43" s="144"/>
      <c r="UTV43" s="149"/>
      <c r="UTW43" s="139"/>
      <c r="UTX43" s="141"/>
      <c r="UTY43" s="142"/>
      <c r="UTZ43" s="143"/>
      <c r="UUA43" s="41"/>
      <c r="UUB43" s="93">
        <v>14</v>
      </c>
      <c r="UUC43" s="144"/>
      <c r="UUD43" s="149"/>
      <c r="UUE43" s="139"/>
      <c r="UUF43" s="141"/>
      <c r="UUG43" s="142"/>
      <c r="UUH43" s="143"/>
      <c r="UUI43" s="41"/>
      <c r="UUJ43" s="93">
        <v>14</v>
      </c>
      <c r="UUK43" s="144"/>
      <c r="UUL43" s="149"/>
      <c r="UUM43" s="139"/>
      <c r="UUN43" s="141"/>
      <c r="UUO43" s="142"/>
      <c r="UUP43" s="143"/>
      <c r="UUQ43" s="41"/>
      <c r="UUR43" s="93">
        <v>14</v>
      </c>
      <c r="UUS43" s="144"/>
      <c r="UUT43" s="149"/>
      <c r="UUU43" s="139"/>
      <c r="UUV43" s="141"/>
      <c r="UUW43" s="142"/>
      <c r="UUX43" s="143"/>
      <c r="UUY43" s="41"/>
      <c r="UUZ43" s="93">
        <v>14</v>
      </c>
      <c r="UVA43" s="144"/>
      <c r="UVB43" s="149"/>
      <c r="UVC43" s="139"/>
      <c r="UVD43" s="141"/>
      <c r="UVE43" s="142"/>
      <c r="UVF43" s="143"/>
      <c r="UVG43" s="41"/>
      <c r="UVH43" s="93">
        <v>14</v>
      </c>
      <c r="UVI43" s="144"/>
      <c r="UVJ43" s="149"/>
      <c r="UVK43" s="139"/>
      <c r="UVL43" s="141"/>
      <c r="UVM43" s="142"/>
      <c r="UVN43" s="143"/>
      <c r="UVO43" s="41"/>
      <c r="UVP43" s="93">
        <v>14</v>
      </c>
      <c r="UVQ43" s="144"/>
      <c r="UVR43" s="149"/>
      <c r="UVS43" s="139"/>
      <c r="UVT43" s="141"/>
      <c r="UVU43" s="142"/>
      <c r="UVV43" s="143"/>
      <c r="UVW43" s="41"/>
      <c r="UVX43" s="93">
        <v>14</v>
      </c>
      <c r="UVY43" s="144"/>
      <c r="UVZ43" s="149"/>
      <c r="UWA43" s="139"/>
      <c r="UWB43" s="141"/>
      <c r="UWC43" s="142"/>
      <c r="UWD43" s="143"/>
      <c r="UWE43" s="41"/>
      <c r="UWF43" s="93">
        <v>14</v>
      </c>
      <c r="UWG43" s="144"/>
      <c r="UWH43" s="149"/>
      <c r="UWI43" s="139"/>
      <c r="UWJ43" s="141"/>
      <c r="UWK43" s="142"/>
      <c r="UWL43" s="143"/>
      <c r="UWM43" s="41"/>
      <c r="UWN43" s="93">
        <v>14</v>
      </c>
      <c r="UWO43" s="144"/>
      <c r="UWP43" s="149"/>
      <c r="UWQ43" s="139"/>
      <c r="UWR43" s="141"/>
      <c r="UWS43" s="142"/>
      <c r="UWT43" s="143"/>
      <c r="UWU43" s="41"/>
      <c r="UWV43" s="93">
        <v>14</v>
      </c>
      <c r="UWW43" s="144"/>
      <c r="UWX43" s="149"/>
      <c r="UWY43" s="139"/>
      <c r="UWZ43" s="141"/>
      <c r="UXA43" s="142"/>
      <c r="UXB43" s="143"/>
      <c r="UXC43" s="41"/>
      <c r="UXD43" s="93">
        <v>14</v>
      </c>
      <c r="UXE43" s="144"/>
      <c r="UXF43" s="149"/>
      <c r="UXG43" s="139"/>
      <c r="UXH43" s="141"/>
      <c r="UXI43" s="142"/>
      <c r="UXJ43" s="143"/>
      <c r="UXK43" s="41"/>
      <c r="UXL43" s="93">
        <v>14</v>
      </c>
      <c r="UXM43" s="144"/>
      <c r="UXN43" s="149"/>
      <c r="UXO43" s="139"/>
      <c r="UXP43" s="141"/>
      <c r="UXQ43" s="142"/>
      <c r="UXR43" s="143"/>
      <c r="UXS43" s="41"/>
      <c r="UXT43" s="93">
        <v>14</v>
      </c>
      <c r="UXU43" s="144"/>
      <c r="UXV43" s="149"/>
      <c r="UXW43" s="139"/>
      <c r="UXX43" s="141"/>
      <c r="UXY43" s="142"/>
      <c r="UXZ43" s="143"/>
      <c r="UYA43" s="41"/>
      <c r="UYB43" s="93">
        <v>14</v>
      </c>
      <c r="UYC43" s="144"/>
      <c r="UYD43" s="149"/>
      <c r="UYE43" s="139"/>
      <c r="UYF43" s="141"/>
      <c r="UYG43" s="142"/>
      <c r="UYH43" s="143"/>
      <c r="UYI43" s="41"/>
      <c r="UYJ43" s="93">
        <v>14</v>
      </c>
      <c r="UYK43" s="144"/>
      <c r="UYL43" s="149"/>
      <c r="UYM43" s="139"/>
      <c r="UYN43" s="141"/>
      <c r="UYO43" s="142"/>
      <c r="UYP43" s="143"/>
      <c r="UYQ43" s="41"/>
      <c r="UYR43" s="93">
        <v>14</v>
      </c>
      <c r="UYS43" s="144"/>
      <c r="UYT43" s="149"/>
      <c r="UYU43" s="139"/>
      <c r="UYV43" s="141"/>
      <c r="UYW43" s="142"/>
      <c r="UYX43" s="143"/>
      <c r="UYY43" s="41"/>
      <c r="UYZ43" s="93">
        <v>14</v>
      </c>
      <c r="UZA43" s="144"/>
      <c r="UZB43" s="149"/>
      <c r="UZC43" s="139"/>
      <c r="UZD43" s="141"/>
      <c r="UZE43" s="142"/>
      <c r="UZF43" s="143"/>
      <c r="UZG43" s="41"/>
      <c r="UZH43" s="93">
        <v>14</v>
      </c>
      <c r="UZI43" s="144"/>
      <c r="UZJ43" s="149"/>
      <c r="UZK43" s="139"/>
      <c r="UZL43" s="141"/>
      <c r="UZM43" s="142"/>
      <c r="UZN43" s="143"/>
      <c r="UZO43" s="41"/>
      <c r="UZP43" s="93">
        <v>14</v>
      </c>
      <c r="UZQ43" s="144"/>
      <c r="UZR43" s="149"/>
      <c r="UZS43" s="139"/>
      <c r="UZT43" s="141"/>
      <c r="UZU43" s="142"/>
      <c r="UZV43" s="143"/>
      <c r="UZW43" s="41"/>
      <c r="UZX43" s="93">
        <v>14</v>
      </c>
      <c r="UZY43" s="144"/>
      <c r="UZZ43" s="149"/>
      <c r="VAA43" s="139"/>
      <c r="VAB43" s="141"/>
      <c r="VAC43" s="142"/>
      <c r="VAD43" s="143"/>
      <c r="VAE43" s="41"/>
      <c r="VAF43" s="93">
        <v>14</v>
      </c>
      <c r="VAG43" s="144"/>
      <c r="VAH43" s="149"/>
      <c r="VAI43" s="139"/>
      <c r="VAJ43" s="141"/>
      <c r="VAK43" s="142"/>
      <c r="VAL43" s="143"/>
      <c r="VAM43" s="41"/>
      <c r="VAN43" s="93">
        <v>14</v>
      </c>
      <c r="VAO43" s="144"/>
      <c r="VAP43" s="149"/>
      <c r="VAQ43" s="139"/>
      <c r="VAR43" s="141"/>
      <c r="VAS43" s="142"/>
      <c r="VAT43" s="143"/>
      <c r="VAU43" s="41"/>
      <c r="VAV43" s="93">
        <v>14</v>
      </c>
      <c r="VAW43" s="144"/>
      <c r="VAX43" s="149"/>
      <c r="VAY43" s="139"/>
      <c r="VAZ43" s="141"/>
      <c r="VBA43" s="142"/>
      <c r="VBB43" s="143"/>
      <c r="VBC43" s="41"/>
      <c r="VBD43" s="93">
        <v>14</v>
      </c>
      <c r="VBE43" s="144"/>
      <c r="VBF43" s="149"/>
      <c r="VBG43" s="139"/>
      <c r="VBH43" s="141"/>
      <c r="VBI43" s="142"/>
      <c r="VBJ43" s="143"/>
      <c r="VBK43" s="41"/>
      <c r="VBL43" s="93">
        <v>14</v>
      </c>
      <c r="VBM43" s="144"/>
      <c r="VBN43" s="149"/>
      <c r="VBO43" s="139"/>
      <c r="VBP43" s="141"/>
      <c r="VBQ43" s="142"/>
      <c r="VBR43" s="143"/>
      <c r="VBS43" s="41"/>
      <c r="VBT43" s="93">
        <v>14</v>
      </c>
      <c r="VBU43" s="144"/>
      <c r="VBV43" s="149"/>
      <c r="VBW43" s="139"/>
      <c r="VBX43" s="141"/>
      <c r="VBY43" s="142"/>
      <c r="VBZ43" s="143"/>
      <c r="VCA43" s="41"/>
      <c r="VCB43" s="93">
        <v>14</v>
      </c>
      <c r="VCC43" s="144"/>
      <c r="VCD43" s="149"/>
      <c r="VCE43" s="139"/>
      <c r="VCF43" s="141"/>
      <c r="VCG43" s="142"/>
      <c r="VCH43" s="143"/>
      <c r="VCI43" s="41"/>
      <c r="VCJ43" s="93">
        <v>14</v>
      </c>
      <c r="VCK43" s="144"/>
      <c r="VCL43" s="149"/>
      <c r="VCM43" s="139"/>
      <c r="VCN43" s="141"/>
      <c r="VCO43" s="142"/>
      <c r="VCP43" s="143"/>
      <c r="VCQ43" s="41"/>
      <c r="VCR43" s="93">
        <v>14</v>
      </c>
      <c r="VCS43" s="144"/>
      <c r="VCT43" s="149"/>
      <c r="VCU43" s="139"/>
      <c r="VCV43" s="141"/>
      <c r="VCW43" s="142"/>
      <c r="VCX43" s="143"/>
      <c r="VCY43" s="41"/>
      <c r="VCZ43" s="93">
        <v>14</v>
      </c>
      <c r="VDA43" s="144"/>
      <c r="VDB43" s="149"/>
      <c r="VDC43" s="139"/>
      <c r="VDD43" s="141"/>
      <c r="VDE43" s="142"/>
      <c r="VDF43" s="143"/>
      <c r="VDG43" s="41"/>
      <c r="VDH43" s="93">
        <v>14</v>
      </c>
      <c r="VDI43" s="144"/>
      <c r="VDJ43" s="149"/>
      <c r="VDK43" s="139"/>
      <c r="VDL43" s="141"/>
      <c r="VDM43" s="142"/>
      <c r="VDN43" s="143"/>
      <c r="VDO43" s="41"/>
      <c r="VDP43" s="93">
        <v>14</v>
      </c>
      <c r="VDQ43" s="144"/>
      <c r="VDR43" s="149"/>
      <c r="VDS43" s="139"/>
      <c r="VDT43" s="141"/>
      <c r="VDU43" s="142"/>
      <c r="VDV43" s="143"/>
      <c r="VDW43" s="41"/>
      <c r="VDX43" s="93">
        <v>14</v>
      </c>
      <c r="VDY43" s="144"/>
      <c r="VDZ43" s="149"/>
      <c r="VEA43" s="139"/>
      <c r="VEB43" s="141"/>
      <c r="VEC43" s="142"/>
      <c r="VED43" s="143"/>
      <c r="VEE43" s="41"/>
      <c r="VEF43" s="93">
        <v>14</v>
      </c>
      <c r="VEG43" s="144"/>
      <c r="VEH43" s="149"/>
      <c r="VEI43" s="139"/>
      <c r="VEJ43" s="141"/>
      <c r="VEK43" s="142"/>
      <c r="VEL43" s="143"/>
      <c r="VEM43" s="41"/>
      <c r="VEN43" s="93">
        <v>14</v>
      </c>
      <c r="VEO43" s="144"/>
      <c r="VEP43" s="149"/>
      <c r="VEQ43" s="139"/>
      <c r="VER43" s="141"/>
      <c r="VES43" s="142"/>
      <c r="VET43" s="143"/>
      <c r="VEU43" s="41"/>
      <c r="VEV43" s="93">
        <v>14</v>
      </c>
      <c r="VEW43" s="144"/>
      <c r="VEX43" s="149"/>
      <c r="VEY43" s="139"/>
      <c r="VEZ43" s="141"/>
      <c r="VFA43" s="142"/>
      <c r="VFB43" s="143"/>
      <c r="VFC43" s="41"/>
      <c r="VFD43" s="93">
        <v>14</v>
      </c>
      <c r="VFE43" s="144"/>
      <c r="VFF43" s="149"/>
      <c r="VFG43" s="139"/>
      <c r="VFH43" s="141"/>
      <c r="VFI43" s="142"/>
      <c r="VFJ43" s="143"/>
      <c r="VFK43" s="41"/>
      <c r="VFL43" s="93">
        <v>14</v>
      </c>
      <c r="VFM43" s="144"/>
      <c r="VFN43" s="149"/>
      <c r="VFO43" s="139"/>
      <c r="VFP43" s="141"/>
      <c r="VFQ43" s="142"/>
      <c r="VFR43" s="143"/>
      <c r="VFS43" s="41"/>
      <c r="VFT43" s="93">
        <v>14</v>
      </c>
      <c r="VFU43" s="144"/>
      <c r="VFV43" s="149"/>
      <c r="VFW43" s="139"/>
      <c r="VFX43" s="141"/>
      <c r="VFY43" s="142"/>
      <c r="VFZ43" s="143"/>
      <c r="VGA43" s="41"/>
      <c r="VGB43" s="93">
        <v>14</v>
      </c>
      <c r="VGC43" s="144"/>
      <c r="VGD43" s="149"/>
      <c r="VGE43" s="139"/>
      <c r="VGF43" s="141"/>
      <c r="VGG43" s="142"/>
      <c r="VGH43" s="143"/>
      <c r="VGI43" s="41"/>
      <c r="VGJ43" s="93">
        <v>14</v>
      </c>
      <c r="VGK43" s="144"/>
      <c r="VGL43" s="149"/>
      <c r="VGM43" s="139"/>
      <c r="VGN43" s="141"/>
      <c r="VGO43" s="142"/>
      <c r="VGP43" s="143"/>
      <c r="VGQ43" s="41"/>
      <c r="VGR43" s="93">
        <v>14</v>
      </c>
      <c r="VGS43" s="144"/>
      <c r="VGT43" s="149"/>
      <c r="VGU43" s="139"/>
      <c r="VGV43" s="141"/>
      <c r="VGW43" s="142"/>
      <c r="VGX43" s="143"/>
      <c r="VGY43" s="41"/>
      <c r="VGZ43" s="93">
        <v>14</v>
      </c>
      <c r="VHA43" s="144"/>
      <c r="VHB43" s="149"/>
      <c r="VHC43" s="139"/>
      <c r="VHD43" s="141"/>
      <c r="VHE43" s="142"/>
      <c r="VHF43" s="143"/>
      <c r="VHG43" s="41"/>
      <c r="VHH43" s="93">
        <v>14</v>
      </c>
      <c r="VHI43" s="144"/>
      <c r="VHJ43" s="149"/>
      <c r="VHK43" s="139"/>
      <c r="VHL43" s="141"/>
      <c r="VHM43" s="142"/>
      <c r="VHN43" s="143"/>
      <c r="VHO43" s="41"/>
      <c r="VHP43" s="93">
        <v>14</v>
      </c>
      <c r="VHQ43" s="144"/>
      <c r="VHR43" s="149"/>
      <c r="VHS43" s="139"/>
      <c r="VHT43" s="141"/>
      <c r="VHU43" s="142"/>
      <c r="VHV43" s="143"/>
      <c r="VHW43" s="41"/>
      <c r="VHX43" s="93">
        <v>14</v>
      </c>
      <c r="VHY43" s="144"/>
      <c r="VHZ43" s="149"/>
      <c r="VIA43" s="139"/>
      <c r="VIB43" s="141"/>
      <c r="VIC43" s="142"/>
      <c r="VID43" s="143"/>
      <c r="VIE43" s="41"/>
      <c r="VIF43" s="93">
        <v>14</v>
      </c>
      <c r="VIG43" s="144"/>
      <c r="VIH43" s="149"/>
      <c r="VII43" s="139"/>
      <c r="VIJ43" s="141"/>
      <c r="VIK43" s="142"/>
      <c r="VIL43" s="143"/>
      <c r="VIM43" s="41"/>
      <c r="VIN43" s="93">
        <v>14</v>
      </c>
      <c r="VIO43" s="144"/>
      <c r="VIP43" s="149"/>
      <c r="VIQ43" s="139"/>
      <c r="VIR43" s="141"/>
      <c r="VIS43" s="142"/>
      <c r="VIT43" s="143"/>
      <c r="VIU43" s="41"/>
      <c r="VIV43" s="93">
        <v>14</v>
      </c>
      <c r="VIW43" s="144"/>
      <c r="VIX43" s="149"/>
      <c r="VIY43" s="139"/>
      <c r="VIZ43" s="141"/>
      <c r="VJA43" s="142"/>
      <c r="VJB43" s="143"/>
      <c r="VJC43" s="41"/>
      <c r="VJD43" s="93">
        <v>14</v>
      </c>
      <c r="VJE43" s="144"/>
      <c r="VJF43" s="149"/>
      <c r="VJG43" s="139"/>
      <c r="VJH43" s="141"/>
      <c r="VJI43" s="142"/>
      <c r="VJJ43" s="143"/>
      <c r="VJK43" s="41"/>
      <c r="VJL43" s="93">
        <v>14</v>
      </c>
      <c r="VJM43" s="144"/>
      <c r="VJN43" s="149"/>
      <c r="VJO43" s="139"/>
      <c r="VJP43" s="141"/>
      <c r="VJQ43" s="142"/>
      <c r="VJR43" s="143"/>
      <c r="VJS43" s="41"/>
      <c r="VJT43" s="93">
        <v>14</v>
      </c>
      <c r="VJU43" s="144"/>
      <c r="VJV43" s="149"/>
      <c r="VJW43" s="139"/>
      <c r="VJX43" s="141"/>
      <c r="VJY43" s="142"/>
      <c r="VJZ43" s="143"/>
      <c r="VKA43" s="41"/>
      <c r="VKB43" s="93">
        <v>14</v>
      </c>
      <c r="VKC43" s="144"/>
      <c r="VKD43" s="149"/>
      <c r="VKE43" s="139"/>
      <c r="VKF43" s="141"/>
      <c r="VKG43" s="142"/>
      <c r="VKH43" s="143"/>
      <c r="VKI43" s="41"/>
      <c r="VKJ43" s="93">
        <v>14</v>
      </c>
      <c r="VKK43" s="144"/>
      <c r="VKL43" s="149"/>
      <c r="VKM43" s="139"/>
      <c r="VKN43" s="141"/>
      <c r="VKO43" s="142"/>
      <c r="VKP43" s="143"/>
      <c r="VKQ43" s="41"/>
      <c r="VKR43" s="93">
        <v>14</v>
      </c>
      <c r="VKS43" s="144"/>
      <c r="VKT43" s="149"/>
      <c r="VKU43" s="139"/>
      <c r="VKV43" s="141"/>
      <c r="VKW43" s="142"/>
      <c r="VKX43" s="143"/>
      <c r="VKY43" s="41"/>
      <c r="VKZ43" s="93">
        <v>14</v>
      </c>
      <c r="VLA43" s="144"/>
      <c r="VLB43" s="149"/>
      <c r="VLC43" s="139"/>
      <c r="VLD43" s="141"/>
      <c r="VLE43" s="142"/>
      <c r="VLF43" s="143"/>
      <c r="VLG43" s="41"/>
      <c r="VLH43" s="93">
        <v>14</v>
      </c>
      <c r="VLI43" s="144"/>
      <c r="VLJ43" s="149"/>
      <c r="VLK43" s="139"/>
      <c r="VLL43" s="141"/>
      <c r="VLM43" s="142"/>
      <c r="VLN43" s="143"/>
      <c r="VLO43" s="41"/>
      <c r="VLP43" s="93">
        <v>14</v>
      </c>
      <c r="VLQ43" s="144"/>
      <c r="VLR43" s="149"/>
      <c r="VLS43" s="139"/>
      <c r="VLT43" s="141"/>
      <c r="VLU43" s="142"/>
      <c r="VLV43" s="143"/>
      <c r="VLW43" s="41"/>
      <c r="VLX43" s="93">
        <v>14</v>
      </c>
      <c r="VLY43" s="144"/>
      <c r="VLZ43" s="149"/>
      <c r="VMA43" s="139"/>
      <c r="VMB43" s="141"/>
      <c r="VMC43" s="142"/>
      <c r="VMD43" s="143"/>
      <c r="VME43" s="41"/>
      <c r="VMF43" s="93">
        <v>14</v>
      </c>
      <c r="VMG43" s="144"/>
      <c r="VMH43" s="149"/>
      <c r="VMI43" s="139"/>
      <c r="VMJ43" s="141"/>
      <c r="VMK43" s="142"/>
      <c r="VML43" s="143"/>
      <c r="VMM43" s="41"/>
      <c r="VMN43" s="93">
        <v>14</v>
      </c>
      <c r="VMO43" s="144"/>
      <c r="VMP43" s="149"/>
      <c r="VMQ43" s="139"/>
      <c r="VMR43" s="141"/>
      <c r="VMS43" s="142"/>
      <c r="VMT43" s="143"/>
      <c r="VMU43" s="41"/>
      <c r="VMV43" s="93">
        <v>14</v>
      </c>
      <c r="VMW43" s="144"/>
      <c r="VMX43" s="149"/>
      <c r="VMY43" s="139"/>
      <c r="VMZ43" s="141"/>
      <c r="VNA43" s="142"/>
      <c r="VNB43" s="143"/>
      <c r="VNC43" s="41"/>
      <c r="VND43" s="93">
        <v>14</v>
      </c>
      <c r="VNE43" s="144"/>
      <c r="VNF43" s="149"/>
      <c r="VNG43" s="139"/>
      <c r="VNH43" s="141"/>
      <c r="VNI43" s="142"/>
      <c r="VNJ43" s="143"/>
      <c r="VNK43" s="41"/>
      <c r="VNL43" s="93">
        <v>14</v>
      </c>
      <c r="VNM43" s="144"/>
      <c r="VNN43" s="149"/>
      <c r="VNO43" s="139"/>
      <c r="VNP43" s="141"/>
      <c r="VNQ43" s="142"/>
      <c r="VNR43" s="143"/>
      <c r="VNS43" s="41"/>
      <c r="VNT43" s="93">
        <v>14</v>
      </c>
      <c r="VNU43" s="144"/>
      <c r="VNV43" s="149"/>
      <c r="VNW43" s="139"/>
      <c r="VNX43" s="141"/>
      <c r="VNY43" s="142"/>
      <c r="VNZ43" s="143"/>
      <c r="VOA43" s="41"/>
      <c r="VOB43" s="93">
        <v>14</v>
      </c>
      <c r="VOC43" s="144"/>
      <c r="VOD43" s="149"/>
      <c r="VOE43" s="139"/>
      <c r="VOF43" s="141"/>
      <c r="VOG43" s="142"/>
      <c r="VOH43" s="143"/>
      <c r="VOI43" s="41"/>
      <c r="VOJ43" s="93">
        <v>14</v>
      </c>
      <c r="VOK43" s="144"/>
      <c r="VOL43" s="149"/>
      <c r="VOM43" s="139"/>
      <c r="VON43" s="141"/>
      <c r="VOO43" s="142"/>
      <c r="VOP43" s="143"/>
      <c r="VOQ43" s="41"/>
      <c r="VOR43" s="93">
        <v>14</v>
      </c>
      <c r="VOS43" s="144"/>
      <c r="VOT43" s="149"/>
      <c r="VOU43" s="139"/>
      <c r="VOV43" s="141"/>
      <c r="VOW43" s="142"/>
      <c r="VOX43" s="143"/>
      <c r="VOY43" s="41"/>
      <c r="VOZ43" s="93">
        <v>14</v>
      </c>
      <c r="VPA43" s="144"/>
      <c r="VPB43" s="149"/>
      <c r="VPC43" s="139"/>
      <c r="VPD43" s="141"/>
      <c r="VPE43" s="142"/>
      <c r="VPF43" s="143"/>
      <c r="VPG43" s="41"/>
      <c r="VPH43" s="93">
        <v>14</v>
      </c>
      <c r="VPI43" s="144"/>
      <c r="VPJ43" s="149"/>
      <c r="VPK43" s="139"/>
      <c r="VPL43" s="141"/>
      <c r="VPM43" s="142"/>
      <c r="VPN43" s="143"/>
      <c r="VPO43" s="41"/>
      <c r="VPP43" s="93">
        <v>14</v>
      </c>
      <c r="VPQ43" s="144"/>
      <c r="VPR43" s="149"/>
      <c r="VPS43" s="139"/>
      <c r="VPT43" s="141"/>
      <c r="VPU43" s="142"/>
      <c r="VPV43" s="143"/>
      <c r="VPW43" s="41"/>
      <c r="VPX43" s="93">
        <v>14</v>
      </c>
      <c r="VPY43" s="144"/>
      <c r="VPZ43" s="149"/>
      <c r="VQA43" s="139"/>
      <c r="VQB43" s="141"/>
      <c r="VQC43" s="142"/>
      <c r="VQD43" s="143"/>
      <c r="VQE43" s="41"/>
      <c r="VQF43" s="93">
        <v>14</v>
      </c>
      <c r="VQG43" s="144"/>
      <c r="VQH43" s="149"/>
      <c r="VQI43" s="139"/>
      <c r="VQJ43" s="141"/>
      <c r="VQK43" s="142"/>
      <c r="VQL43" s="143"/>
      <c r="VQM43" s="41"/>
      <c r="VQN43" s="93">
        <v>14</v>
      </c>
      <c r="VQO43" s="144"/>
      <c r="VQP43" s="149"/>
      <c r="VQQ43" s="139"/>
      <c r="VQR43" s="141"/>
      <c r="VQS43" s="142"/>
      <c r="VQT43" s="143"/>
      <c r="VQU43" s="41"/>
      <c r="VQV43" s="93">
        <v>14</v>
      </c>
      <c r="VQW43" s="144"/>
      <c r="VQX43" s="149"/>
      <c r="VQY43" s="139"/>
      <c r="VQZ43" s="141"/>
      <c r="VRA43" s="142"/>
      <c r="VRB43" s="143"/>
      <c r="VRC43" s="41"/>
      <c r="VRD43" s="93">
        <v>14</v>
      </c>
      <c r="VRE43" s="144"/>
      <c r="VRF43" s="149"/>
      <c r="VRG43" s="139"/>
      <c r="VRH43" s="141"/>
      <c r="VRI43" s="142"/>
      <c r="VRJ43" s="143"/>
      <c r="VRK43" s="41"/>
      <c r="VRL43" s="93">
        <v>14</v>
      </c>
      <c r="VRM43" s="144"/>
      <c r="VRN43" s="149"/>
      <c r="VRO43" s="139"/>
      <c r="VRP43" s="141"/>
      <c r="VRQ43" s="142"/>
      <c r="VRR43" s="143"/>
      <c r="VRS43" s="41"/>
      <c r="VRT43" s="93">
        <v>14</v>
      </c>
      <c r="VRU43" s="144"/>
      <c r="VRV43" s="149"/>
      <c r="VRW43" s="139"/>
      <c r="VRX43" s="141"/>
      <c r="VRY43" s="142"/>
      <c r="VRZ43" s="143"/>
      <c r="VSA43" s="41"/>
      <c r="VSB43" s="93">
        <v>14</v>
      </c>
      <c r="VSC43" s="144"/>
      <c r="VSD43" s="149"/>
      <c r="VSE43" s="139"/>
      <c r="VSF43" s="141"/>
      <c r="VSG43" s="142"/>
      <c r="VSH43" s="143"/>
      <c r="VSI43" s="41"/>
      <c r="VSJ43" s="93">
        <v>14</v>
      </c>
      <c r="VSK43" s="144"/>
      <c r="VSL43" s="149"/>
      <c r="VSM43" s="139"/>
      <c r="VSN43" s="141"/>
      <c r="VSO43" s="142"/>
      <c r="VSP43" s="143"/>
      <c r="VSQ43" s="41"/>
      <c r="VSR43" s="93">
        <v>14</v>
      </c>
      <c r="VSS43" s="144"/>
      <c r="VST43" s="149"/>
      <c r="VSU43" s="139"/>
      <c r="VSV43" s="141"/>
      <c r="VSW43" s="142"/>
      <c r="VSX43" s="143"/>
      <c r="VSY43" s="41"/>
      <c r="VSZ43" s="93">
        <v>14</v>
      </c>
      <c r="VTA43" s="144"/>
      <c r="VTB43" s="149"/>
      <c r="VTC43" s="139"/>
      <c r="VTD43" s="141"/>
      <c r="VTE43" s="142"/>
      <c r="VTF43" s="143"/>
      <c r="VTG43" s="41"/>
      <c r="VTH43" s="93">
        <v>14</v>
      </c>
      <c r="VTI43" s="144"/>
      <c r="VTJ43" s="149"/>
      <c r="VTK43" s="139"/>
      <c r="VTL43" s="141"/>
      <c r="VTM43" s="142"/>
      <c r="VTN43" s="143"/>
      <c r="VTO43" s="41"/>
      <c r="VTP43" s="93">
        <v>14</v>
      </c>
      <c r="VTQ43" s="144"/>
      <c r="VTR43" s="149"/>
      <c r="VTS43" s="139"/>
      <c r="VTT43" s="141"/>
      <c r="VTU43" s="142"/>
      <c r="VTV43" s="143"/>
      <c r="VTW43" s="41"/>
      <c r="VTX43" s="93">
        <v>14</v>
      </c>
      <c r="VTY43" s="144"/>
      <c r="VTZ43" s="149"/>
      <c r="VUA43" s="139"/>
      <c r="VUB43" s="141"/>
      <c r="VUC43" s="142"/>
      <c r="VUD43" s="143"/>
      <c r="VUE43" s="41"/>
      <c r="VUF43" s="93">
        <v>14</v>
      </c>
      <c r="VUG43" s="144"/>
      <c r="VUH43" s="149"/>
      <c r="VUI43" s="139"/>
      <c r="VUJ43" s="141"/>
      <c r="VUK43" s="142"/>
      <c r="VUL43" s="143"/>
      <c r="VUM43" s="41"/>
      <c r="VUN43" s="93">
        <v>14</v>
      </c>
      <c r="VUO43" s="144"/>
      <c r="VUP43" s="149"/>
      <c r="VUQ43" s="139"/>
      <c r="VUR43" s="141"/>
      <c r="VUS43" s="142"/>
      <c r="VUT43" s="143"/>
      <c r="VUU43" s="41"/>
      <c r="VUV43" s="93">
        <v>14</v>
      </c>
      <c r="VUW43" s="144"/>
      <c r="VUX43" s="149"/>
      <c r="VUY43" s="139"/>
      <c r="VUZ43" s="141"/>
      <c r="VVA43" s="142"/>
      <c r="VVB43" s="143"/>
      <c r="VVC43" s="41"/>
      <c r="VVD43" s="93">
        <v>14</v>
      </c>
      <c r="VVE43" s="144"/>
      <c r="VVF43" s="149"/>
      <c r="VVG43" s="139"/>
      <c r="VVH43" s="141"/>
      <c r="VVI43" s="142"/>
      <c r="VVJ43" s="143"/>
      <c r="VVK43" s="41"/>
      <c r="VVL43" s="93">
        <v>14</v>
      </c>
      <c r="VVM43" s="144"/>
      <c r="VVN43" s="149"/>
      <c r="VVO43" s="139"/>
      <c r="VVP43" s="141"/>
      <c r="VVQ43" s="142"/>
      <c r="VVR43" s="143"/>
      <c r="VVS43" s="41"/>
      <c r="VVT43" s="93">
        <v>14</v>
      </c>
      <c r="VVU43" s="144"/>
      <c r="VVV43" s="149"/>
      <c r="VVW43" s="139"/>
      <c r="VVX43" s="141"/>
      <c r="VVY43" s="142"/>
      <c r="VVZ43" s="143"/>
      <c r="VWA43" s="41"/>
      <c r="VWB43" s="93">
        <v>14</v>
      </c>
      <c r="VWC43" s="144"/>
      <c r="VWD43" s="149"/>
      <c r="VWE43" s="139"/>
      <c r="VWF43" s="141"/>
      <c r="VWG43" s="142"/>
      <c r="VWH43" s="143"/>
      <c r="VWI43" s="41"/>
      <c r="VWJ43" s="93">
        <v>14</v>
      </c>
      <c r="VWK43" s="144"/>
      <c r="VWL43" s="149"/>
      <c r="VWM43" s="139"/>
      <c r="VWN43" s="141"/>
      <c r="VWO43" s="142"/>
      <c r="VWP43" s="143"/>
      <c r="VWQ43" s="41"/>
      <c r="VWR43" s="93">
        <v>14</v>
      </c>
      <c r="VWS43" s="144"/>
      <c r="VWT43" s="149"/>
      <c r="VWU43" s="139"/>
      <c r="VWV43" s="141"/>
      <c r="VWW43" s="142"/>
      <c r="VWX43" s="143"/>
      <c r="VWY43" s="41"/>
      <c r="VWZ43" s="93">
        <v>14</v>
      </c>
      <c r="VXA43" s="144"/>
      <c r="VXB43" s="149"/>
      <c r="VXC43" s="139"/>
      <c r="VXD43" s="141"/>
      <c r="VXE43" s="142"/>
      <c r="VXF43" s="143"/>
      <c r="VXG43" s="41"/>
      <c r="VXH43" s="93">
        <v>14</v>
      </c>
      <c r="VXI43" s="144"/>
      <c r="VXJ43" s="149"/>
      <c r="VXK43" s="139"/>
      <c r="VXL43" s="141"/>
      <c r="VXM43" s="142"/>
      <c r="VXN43" s="143"/>
      <c r="VXO43" s="41"/>
      <c r="VXP43" s="93">
        <v>14</v>
      </c>
      <c r="VXQ43" s="144"/>
      <c r="VXR43" s="149"/>
      <c r="VXS43" s="139"/>
      <c r="VXT43" s="141"/>
      <c r="VXU43" s="142"/>
      <c r="VXV43" s="143"/>
      <c r="VXW43" s="41"/>
      <c r="VXX43" s="93">
        <v>14</v>
      </c>
      <c r="VXY43" s="144"/>
      <c r="VXZ43" s="149"/>
      <c r="VYA43" s="139"/>
      <c r="VYB43" s="141"/>
      <c r="VYC43" s="142"/>
      <c r="VYD43" s="143"/>
      <c r="VYE43" s="41"/>
      <c r="VYF43" s="93">
        <v>14</v>
      </c>
      <c r="VYG43" s="144"/>
      <c r="VYH43" s="149"/>
      <c r="VYI43" s="139"/>
      <c r="VYJ43" s="141"/>
      <c r="VYK43" s="142"/>
      <c r="VYL43" s="143"/>
      <c r="VYM43" s="41"/>
      <c r="VYN43" s="93">
        <v>14</v>
      </c>
      <c r="VYO43" s="144"/>
      <c r="VYP43" s="149"/>
      <c r="VYQ43" s="139"/>
      <c r="VYR43" s="141"/>
      <c r="VYS43" s="142"/>
      <c r="VYT43" s="143"/>
      <c r="VYU43" s="41"/>
      <c r="VYV43" s="93">
        <v>14</v>
      </c>
      <c r="VYW43" s="144"/>
      <c r="VYX43" s="149"/>
      <c r="VYY43" s="139"/>
      <c r="VYZ43" s="141"/>
      <c r="VZA43" s="142"/>
      <c r="VZB43" s="143"/>
      <c r="VZC43" s="41"/>
      <c r="VZD43" s="93">
        <v>14</v>
      </c>
      <c r="VZE43" s="144"/>
      <c r="VZF43" s="149"/>
      <c r="VZG43" s="139"/>
      <c r="VZH43" s="141"/>
      <c r="VZI43" s="142"/>
      <c r="VZJ43" s="143"/>
      <c r="VZK43" s="41"/>
      <c r="VZL43" s="93">
        <v>14</v>
      </c>
      <c r="VZM43" s="144"/>
      <c r="VZN43" s="149"/>
      <c r="VZO43" s="139"/>
      <c r="VZP43" s="141"/>
      <c r="VZQ43" s="142"/>
      <c r="VZR43" s="143"/>
      <c r="VZS43" s="41"/>
      <c r="VZT43" s="93">
        <v>14</v>
      </c>
      <c r="VZU43" s="144"/>
      <c r="VZV43" s="149"/>
      <c r="VZW43" s="139"/>
      <c r="VZX43" s="141"/>
      <c r="VZY43" s="142"/>
      <c r="VZZ43" s="143"/>
      <c r="WAA43" s="41"/>
      <c r="WAB43" s="93">
        <v>14</v>
      </c>
      <c r="WAC43" s="144"/>
      <c r="WAD43" s="149"/>
      <c r="WAE43" s="139"/>
      <c r="WAF43" s="141"/>
      <c r="WAG43" s="142"/>
      <c r="WAH43" s="143"/>
      <c r="WAI43" s="41"/>
      <c r="WAJ43" s="93">
        <v>14</v>
      </c>
      <c r="WAK43" s="144"/>
      <c r="WAL43" s="149"/>
      <c r="WAM43" s="139"/>
      <c r="WAN43" s="141"/>
      <c r="WAO43" s="142"/>
      <c r="WAP43" s="143"/>
      <c r="WAQ43" s="41"/>
      <c r="WAR43" s="93">
        <v>14</v>
      </c>
      <c r="WAS43" s="144"/>
      <c r="WAT43" s="149"/>
      <c r="WAU43" s="139"/>
      <c r="WAV43" s="141"/>
      <c r="WAW43" s="142"/>
      <c r="WAX43" s="143"/>
      <c r="WAY43" s="41"/>
      <c r="WAZ43" s="93">
        <v>14</v>
      </c>
      <c r="WBA43" s="144"/>
      <c r="WBB43" s="149"/>
      <c r="WBC43" s="139"/>
      <c r="WBD43" s="141"/>
      <c r="WBE43" s="142"/>
      <c r="WBF43" s="143"/>
      <c r="WBG43" s="41"/>
      <c r="WBH43" s="93">
        <v>14</v>
      </c>
      <c r="WBI43" s="144"/>
      <c r="WBJ43" s="149"/>
      <c r="WBK43" s="139"/>
      <c r="WBL43" s="141"/>
      <c r="WBM43" s="142"/>
      <c r="WBN43" s="143"/>
      <c r="WBO43" s="41"/>
      <c r="WBP43" s="93">
        <v>14</v>
      </c>
      <c r="WBQ43" s="144"/>
      <c r="WBR43" s="149"/>
      <c r="WBS43" s="139"/>
      <c r="WBT43" s="141"/>
      <c r="WBU43" s="142"/>
      <c r="WBV43" s="143"/>
      <c r="WBW43" s="41"/>
      <c r="WBX43" s="93">
        <v>14</v>
      </c>
      <c r="WBY43" s="144"/>
      <c r="WBZ43" s="149"/>
      <c r="WCA43" s="139"/>
      <c r="WCB43" s="141"/>
      <c r="WCC43" s="142"/>
      <c r="WCD43" s="143"/>
      <c r="WCE43" s="41"/>
      <c r="WCF43" s="93">
        <v>14</v>
      </c>
      <c r="WCG43" s="144"/>
      <c r="WCH43" s="149"/>
      <c r="WCI43" s="139"/>
      <c r="WCJ43" s="141"/>
      <c r="WCK43" s="142"/>
      <c r="WCL43" s="143"/>
      <c r="WCM43" s="41"/>
      <c r="WCN43" s="93">
        <v>14</v>
      </c>
      <c r="WCO43" s="144"/>
      <c r="WCP43" s="149"/>
      <c r="WCQ43" s="139"/>
      <c r="WCR43" s="141"/>
      <c r="WCS43" s="142"/>
      <c r="WCT43" s="143"/>
      <c r="WCU43" s="41"/>
      <c r="WCV43" s="93">
        <v>14</v>
      </c>
      <c r="WCW43" s="144"/>
      <c r="WCX43" s="149"/>
      <c r="WCY43" s="139"/>
      <c r="WCZ43" s="141"/>
      <c r="WDA43" s="142"/>
      <c r="WDB43" s="143"/>
      <c r="WDC43" s="41"/>
      <c r="WDD43" s="93">
        <v>14</v>
      </c>
      <c r="WDE43" s="144"/>
      <c r="WDF43" s="149"/>
      <c r="WDG43" s="139"/>
      <c r="WDH43" s="141"/>
      <c r="WDI43" s="142"/>
      <c r="WDJ43" s="143"/>
      <c r="WDK43" s="41"/>
      <c r="WDL43" s="93">
        <v>14</v>
      </c>
      <c r="WDM43" s="144"/>
      <c r="WDN43" s="149"/>
      <c r="WDO43" s="139"/>
      <c r="WDP43" s="141"/>
      <c r="WDQ43" s="142"/>
      <c r="WDR43" s="143"/>
      <c r="WDS43" s="41"/>
      <c r="WDT43" s="93">
        <v>14</v>
      </c>
      <c r="WDU43" s="144"/>
      <c r="WDV43" s="149"/>
      <c r="WDW43" s="139"/>
      <c r="WDX43" s="141"/>
      <c r="WDY43" s="142"/>
      <c r="WDZ43" s="143"/>
      <c r="WEA43" s="41"/>
      <c r="WEB43" s="93">
        <v>14</v>
      </c>
      <c r="WEC43" s="144"/>
      <c r="WED43" s="149"/>
      <c r="WEE43" s="139"/>
      <c r="WEF43" s="141"/>
      <c r="WEG43" s="142"/>
      <c r="WEH43" s="143"/>
      <c r="WEI43" s="41"/>
      <c r="WEJ43" s="93">
        <v>14</v>
      </c>
      <c r="WEK43" s="144"/>
      <c r="WEL43" s="149"/>
      <c r="WEM43" s="139"/>
      <c r="WEN43" s="141"/>
      <c r="WEO43" s="142"/>
      <c r="WEP43" s="143"/>
      <c r="WEQ43" s="41"/>
      <c r="WER43" s="93">
        <v>14</v>
      </c>
      <c r="WES43" s="144"/>
      <c r="WET43" s="149"/>
      <c r="WEU43" s="139"/>
      <c r="WEV43" s="141"/>
      <c r="WEW43" s="142"/>
      <c r="WEX43" s="143"/>
      <c r="WEY43" s="41"/>
      <c r="WEZ43" s="93">
        <v>14</v>
      </c>
      <c r="WFA43" s="144"/>
      <c r="WFB43" s="149"/>
      <c r="WFC43" s="139"/>
      <c r="WFD43" s="141"/>
      <c r="WFE43" s="142"/>
      <c r="WFF43" s="143"/>
      <c r="WFG43" s="41"/>
      <c r="WFH43" s="93">
        <v>14</v>
      </c>
      <c r="WFI43" s="144"/>
      <c r="WFJ43" s="149"/>
      <c r="WFK43" s="139"/>
      <c r="WFL43" s="141"/>
      <c r="WFM43" s="142"/>
      <c r="WFN43" s="143"/>
      <c r="WFO43" s="41"/>
      <c r="WFP43" s="93">
        <v>14</v>
      </c>
      <c r="WFQ43" s="144"/>
      <c r="WFR43" s="149"/>
      <c r="WFS43" s="139"/>
      <c r="WFT43" s="141"/>
      <c r="WFU43" s="142"/>
      <c r="WFV43" s="143"/>
      <c r="WFW43" s="41"/>
      <c r="WFX43" s="93">
        <v>14</v>
      </c>
      <c r="WFY43" s="144"/>
      <c r="WFZ43" s="149"/>
      <c r="WGA43" s="139"/>
      <c r="WGB43" s="141"/>
      <c r="WGC43" s="142"/>
      <c r="WGD43" s="143"/>
      <c r="WGE43" s="41"/>
      <c r="WGF43" s="93">
        <v>14</v>
      </c>
      <c r="WGG43" s="144"/>
      <c r="WGH43" s="149"/>
      <c r="WGI43" s="139"/>
      <c r="WGJ43" s="141"/>
      <c r="WGK43" s="142"/>
      <c r="WGL43" s="143"/>
      <c r="WGM43" s="41"/>
      <c r="WGN43" s="93">
        <v>14</v>
      </c>
      <c r="WGO43" s="144"/>
      <c r="WGP43" s="149"/>
      <c r="WGQ43" s="139"/>
      <c r="WGR43" s="141"/>
      <c r="WGS43" s="142"/>
      <c r="WGT43" s="143"/>
      <c r="WGU43" s="41"/>
      <c r="WGV43" s="93">
        <v>14</v>
      </c>
      <c r="WGW43" s="144"/>
      <c r="WGX43" s="149"/>
      <c r="WGY43" s="139"/>
      <c r="WGZ43" s="141"/>
      <c r="WHA43" s="142"/>
      <c r="WHB43" s="143"/>
      <c r="WHC43" s="41"/>
      <c r="WHD43" s="93">
        <v>14</v>
      </c>
      <c r="WHE43" s="144"/>
      <c r="WHF43" s="149"/>
      <c r="WHG43" s="139"/>
      <c r="WHH43" s="141"/>
      <c r="WHI43" s="142"/>
      <c r="WHJ43" s="143"/>
      <c r="WHK43" s="41"/>
      <c r="WHL43" s="93">
        <v>14</v>
      </c>
      <c r="WHM43" s="144"/>
      <c r="WHN43" s="149"/>
      <c r="WHO43" s="139"/>
      <c r="WHP43" s="141"/>
      <c r="WHQ43" s="142"/>
      <c r="WHR43" s="143"/>
      <c r="WHS43" s="41"/>
      <c r="WHT43" s="93">
        <v>14</v>
      </c>
      <c r="WHU43" s="144"/>
      <c r="WHV43" s="149"/>
      <c r="WHW43" s="139"/>
      <c r="WHX43" s="141"/>
      <c r="WHY43" s="142"/>
      <c r="WHZ43" s="143"/>
      <c r="WIA43" s="41"/>
      <c r="WIB43" s="93">
        <v>14</v>
      </c>
      <c r="WIC43" s="144"/>
      <c r="WID43" s="149"/>
      <c r="WIE43" s="139"/>
      <c r="WIF43" s="141"/>
      <c r="WIG43" s="142"/>
      <c r="WIH43" s="143"/>
      <c r="WII43" s="41"/>
      <c r="WIJ43" s="93">
        <v>14</v>
      </c>
      <c r="WIK43" s="144"/>
      <c r="WIL43" s="149"/>
      <c r="WIM43" s="139"/>
      <c r="WIN43" s="141"/>
      <c r="WIO43" s="142"/>
      <c r="WIP43" s="143"/>
      <c r="WIQ43" s="41"/>
      <c r="WIR43" s="93">
        <v>14</v>
      </c>
      <c r="WIS43" s="144"/>
      <c r="WIT43" s="149"/>
      <c r="WIU43" s="139"/>
      <c r="WIV43" s="141"/>
      <c r="WIW43" s="142"/>
      <c r="WIX43" s="143"/>
      <c r="WIY43" s="41"/>
      <c r="WIZ43" s="93">
        <v>14</v>
      </c>
      <c r="WJA43" s="144"/>
      <c r="WJB43" s="149"/>
      <c r="WJC43" s="139"/>
      <c r="WJD43" s="141"/>
      <c r="WJE43" s="142"/>
      <c r="WJF43" s="143"/>
      <c r="WJG43" s="41"/>
      <c r="WJH43" s="93">
        <v>14</v>
      </c>
      <c r="WJI43" s="144"/>
      <c r="WJJ43" s="149"/>
      <c r="WJK43" s="139"/>
      <c r="WJL43" s="141"/>
      <c r="WJM43" s="142"/>
      <c r="WJN43" s="143"/>
      <c r="WJO43" s="41"/>
      <c r="WJP43" s="93">
        <v>14</v>
      </c>
      <c r="WJQ43" s="144"/>
      <c r="WJR43" s="149"/>
      <c r="WJS43" s="139"/>
      <c r="WJT43" s="141"/>
      <c r="WJU43" s="142"/>
      <c r="WJV43" s="143"/>
      <c r="WJW43" s="41"/>
      <c r="WJX43" s="93">
        <v>14</v>
      </c>
      <c r="WJY43" s="144"/>
      <c r="WJZ43" s="149"/>
      <c r="WKA43" s="139"/>
      <c r="WKB43" s="141"/>
      <c r="WKC43" s="142"/>
      <c r="WKD43" s="143"/>
      <c r="WKE43" s="41"/>
      <c r="WKF43" s="93">
        <v>14</v>
      </c>
      <c r="WKG43" s="144"/>
      <c r="WKH43" s="149"/>
      <c r="WKI43" s="139"/>
      <c r="WKJ43" s="141"/>
      <c r="WKK43" s="142"/>
      <c r="WKL43" s="143"/>
      <c r="WKM43" s="41"/>
      <c r="WKN43" s="93">
        <v>14</v>
      </c>
      <c r="WKO43" s="144"/>
      <c r="WKP43" s="149"/>
      <c r="WKQ43" s="139"/>
      <c r="WKR43" s="141"/>
      <c r="WKS43" s="142"/>
      <c r="WKT43" s="143"/>
      <c r="WKU43" s="41"/>
      <c r="WKV43" s="93">
        <v>14</v>
      </c>
      <c r="WKW43" s="144"/>
      <c r="WKX43" s="149"/>
      <c r="WKY43" s="139"/>
      <c r="WKZ43" s="141"/>
      <c r="WLA43" s="142"/>
      <c r="WLB43" s="143"/>
      <c r="WLC43" s="41"/>
      <c r="WLD43" s="93">
        <v>14</v>
      </c>
      <c r="WLE43" s="144"/>
      <c r="WLF43" s="149"/>
      <c r="WLG43" s="139"/>
      <c r="WLH43" s="141"/>
      <c r="WLI43" s="142"/>
      <c r="WLJ43" s="143"/>
      <c r="WLK43" s="41"/>
      <c r="WLL43" s="93">
        <v>14</v>
      </c>
      <c r="WLM43" s="144"/>
      <c r="WLN43" s="149"/>
      <c r="WLO43" s="139"/>
      <c r="WLP43" s="141"/>
      <c r="WLQ43" s="142"/>
      <c r="WLR43" s="143"/>
      <c r="WLS43" s="41"/>
      <c r="WLT43" s="93">
        <v>14</v>
      </c>
      <c r="WLU43" s="144"/>
      <c r="WLV43" s="149"/>
      <c r="WLW43" s="139"/>
      <c r="WLX43" s="141"/>
      <c r="WLY43" s="142"/>
      <c r="WLZ43" s="143"/>
      <c r="WMA43" s="41"/>
      <c r="WMB43" s="93">
        <v>14</v>
      </c>
      <c r="WMC43" s="144"/>
      <c r="WMD43" s="149"/>
      <c r="WME43" s="139"/>
      <c r="WMF43" s="141"/>
      <c r="WMG43" s="142"/>
      <c r="WMH43" s="143"/>
      <c r="WMI43" s="41"/>
      <c r="WMJ43" s="93">
        <v>14</v>
      </c>
      <c r="WMK43" s="144"/>
      <c r="WML43" s="149"/>
      <c r="WMM43" s="139"/>
      <c r="WMN43" s="141"/>
      <c r="WMO43" s="142"/>
      <c r="WMP43" s="143"/>
      <c r="WMQ43" s="41"/>
      <c r="WMR43" s="93">
        <v>14</v>
      </c>
      <c r="WMS43" s="144"/>
      <c r="WMT43" s="149"/>
      <c r="WMU43" s="139"/>
      <c r="WMV43" s="141"/>
      <c r="WMW43" s="142"/>
      <c r="WMX43" s="143"/>
      <c r="WMY43" s="41"/>
      <c r="WMZ43" s="93">
        <v>14</v>
      </c>
      <c r="WNA43" s="144"/>
      <c r="WNB43" s="149"/>
      <c r="WNC43" s="139"/>
      <c r="WND43" s="141"/>
      <c r="WNE43" s="142"/>
      <c r="WNF43" s="143"/>
      <c r="WNG43" s="41"/>
      <c r="WNH43" s="93">
        <v>14</v>
      </c>
      <c r="WNI43" s="144"/>
      <c r="WNJ43" s="149"/>
      <c r="WNK43" s="139"/>
      <c r="WNL43" s="141"/>
      <c r="WNM43" s="142"/>
      <c r="WNN43" s="143"/>
      <c r="WNO43" s="41"/>
      <c r="WNP43" s="93">
        <v>14</v>
      </c>
      <c r="WNQ43" s="144"/>
      <c r="WNR43" s="149"/>
      <c r="WNS43" s="139"/>
      <c r="WNT43" s="141"/>
      <c r="WNU43" s="142"/>
      <c r="WNV43" s="143"/>
      <c r="WNW43" s="41"/>
      <c r="WNX43" s="93">
        <v>14</v>
      </c>
      <c r="WNY43" s="144"/>
      <c r="WNZ43" s="149"/>
      <c r="WOA43" s="139"/>
      <c r="WOB43" s="141"/>
      <c r="WOC43" s="142"/>
      <c r="WOD43" s="143"/>
      <c r="WOE43" s="41"/>
      <c r="WOF43" s="93">
        <v>14</v>
      </c>
      <c r="WOG43" s="144"/>
      <c r="WOH43" s="149"/>
      <c r="WOI43" s="139"/>
      <c r="WOJ43" s="141"/>
      <c r="WOK43" s="142"/>
      <c r="WOL43" s="143"/>
      <c r="WOM43" s="41"/>
      <c r="WON43" s="93">
        <v>14</v>
      </c>
      <c r="WOO43" s="144"/>
      <c r="WOP43" s="149"/>
      <c r="WOQ43" s="139"/>
      <c r="WOR43" s="141"/>
      <c r="WOS43" s="142"/>
      <c r="WOT43" s="143"/>
      <c r="WOU43" s="41"/>
      <c r="WOV43" s="93">
        <v>14</v>
      </c>
      <c r="WOW43" s="144"/>
      <c r="WOX43" s="149"/>
      <c r="WOY43" s="139"/>
      <c r="WOZ43" s="141"/>
      <c r="WPA43" s="142"/>
      <c r="WPB43" s="143"/>
      <c r="WPC43" s="41"/>
      <c r="WPD43" s="93">
        <v>14</v>
      </c>
      <c r="WPE43" s="144"/>
      <c r="WPF43" s="149"/>
      <c r="WPG43" s="139"/>
      <c r="WPH43" s="141"/>
      <c r="WPI43" s="142"/>
      <c r="WPJ43" s="143"/>
      <c r="WPK43" s="41"/>
      <c r="WPL43" s="93">
        <v>14</v>
      </c>
      <c r="WPM43" s="144"/>
      <c r="WPN43" s="149"/>
      <c r="WPO43" s="139"/>
      <c r="WPP43" s="141"/>
      <c r="WPQ43" s="142"/>
      <c r="WPR43" s="143"/>
      <c r="WPS43" s="41"/>
      <c r="WPT43" s="93">
        <v>14</v>
      </c>
      <c r="WPU43" s="144"/>
      <c r="WPV43" s="149"/>
      <c r="WPW43" s="139"/>
      <c r="WPX43" s="141"/>
      <c r="WPY43" s="142"/>
      <c r="WPZ43" s="143"/>
      <c r="WQA43" s="41"/>
      <c r="WQB43" s="93">
        <v>14</v>
      </c>
      <c r="WQC43" s="144"/>
      <c r="WQD43" s="149"/>
      <c r="WQE43" s="139"/>
      <c r="WQF43" s="141"/>
      <c r="WQG43" s="142"/>
      <c r="WQH43" s="143"/>
      <c r="WQI43" s="41"/>
      <c r="WQJ43" s="93">
        <v>14</v>
      </c>
      <c r="WQK43" s="144"/>
      <c r="WQL43" s="149"/>
      <c r="WQM43" s="139"/>
      <c r="WQN43" s="141"/>
      <c r="WQO43" s="142"/>
      <c r="WQP43" s="143"/>
      <c r="WQQ43" s="41"/>
      <c r="WQR43" s="93">
        <v>14</v>
      </c>
      <c r="WQS43" s="144"/>
      <c r="WQT43" s="149"/>
      <c r="WQU43" s="139"/>
      <c r="WQV43" s="141"/>
      <c r="WQW43" s="142"/>
      <c r="WQX43" s="143"/>
      <c r="WQY43" s="41"/>
      <c r="WQZ43" s="93">
        <v>14</v>
      </c>
      <c r="WRA43" s="144"/>
      <c r="WRB43" s="149"/>
      <c r="WRC43" s="139"/>
      <c r="WRD43" s="141"/>
      <c r="WRE43" s="142"/>
      <c r="WRF43" s="143"/>
      <c r="WRG43" s="41"/>
      <c r="WRH43" s="93">
        <v>14</v>
      </c>
      <c r="WRI43" s="144"/>
      <c r="WRJ43" s="149"/>
      <c r="WRK43" s="139"/>
      <c r="WRL43" s="141"/>
      <c r="WRM43" s="142"/>
      <c r="WRN43" s="143"/>
      <c r="WRO43" s="41"/>
      <c r="WRP43" s="93">
        <v>14</v>
      </c>
      <c r="WRQ43" s="144"/>
      <c r="WRR43" s="149"/>
      <c r="WRS43" s="139"/>
      <c r="WRT43" s="141"/>
      <c r="WRU43" s="142"/>
      <c r="WRV43" s="143"/>
      <c r="WRW43" s="41"/>
      <c r="WRX43" s="93">
        <v>14</v>
      </c>
      <c r="WRY43" s="144"/>
      <c r="WRZ43" s="149"/>
      <c r="WSA43" s="139"/>
      <c r="WSB43" s="141"/>
      <c r="WSC43" s="142"/>
      <c r="WSD43" s="143"/>
      <c r="WSE43" s="41"/>
      <c r="WSF43" s="93">
        <v>14</v>
      </c>
      <c r="WSG43" s="144"/>
      <c r="WSH43" s="149"/>
      <c r="WSI43" s="139"/>
      <c r="WSJ43" s="141"/>
      <c r="WSK43" s="142"/>
      <c r="WSL43" s="143"/>
      <c r="WSM43" s="41"/>
      <c r="WSN43" s="93">
        <v>14</v>
      </c>
      <c r="WSO43" s="144"/>
      <c r="WSP43" s="149"/>
      <c r="WSQ43" s="139"/>
      <c r="WSR43" s="141"/>
      <c r="WSS43" s="142"/>
      <c r="WST43" s="143"/>
      <c r="WSU43" s="41"/>
      <c r="WSV43" s="93">
        <v>14</v>
      </c>
      <c r="WSW43" s="144"/>
      <c r="WSX43" s="149"/>
      <c r="WSY43" s="139"/>
      <c r="WSZ43" s="141"/>
      <c r="WTA43" s="142"/>
      <c r="WTB43" s="143"/>
      <c r="WTC43" s="41"/>
      <c r="WTD43" s="93">
        <v>14</v>
      </c>
      <c r="WTE43" s="144"/>
      <c r="WTF43" s="149"/>
      <c r="WTG43" s="139"/>
      <c r="WTH43" s="141"/>
      <c r="WTI43" s="142"/>
      <c r="WTJ43" s="143"/>
      <c r="WTK43" s="41"/>
      <c r="WTL43" s="93">
        <v>14</v>
      </c>
      <c r="WTM43" s="144"/>
      <c r="WTN43" s="149"/>
      <c r="WTO43" s="139"/>
      <c r="WTP43" s="141"/>
      <c r="WTQ43" s="142"/>
      <c r="WTR43" s="143"/>
      <c r="WTS43" s="41"/>
      <c r="WTT43" s="93">
        <v>14</v>
      </c>
      <c r="WTU43" s="144"/>
      <c r="WTV43" s="149"/>
      <c r="WTW43" s="139"/>
      <c r="WTX43" s="141"/>
      <c r="WTY43" s="142"/>
      <c r="WTZ43" s="143"/>
      <c r="WUA43" s="41"/>
      <c r="WUB43" s="93">
        <v>14</v>
      </c>
      <c r="WUC43" s="144"/>
      <c r="WUD43" s="149"/>
      <c r="WUE43" s="139"/>
      <c r="WUF43" s="141"/>
      <c r="WUG43" s="142"/>
      <c r="WUH43" s="143"/>
      <c r="WUI43" s="41"/>
      <c r="WUJ43" s="93">
        <v>14</v>
      </c>
      <c r="WUK43" s="144"/>
      <c r="WUL43" s="149"/>
      <c r="WUM43" s="139"/>
      <c r="WUN43" s="141"/>
      <c r="WUO43" s="142"/>
      <c r="WUP43" s="143"/>
      <c r="WUQ43" s="41"/>
      <c r="WUR43" s="93">
        <v>14</v>
      </c>
      <c r="WUS43" s="144"/>
      <c r="WUT43" s="149"/>
      <c r="WUU43" s="139"/>
      <c r="WUV43" s="141"/>
      <c r="WUW43" s="142"/>
      <c r="WUX43" s="143"/>
      <c r="WUY43" s="41"/>
      <c r="WUZ43" s="93">
        <v>14</v>
      </c>
      <c r="WVA43" s="144"/>
      <c r="WVB43" s="149"/>
      <c r="WVC43" s="139"/>
      <c r="WVD43" s="141"/>
      <c r="WVE43" s="142"/>
      <c r="WVF43" s="143"/>
      <c r="WVG43" s="41"/>
      <c r="WVH43" s="93">
        <v>14</v>
      </c>
      <c r="WVI43" s="144"/>
      <c r="WVJ43" s="149"/>
      <c r="WVK43" s="139"/>
      <c r="WVL43" s="141"/>
      <c r="WVM43" s="142"/>
      <c r="WVN43" s="143"/>
      <c r="WVO43" s="41"/>
      <c r="WVP43" s="93">
        <v>14</v>
      </c>
      <c r="WVQ43" s="144"/>
      <c r="WVR43" s="149"/>
      <c r="WVS43" s="139"/>
      <c r="WVT43" s="141"/>
      <c r="WVU43" s="142"/>
      <c r="WVV43" s="143"/>
      <c r="WVW43" s="41"/>
      <c r="WVX43" s="93">
        <v>14</v>
      </c>
      <c r="WVY43" s="144"/>
      <c r="WVZ43" s="149"/>
      <c r="WWA43" s="139"/>
      <c r="WWB43" s="141"/>
      <c r="WWC43" s="142"/>
      <c r="WWD43" s="143"/>
      <c r="WWE43" s="41"/>
      <c r="WWF43" s="93">
        <v>14</v>
      </c>
      <c r="WWG43" s="144"/>
      <c r="WWH43" s="149"/>
      <c r="WWI43" s="139"/>
      <c r="WWJ43" s="141"/>
      <c r="WWK43" s="142"/>
      <c r="WWL43" s="143"/>
      <c r="WWM43" s="41"/>
      <c r="WWN43" s="93">
        <v>14</v>
      </c>
      <c r="WWO43" s="144"/>
      <c r="WWP43" s="149"/>
      <c r="WWQ43" s="139"/>
      <c r="WWR43" s="141"/>
      <c r="WWS43" s="142"/>
      <c r="WWT43" s="143"/>
      <c r="WWU43" s="41"/>
      <c r="WWV43" s="93">
        <v>14</v>
      </c>
      <c r="WWW43" s="144"/>
      <c r="WWX43" s="149"/>
      <c r="WWY43" s="139"/>
      <c r="WWZ43" s="141"/>
      <c r="WXA43" s="142"/>
      <c r="WXB43" s="143"/>
      <c r="WXC43" s="41"/>
      <c r="WXD43" s="93">
        <v>14</v>
      </c>
      <c r="WXE43" s="144"/>
      <c r="WXF43" s="149"/>
      <c r="WXG43" s="139"/>
      <c r="WXH43" s="141"/>
      <c r="WXI43" s="142"/>
      <c r="WXJ43" s="143"/>
      <c r="WXK43" s="41"/>
      <c r="WXL43" s="93">
        <v>14</v>
      </c>
      <c r="WXM43" s="144"/>
      <c r="WXN43" s="149"/>
      <c r="WXO43" s="139"/>
      <c r="WXP43" s="141"/>
      <c r="WXQ43" s="142"/>
      <c r="WXR43" s="143"/>
      <c r="WXS43" s="41"/>
      <c r="WXT43" s="93">
        <v>14</v>
      </c>
      <c r="WXU43" s="144"/>
      <c r="WXV43" s="149"/>
      <c r="WXW43" s="139"/>
      <c r="WXX43" s="141"/>
      <c r="WXY43" s="142"/>
      <c r="WXZ43" s="143"/>
      <c r="WYA43" s="41"/>
      <c r="WYB43" s="93">
        <v>14</v>
      </c>
      <c r="WYC43" s="144"/>
      <c r="WYD43" s="149"/>
      <c r="WYE43" s="139"/>
      <c r="WYF43" s="141"/>
      <c r="WYG43" s="142"/>
      <c r="WYH43" s="143"/>
      <c r="WYI43" s="41"/>
      <c r="WYJ43" s="93">
        <v>14</v>
      </c>
      <c r="WYK43" s="144"/>
      <c r="WYL43" s="149"/>
      <c r="WYM43" s="139"/>
      <c r="WYN43" s="141"/>
      <c r="WYO43" s="142"/>
      <c r="WYP43" s="143"/>
      <c r="WYQ43" s="41"/>
      <c r="WYR43" s="93">
        <v>14</v>
      </c>
      <c r="WYS43" s="144"/>
      <c r="WYT43" s="149"/>
      <c r="WYU43" s="139"/>
      <c r="WYV43" s="141"/>
      <c r="WYW43" s="142"/>
      <c r="WYX43" s="143"/>
      <c r="WYY43" s="41"/>
      <c r="WYZ43" s="93">
        <v>14</v>
      </c>
      <c r="WZA43" s="144"/>
      <c r="WZB43" s="149"/>
      <c r="WZC43" s="139"/>
      <c r="WZD43" s="141"/>
      <c r="WZE43" s="142"/>
      <c r="WZF43" s="143"/>
      <c r="WZG43" s="41"/>
      <c r="WZH43" s="93">
        <v>14</v>
      </c>
      <c r="WZI43" s="144"/>
      <c r="WZJ43" s="149"/>
      <c r="WZK43" s="139"/>
      <c r="WZL43" s="141"/>
      <c r="WZM43" s="142"/>
      <c r="WZN43" s="143"/>
      <c r="WZO43" s="41"/>
      <c r="WZP43" s="93">
        <v>14</v>
      </c>
      <c r="WZQ43" s="144"/>
      <c r="WZR43" s="149"/>
      <c r="WZS43" s="139"/>
      <c r="WZT43" s="141"/>
      <c r="WZU43" s="142"/>
      <c r="WZV43" s="143"/>
      <c r="WZW43" s="41"/>
      <c r="WZX43" s="93">
        <v>14</v>
      </c>
      <c r="WZY43" s="144"/>
      <c r="WZZ43" s="149"/>
      <c r="XAA43" s="139"/>
      <c r="XAB43" s="141"/>
      <c r="XAC43" s="142"/>
      <c r="XAD43" s="143"/>
      <c r="XAE43" s="41"/>
      <c r="XAF43" s="93">
        <v>14</v>
      </c>
      <c r="XAG43" s="144"/>
      <c r="XAH43" s="149"/>
      <c r="XAI43" s="139"/>
      <c r="XAJ43" s="141"/>
      <c r="XAK43" s="142"/>
      <c r="XAL43" s="143"/>
      <c r="XAM43" s="41"/>
      <c r="XAN43" s="93">
        <v>14</v>
      </c>
      <c r="XAO43" s="144"/>
      <c r="XAP43" s="149"/>
      <c r="XAQ43" s="139"/>
      <c r="XAR43" s="141"/>
      <c r="XAS43" s="142"/>
      <c r="XAT43" s="143"/>
      <c r="XAU43" s="41"/>
      <c r="XAV43" s="93">
        <v>14</v>
      </c>
      <c r="XAW43" s="144"/>
      <c r="XAX43" s="149"/>
      <c r="XAY43" s="139"/>
      <c r="XAZ43" s="141"/>
      <c r="XBA43" s="142"/>
      <c r="XBB43" s="143"/>
      <c r="XBC43" s="41"/>
      <c r="XBD43" s="93">
        <v>14</v>
      </c>
      <c r="XBE43" s="144"/>
      <c r="XBF43" s="149"/>
      <c r="XBG43" s="139"/>
      <c r="XBH43" s="141"/>
      <c r="XBI43" s="142"/>
      <c r="XBJ43" s="143"/>
      <c r="XBK43" s="41"/>
      <c r="XBL43" s="93">
        <v>14</v>
      </c>
      <c r="XBM43" s="144"/>
      <c r="XBN43" s="149"/>
      <c r="XBO43" s="139"/>
      <c r="XBP43" s="141"/>
      <c r="XBQ43" s="142"/>
      <c r="XBR43" s="143"/>
      <c r="XBS43" s="41"/>
      <c r="XBT43" s="93">
        <v>14</v>
      </c>
      <c r="XBU43" s="144"/>
      <c r="XBV43" s="149"/>
      <c r="XBW43" s="139"/>
      <c r="XBX43" s="141"/>
      <c r="XBY43" s="142"/>
      <c r="XBZ43" s="143"/>
      <c r="XCA43" s="41"/>
      <c r="XCB43" s="93">
        <v>14</v>
      </c>
      <c r="XCC43" s="144"/>
      <c r="XCD43" s="149"/>
      <c r="XCE43" s="139"/>
      <c r="XCF43" s="141"/>
      <c r="XCG43" s="142"/>
      <c r="XCH43" s="143"/>
      <c r="XCI43" s="41"/>
      <c r="XCJ43" s="93">
        <v>14</v>
      </c>
      <c r="XCK43" s="144"/>
      <c r="XCL43" s="149"/>
      <c r="XCM43" s="139"/>
      <c r="XCN43" s="141"/>
      <c r="XCO43" s="142"/>
      <c r="XCP43" s="143"/>
      <c r="XCQ43" s="41"/>
      <c r="XCR43" s="93">
        <v>14</v>
      </c>
      <c r="XCS43" s="144"/>
      <c r="XCT43" s="149"/>
      <c r="XCU43" s="139"/>
      <c r="XCV43" s="141"/>
      <c r="XCW43" s="142"/>
      <c r="XCX43" s="143"/>
      <c r="XCY43" s="41"/>
      <c r="XCZ43" s="93">
        <v>14</v>
      </c>
      <c r="XDA43" s="144"/>
      <c r="XDB43" s="149"/>
      <c r="XDC43" s="139"/>
      <c r="XDD43" s="141"/>
      <c r="XDE43" s="142"/>
      <c r="XDF43" s="143"/>
      <c r="XDG43" s="41"/>
      <c r="XDH43" s="93">
        <v>14</v>
      </c>
      <c r="XDI43" s="144"/>
      <c r="XDJ43" s="149"/>
      <c r="XDK43" s="139"/>
      <c r="XDL43" s="141"/>
      <c r="XDM43" s="142"/>
      <c r="XDN43" s="143"/>
      <c r="XDO43" s="41"/>
      <c r="XDP43" s="93">
        <v>14</v>
      </c>
      <c r="XDQ43" s="144"/>
      <c r="XDR43" s="149"/>
      <c r="XDS43" s="139"/>
      <c r="XDT43" s="141"/>
      <c r="XDU43" s="142"/>
      <c r="XDV43" s="143"/>
      <c r="XDW43" s="41"/>
      <c r="XDX43" s="93">
        <v>14</v>
      </c>
      <c r="XDY43" s="144"/>
      <c r="XDZ43" s="149"/>
      <c r="XEA43" s="139"/>
      <c r="XEB43" s="141"/>
      <c r="XEC43" s="142"/>
      <c r="XED43" s="143"/>
      <c r="XEE43" s="41"/>
      <c r="XEF43" s="93">
        <v>14</v>
      </c>
      <c r="XEG43" s="144"/>
      <c r="XEH43" s="149"/>
      <c r="XEI43" s="139"/>
      <c r="XEJ43" s="141"/>
      <c r="XEK43" s="142"/>
      <c r="XEL43" s="143"/>
      <c r="XEM43" s="41"/>
      <c r="XEN43" s="93">
        <v>14</v>
      </c>
      <c r="XEO43" s="144"/>
      <c r="XEP43" s="149"/>
      <c r="XEQ43" s="139"/>
      <c r="XER43" s="141"/>
      <c r="XES43" s="142"/>
      <c r="XET43" s="143"/>
      <c r="XEU43" s="41"/>
      <c r="XEV43" s="93">
        <v>14</v>
      </c>
      <c r="XEW43" s="144"/>
      <c r="XEX43" s="149"/>
      <c r="XEY43" s="139"/>
      <c r="XEZ43" s="141"/>
      <c r="XFA43" s="142"/>
      <c r="XFB43" s="143"/>
      <c r="XFC43" s="41"/>
    </row>
    <row r="44" spans="1:16383" s="37" customFormat="1" ht="12.75" customHeight="1" x14ac:dyDescent="0.25">
      <c r="A44" s="94"/>
      <c r="B44" s="96"/>
      <c r="C44" s="136"/>
      <c r="D44" s="103"/>
      <c r="E44" s="91">
        <f>C43</f>
        <v>48537.726000000002</v>
      </c>
      <c r="F44" s="91"/>
      <c r="G44" s="39">
        <f t="shared" si="0"/>
        <v>48537.726000000002</v>
      </c>
      <c r="H44" s="130"/>
      <c r="I44" s="131"/>
      <c r="J44" s="148"/>
      <c r="K44" s="133"/>
      <c r="L44" s="134"/>
      <c r="M44" s="129"/>
      <c r="N44" s="129"/>
      <c r="O44" s="58"/>
      <c r="P44" s="130"/>
      <c r="Q44" s="131"/>
      <c r="R44" s="148"/>
      <c r="S44" s="133"/>
      <c r="T44" s="134"/>
      <c r="U44" s="129"/>
      <c r="V44" s="129"/>
      <c r="W44" s="58"/>
      <c r="X44" s="130"/>
      <c r="Y44" s="131"/>
      <c r="Z44" s="148"/>
      <c r="AA44" s="133"/>
      <c r="AB44" s="134"/>
      <c r="AC44" s="129"/>
      <c r="AD44" s="129"/>
      <c r="AE44" s="58"/>
      <c r="AF44" s="130"/>
      <c r="AG44" s="131"/>
      <c r="AH44" s="148"/>
      <c r="AI44" s="133"/>
      <c r="AJ44" s="134"/>
      <c r="AK44" s="129"/>
      <c r="AL44" s="129"/>
      <c r="AM44" s="58"/>
      <c r="AN44" s="130"/>
      <c r="AO44" s="131"/>
      <c r="AP44" s="148"/>
      <c r="AQ44" s="133"/>
      <c r="AR44" s="134"/>
      <c r="AS44" s="129"/>
      <c r="AT44" s="129"/>
      <c r="AU44" s="58"/>
      <c r="AV44" s="130"/>
      <c r="AW44" s="131"/>
      <c r="AX44" s="148"/>
      <c r="AY44" s="133"/>
      <c r="AZ44" s="134"/>
      <c r="BA44" s="129"/>
      <c r="BB44" s="129"/>
      <c r="BC44" s="58"/>
      <c r="BD44" s="130"/>
      <c r="BE44" s="131"/>
      <c r="BF44" s="148"/>
      <c r="BG44" s="133"/>
      <c r="BH44" s="134"/>
      <c r="BI44" s="129"/>
      <c r="BJ44" s="129"/>
      <c r="BK44" s="58"/>
      <c r="BL44" s="130"/>
      <c r="BM44" s="131"/>
      <c r="BN44" s="148"/>
      <c r="BO44" s="133"/>
      <c r="BP44" s="134"/>
      <c r="BQ44" s="129"/>
      <c r="BR44" s="129"/>
      <c r="BS44" s="58"/>
      <c r="BT44" s="130"/>
      <c r="BU44" s="131"/>
      <c r="BV44" s="148"/>
      <c r="BW44" s="133"/>
      <c r="BX44" s="134"/>
      <c r="BY44" s="129"/>
      <c r="BZ44" s="129"/>
      <c r="CA44" s="58"/>
      <c r="CB44" s="130"/>
      <c r="CC44" s="131"/>
      <c r="CD44" s="148"/>
      <c r="CE44" s="133"/>
      <c r="CF44" s="134"/>
      <c r="CG44" s="129"/>
      <c r="CH44" s="129"/>
      <c r="CI44" s="58"/>
      <c r="CJ44" s="130"/>
      <c r="CK44" s="131"/>
      <c r="CL44" s="148"/>
      <c r="CM44" s="133"/>
      <c r="CN44" s="134"/>
      <c r="CO44" s="129"/>
      <c r="CP44" s="129"/>
      <c r="CQ44" s="58"/>
      <c r="CR44" s="130"/>
      <c r="CS44" s="131"/>
      <c r="CT44" s="148"/>
      <c r="CU44" s="133"/>
      <c r="CV44" s="134"/>
      <c r="CW44" s="129"/>
      <c r="CX44" s="129"/>
      <c r="CY44" s="58"/>
      <c r="CZ44" s="130"/>
      <c r="DA44" s="131"/>
      <c r="DB44" s="148"/>
      <c r="DC44" s="133"/>
      <c r="DD44" s="134"/>
      <c r="DE44" s="129"/>
      <c r="DF44" s="129"/>
      <c r="DG44" s="58"/>
      <c r="DH44" s="130"/>
      <c r="DI44" s="131"/>
      <c r="DJ44" s="148"/>
      <c r="DK44" s="133"/>
      <c r="DL44" s="134"/>
      <c r="DM44" s="129"/>
      <c r="DN44" s="129"/>
      <c r="DO44" s="58"/>
      <c r="DP44" s="130"/>
      <c r="DQ44" s="131"/>
      <c r="DR44" s="148"/>
      <c r="DS44" s="133"/>
      <c r="DT44" s="134"/>
      <c r="DU44" s="129"/>
      <c r="DV44" s="129"/>
      <c r="DW44" s="58"/>
      <c r="DX44" s="130"/>
      <c r="DY44" s="131"/>
      <c r="DZ44" s="148"/>
      <c r="EA44" s="133"/>
      <c r="EB44" s="134"/>
      <c r="EC44" s="129"/>
      <c r="ED44" s="129"/>
      <c r="EE44" s="58"/>
      <c r="EF44" s="130"/>
      <c r="EG44" s="131"/>
      <c r="EH44" s="148"/>
      <c r="EI44" s="133"/>
      <c r="EJ44" s="134"/>
      <c r="EK44" s="129"/>
      <c r="EL44" s="129"/>
      <c r="EM44" s="58"/>
      <c r="EN44" s="130"/>
      <c r="EO44" s="131"/>
      <c r="EP44" s="148"/>
      <c r="EQ44" s="133"/>
      <c r="ER44" s="134"/>
      <c r="ES44" s="129"/>
      <c r="ET44" s="129"/>
      <c r="EU44" s="58"/>
      <c r="EV44" s="130"/>
      <c r="EW44" s="131"/>
      <c r="EX44" s="148"/>
      <c r="EY44" s="133"/>
      <c r="EZ44" s="134"/>
      <c r="FA44" s="129"/>
      <c r="FB44" s="129"/>
      <c r="FC44" s="58"/>
      <c r="FD44" s="130"/>
      <c r="FE44" s="131"/>
      <c r="FF44" s="148"/>
      <c r="FG44" s="133"/>
      <c r="FH44" s="134"/>
      <c r="FI44" s="129"/>
      <c r="FJ44" s="129"/>
      <c r="FK44" s="58"/>
      <c r="FL44" s="130"/>
      <c r="FM44" s="131"/>
      <c r="FN44" s="148"/>
      <c r="FO44" s="133"/>
      <c r="FP44" s="134"/>
      <c r="FQ44" s="129"/>
      <c r="FR44" s="129"/>
      <c r="FS44" s="58"/>
      <c r="FT44" s="130"/>
      <c r="FU44" s="131"/>
      <c r="FV44" s="148"/>
      <c r="FW44" s="133"/>
      <c r="FX44" s="134"/>
      <c r="FY44" s="129"/>
      <c r="FZ44" s="129"/>
      <c r="GA44" s="58"/>
      <c r="GB44" s="130"/>
      <c r="GC44" s="131"/>
      <c r="GD44" s="148"/>
      <c r="GE44" s="133"/>
      <c r="GF44" s="134"/>
      <c r="GG44" s="129"/>
      <c r="GH44" s="129"/>
      <c r="GI44" s="58"/>
      <c r="GJ44" s="130"/>
      <c r="GK44" s="131"/>
      <c r="GL44" s="148"/>
      <c r="GM44" s="133"/>
      <c r="GN44" s="134"/>
      <c r="GO44" s="129"/>
      <c r="GP44" s="129"/>
      <c r="GQ44" s="58"/>
      <c r="GR44" s="130"/>
      <c r="GS44" s="131"/>
      <c r="GT44" s="148"/>
      <c r="GU44" s="133"/>
      <c r="GV44" s="134"/>
      <c r="GW44" s="129"/>
      <c r="GX44" s="129"/>
      <c r="GY44" s="58"/>
      <c r="GZ44" s="130"/>
      <c r="HA44" s="131"/>
      <c r="HB44" s="148"/>
      <c r="HC44" s="133"/>
      <c r="HD44" s="134"/>
      <c r="HE44" s="129"/>
      <c r="HF44" s="129"/>
      <c r="HG44" s="58"/>
      <c r="HH44" s="130"/>
      <c r="HI44" s="131"/>
      <c r="HJ44" s="148"/>
      <c r="HK44" s="133"/>
      <c r="HL44" s="134"/>
      <c r="HM44" s="129"/>
      <c r="HN44" s="129"/>
      <c r="HO44" s="58"/>
      <c r="HP44" s="130"/>
      <c r="HQ44" s="131"/>
      <c r="HR44" s="148"/>
      <c r="HS44" s="133"/>
      <c r="HT44" s="134"/>
      <c r="HU44" s="129"/>
      <c r="HV44" s="129"/>
      <c r="HW44" s="58"/>
      <c r="HX44" s="130"/>
      <c r="HY44" s="131"/>
      <c r="HZ44" s="148"/>
      <c r="IA44" s="133"/>
      <c r="IB44" s="134"/>
      <c r="IC44" s="129"/>
      <c r="ID44" s="129"/>
      <c r="IE44" s="58"/>
      <c r="IF44" s="130"/>
      <c r="IG44" s="131"/>
      <c r="IH44" s="148"/>
      <c r="II44" s="133"/>
      <c r="IJ44" s="134"/>
      <c r="IK44" s="129"/>
      <c r="IL44" s="129"/>
      <c r="IM44" s="58"/>
      <c r="IN44" s="130"/>
      <c r="IO44" s="131"/>
      <c r="IP44" s="148"/>
      <c r="IQ44" s="133"/>
      <c r="IR44" s="134"/>
      <c r="IS44" s="129"/>
      <c r="IT44" s="129"/>
      <c r="IU44" s="58"/>
      <c r="IV44" s="130"/>
      <c r="IW44" s="131"/>
      <c r="IX44" s="148"/>
      <c r="IY44" s="133"/>
      <c r="IZ44" s="134"/>
      <c r="JA44" s="129"/>
      <c r="JB44" s="129"/>
      <c r="JC44" s="58"/>
      <c r="JD44" s="130"/>
      <c r="JE44" s="131"/>
      <c r="JF44" s="148"/>
      <c r="JG44" s="133"/>
      <c r="JH44" s="134"/>
      <c r="JI44" s="129"/>
      <c r="JJ44" s="129"/>
      <c r="JK44" s="58"/>
      <c r="JL44" s="130"/>
      <c r="JM44" s="131"/>
      <c r="JN44" s="148"/>
      <c r="JO44" s="133"/>
      <c r="JP44" s="134"/>
      <c r="JQ44" s="129"/>
      <c r="JR44" s="129"/>
      <c r="JS44" s="58"/>
      <c r="JT44" s="130"/>
      <c r="JU44" s="131"/>
      <c r="JV44" s="148"/>
      <c r="JW44" s="133"/>
      <c r="JX44" s="134"/>
      <c r="JY44" s="129"/>
      <c r="JZ44" s="129"/>
      <c r="KA44" s="58"/>
      <c r="KB44" s="130"/>
      <c r="KC44" s="131"/>
      <c r="KD44" s="148"/>
      <c r="KE44" s="133"/>
      <c r="KF44" s="134"/>
      <c r="KG44" s="129"/>
      <c r="KH44" s="129"/>
      <c r="KI44" s="58"/>
      <c r="KJ44" s="130"/>
      <c r="KK44" s="131"/>
      <c r="KL44" s="148"/>
      <c r="KM44" s="133"/>
      <c r="KN44" s="134"/>
      <c r="KO44" s="129"/>
      <c r="KP44" s="129"/>
      <c r="KQ44" s="58"/>
      <c r="KR44" s="130"/>
      <c r="KS44" s="131"/>
      <c r="KT44" s="148"/>
      <c r="KU44" s="133"/>
      <c r="KV44" s="134"/>
      <c r="KW44" s="129"/>
      <c r="KX44" s="129"/>
      <c r="KY44" s="58"/>
      <c r="KZ44" s="130"/>
      <c r="LA44" s="131"/>
      <c r="LB44" s="148"/>
      <c r="LC44" s="133"/>
      <c r="LD44" s="134"/>
      <c r="LE44" s="129"/>
      <c r="LF44" s="129"/>
      <c r="LG44" s="58"/>
      <c r="LH44" s="130"/>
      <c r="LI44" s="131"/>
      <c r="LJ44" s="152"/>
      <c r="LK44" s="140"/>
      <c r="LL44" s="102"/>
      <c r="LM44" s="142"/>
      <c r="LN44" s="143"/>
      <c r="LO44" s="41"/>
      <c r="LP44" s="94"/>
      <c r="LQ44" s="145"/>
      <c r="LR44" s="150"/>
      <c r="LS44" s="140"/>
      <c r="LT44" s="102"/>
      <c r="LU44" s="142"/>
      <c r="LV44" s="143"/>
      <c r="LW44" s="41"/>
      <c r="LX44" s="94"/>
      <c r="LY44" s="145"/>
      <c r="LZ44" s="150"/>
      <c r="MA44" s="140"/>
      <c r="MB44" s="102"/>
      <c r="MC44" s="142"/>
      <c r="MD44" s="143"/>
      <c r="ME44" s="41"/>
      <c r="MF44" s="94"/>
      <c r="MG44" s="145"/>
      <c r="MH44" s="150"/>
      <c r="MI44" s="140"/>
      <c r="MJ44" s="102"/>
      <c r="MK44" s="142"/>
      <c r="ML44" s="143"/>
      <c r="MM44" s="41"/>
      <c r="MN44" s="94"/>
      <c r="MO44" s="145"/>
      <c r="MP44" s="150"/>
      <c r="MQ44" s="140"/>
      <c r="MR44" s="102"/>
      <c r="MS44" s="142"/>
      <c r="MT44" s="143"/>
      <c r="MU44" s="41"/>
      <c r="MV44" s="94"/>
      <c r="MW44" s="145"/>
      <c r="MX44" s="150"/>
      <c r="MY44" s="140"/>
      <c r="MZ44" s="102"/>
      <c r="NA44" s="142"/>
      <c r="NB44" s="143"/>
      <c r="NC44" s="41"/>
      <c r="ND44" s="94"/>
      <c r="NE44" s="145"/>
      <c r="NF44" s="150"/>
      <c r="NG44" s="140"/>
      <c r="NH44" s="102"/>
      <c r="NI44" s="142"/>
      <c r="NJ44" s="143"/>
      <c r="NK44" s="41"/>
      <c r="NL44" s="94"/>
      <c r="NM44" s="145"/>
      <c r="NN44" s="150"/>
      <c r="NO44" s="140"/>
      <c r="NP44" s="102"/>
      <c r="NQ44" s="142"/>
      <c r="NR44" s="143"/>
      <c r="NS44" s="41"/>
      <c r="NT44" s="94"/>
      <c r="NU44" s="145"/>
      <c r="NV44" s="150"/>
      <c r="NW44" s="140"/>
      <c r="NX44" s="102"/>
      <c r="NY44" s="142"/>
      <c r="NZ44" s="143"/>
      <c r="OA44" s="41"/>
      <c r="OB44" s="94"/>
      <c r="OC44" s="145"/>
      <c r="OD44" s="150"/>
      <c r="OE44" s="140"/>
      <c r="OF44" s="102"/>
      <c r="OG44" s="142"/>
      <c r="OH44" s="143"/>
      <c r="OI44" s="41"/>
      <c r="OJ44" s="94"/>
      <c r="OK44" s="145"/>
      <c r="OL44" s="150"/>
      <c r="OM44" s="140"/>
      <c r="ON44" s="102"/>
      <c r="OO44" s="142"/>
      <c r="OP44" s="143"/>
      <c r="OQ44" s="41"/>
      <c r="OR44" s="94"/>
      <c r="OS44" s="145"/>
      <c r="OT44" s="150"/>
      <c r="OU44" s="140"/>
      <c r="OV44" s="102"/>
      <c r="OW44" s="142"/>
      <c r="OX44" s="143"/>
      <c r="OY44" s="41"/>
      <c r="OZ44" s="94"/>
      <c r="PA44" s="145"/>
      <c r="PB44" s="150"/>
      <c r="PC44" s="140"/>
      <c r="PD44" s="102"/>
      <c r="PE44" s="142"/>
      <c r="PF44" s="143"/>
      <c r="PG44" s="41"/>
      <c r="PH44" s="94"/>
      <c r="PI44" s="145"/>
      <c r="PJ44" s="150"/>
      <c r="PK44" s="140"/>
      <c r="PL44" s="102"/>
      <c r="PM44" s="142"/>
      <c r="PN44" s="143"/>
      <c r="PO44" s="41"/>
      <c r="PP44" s="94"/>
      <c r="PQ44" s="145"/>
      <c r="PR44" s="150"/>
      <c r="PS44" s="140"/>
      <c r="PT44" s="102"/>
      <c r="PU44" s="142"/>
      <c r="PV44" s="143"/>
      <c r="PW44" s="41"/>
      <c r="PX44" s="94"/>
      <c r="PY44" s="145"/>
      <c r="PZ44" s="150"/>
      <c r="QA44" s="140"/>
      <c r="QB44" s="102"/>
      <c r="QC44" s="142"/>
      <c r="QD44" s="143"/>
      <c r="QE44" s="41"/>
      <c r="QF44" s="94"/>
      <c r="QG44" s="145"/>
      <c r="QH44" s="150"/>
      <c r="QI44" s="140"/>
      <c r="QJ44" s="102"/>
      <c r="QK44" s="142"/>
      <c r="QL44" s="143"/>
      <c r="QM44" s="41"/>
      <c r="QN44" s="94"/>
      <c r="QO44" s="145"/>
      <c r="QP44" s="150"/>
      <c r="QQ44" s="140"/>
      <c r="QR44" s="102"/>
      <c r="QS44" s="142"/>
      <c r="QT44" s="143"/>
      <c r="QU44" s="41"/>
      <c r="QV44" s="94"/>
      <c r="QW44" s="145"/>
      <c r="QX44" s="150"/>
      <c r="QY44" s="140"/>
      <c r="QZ44" s="102"/>
      <c r="RA44" s="142"/>
      <c r="RB44" s="143"/>
      <c r="RC44" s="41"/>
      <c r="RD44" s="94"/>
      <c r="RE44" s="145"/>
      <c r="RF44" s="150"/>
      <c r="RG44" s="140"/>
      <c r="RH44" s="102"/>
      <c r="RI44" s="142"/>
      <c r="RJ44" s="143"/>
      <c r="RK44" s="41"/>
      <c r="RL44" s="94"/>
      <c r="RM44" s="145"/>
      <c r="RN44" s="150"/>
      <c r="RO44" s="140"/>
      <c r="RP44" s="102"/>
      <c r="RQ44" s="142"/>
      <c r="RR44" s="143"/>
      <c r="RS44" s="41"/>
      <c r="RT44" s="94"/>
      <c r="RU44" s="145"/>
      <c r="RV44" s="150"/>
      <c r="RW44" s="140"/>
      <c r="RX44" s="102"/>
      <c r="RY44" s="142"/>
      <c r="RZ44" s="143"/>
      <c r="SA44" s="41"/>
      <c r="SB44" s="94"/>
      <c r="SC44" s="145"/>
      <c r="SD44" s="150"/>
      <c r="SE44" s="140"/>
      <c r="SF44" s="102"/>
      <c r="SG44" s="142"/>
      <c r="SH44" s="143"/>
      <c r="SI44" s="41"/>
      <c r="SJ44" s="94"/>
      <c r="SK44" s="145"/>
      <c r="SL44" s="150"/>
      <c r="SM44" s="140"/>
      <c r="SN44" s="102"/>
      <c r="SO44" s="142"/>
      <c r="SP44" s="143"/>
      <c r="SQ44" s="41"/>
      <c r="SR44" s="94"/>
      <c r="SS44" s="145"/>
      <c r="ST44" s="150"/>
      <c r="SU44" s="140"/>
      <c r="SV44" s="102"/>
      <c r="SW44" s="142"/>
      <c r="SX44" s="143"/>
      <c r="SY44" s="41"/>
      <c r="SZ44" s="94"/>
      <c r="TA44" s="145"/>
      <c r="TB44" s="150"/>
      <c r="TC44" s="140"/>
      <c r="TD44" s="102"/>
      <c r="TE44" s="142"/>
      <c r="TF44" s="143"/>
      <c r="TG44" s="41"/>
      <c r="TH44" s="94"/>
      <c r="TI44" s="145"/>
      <c r="TJ44" s="150"/>
      <c r="TK44" s="140"/>
      <c r="TL44" s="102"/>
      <c r="TM44" s="142"/>
      <c r="TN44" s="143"/>
      <c r="TO44" s="41"/>
      <c r="TP44" s="94"/>
      <c r="TQ44" s="145"/>
      <c r="TR44" s="150"/>
      <c r="TS44" s="140"/>
      <c r="TT44" s="102"/>
      <c r="TU44" s="142"/>
      <c r="TV44" s="143"/>
      <c r="TW44" s="41"/>
      <c r="TX44" s="94"/>
      <c r="TY44" s="145"/>
      <c r="TZ44" s="150"/>
      <c r="UA44" s="140"/>
      <c r="UB44" s="102"/>
      <c r="UC44" s="142"/>
      <c r="UD44" s="143"/>
      <c r="UE44" s="41"/>
      <c r="UF44" s="94"/>
      <c r="UG44" s="145"/>
      <c r="UH44" s="150"/>
      <c r="UI44" s="140"/>
      <c r="UJ44" s="102"/>
      <c r="UK44" s="142"/>
      <c r="UL44" s="143"/>
      <c r="UM44" s="41"/>
      <c r="UN44" s="94"/>
      <c r="UO44" s="145"/>
      <c r="UP44" s="150"/>
      <c r="UQ44" s="140"/>
      <c r="UR44" s="102"/>
      <c r="US44" s="142"/>
      <c r="UT44" s="143"/>
      <c r="UU44" s="41"/>
      <c r="UV44" s="94"/>
      <c r="UW44" s="145"/>
      <c r="UX44" s="150"/>
      <c r="UY44" s="140"/>
      <c r="UZ44" s="102"/>
      <c r="VA44" s="142"/>
      <c r="VB44" s="143"/>
      <c r="VC44" s="41"/>
      <c r="VD44" s="94"/>
      <c r="VE44" s="145"/>
      <c r="VF44" s="150"/>
      <c r="VG44" s="140"/>
      <c r="VH44" s="102"/>
      <c r="VI44" s="142"/>
      <c r="VJ44" s="143"/>
      <c r="VK44" s="41"/>
      <c r="VL44" s="94"/>
      <c r="VM44" s="145"/>
      <c r="VN44" s="150"/>
      <c r="VO44" s="140"/>
      <c r="VP44" s="102"/>
      <c r="VQ44" s="142"/>
      <c r="VR44" s="143"/>
      <c r="VS44" s="41"/>
      <c r="VT44" s="94"/>
      <c r="VU44" s="145"/>
      <c r="VV44" s="150"/>
      <c r="VW44" s="140"/>
      <c r="VX44" s="102"/>
      <c r="VY44" s="142"/>
      <c r="VZ44" s="143"/>
      <c r="WA44" s="41"/>
      <c r="WB44" s="94"/>
      <c r="WC44" s="145"/>
      <c r="WD44" s="150"/>
      <c r="WE44" s="140"/>
      <c r="WF44" s="102"/>
      <c r="WG44" s="142"/>
      <c r="WH44" s="143"/>
      <c r="WI44" s="41"/>
      <c r="WJ44" s="94"/>
      <c r="WK44" s="145"/>
      <c r="WL44" s="150"/>
      <c r="WM44" s="140"/>
      <c r="WN44" s="102"/>
      <c r="WO44" s="142"/>
      <c r="WP44" s="143"/>
      <c r="WQ44" s="41"/>
      <c r="WR44" s="94"/>
      <c r="WS44" s="145"/>
      <c r="WT44" s="150"/>
      <c r="WU44" s="140"/>
      <c r="WV44" s="102"/>
      <c r="WW44" s="142"/>
      <c r="WX44" s="143"/>
      <c r="WY44" s="41"/>
      <c r="WZ44" s="94"/>
      <c r="XA44" s="145"/>
      <c r="XB44" s="150"/>
      <c r="XC44" s="140"/>
      <c r="XD44" s="102"/>
      <c r="XE44" s="142"/>
      <c r="XF44" s="143"/>
      <c r="XG44" s="41"/>
      <c r="XH44" s="94"/>
      <c r="XI44" s="145"/>
      <c r="XJ44" s="150"/>
      <c r="XK44" s="140"/>
      <c r="XL44" s="102"/>
      <c r="XM44" s="142"/>
      <c r="XN44" s="143"/>
      <c r="XO44" s="41"/>
      <c r="XP44" s="94"/>
      <c r="XQ44" s="145"/>
      <c r="XR44" s="150"/>
      <c r="XS44" s="140"/>
      <c r="XT44" s="102"/>
      <c r="XU44" s="142"/>
      <c r="XV44" s="143"/>
      <c r="XW44" s="41"/>
      <c r="XX44" s="94"/>
      <c r="XY44" s="145"/>
      <c r="XZ44" s="150"/>
      <c r="YA44" s="140"/>
      <c r="YB44" s="102"/>
      <c r="YC44" s="142"/>
      <c r="YD44" s="143"/>
      <c r="YE44" s="41"/>
      <c r="YF44" s="94"/>
      <c r="YG44" s="145"/>
      <c r="YH44" s="150"/>
      <c r="YI44" s="140"/>
      <c r="YJ44" s="102"/>
      <c r="YK44" s="142"/>
      <c r="YL44" s="143"/>
      <c r="YM44" s="41"/>
      <c r="YN44" s="94"/>
      <c r="YO44" s="145"/>
      <c r="YP44" s="150"/>
      <c r="YQ44" s="140"/>
      <c r="YR44" s="102"/>
      <c r="YS44" s="142"/>
      <c r="YT44" s="143"/>
      <c r="YU44" s="41"/>
      <c r="YV44" s="94"/>
      <c r="YW44" s="145"/>
      <c r="YX44" s="150"/>
      <c r="YY44" s="140"/>
      <c r="YZ44" s="102"/>
      <c r="ZA44" s="142"/>
      <c r="ZB44" s="143"/>
      <c r="ZC44" s="41"/>
      <c r="ZD44" s="94"/>
      <c r="ZE44" s="145"/>
      <c r="ZF44" s="150"/>
      <c r="ZG44" s="140"/>
      <c r="ZH44" s="102"/>
      <c r="ZI44" s="142"/>
      <c r="ZJ44" s="143"/>
      <c r="ZK44" s="41"/>
      <c r="ZL44" s="94"/>
      <c r="ZM44" s="145"/>
      <c r="ZN44" s="150"/>
      <c r="ZO44" s="140"/>
      <c r="ZP44" s="102"/>
      <c r="ZQ44" s="142"/>
      <c r="ZR44" s="143"/>
      <c r="ZS44" s="41"/>
      <c r="ZT44" s="94"/>
      <c r="ZU44" s="145"/>
      <c r="ZV44" s="150"/>
      <c r="ZW44" s="140"/>
      <c r="ZX44" s="102"/>
      <c r="ZY44" s="142"/>
      <c r="ZZ44" s="143"/>
      <c r="AAA44" s="41"/>
      <c r="AAB44" s="94"/>
      <c r="AAC44" s="145"/>
      <c r="AAD44" s="150"/>
      <c r="AAE44" s="140"/>
      <c r="AAF44" s="102"/>
      <c r="AAG44" s="142"/>
      <c r="AAH44" s="143"/>
      <c r="AAI44" s="41"/>
      <c r="AAJ44" s="94"/>
      <c r="AAK44" s="145"/>
      <c r="AAL44" s="150"/>
      <c r="AAM44" s="140"/>
      <c r="AAN44" s="102"/>
      <c r="AAO44" s="142"/>
      <c r="AAP44" s="143"/>
      <c r="AAQ44" s="41"/>
      <c r="AAR44" s="94"/>
      <c r="AAS44" s="145"/>
      <c r="AAT44" s="150"/>
      <c r="AAU44" s="140"/>
      <c r="AAV44" s="102"/>
      <c r="AAW44" s="142"/>
      <c r="AAX44" s="143"/>
      <c r="AAY44" s="41"/>
      <c r="AAZ44" s="94"/>
      <c r="ABA44" s="145"/>
      <c r="ABB44" s="150"/>
      <c r="ABC44" s="140"/>
      <c r="ABD44" s="102"/>
      <c r="ABE44" s="142"/>
      <c r="ABF44" s="143"/>
      <c r="ABG44" s="41"/>
      <c r="ABH44" s="94"/>
      <c r="ABI44" s="145"/>
      <c r="ABJ44" s="150"/>
      <c r="ABK44" s="140"/>
      <c r="ABL44" s="102"/>
      <c r="ABM44" s="142"/>
      <c r="ABN44" s="143"/>
      <c r="ABO44" s="41"/>
      <c r="ABP44" s="94"/>
      <c r="ABQ44" s="145"/>
      <c r="ABR44" s="150"/>
      <c r="ABS44" s="140"/>
      <c r="ABT44" s="102"/>
      <c r="ABU44" s="142"/>
      <c r="ABV44" s="143"/>
      <c r="ABW44" s="41"/>
      <c r="ABX44" s="94"/>
      <c r="ABY44" s="145"/>
      <c r="ABZ44" s="150"/>
      <c r="ACA44" s="140"/>
      <c r="ACB44" s="102"/>
      <c r="ACC44" s="142"/>
      <c r="ACD44" s="143"/>
      <c r="ACE44" s="41"/>
      <c r="ACF44" s="94"/>
      <c r="ACG44" s="145"/>
      <c r="ACH44" s="150"/>
      <c r="ACI44" s="140"/>
      <c r="ACJ44" s="102"/>
      <c r="ACK44" s="142"/>
      <c r="ACL44" s="143"/>
      <c r="ACM44" s="41"/>
      <c r="ACN44" s="94"/>
      <c r="ACO44" s="145"/>
      <c r="ACP44" s="150"/>
      <c r="ACQ44" s="140"/>
      <c r="ACR44" s="102"/>
      <c r="ACS44" s="142"/>
      <c r="ACT44" s="143"/>
      <c r="ACU44" s="41"/>
      <c r="ACV44" s="94"/>
      <c r="ACW44" s="145"/>
      <c r="ACX44" s="150"/>
      <c r="ACY44" s="140"/>
      <c r="ACZ44" s="102"/>
      <c r="ADA44" s="142"/>
      <c r="ADB44" s="143"/>
      <c r="ADC44" s="41"/>
      <c r="ADD44" s="94"/>
      <c r="ADE44" s="145"/>
      <c r="ADF44" s="150"/>
      <c r="ADG44" s="140"/>
      <c r="ADH44" s="102"/>
      <c r="ADI44" s="142"/>
      <c r="ADJ44" s="143"/>
      <c r="ADK44" s="41"/>
      <c r="ADL44" s="94"/>
      <c r="ADM44" s="145"/>
      <c r="ADN44" s="150"/>
      <c r="ADO44" s="140"/>
      <c r="ADP44" s="102"/>
      <c r="ADQ44" s="142"/>
      <c r="ADR44" s="143"/>
      <c r="ADS44" s="41"/>
      <c r="ADT44" s="94"/>
      <c r="ADU44" s="145"/>
      <c r="ADV44" s="150"/>
      <c r="ADW44" s="140"/>
      <c r="ADX44" s="102"/>
      <c r="ADY44" s="142"/>
      <c r="ADZ44" s="143"/>
      <c r="AEA44" s="41"/>
      <c r="AEB44" s="94"/>
      <c r="AEC44" s="145"/>
      <c r="AED44" s="150"/>
      <c r="AEE44" s="140"/>
      <c r="AEF44" s="102"/>
      <c r="AEG44" s="142"/>
      <c r="AEH44" s="143"/>
      <c r="AEI44" s="41"/>
      <c r="AEJ44" s="94"/>
      <c r="AEK44" s="145"/>
      <c r="AEL44" s="150"/>
      <c r="AEM44" s="140"/>
      <c r="AEN44" s="102"/>
      <c r="AEO44" s="142"/>
      <c r="AEP44" s="143"/>
      <c r="AEQ44" s="41"/>
      <c r="AER44" s="94"/>
      <c r="AES44" s="145"/>
      <c r="AET44" s="150"/>
      <c r="AEU44" s="140"/>
      <c r="AEV44" s="102"/>
      <c r="AEW44" s="142"/>
      <c r="AEX44" s="143"/>
      <c r="AEY44" s="41"/>
      <c r="AEZ44" s="94"/>
      <c r="AFA44" s="145"/>
      <c r="AFB44" s="150"/>
      <c r="AFC44" s="140"/>
      <c r="AFD44" s="102"/>
      <c r="AFE44" s="142"/>
      <c r="AFF44" s="143"/>
      <c r="AFG44" s="41"/>
      <c r="AFH44" s="94"/>
      <c r="AFI44" s="145"/>
      <c r="AFJ44" s="150"/>
      <c r="AFK44" s="140"/>
      <c r="AFL44" s="102"/>
      <c r="AFM44" s="142"/>
      <c r="AFN44" s="143"/>
      <c r="AFO44" s="41"/>
      <c r="AFP44" s="94"/>
      <c r="AFQ44" s="145"/>
      <c r="AFR44" s="150"/>
      <c r="AFS44" s="140"/>
      <c r="AFT44" s="102"/>
      <c r="AFU44" s="142"/>
      <c r="AFV44" s="143"/>
      <c r="AFW44" s="41"/>
      <c r="AFX44" s="94"/>
      <c r="AFY44" s="145"/>
      <c r="AFZ44" s="150"/>
      <c r="AGA44" s="140"/>
      <c r="AGB44" s="102"/>
      <c r="AGC44" s="142"/>
      <c r="AGD44" s="143"/>
      <c r="AGE44" s="41"/>
      <c r="AGF44" s="94"/>
      <c r="AGG44" s="145"/>
      <c r="AGH44" s="150"/>
      <c r="AGI44" s="140"/>
      <c r="AGJ44" s="102"/>
      <c r="AGK44" s="142"/>
      <c r="AGL44" s="143"/>
      <c r="AGM44" s="41"/>
      <c r="AGN44" s="94"/>
      <c r="AGO44" s="145"/>
      <c r="AGP44" s="150"/>
      <c r="AGQ44" s="140"/>
      <c r="AGR44" s="102"/>
      <c r="AGS44" s="142"/>
      <c r="AGT44" s="143"/>
      <c r="AGU44" s="41"/>
      <c r="AGV44" s="94"/>
      <c r="AGW44" s="145"/>
      <c r="AGX44" s="150"/>
      <c r="AGY44" s="140"/>
      <c r="AGZ44" s="102"/>
      <c r="AHA44" s="142"/>
      <c r="AHB44" s="143"/>
      <c r="AHC44" s="41"/>
      <c r="AHD44" s="94"/>
      <c r="AHE44" s="145"/>
      <c r="AHF44" s="150"/>
      <c r="AHG44" s="140"/>
      <c r="AHH44" s="102"/>
      <c r="AHI44" s="142"/>
      <c r="AHJ44" s="143"/>
      <c r="AHK44" s="41"/>
      <c r="AHL44" s="94"/>
      <c r="AHM44" s="145"/>
      <c r="AHN44" s="150"/>
      <c r="AHO44" s="140"/>
      <c r="AHP44" s="102"/>
      <c r="AHQ44" s="142"/>
      <c r="AHR44" s="143"/>
      <c r="AHS44" s="41"/>
      <c r="AHT44" s="94"/>
      <c r="AHU44" s="145"/>
      <c r="AHV44" s="150"/>
      <c r="AHW44" s="140"/>
      <c r="AHX44" s="102"/>
      <c r="AHY44" s="142"/>
      <c r="AHZ44" s="143"/>
      <c r="AIA44" s="41"/>
      <c r="AIB44" s="94"/>
      <c r="AIC44" s="145"/>
      <c r="AID44" s="150"/>
      <c r="AIE44" s="140"/>
      <c r="AIF44" s="102"/>
      <c r="AIG44" s="142"/>
      <c r="AIH44" s="143"/>
      <c r="AII44" s="41"/>
      <c r="AIJ44" s="94"/>
      <c r="AIK44" s="145"/>
      <c r="AIL44" s="150"/>
      <c r="AIM44" s="140"/>
      <c r="AIN44" s="102"/>
      <c r="AIO44" s="142"/>
      <c r="AIP44" s="143"/>
      <c r="AIQ44" s="41"/>
      <c r="AIR44" s="94"/>
      <c r="AIS44" s="145"/>
      <c r="AIT44" s="150"/>
      <c r="AIU44" s="140"/>
      <c r="AIV44" s="102"/>
      <c r="AIW44" s="142"/>
      <c r="AIX44" s="143"/>
      <c r="AIY44" s="41"/>
      <c r="AIZ44" s="94"/>
      <c r="AJA44" s="145"/>
      <c r="AJB44" s="150"/>
      <c r="AJC44" s="140"/>
      <c r="AJD44" s="102"/>
      <c r="AJE44" s="142"/>
      <c r="AJF44" s="143"/>
      <c r="AJG44" s="41"/>
      <c r="AJH44" s="94"/>
      <c r="AJI44" s="145"/>
      <c r="AJJ44" s="150"/>
      <c r="AJK44" s="140"/>
      <c r="AJL44" s="102"/>
      <c r="AJM44" s="142"/>
      <c r="AJN44" s="143"/>
      <c r="AJO44" s="41"/>
      <c r="AJP44" s="94"/>
      <c r="AJQ44" s="145"/>
      <c r="AJR44" s="150"/>
      <c r="AJS44" s="140"/>
      <c r="AJT44" s="102"/>
      <c r="AJU44" s="142"/>
      <c r="AJV44" s="143"/>
      <c r="AJW44" s="41"/>
      <c r="AJX44" s="94"/>
      <c r="AJY44" s="145"/>
      <c r="AJZ44" s="150"/>
      <c r="AKA44" s="140"/>
      <c r="AKB44" s="102"/>
      <c r="AKC44" s="142"/>
      <c r="AKD44" s="143"/>
      <c r="AKE44" s="41"/>
      <c r="AKF44" s="94"/>
      <c r="AKG44" s="145"/>
      <c r="AKH44" s="150"/>
      <c r="AKI44" s="140"/>
      <c r="AKJ44" s="102"/>
      <c r="AKK44" s="142"/>
      <c r="AKL44" s="143"/>
      <c r="AKM44" s="41"/>
      <c r="AKN44" s="94"/>
      <c r="AKO44" s="145"/>
      <c r="AKP44" s="150"/>
      <c r="AKQ44" s="140"/>
      <c r="AKR44" s="102"/>
      <c r="AKS44" s="142"/>
      <c r="AKT44" s="143"/>
      <c r="AKU44" s="41"/>
      <c r="AKV44" s="94"/>
      <c r="AKW44" s="145"/>
      <c r="AKX44" s="150"/>
      <c r="AKY44" s="140"/>
      <c r="AKZ44" s="102"/>
      <c r="ALA44" s="142"/>
      <c r="ALB44" s="143"/>
      <c r="ALC44" s="41"/>
      <c r="ALD44" s="94"/>
      <c r="ALE44" s="145"/>
      <c r="ALF44" s="150"/>
      <c r="ALG44" s="140"/>
      <c r="ALH44" s="102"/>
      <c r="ALI44" s="142"/>
      <c r="ALJ44" s="143"/>
      <c r="ALK44" s="41"/>
      <c r="ALL44" s="94"/>
      <c r="ALM44" s="145"/>
      <c r="ALN44" s="150"/>
      <c r="ALO44" s="140"/>
      <c r="ALP44" s="102"/>
      <c r="ALQ44" s="142"/>
      <c r="ALR44" s="143"/>
      <c r="ALS44" s="41"/>
      <c r="ALT44" s="94"/>
      <c r="ALU44" s="145"/>
      <c r="ALV44" s="150"/>
      <c r="ALW44" s="140"/>
      <c r="ALX44" s="102"/>
      <c r="ALY44" s="142"/>
      <c r="ALZ44" s="143"/>
      <c r="AMA44" s="41"/>
      <c r="AMB44" s="94"/>
      <c r="AMC44" s="145"/>
      <c r="AMD44" s="150"/>
      <c r="AME44" s="140"/>
      <c r="AMF44" s="102"/>
      <c r="AMG44" s="142"/>
      <c r="AMH44" s="143"/>
      <c r="AMI44" s="41"/>
      <c r="AMJ44" s="94"/>
      <c r="AMK44" s="145"/>
      <c r="AML44" s="150"/>
      <c r="AMM44" s="140"/>
      <c r="AMN44" s="102"/>
      <c r="AMO44" s="142"/>
      <c r="AMP44" s="143"/>
      <c r="AMQ44" s="41"/>
      <c r="AMR44" s="94"/>
      <c r="AMS44" s="145"/>
      <c r="AMT44" s="150"/>
      <c r="AMU44" s="140"/>
      <c r="AMV44" s="102"/>
      <c r="AMW44" s="142"/>
      <c r="AMX44" s="143"/>
      <c r="AMY44" s="41"/>
      <c r="AMZ44" s="94"/>
      <c r="ANA44" s="145"/>
      <c r="ANB44" s="150"/>
      <c r="ANC44" s="140"/>
      <c r="AND44" s="102"/>
      <c r="ANE44" s="142"/>
      <c r="ANF44" s="143"/>
      <c r="ANG44" s="41"/>
      <c r="ANH44" s="94"/>
      <c r="ANI44" s="145"/>
      <c r="ANJ44" s="150"/>
      <c r="ANK44" s="140"/>
      <c r="ANL44" s="102"/>
      <c r="ANM44" s="142"/>
      <c r="ANN44" s="143"/>
      <c r="ANO44" s="41"/>
      <c r="ANP44" s="94"/>
      <c r="ANQ44" s="145"/>
      <c r="ANR44" s="150"/>
      <c r="ANS44" s="140"/>
      <c r="ANT44" s="102"/>
      <c r="ANU44" s="142"/>
      <c r="ANV44" s="143"/>
      <c r="ANW44" s="41"/>
      <c r="ANX44" s="94"/>
      <c r="ANY44" s="145"/>
      <c r="ANZ44" s="150"/>
      <c r="AOA44" s="140"/>
      <c r="AOB44" s="102"/>
      <c r="AOC44" s="142"/>
      <c r="AOD44" s="143"/>
      <c r="AOE44" s="41"/>
      <c r="AOF44" s="94"/>
      <c r="AOG44" s="145"/>
      <c r="AOH44" s="150"/>
      <c r="AOI44" s="140"/>
      <c r="AOJ44" s="102"/>
      <c r="AOK44" s="142"/>
      <c r="AOL44" s="143"/>
      <c r="AOM44" s="41"/>
      <c r="AON44" s="94"/>
      <c r="AOO44" s="145"/>
      <c r="AOP44" s="150"/>
      <c r="AOQ44" s="140"/>
      <c r="AOR44" s="102"/>
      <c r="AOS44" s="142"/>
      <c r="AOT44" s="143"/>
      <c r="AOU44" s="41"/>
      <c r="AOV44" s="94"/>
      <c r="AOW44" s="145"/>
      <c r="AOX44" s="150"/>
      <c r="AOY44" s="140"/>
      <c r="AOZ44" s="102"/>
      <c r="APA44" s="142"/>
      <c r="APB44" s="143"/>
      <c r="APC44" s="41"/>
      <c r="APD44" s="94"/>
      <c r="APE44" s="145"/>
      <c r="APF44" s="150"/>
      <c r="APG44" s="140"/>
      <c r="APH44" s="102"/>
      <c r="API44" s="142"/>
      <c r="APJ44" s="143"/>
      <c r="APK44" s="41"/>
      <c r="APL44" s="94"/>
      <c r="APM44" s="145"/>
      <c r="APN44" s="150"/>
      <c r="APO44" s="140"/>
      <c r="APP44" s="102"/>
      <c r="APQ44" s="142"/>
      <c r="APR44" s="143"/>
      <c r="APS44" s="41"/>
      <c r="APT44" s="94"/>
      <c r="APU44" s="145"/>
      <c r="APV44" s="150"/>
      <c r="APW44" s="140"/>
      <c r="APX44" s="102"/>
      <c r="APY44" s="142"/>
      <c r="APZ44" s="143"/>
      <c r="AQA44" s="41"/>
      <c r="AQB44" s="94"/>
      <c r="AQC44" s="145"/>
      <c r="AQD44" s="150"/>
      <c r="AQE44" s="140"/>
      <c r="AQF44" s="102"/>
      <c r="AQG44" s="142"/>
      <c r="AQH44" s="143"/>
      <c r="AQI44" s="41"/>
      <c r="AQJ44" s="94"/>
      <c r="AQK44" s="145"/>
      <c r="AQL44" s="150"/>
      <c r="AQM44" s="140"/>
      <c r="AQN44" s="102"/>
      <c r="AQO44" s="142"/>
      <c r="AQP44" s="143"/>
      <c r="AQQ44" s="41"/>
      <c r="AQR44" s="94"/>
      <c r="AQS44" s="145"/>
      <c r="AQT44" s="150"/>
      <c r="AQU44" s="140"/>
      <c r="AQV44" s="102"/>
      <c r="AQW44" s="142"/>
      <c r="AQX44" s="143"/>
      <c r="AQY44" s="41"/>
      <c r="AQZ44" s="94"/>
      <c r="ARA44" s="145"/>
      <c r="ARB44" s="150"/>
      <c r="ARC44" s="140"/>
      <c r="ARD44" s="102"/>
      <c r="ARE44" s="142"/>
      <c r="ARF44" s="143"/>
      <c r="ARG44" s="41"/>
      <c r="ARH44" s="94"/>
      <c r="ARI44" s="145"/>
      <c r="ARJ44" s="150"/>
      <c r="ARK44" s="140"/>
      <c r="ARL44" s="102"/>
      <c r="ARM44" s="142"/>
      <c r="ARN44" s="143"/>
      <c r="ARO44" s="41"/>
      <c r="ARP44" s="94"/>
      <c r="ARQ44" s="145"/>
      <c r="ARR44" s="150"/>
      <c r="ARS44" s="140"/>
      <c r="ART44" s="102"/>
      <c r="ARU44" s="142"/>
      <c r="ARV44" s="143"/>
      <c r="ARW44" s="41"/>
      <c r="ARX44" s="94"/>
      <c r="ARY44" s="145"/>
      <c r="ARZ44" s="150"/>
      <c r="ASA44" s="140"/>
      <c r="ASB44" s="102"/>
      <c r="ASC44" s="142"/>
      <c r="ASD44" s="143"/>
      <c r="ASE44" s="41"/>
      <c r="ASF44" s="94"/>
      <c r="ASG44" s="145"/>
      <c r="ASH44" s="150"/>
      <c r="ASI44" s="140"/>
      <c r="ASJ44" s="102"/>
      <c r="ASK44" s="142"/>
      <c r="ASL44" s="143"/>
      <c r="ASM44" s="41"/>
      <c r="ASN44" s="94"/>
      <c r="ASO44" s="145"/>
      <c r="ASP44" s="150"/>
      <c r="ASQ44" s="140"/>
      <c r="ASR44" s="102"/>
      <c r="ASS44" s="142"/>
      <c r="AST44" s="143"/>
      <c r="ASU44" s="41"/>
      <c r="ASV44" s="94"/>
      <c r="ASW44" s="145"/>
      <c r="ASX44" s="150"/>
      <c r="ASY44" s="140"/>
      <c r="ASZ44" s="102"/>
      <c r="ATA44" s="142"/>
      <c r="ATB44" s="143"/>
      <c r="ATC44" s="41"/>
      <c r="ATD44" s="94"/>
      <c r="ATE44" s="145"/>
      <c r="ATF44" s="150"/>
      <c r="ATG44" s="140"/>
      <c r="ATH44" s="102"/>
      <c r="ATI44" s="142"/>
      <c r="ATJ44" s="143"/>
      <c r="ATK44" s="41"/>
      <c r="ATL44" s="94"/>
      <c r="ATM44" s="145"/>
      <c r="ATN44" s="150"/>
      <c r="ATO44" s="140"/>
      <c r="ATP44" s="102"/>
      <c r="ATQ44" s="142"/>
      <c r="ATR44" s="143"/>
      <c r="ATS44" s="41"/>
      <c r="ATT44" s="94"/>
      <c r="ATU44" s="145"/>
      <c r="ATV44" s="150"/>
      <c r="ATW44" s="140"/>
      <c r="ATX44" s="102"/>
      <c r="ATY44" s="142"/>
      <c r="ATZ44" s="143"/>
      <c r="AUA44" s="41"/>
      <c r="AUB44" s="94"/>
      <c r="AUC44" s="145"/>
      <c r="AUD44" s="150"/>
      <c r="AUE44" s="140"/>
      <c r="AUF44" s="102"/>
      <c r="AUG44" s="142"/>
      <c r="AUH44" s="143"/>
      <c r="AUI44" s="41"/>
      <c r="AUJ44" s="94"/>
      <c r="AUK44" s="145"/>
      <c r="AUL44" s="150"/>
      <c r="AUM44" s="140"/>
      <c r="AUN44" s="102"/>
      <c r="AUO44" s="142"/>
      <c r="AUP44" s="143"/>
      <c r="AUQ44" s="41"/>
      <c r="AUR44" s="94"/>
      <c r="AUS44" s="145"/>
      <c r="AUT44" s="150"/>
      <c r="AUU44" s="140"/>
      <c r="AUV44" s="102"/>
      <c r="AUW44" s="142"/>
      <c r="AUX44" s="143"/>
      <c r="AUY44" s="41"/>
      <c r="AUZ44" s="94"/>
      <c r="AVA44" s="145"/>
      <c r="AVB44" s="150"/>
      <c r="AVC44" s="140"/>
      <c r="AVD44" s="102"/>
      <c r="AVE44" s="142"/>
      <c r="AVF44" s="143"/>
      <c r="AVG44" s="41"/>
      <c r="AVH44" s="94"/>
      <c r="AVI44" s="145"/>
      <c r="AVJ44" s="150"/>
      <c r="AVK44" s="140"/>
      <c r="AVL44" s="102"/>
      <c r="AVM44" s="142"/>
      <c r="AVN44" s="143"/>
      <c r="AVO44" s="41"/>
      <c r="AVP44" s="94"/>
      <c r="AVQ44" s="145"/>
      <c r="AVR44" s="150"/>
      <c r="AVS44" s="140"/>
      <c r="AVT44" s="102"/>
      <c r="AVU44" s="142"/>
      <c r="AVV44" s="143"/>
      <c r="AVW44" s="41"/>
      <c r="AVX44" s="94"/>
      <c r="AVY44" s="145"/>
      <c r="AVZ44" s="150"/>
      <c r="AWA44" s="140"/>
      <c r="AWB44" s="102"/>
      <c r="AWC44" s="142"/>
      <c r="AWD44" s="143"/>
      <c r="AWE44" s="41"/>
      <c r="AWF44" s="94"/>
      <c r="AWG44" s="145"/>
      <c r="AWH44" s="150"/>
      <c r="AWI44" s="140"/>
      <c r="AWJ44" s="102"/>
      <c r="AWK44" s="142"/>
      <c r="AWL44" s="143"/>
      <c r="AWM44" s="41"/>
      <c r="AWN44" s="94"/>
      <c r="AWO44" s="145"/>
      <c r="AWP44" s="150"/>
      <c r="AWQ44" s="140"/>
      <c r="AWR44" s="102"/>
      <c r="AWS44" s="142"/>
      <c r="AWT44" s="143"/>
      <c r="AWU44" s="41"/>
      <c r="AWV44" s="94"/>
      <c r="AWW44" s="145"/>
      <c r="AWX44" s="150"/>
      <c r="AWY44" s="140"/>
      <c r="AWZ44" s="102"/>
      <c r="AXA44" s="142"/>
      <c r="AXB44" s="143"/>
      <c r="AXC44" s="41"/>
      <c r="AXD44" s="94"/>
      <c r="AXE44" s="145"/>
      <c r="AXF44" s="150"/>
      <c r="AXG44" s="140"/>
      <c r="AXH44" s="102"/>
      <c r="AXI44" s="142"/>
      <c r="AXJ44" s="143"/>
      <c r="AXK44" s="41"/>
      <c r="AXL44" s="94"/>
      <c r="AXM44" s="145"/>
      <c r="AXN44" s="150"/>
      <c r="AXO44" s="140"/>
      <c r="AXP44" s="102"/>
      <c r="AXQ44" s="142"/>
      <c r="AXR44" s="143"/>
      <c r="AXS44" s="41"/>
      <c r="AXT44" s="94"/>
      <c r="AXU44" s="145"/>
      <c r="AXV44" s="150"/>
      <c r="AXW44" s="140"/>
      <c r="AXX44" s="102"/>
      <c r="AXY44" s="142"/>
      <c r="AXZ44" s="143"/>
      <c r="AYA44" s="41"/>
      <c r="AYB44" s="94"/>
      <c r="AYC44" s="145"/>
      <c r="AYD44" s="150"/>
      <c r="AYE44" s="140"/>
      <c r="AYF44" s="102"/>
      <c r="AYG44" s="142"/>
      <c r="AYH44" s="143"/>
      <c r="AYI44" s="41"/>
      <c r="AYJ44" s="94"/>
      <c r="AYK44" s="145"/>
      <c r="AYL44" s="150"/>
      <c r="AYM44" s="140"/>
      <c r="AYN44" s="102"/>
      <c r="AYO44" s="142"/>
      <c r="AYP44" s="143"/>
      <c r="AYQ44" s="41"/>
      <c r="AYR44" s="94"/>
      <c r="AYS44" s="145"/>
      <c r="AYT44" s="150"/>
      <c r="AYU44" s="140"/>
      <c r="AYV44" s="102"/>
      <c r="AYW44" s="142"/>
      <c r="AYX44" s="143"/>
      <c r="AYY44" s="41"/>
      <c r="AYZ44" s="94"/>
      <c r="AZA44" s="145"/>
      <c r="AZB44" s="150"/>
      <c r="AZC44" s="140"/>
      <c r="AZD44" s="102"/>
      <c r="AZE44" s="142"/>
      <c r="AZF44" s="143"/>
      <c r="AZG44" s="41"/>
      <c r="AZH44" s="94"/>
      <c r="AZI44" s="145"/>
      <c r="AZJ44" s="150"/>
      <c r="AZK44" s="140"/>
      <c r="AZL44" s="102"/>
      <c r="AZM44" s="142"/>
      <c r="AZN44" s="143"/>
      <c r="AZO44" s="41"/>
      <c r="AZP44" s="94"/>
      <c r="AZQ44" s="145"/>
      <c r="AZR44" s="150"/>
      <c r="AZS44" s="140"/>
      <c r="AZT44" s="102"/>
      <c r="AZU44" s="142"/>
      <c r="AZV44" s="143"/>
      <c r="AZW44" s="41"/>
      <c r="AZX44" s="94"/>
      <c r="AZY44" s="145"/>
      <c r="AZZ44" s="150"/>
      <c r="BAA44" s="140"/>
      <c r="BAB44" s="102"/>
      <c r="BAC44" s="142"/>
      <c r="BAD44" s="143"/>
      <c r="BAE44" s="41"/>
      <c r="BAF44" s="94"/>
      <c r="BAG44" s="145"/>
      <c r="BAH44" s="150"/>
      <c r="BAI44" s="140"/>
      <c r="BAJ44" s="102"/>
      <c r="BAK44" s="142"/>
      <c r="BAL44" s="143"/>
      <c r="BAM44" s="41"/>
      <c r="BAN44" s="94"/>
      <c r="BAO44" s="145"/>
      <c r="BAP44" s="150"/>
      <c r="BAQ44" s="140"/>
      <c r="BAR44" s="102"/>
      <c r="BAS44" s="142"/>
      <c r="BAT44" s="143"/>
      <c r="BAU44" s="41"/>
      <c r="BAV44" s="94"/>
      <c r="BAW44" s="145"/>
      <c r="BAX44" s="150"/>
      <c r="BAY44" s="140"/>
      <c r="BAZ44" s="102"/>
      <c r="BBA44" s="142"/>
      <c r="BBB44" s="143"/>
      <c r="BBC44" s="41"/>
      <c r="BBD44" s="94"/>
      <c r="BBE44" s="145"/>
      <c r="BBF44" s="150"/>
      <c r="BBG44" s="140"/>
      <c r="BBH44" s="102"/>
      <c r="BBI44" s="142"/>
      <c r="BBJ44" s="143"/>
      <c r="BBK44" s="41"/>
      <c r="BBL44" s="94"/>
      <c r="BBM44" s="145"/>
      <c r="BBN44" s="150"/>
      <c r="BBO44" s="140"/>
      <c r="BBP44" s="102"/>
      <c r="BBQ44" s="142"/>
      <c r="BBR44" s="143"/>
      <c r="BBS44" s="41"/>
      <c r="BBT44" s="94"/>
      <c r="BBU44" s="145"/>
      <c r="BBV44" s="150"/>
      <c r="BBW44" s="140"/>
      <c r="BBX44" s="102"/>
      <c r="BBY44" s="142"/>
      <c r="BBZ44" s="143"/>
      <c r="BCA44" s="41"/>
      <c r="BCB44" s="94"/>
      <c r="BCC44" s="145"/>
      <c r="BCD44" s="150"/>
      <c r="BCE44" s="140"/>
      <c r="BCF44" s="102"/>
      <c r="BCG44" s="142"/>
      <c r="BCH44" s="143"/>
      <c r="BCI44" s="41"/>
      <c r="BCJ44" s="94"/>
      <c r="BCK44" s="145"/>
      <c r="BCL44" s="150"/>
      <c r="BCM44" s="140"/>
      <c r="BCN44" s="102"/>
      <c r="BCO44" s="142"/>
      <c r="BCP44" s="143"/>
      <c r="BCQ44" s="41"/>
      <c r="BCR44" s="94"/>
      <c r="BCS44" s="145"/>
      <c r="BCT44" s="150"/>
      <c r="BCU44" s="140"/>
      <c r="BCV44" s="102"/>
      <c r="BCW44" s="142"/>
      <c r="BCX44" s="143"/>
      <c r="BCY44" s="41"/>
      <c r="BCZ44" s="94"/>
      <c r="BDA44" s="145"/>
      <c r="BDB44" s="150"/>
      <c r="BDC44" s="140"/>
      <c r="BDD44" s="102"/>
      <c r="BDE44" s="142"/>
      <c r="BDF44" s="143"/>
      <c r="BDG44" s="41"/>
      <c r="BDH44" s="94"/>
      <c r="BDI44" s="145"/>
      <c r="BDJ44" s="150"/>
      <c r="BDK44" s="140"/>
      <c r="BDL44" s="102"/>
      <c r="BDM44" s="142"/>
      <c r="BDN44" s="143"/>
      <c r="BDO44" s="41"/>
      <c r="BDP44" s="94"/>
      <c r="BDQ44" s="145"/>
      <c r="BDR44" s="150"/>
      <c r="BDS44" s="140"/>
      <c r="BDT44" s="102"/>
      <c r="BDU44" s="142"/>
      <c r="BDV44" s="143"/>
      <c r="BDW44" s="41"/>
      <c r="BDX44" s="94"/>
      <c r="BDY44" s="145"/>
      <c r="BDZ44" s="150"/>
      <c r="BEA44" s="140"/>
      <c r="BEB44" s="102"/>
      <c r="BEC44" s="142"/>
      <c r="BED44" s="143"/>
      <c r="BEE44" s="41"/>
      <c r="BEF44" s="94"/>
      <c r="BEG44" s="145"/>
      <c r="BEH44" s="150"/>
      <c r="BEI44" s="140"/>
      <c r="BEJ44" s="102"/>
      <c r="BEK44" s="142"/>
      <c r="BEL44" s="143"/>
      <c r="BEM44" s="41"/>
      <c r="BEN44" s="94"/>
      <c r="BEO44" s="145"/>
      <c r="BEP44" s="150"/>
      <c r="BEQ44" s="140"/>
      <c r="BER44" s="102"/>
      <c r="BES44" s="142"/>
      <c r="BET44" s="143"/>
      <c r="BEU44" s="41"/>
      <c r="BEV44" s="94"/>
      <c r="BEW44" s="145"/>
      <c r="BEX44" s="150"/>
      <c r="BEY44" s="140"/>
      <c r="BEZ44" s="102"/>
      <c r="BFA44" s="142"/>
      <c r="BFB44" s="143"/>
      <c r="BFC44" s="41"/>
      <c r="BFD44" s="94"/>
      <c r="BFE44" s="145"/>
      <c r="BFF44" s="150"/>
      <c r="BFG44" s="140"/>
      <c r="BFH44" s="102"/>
      <c r="BFI44" s="142"/>
      <c r="BFJ44" s="143"/>
      <c r="BFK44" s="41"/>
      <c r="BFL44" s="94"/>
      <c r="BFM44" s="145"/>
      <c r="BFN44" s="150"/>
      <c r="BFO44" s="140"/>
      <c r="BFP44" s="102"/>
      <c r="BFQ44" s="142"/>
      <c r="BFR44" s="143"/>
      <c r="BFS44" s="41"/>
      <c r="BFT44" s="94"/>
      <c r="BFU44" s="145"/>
      <c r="BFV44" s="150"/>
      <c r="BFW44" s="140"/>
      <c r="BFX44" s="102"/>
      <c r="BFY44" s="142"/>
      <c r="BFZ44" s="143"/>
      <c r="BGA44" s="41"/>
      <c r="BGB44" s="94"/>
      <c r="BGC44" s="145"/>
      <c r="BGD44" s="150"/>
      <c r="BGE44" s="140"/>
      <c r="BGF44" s="102"/>
      <c r="BGG44" s="142"/>
      <c r="BGH44" s="143"/>
      <c r="BGI44" s="41"/>
      <c r="BGJ44" s="94"/>
      <c r="BGK44" s="145"/>
      <c r="BGL44" s="150"/>
      <c r="BGM44" s="140"/>
      <c r="BGN44" s="102"/>
      <c r="BGO44" s="142"/>
      <c r="BGP44" s="143"/>
      <c r="BGQ44" s="41"/>
      <c r="BGR44" s="94"/>
      <c r="BGS44" s="145"/>
      <c r="BGT44" s="150"/>
      <c r="BGU44" s="140"/>
      <c r="BGV44" s="102"/>
      <c r="BGW44" s="142"/>
      <c r="BGX44" s="143"/>
      <c r="BGY44" s="41"/>
      <c r="BGZ44" s="94"/>
      <c r="BHA44" s="145"/>
      <c r="BHB44" s="150"/>
      <c r="BHC44" s="140"/>
      <c r="BHD44" s="102"/>
      <c r="BHE44" s="142"/>
      <c r="BHF44" s="143"/>
      <c r="BHG44" s="41"/>
      <c r="BHH44" s="94"/>
      <c r="BHI44" s="145"/>
      <c r="BHJ44" s="150"/>
      <c r="BHK44" s="140"/>
      <c r="BHL44" s="102"/>
      <c r="BHM44" s="142"/>
      <c r="BHN44" s="143"/>
      <c r="BHO44" s="41"/>
      <c r="BHP44" s="94"/>
      <c r="BHQ44" s="145"/>
      <c r="BHR44" s="150"/>
      <c r="BHS44" s="140"/>
      <c r="BHT44" s="102"/>
      <c r="BHU44" s="142"/>
      <c r="BHV44" s="143"/>
      <c r="BHW44" s="41"/>
      <c r="BHX44" s="94"/>
      <c r="BHY44" s="145"/>
      <c r="BHZ44" s="150"/>
      <c r="BIA44" s="140"/>
      <c r="BIB44" s="102"/>
      <c r="BIC44" s="142"/>
      <c r="BID44" s="143"/>
      <c r="BIE44" s="41"/>
      <c r="BIF44" s="94"/>
      <c r="BIG44" s="145"/>
      <c r="BIH44" s="150"/>
      <c r="BII44" s="140"/>
      <c r="BIJ44" s="102"/>
      <c r="BIK44" s="142"/>
      <c r="BIL44" s="143"/>
      <c r="BIM44" s="41"/>
      <c r="BIN44" s="94"/>
      <c r="BIO44" s="145"/>
      <c r="BIP44" s="150"/>
      <c r="BIQ44" s="140"/>
      <c r="BIR44" s="102"/>
      <c r="BIS44" s="142"/>
      <c r="BIT44" s="143"/>
      <c r="BIU44" s="41"/>
      <c r="BIV44" s="94"/>
      <c r="BIW44" s="145"/>
      <c r="BIX44" s="150"/>
      <c r="BIY44" s="140"/>
      <c r="BIZ44" s="102"/>
      <c r="BJA44" s="142"/>
      <c r="BJB44" s="143"/>
      <c r="BJC44" s="41"/>
      <c r="BJD44" s="94"/>
      <c r="BJE44" s="145"/>
      <c r="BJF44" s="150"/>
      <c r="BJG44" s="140"/>
      <c r="BJH44" s="102"/>
      <c r="BJI44" s="142"/>
      <c r="BJJ44" s="143"/>
      <c r="BJK44" s="41"/>
      <c r="BJL44" s="94"/>
      <c r="BJM44" s="145"/>
      <c r="BJN44" s="150"/>
      <c r="BJO44" s="140"/>
      <c r="BJP44" s="102"/>
      <c r="BJQ44" s="142"/>
      <c r="BJR44" s="143"/>
      <c r="BJS44" s="41"/>
      <c r="BJT44" s="94"/>
      <c r="BJU44" s="145"/>
      <c r="BJV44" s="150"/>
      <c r="BJW44" s="140"/>
      <c r="BJX44" s="102"/>
      <c r="BJY44" s="142"/>
      <c r="BJZ44" s="143"/>
      <c r="BKA44" s="41"/>
      <c r="BKB44" s="94"/>
      <c r="BKC44" s="145"/>
      <c r="BKD44" s="150"/>
      <c r="BKE44" s="140"/>
      <c r="BKF44" s="102"/>
      <c r="BKG44" s="142"/>
      <c r="BKH44" s="143"/>
      <c r="BKI44" s="41"/>
      <c r="BKJ44" s="94"/>
      <c r="BKK44" s="145"/>
      <c r="BKL44" s="150"/>
      <c r="BKM44" s="140"/>
      <c r="BKN44" s="102"/>
      <c r="BKO44" s="142"/>
      <c r="BKP44" s="143"/>
      <c r="BKQ44" s="41"/>
      <c r="BKR44" s="94"/>
      <c r="BKS44" s="145"/>
      <c r="BKT44" s="150"/>
      <c r="BKU44" s="140"/>
      <c r="BKV44" s="102"/>
      <c r="BKW44" s="142"/>
      <c r="BKX44" s="143"/>
      <c r="BKY44" s="41"/>
      <c r="BKZ44" s="94"/>
      <c r="BLA44" s="145"/>
      <c r="BLB44" s="150"/>
      <c r="BLC44" s="140"/>
      <c r="BLD44" s="102"/>
      <c r="BLE44" s="142"/>
      <c r="BLF44" s="143"/>
      <c r="BLG44" s="41"/>
      <c r="BLH44" s="94"/>
      <c r="BLI44" s="145"/>
      <c r="BLJ44" s="150"/>
      <c r="BLK44" s="140"/>
      <c r="BLL44" s="102"/>
      <c r="BLM44" s="142"/>
      <c r="BLN44" s="143"/>
      <c r="BLO44" s="41"/>
      <c r="BLP44" s="94"/>
      <c r="BLQ44" s="145"/>
      <c r="BLR44" s="150"/>
      <c r="BLS44" s="140"/>
      <c r="BLT44" s="102"/>
      <c r="BLU44" s="142"/>
      <c r="BLV44" s="143"/>
      <c r="BLW44" s="41"/>
      <c r="BLX44" s="94"/>
      <c r="BLY44" s="145"/>
      <c r="BLZ44" s="150"/>
      <c r="BMA44" s="140"/>
      <c r="BMB44" s="102"/>
      <c r="BMC44" s="142"/>
      <c r="BMD44" s="143"/>
      <c r="BME44" s="41"/>
      <c r="BMF44" s="94"/>
      <c r="BMG44" s="145"/>
      <c r="BMH44" s="150"/>
      <c r="BMI44" s="140"/>
      <c r="BMJ44" s="102"/>
      <c r="BMK44" s="142"/>
      <c r="BML44" s="143"/>
      <c r="BMM44" s="41"/>
      <c r="BMN44" s="94"/>
      <c r="BMO44" s="145"/>
      <c r="BMP44" s="150"/>
      <c r="BMQ44" s="140"/>
      <c r="BMR44" s="102"/>
      <c r="BMS44" s="142"/>
      <c r="BMT44" s="143"/>
      <c r="BMU44" s="41"/>
      <c r="BMV44" s="94"/>
      <c r="BMW44" s="145"/>
      <c r="BMX44" s="150"/>
      <c r="BMY44" s="140"/>
      <c r="BMZ44" s="102"/>
      <c r="BNA44" s="142"/>
      <c r="BNB44" s="143"/>
      <c r="BNC44" s="41"/>
      <c r="BND44" s="94"/>
      <c r="BNE44" s="145"/>
      <c r="BNF44" s="150"/>
      <c r="BNG44" s="140"/>
      <c r="BNH44" s="102"/>
      <c r="BNI44" s="142"/>
      <c r="BNJ44" s="143"/>
      <c r="BNK44" s="41"/>
      <c r="BNL44" s="94"/>
      <c r="BNM44" s="145"/>
      <c r="BNN44" s="150"/>
      <c r="BNO44" s="140"/>
      <c r="BNP44" s="102"/>
      <c r="BNQ44" s="142"/>
      <c r="BNR44" s="143"/>
      <c r="BNS44" s="41"/>
      <c r="BNT44" s="94"/>
      <c r="BNU44" s="145"/>
      <c r="BNV44" s="150"/>
      <c r="BNW44" s="140"/>
      <c r="BNX44" s="102"/>
      <c r="BNY44" s="142"/>
      <c r="BNZ44" s="143"/>
      <c r="BOA44" s="41"/>
      <c r="BOB44" s="94"/>
      <c r="BOC44" s="145"/>
      <c r="BOD44" s="150"/>
      <c r="BOE44" s="140"/>
      <c r="BOF44" s="102"/>
      <c r="BOG44" s="142"/>
      <c r="BOH44" s="143"/>
      <c r="BOI44" s="41"/>
      <c r="BOJ44" s="94"/>
      <c r="BOK44" s="145"/>
      <c r="BOL44" s="150"/>
      <c r="BOM44" s="140"/>
      <c r="BON44" s="102"/>
      <c r="BOO44" s="142"/>
      <c r="BOP44" s="143"/>
      <c r="BOQ44" s="41"/>
      <c r="BOR44" s="94"/>
      <c r="BOS44" s="145"/>
      <c r="BOT44" s="150"/>
      <c r="BOU44" s="140"/>
      <c r="BOV44" s="102"/>
      <c r="BOW44" s="142"/>
      <c r="BOX44" s="143"/>
      <c r="BOY44" s="41"/>
      <c r="BOZ44" s="94"/>
      <c r="BPA44" s="145"/>
      <c r="BPB44" s="150"/>
      <c r="BPC44" s="140"/>
      <c r="BPD44" s="102"/>
      <c r="BPE44" s="142"/>
      <c r="BPF44" s="143"/>
      <c r="BPG44" s="41"/>
      <c r="BPH44" s="94"/>
      <c r="BPI44" s="145"/>
      <c r="BPJ44" s="150"/>
      <c r="BPK44" s="140"/>
      <c r="BPL44" s="102"/>
      <c r="BPM44" s="142"/>
      <c r="BPN44" s="143"/>
      <c r="BPO44" s="41"/>
      <c r="BPP44" s="94"/>
      <c r="BPQ44" s="145"/>
      <c r="BPR44" s="150"/>
      <c r="BPS44" s="140"/>
      <c r="BPT44" s="102"/>
      <c r="BPU44" s="142"/>
      <c r="BPV44" s="143"/>
      <c r="BPW44" s="41"/>
      <c r="BPX44" s="94"/>
      <c r="BPY44" s="145"/>
      <c r="BPZ44" s="150"/>
      <c r="BQA44" s="140"/>
      <c r="BQB44" s="102"/>
      <c r="BQC44" s="142"/>
      <c r="BQD44" s="143"/>
      <c r="BQE44" s="41"/>
      <c r="BQF44" s="94"/>
      <c r="BQG44" s="145"/>
      <c r="BQH44" s="150"/>
      <c r="BQI44" s="140"/>
      <c r="BQJ44" s="102"/>
      <c r="BQK44" s="142"/>
      <c r="BQL44" s="143"/>
      <c r="BQM44" s="41"/>
      <c r="BQN44" s="94"/>
      <c r="BQO44" s="145"/>
      <c r="BQP44" s="150"/>
      <c r="BQQ44" s="140"/>
      <c r="BQR44" s="102"/>
      <c r="BQS44" s="142"/>
      <c r="BQT44" s="143"/>
      <c r="BQU44" s="41"/>
      <c r="BQV44" s="94"/>
      <c r="BQW44" s="145"/>
      <c r="BQX44" s="150"/>
      <c r="BQY44" s="140"/>
      <c r="BQZ44" s="102"/>
      <c r="BRA44" s="142"/>
      <c r="BRB44" s="143"/>
      <c r="BRC44" s="41"/>
      <c r="BRD44" s="94"/>
      <c r="BRE44" s="145"/>
      <c r="BRF44" s="150"/>
      <c r="BRG44" s="140"/>
      <c r="BRH44" s="102"/>
      <c r="BRI44" s="142"/>
      <c r="BRJ44" s="143"/>
      <c r="BRK44" s="41"/>
      <c r="BRL44" s="94"/>
      <c r="BRM44" s="145"/>
      <c r="BRN44" s="150"/>
      <c r="BRO44" s="140"/>
      <c r="BRP44" s="102"/>
      <c r="BRQ44" s="142"/>
      <c r="BRR44" s="143"/>
      <c r="BRS44" s="41"/>
      <c r="BRT44" s="94"/>
      <c r="BRU44" s="145"/>
      <c r="BRV44" s="150"/>
      <c r="BRW44" s="140"/>
      <c r="BRX44" s="102"/>
      <c r="BRY44" s="142"/>
      <c r="BRZ44" s="143"/>
      <c r="BSA44" s="41"/>
      <c r="BSB44" s="94"/>
      <c r="BSC44" s="145"/>
      <c r="BSD44" s="150"/>
      <c r="BSE44" s="140"/>
      <c r="BSF44" s="102"/>
      <c r="BSG44" s="142"/>
      <c r="BSH44" s="143"/>
      <c r="BSI44" s="41"/>
      <c r="BSJ44" s="94"/>
      <c r="BSK44" s="145"/>
      <c r="BSL44" s="150"/>
      <c r="BSM44" s="140"/>
      <c r="BSN44" s="102"/>
      <c r="BSO44" s="142"/>
      <c r="BSP44" s="143"/>
      <c r="BSQ44" s="41"/>
      <c r="BSR44" s="94"/>
      <c r="BSS44" s="145"/>
      <c r="BST44" s="150"/>
      <c r="BSU44" s="140"/>
      <c r="BSV44" s="102"/>
      <c r="BSW44" s="142"/>
      <c r="BSX44" s="143"/>
      <c r="BSY44" s="41"/>
      <c r="BSZ44" s="94"/>
      <c r="BTA44" s="145"/>
      <c r="BTB44" s="150"/>
      <c r="BTC44" s="140"/>
      <c r="BTD44" s="102"/>
      <c r="BTE44" s="142"/>
      <c r="BTF44" s="143"/>
      <c r="BTG44" s="41"/>
      <c r="BTH44" s="94"/>
      <c r="BTI44" s="145"/>
      <c r="BTJ44" s="150"/>
      <c r="BTK44" s="140"/>
      <c r="BTL44" s="102"/>
      <c r="BTM44" s="142"/>
      <c r="BTN44" s="143"/>
      <c r="BTO44" s="41"/>
      <c r="BTP44" s="94"/>
      <c r="BTQ44" s="145"/>
      <c r="BTR44" s="150"/>
      <c r="BTS44" s="140"/>
      <c r="BTT44" s="102"/>
      <c r="BTU44" s="142"/>
      <c r="BTV44" s="143"/>
      <c r="BTW44" s="41"/>
      <c r="BTX44" s="94"/>
      <c r="BTY44" s="145"/>
      <c r="BTZ44" s="150"/>
      <c r="BUA44" s="140"/>
      <c r="BUB44" s="102"/>
      <c r="BUC44" s="142"/>
      <c r="BUD44" s="143"/>
      <c r="BUE44" s="41"/>
      <c r="BUF44" s="94"/>
      <c r="BUG44" s="145"/>
      <c r="BUH44" s="150"/>
      <c r="BUI44" s="140"/>
      <c r="BUJ44" s="102"/>
      <c r="BUK44" s="142"/>
      <c r="BUL44" s="143"/>
      <c r="BUM44" s="41"/>
      <c r="BUN44" s="94"/>
      <c r="BUO44" s="145"/>
      <c r="BUP44" s="150"/>
      <c r="BUQ44" s="140"/>
      <c r="BUR44" s="102"/>
      <c r="BUS44" s="142"/>
      <c r="BUT44" s="143"/>
      <c r="BUU44" s="41"/>
      <c r="BUV44" s="94"/>
      <c r="BUW44" s="145"/>
      <c r="BUX44" s="150"/>
      <c r="BUY44" s="140"/>
      <c r="BUZ44" s="102"/>
      <c r="BVA44" s="142"/>
      <c r="BVB44" s="143"/>
      <c r="BVC44" s="41"/>
      <c r="BVD44" s="94"/>
      <c r="BVE44" s="145"/>
      <c r="BVF44" s="150"/>
      <c r="BVG44" s="140"/>
      <c r="BVH44" s="102"/>
      <c r="BVI44" s="142"/>
      <c r="BVJ44" s="143"/>
      <c r="BVK44" s="41"/>
      <c r="BVL44" s="94"/>
      <c r="BVM44" s="145"/>
      <c r="BVN44" s="150"/>
      <c r="BVO44" s="140"/>
      <c r="BVP44" s="102"/>
      <c r="BVQ44" s="142"/>
      <c r="BVR44" s="143"/>
      <c r="BVS44" s="41"/>
      <c r="BVT44" s="94"/>
      <c r="BVU44" s="145"/>
      <c r="BVV44" s="150"/>
      <c r="BVW44" s="140"/>
      <c r="BVX44" s="102"/>
      <c r="BVY44" s="142"/>
      <c r="BVZ44" s="143"/>
      <c r="BWA44" s="41"/>
      <c r="BWB44" s="94"/>
      <c r="BWC44" s="145"/>
      <c r="BWD44" s="150"/>
      <c r="BWE44" s="140"/>
      <c r="BWF44" s="102"/>
      <c r="BWG44" s="142"/>
      <c r="BWH44" s="143"/>
      <c r="BWI44" s="41"/>
      <c r="BWJ44" s="94"/>
      <c r="BWK44" s="145"/>
      <c r="BWL44" s="150"/>
      <c r="BWM44" s="140"/>
      <c r="BWN44" s="102"/>
      <c r="BWO44" s="142"/>
      <c r="BWP44" s="143"/>
      <c r="BWQ44" s="41"/>
      <c r="BWR44" s="94"/>
      <c r="BWS44" s="145"/>
      <c r="BWT44" s="150"/>
      <c r="BWU44" s="140"/>
      <c r="BWV44" s="102"/>
      <c r="BWW44" s="142"/>
      <c r="BWX44" s="143"/>
      <c r="BWY44" s="41"/>
      <c r="BWZ44" s="94"/>
      <c r="BXA44" s="145"/>
      <c r="BXB44" s="150"/>
      <c r="BXC44" s="140"/>
      <c r="BXD44" s="102"/>
      <c r="BXE44" s="142"/>
      <c r="BXF44" s="143"/>
      <c r="BXG44" s="41"/>
      <c r="BXH44" s="94"/>
      <c r="BXI44" s="145"/>
      <c r="BXJ44" s="150"/>
      <c r="BXK44" s="140"/>
      <c r="BXL44" s="102"/>
      <c r="BXM44" s="142"/>
      <c r="BXN44" s="143"/>
      <c r="BXO44" s="41"/>
      <c r="BXP44" s="94"/>
      <c r="BXQ44" s="145"/>
      <c r="BXR44" s="150"/>
      <c r="BXS44" s="140"/>
      <c r="BXT44" s="102"/>
      <c r="BXU44" s="142"/>
      <c r="BXV44" s="143"/>
      <c r="BXW44" s="41"/>
      <c r="BXX44" s="94"/>
      <c r="BXY44" s="145"/>
      <c r="BXZ44" s="150"/>
      <c r="BYA44" s="140"/>
      <c r="BYB44" s="102"/>
      <c r="BYC44" s="142"/>
      <c r="BYD44" s="143"/>
      <c r="BYE44" s="41"/>
      <c r="BYF44" s="94"/>
      <c r="BYG44" s="145"/>
      <c r="BYH44" s="150"/>
      <c r="BYI44" s="140"/>
      <c r="BYJ44" s="102"/>
      <c r="BYK44" s="142"/>
      <c r="BYL44" s="143"/>
      <c r="BYM44" s="41"/>
      <c r="BYN44" s="94"/>
      <c r="BYO44" s="145"/>
      <c r="BYP44" s="150"/>
      <c r="BYQ44" s="140"/>
      <c r="BYR44" s="102"/>
      <c r="BYS44" s="142"/>
      <c r="BYT44" s="143"/>
      <c r="BYU44" s="41"/>
      <c r="BYV44" s="94"/>
      <c r="BYW44" s="145"/>
      <c r="BYX44" s="150"/>
      <c r="BYY44" s="140"/>
      <c r="BYZ44" s="102"/>
      <c r="BZA44" s="142"/>
      <c r="BZB44" s="143"/>
      <c r="BZC44" s="41"/>
      <c r="BZD44" s="94"/>
      <c r="BZE44" s="145"/>
      <c r="BZF44" s="150"/>
      <c r="BZG44" s="140"/>
      <c r="BZH44" s="102"/>
      <c r="BZI44" s="142"/>
      <c r="BZJ44" s="143"/>
      <c r="BZK44" s="41"/>
      <c r="BZL44" s="94"/>
      <c r="BZM44" s="145"/>
      <c r="BZN44" s="150"/>
      <c r="BZO44" s="140"/>
      <c r="BZP44" s="102"/>
      <c r="BZQ44" s="142"/>
      <c r="BZR44" s="143"/>
      <c r="BZS44" s="41"/>
      <c r="BZT44" s="94"/>
      <c r="BZU44" s="145"/>
      <c r="BZV44" s="150"/>
      <c r="BZW44" s="140"/>
      <c r="BZX44" s="102"/>
      <c r="BZY44" s="142"/>
      <c r="BZZ44" s="143"/>
      <c r="CAA44" s="41"/>
      <c r="CAB44" s="94"/>
      <c r="CAC44" s="145"/>
      <c r="CAD44" s="150"/>
      <c r="CAE44" s="140"/>
      <c r="CAF44" s="102"/>
      <c r="CAG44" s="142"/>
      <c r="CAH44" s="143"/>
      <c r="CAI44" s="41"/>
      <c r="CAJ44" s="94"/>
      <c r="CAK44" s="145"/>
      <c r="CAL44" s="150"/>
      <c r="CAM44" s="140"/>
      <c r="CAN44" s="102"/>
      <c r="CAO44" s="142"/>
      <c r="CAP44" s="143"/>
      <c r="CAQ44" s="41"/>
      <c r="CAR44" s="94"/>
      <c r="CAS44" s="145"/>
      <c r="CAT44" s="150"/>
      <c r="CAU44" s="140"/>
      <c r="CAV44" s="102"/>
      <c r="CAW44" s="142"/>
      <c r="CAX44" s="143"/>
      <c r="CAY44" s="41"/>
      <c r="CAZ44" s="94"/>
      <c r="CBA44" s="145"/>
      <c r="CBB44" s="150"/>
      <c r="CBC44" s="140"/>
      <c r="CBD44" s="102"/>
      <c r="CBE44" s="142"/>
      <c r="CBF44" s="143"/>
      <c r="CBG44" s="41"/>
      <c r="CBH44" s="94"/>
      <c r="CBI44" s="145"/>
      <c r="CBJ44" s="150"/>
      <c r="CBK44" s="140"/>
      <c r="CBL44" s="102"/>
      <c r="CBM44" s="142"/>
      <c r="CBN44" s="143"/>
      <c r="CBO44" s="41"/>
      <c r="CBP44" s="94"/>
      <c r="CBQ44" s="145"/>
      <c r="CBR44" s="150"/>
      <c r="CBS44" s="140"/>
      <c r="CBT44" s="102"/>
      <c r="CBU44" s="142"/>
      <c r="CBV44" s="143"/>
      <c r="CBW44" s="41"/>
      <c r="CBX44" s="94"/>
      <c r="CBY44" s="145"/>
      <c r="CBZ44" s="150"/>
      <c r="CCA44" s="140"/>
      <c r="CCB44" s="102"/>
      <c r="CCC44" s="142"/>
      <c r="CCD44" s="143"/>
      <c r="CCE44" s="41"/>
      <c r="CCF44" s="94"/>
      <c r="CCG44" s="145"/>
      <c r="CCH44" s="150"/>
      <c r="CCI44" s="140"/>
      <c r="CCJ44" s="102"/>
      <c r="CCK44" s="142"/>
      <c r="CCL44" s="143"/>
      <c r="CCM44" s="41"/>
      <c r="CCN44" s="94"/>
      <c r="CCO44" s="145"/>
      <c r="CCP44" s="150"/>
      <c r="CCQ44" s="140"/>
      <c r="CCR44" s="102"/>
      <c r="CCS44" s="142"/>
      <c r="CCT44" s="143"/>
      <c r="CCU44" s="41"/>
      <c r="CCV44" s="94"/>
      <c r="CCW44" s="145"/>
      <c r="CCX44" s="150"/>
      <c r="CCY44" s="140"/>
      <c r="CCZ44" s="102"/>
      <c r="CDA44" s="142"/>
      <c r="CDB44" s="143"/>
      <c r="CDC44" s="41"/>
      <c r="CDD44" s="94"/>
      <c r="CDE44" s="145"/>
      <c r="CDF44" s="150"/>
      <c r="CDG44" s="140"/>
      <c r="CDH44" s="102"/>
      <c r="CDI44" s="142"/>
      <c r="CDJ44" s="143"/>
      <c r="CDK44" s="41"/>
      <c r="CDL44" s="94"/>
      <c r="CDM44" s="145"/>
      <c r="CDN44" s="150"/>
      <c r="CDO44" s="140"/>
      <c r="CDP44" s="102"/>
      <c r="CDQ44" s="142"/>
      <c r="CDR44" s="143"/>
      <c r="CDS44" s="41"/>
      <c r="CDT44" s="94"/>
      <c r="CDU44" s="145"/>
      <c r="CDV44" s="150"/>
      <c r="CDW44" s="140"/>
      <c r="CDX44" s="102"/>
      <c r="CDY44" s="142"/>
      <c r="CDZ44" s="143"/>
      <c r="CEA44" s="41"/>
      <c r="CEB44" s="94"/>
      <c r="CEC44" s="145"/>
      <c r="CED44" s="150"/>
      <c r="CEE44" s="140"/>
      <c r="CEF44" s="102"/>
      <c r="CEG44" s="142"/>
      <c r="CEH44" s="143"/>
      <c r="CEI44" s="41"/>
      <c r="CEJ44" s="94"/>
      <c r="CEK44" s="145"/>
      <c r="CEL44" s="150"/>
      <c r="CEM44" s="140"/>
      <c r="CEN44" s="102"/>
      <c r="CEO44" s="142"/>
      <c r="CEP44" s="143"/>
      <c r="CEQ44" s="41"/>
      <c r="CER44" s="94"/>
      <c r="CES44" s="145"/>
      <c r="CET44" s="150"/>
      <c r="CEU44" s="140"/>
      <c r="CEV44" s="102"/>
      <c r="CEW44" s="142"/>
      <c r="CEX44" s="143"/>
      <c r="CEY44" s="41"/>
      <c r="CEZ44" s="94"/>
      <c r="CFA44" s="145"/>
      <c r="CFB44" s="150"/>
      <c r="CFC44" s="140"/>
      <c r="CFD44" s="102"/>
      <c r="CFE44" s="142"/>
      <c r="CFF44" s="143"/>
      <c r="CFG44" s="41"/>
      <c r="CFH44" s="94"/>
      <c r="CFI44" s="145"/>
      <c r="CFJ44" s="150"/>
      <c r="CFK44" s="140"/>
      <c r="CFL44" s="102"/>
      <c r="CFM44" s="142"/>
      <c r="CFN44" s="143"/>
      <c r="CFO44" s="41"/>
      <c r="CFP44" s="94"/>
      <c r="CFQ44" s="145"/>
      <c r="CFR44" s="150"/>
      <c r="CFS44" s="140"/>
      <c r="CFT44" s="102"/>
      <c r="CFU44" s="142"/>
      <c r="CFV44" s="143"/>
      <c r="CFW44" s="41"/>
      <c r="CFX44" s="94"/>
      <c r="CFY44" s="145"/>
      <c r="CFZ44" s="150"/>
      <c r="CGA44" s="140"/>
      <c r="CGB44" s="102"/>
      <c r="CGC44" s="142"/>
      <c r="CGD44" s="143"/>
      <c r="CGE44" s="41"/>
      <c r="CGF44" s="94"/>
      <c r="CGG44" s="145"/>
      <c r="CGH44" s="150"/>
      <c r="CGI44" s="140"/>
      <c r="CGJ44" s="102"/>
      <c r="CGK44" s="142"/>
      <c r="CGL44" s="143"/>
      <c r="CGM44" s="41"/>
      <c r="CGN44" s="94"/>
      <c r="CGO44" s="145"/>
      <c r="CGP44" s="150"/>
      <c r="CGQ44" s="140"/>
      <c r="CGR44" s="102"/>
      <c r="CGS44" s="142"/>
      <c r="CGT44" s="143"/>
      <c r="CGU44" s="41"/>
      <c r="CGV44" s="94"/>
      <c r="CGW44" s="145"/>
      <c r="CGX44" s="150"/>
      <c r="CGY44" s="140"/>
      <c r="CGZ44" s="102"/>
      <c r="CHA44" s="142"/>
      <c r="CHB44" s="143"/>
      <c r="CHC44" s="41"/>
      <c r="CHD44" s="94"/>
      <c r="CHE44" s="145"/>
      <c r="CHF44" s="150"/>
      <c r="CHG44" s="140"/>
      <c r="CHH44" s="102"/>
      <c r="CHI44" s="142"/>
      <c r="CHJ44" s="143"/>
      <c r="CHK44" s="41"/>
      <c r="CHL44" s="94"/>
      <c r="CHM44" s="145"/>
      <c r="CHN44" s="150"/>
      <c r="CHO44" s="140"/>
      <c r="CHP44" s="102"/>
      <c r="CHQ44" s="142"/>
      <c r="CHR44" s="143"/>
      <c r="CHS44" s="41"/>
      <c r="CHT44" s="94"/>
      <c r="CHU44" s="145"/>
      <c r="CHV44" s="150"/>
      <c r="CHW44" s="140"/>
      <c r="CHX44" s="102"/>
      <c r="CHY44" s="142"/>
      <c r="CHZ44" s="143"/>
      <c r="CIA44" s="41"/>
      <c r="CIB44" s="94"/>
      <c r="CIC44" s="145"/>
      <c r="CID44" s="150"/>
      <c r="CIE44" s="140"/>
      <c r="CIF44" s="102"/>
      <c r="CIG44" s="142"/>
      <c r="CIH44" s="143"/>
      <c r="CII44" s="41"/>
      <c r="CIJ44" s="94"/>
      <c r="CIK44" s="145"/>
      <c r="CIL44" s="150"/>
      <c r="CIM44" s="140"/>
      <c r="CIN44" s="102"/>
      <c r="CIO44" s="142"/>
      <c r="CIP44" s="143"/>
      <c r="CIQ44" s="41"/>
      <c r="CIR44" s="94"/>
      <c r="CIS44" s="145"/>
      <c r="CIT44" s="150"/>
      <c r="CIU44" s="140"/>
      <c r="CIV44" s="102"/>
      <c r="CIW44" s="142"/>
      <c r="CIX44" s="143"/>
      <c r="CIY44" s="41"/>
      <c r="CIZ44" s="94"/>
      <c r="CJA44" s="145"/>
      <c r="CJB44" s="150"/>
      <c r="CJC44" s="140"/>
      <c r="CJD44" s="102"/>
      <c r="CJE44" s="142"/>
      <c r="CJF44" s="143"/>
      <c r="CJG44" s="41"/>
      <c r="CJH44" s="94"/>
      <c r="CJI44" s="145"/>
      <c r="CJJ44" s="150"/>
      <c r="CJK44" s="140"/>
      <c r="CJL44" s="102"/>
      <c r="CJM44" s="142"/>
      <c r="CJN44" s="143"/>
      <c r="CJO44" s="41"/>
      <c r="CJP44" s="94"/>
      <c r="CJQ44" s="145"/>
      <c r="CJR44" s="150"/>
      <c r="CJS44" s="140"/>
      <c r="CJT44" s="102"/>
      <c r="CJU44" s="142"/>
      <c r="CJV44" s="143"/>
      <c r="CJW44" s="41"/>
      <c r="CJX44" s="94"/>
      <c r="CJY44" s="145"/>
      <c r="CJZ44" s="150"/>
      <c r="CKA44" s="140"/>
      <c r="CKB44" s="102"/>
      <c r="CKC44" s="142"/>
      <c r="CKD44" s="143"/>
      <c r="CKE44" s="41"/>
      <c r="CKF44" s="94"/>
      <c r="CKG44" s="145"/>
      <c r="CKH44" s="150"/>
      <c r="CKI44" s="140"/>
      <c r="CKJ44" s="102"/>
      <c r="CKK44" s="142"/>
      <c r="CKL44" s="143"/>
      <c r="CKM44" s="41"/>
      <c r="CKN44" s="94"/>
      <c r="CKO44" s="145"/>
      <c r="CKP44" s="150"/>
      <c r="CKQ44" s="140"/>
      <c r="CKR44" s="102"/>
      <c r="CKS44" s="142"/>
      <c r="CKT44" s="143"/>
      <c r="CKU44" s="41"/>
      <c r="CKV44" s="94"/>
      <c r="CKW44" s="145"/>
      <c r="CKX44" s="150"/>
      <c r="CKY44" s="140"/>
      <c r="CKZ44" s="102"/>
      <c r="CLA44" s="142"/>
      <c r="CLB44" s="143"/>
      <c r="CLC44" s="41"/>
      <c r="CLD44" s="94"/>
      <c r="CLE44" s="145"/>
      <c r="CLF44" s="150"/>
      <c r="CLG44" s="140"/>
      <c r="CLH44" s="102"/>
      <c r="CLI44" s="142"/>
      <c r="CLJ44" s="143"/>
      <c r="CLK44" s="41"/>
      <c r="CLL44" s="94"/>
      <c r="CLM44" s="145"/>
      <c r="CLN44" s="150"/>
      <c r="CLO44" s="140"/>
      <c r="CLP44" s="102"/>
      <c r="CLQ44" s="142"/>
      <c r="CLR44" s="143"/>
      <c r="CLS44" s="41"/>
      <c r="CLT44" s="94"/>
      <c r="CLU44" s="145"/>
      <c r="CLV44" s="150"/>
      <c r="CLW44" s="140"/>
      <c r="CLX44" s="102"/>
      <c r="CLY44" s="142"/>
      <c r="CLZ44" s="143"/>
      <c r="CMA44" s="41"/>
      <c r="CMB44" s="94"/>
      <c r="CMC44" s="145"/>
      <c r="CMD44" s="150"/>
      <c r="CME44" s="140"/>
      <c r="CMF44" s="102"/>
      <c r="CMG44" s="142"/>
      <c r="CMH44" s="143"/>
      <c r="CMI44" s="41"/>
      <c r="CMJ44" s="94"/>
      <c r="CMK44" s="145"/>
      <c r="CML44" s="150"/>
      <c r="CMM44" s="140"/>
      <c r="CMN44" s="102"/>
      <c r="CMO44" s="142"/>
      <c r="CMP44" s="143"/>
      <c r="CMQ44" s="41"/>
      <c r="CMR44" s="94"/>
      <c r="CMS44" s="145"/>
      <c r="CMT44" s="150"/>
      <c r="CMU44" s="140"/>
      <c r="CMV44" s="102"/>
      <c r="CMW44" s="142"/>
      <c r="CMX44" s="143"/>
      <c r="CMY44" s="41"/>
      <c r="CMZ44" s="94"/>
      <c r="CNA44" s="145"/>
      <c r="CNB44" s="150"/>
      <c r="CNC44" s="140"/>
      <c r="CND44" s="102"/>
      <c r="CNE44" s="142"/>
      <c r="CNF44" s="143"/>
      <c r="CNG44" s="41"/>
      <c r="CNH44" s="94"/>
      <c r="CNI44" s="145"/>
      <c r="CNJ44" s="150"/>
      <c r="CNK44" s="140"/>
      <c r="CNL44" s="102"/>
      <c r="CNM44" s="142"/>
      <c r="CNN44" s="143"/>
      <c r="CNO44" s="41"/>
      <c r="CNP44" s="94"/>
      <c r="CNQ44" s="145"/>
      <c r="CNR44" s="150"/>
      <c r="CNS44" s="140"/>
      <c r="CNT44" s="102"/>
      <c r="CNU44" s="142"/>
      <c r="CNV44" s="143"/>
      <c r="CNW44" s="41"/>
      <c r="CNX44" s="94"/>
      <c r="CNY44" s="145"/>
      <c r="CNZ44" s="150"/>
      <c r="COA44" s="140"/>
      <c r="COB44" s="102"/>
      <c r="COC44" s="142"/>
      <c r="COD44" s="143"/>
      <c r="COE44" s="41"/>
      <c r="COF44" s="94"/>
      <c r="COG44" s="145"/>
      <c r="COH44" s="150"/>
      <c r="COI44" s="140"/>
      <c r="COJ44" s="102"/>
      <c r="COK44" s="142"/>
      <c r="COL44" s="143"/>
      <c r="COM44" s="41"/>
      <c r="CON44" s="94"/>
      <c r="COO44" s="145"/>
      <c r="COP44" s="150"/>
      <c r="COQ44" s="140"/>
      <c r="COR44" s="102"/>
      <c r="COS44" s="142"/>
      <c r="COT44" s="143"/>
      <c r="COU44" s="41"/>
      <c r="COV44" s="94"/>
      <c r="COW44" s="145"/>
      <c r="COX44" s="150"/>
      <c r="COY44" s="140"/>
      <c r="COZ44" s="102"/>
      <c r="CPA44" s="142"/>
      <c r="CPB44" s="143"/>
      <c r="CPC44" s="41"/>
      <c r="CPD44" s="94"/>
      <c r="CPE44" s="145"/>
      <c r="CPF44" s="150"/>
      <c r="CPG44" s="140"/>
      <c r="CPH44" s="102"/>
      <c r="CPI44" s="142"/>
      <c r="CPJ44" s="143"/>
      <c r="CPK44" s="41"/>
      <c r="CPL44" s="94"/>
      <c r="CPM44" s="145"/>
      <c r="CPN44" s="150"/>
      <c r="CPO44" s="140"/>
      <c r="CPP44" s="102"/>
      <c r="CPQ44" s="142"/>
      <c r="CPR44" s="143"/>
      <c r="CPS44" s="41"/>
      <c r="CPT44" s="94"/>
      <c r="CPU44" s="145"/>
      <c r="CPV44" s="150"/>
      <c r="CPW44" s="140"/>
      <c r="CPX44" s="102"/>
      <c r="CPY44" s="142"/>
      <c r="CPZ44" s="143"/>
      <c r="CQA44" s="41"/>
      <c r="CQB44" s="94"/>
      <c r="CQC44" s="145"/>
      <c r="CQD44" s="150"/>
      <c r="CQE44" s="140"/>
      <c r="CQF44" s="102"/>
      <c r="CQG44" s="142"/>
      <c r="CQH44" s="143"/>
      <c r="CQI44" s="41"/>
      <c r="CQJ44" s="94"/>
      <c r="CQK44" s="145"/>
      <c r="CQL44" s="150"/>
      <c r="CQM44" s="140"/>
      <c r="CQN44" s="102"/>
      <c r="CQO44" s="142"/>
      <c r="CQP44" s="143"/>
      <c r="CQQ44" s="41"/>
      <c r="CQR44" s="94"/>
      <c r="CQS44" s="145"/>
      <c r="CQT44" s="150"/>
      <c r="CQU44" s="140"/>
      <c r="CQV44" s="102"/>
      <c r="CQW44" s="142"/>
      <c r="CQX44" s="143"/>
      <c r="CQY44" s="41"/>
      <c r="CQZ44" s="94"/>
      <c r="CRA44" s="145"/>
      <c r="CRB44" s="150"/>
      <c r="CRC44" s="140"/>
      <c r="CRD44" s="102"/>
      <c r="CRE44" s="142"/>
      <c r="CRF44" s="143"/>
      <c r="CRG44" s="41"/>
      <c r="CRH44" s="94"/>
      <c r="CRI44" s="145"/>
      <c r="CRJ44" s="150"/>
      <c r="CRK44" s="140"/>
      <c r="CRL44" s="102"/>
      <c r="CRM44" s="142"/>
      <c r="CRN44" s="143"/>
      <c r="CRO44" s="41"/>
      <c r="CRP44" s="94"/>
      <c r="CRQ44" s="145"/>
      <c r="CRR44" s="150"/>
      <c r="CRS44" s="140"/>
      <c r="CRT44" s="102"/>
      <c r="CRU44" s="142"/>
      <c r="CRV44" s="143"/>
      <c r="CRW44" s="41"/>
      <c r="CRX44" s="94"/>
      <c r="CRY44" s="145"/>
      <c r="CRZ44" s="150"/>
      <c r="CSA44" s="140"/>
      <c r="CSB44" s="102"/>
      <c r="CSC44" s="142"/>
      <c r="CSD44" s="143"/>
      <c r="CSE44" s="41"/>
      <c r="CSF44" s="94"/>
      <c r="CSG44" s="145"/>
      <c r="CSH44" s="150"/>
      <c r="CSI44" s="140"/>
      <c r="CSJ44" s="102"/>
      <c r="CSK44" s="142"/>
      <c r="CSL44" s="143"/>
      <c r="CSM44" s="41"/>
      <c r="CSN44" s="94"/>
      <c r="CSO44" s="145"/>
      <c r="CSP44" s="150"/>
      <c r="CSQ44" s="140"/>
      <c r="CSR44" s="102"/>
      <c r="CSS44" s="142"/>
      <c r="CST44" s="143"/>
      <c r="CSU44" s="41"/>
      <c r="CSV44" s="94"/>
      <c r="CSW44" s="145"/>
      <c r="CSX44" s="150"/>
      <c r="CSY44" s="140"/>
      <c r="CSZ44" s="102"/>
      <c r="CTA44" s="142"/>
      <c r="CTB44" s="143"/>
      <c r="CTC44" s="41"/>
      <c r="CTD44" s="94"/>
      <c r="CTE44" s="145"/>
      <c r="CTF44" s="150"/>
      <c r="CTG44" s="140"/>
      <c r="CTH44" s="102"/>
      <c r="CTI44" s="142"/>
      <c r="CTJ44" s="143"/>
      <c r="CTK44" s="41"/>
      <c r="CTL44" s="94"/>
      <c r="CTM44" s="145"/>
      <c r="CTN44" s="150"/>
      <c r="CTO44" s="140"/>
      <c r="CTP44" s="102"/>
      <c r="CTQ44" s="142"/>
      <c r="CTR44" s="143"/>
      <c r="CTS44" s="41"/>
      <c r="CTT44" s="94"/>
      <c r="CTU44" s="145"/>
      <c r="CTV44" s="150"/>
      <c r="CTW44" s="140"/>
      <c r="CTX44" s="102"/>
      <c r="CTY44" s="142"/>
      <c r="CTZ44" s="143"/>
      <c r="CUA44" s="41"/>
      <c r="CUB44" s="94"/>
      <c r="CUC44" s="145"/>
      <c r="CUD44" s="150"/>
      <c r="CUE44" s="140"/>
      <c r="CUF44" s="102"/>
      <c r="CUG44" s="142"/>
      <c r="CUH44" s="143"/>
      <c r="CUI44" s="41"/>
      <c r="CUJ44" s="94"/>
      <c r="CUK44" s="145"/>
      <c r="CUL44" s="150"/>
      <c r="CUM44" s="140"/>
      <c r="CUN44" s="102"/>
      <c r="CUO44" s="142"/>
      <c r="CUP44" s="143"/>
      <c r="CUQ44" s="41"/>
      <c r="CUR44" s="94"/>
      <c r="CUS44" s="145"/>
      <c r="CUT44" s="150"/>
      <c r="CUU44" s="140"/>
      <c r="CUV44" s="102"/>
      <c r="CUW44" s="142"/>
      <c r="CUX44" s="143"/>
      <c r="CUY44" s="41"/>
      <c r="CUZ44" s="94"/>
      <c r="CVA44" s="145"/>
      <c r="CVB44" s="150"/>
      <c r="CVC44" s="140"/>
      <c r="CVD44" s="102"/>
      <c r="CVE44" s="142"/>
      <c r="CVF44" s="143"/>
      <c r="CVG44" s="41"/>
      <c r="CVH44" s="94"/>
      <c r="CVI44" s="145"/>
      <c r="CVJ44" s="150"/>
      <c r="CVK44" s="140"/>
      <c r="CVL44" s="102"/>
      <c r="CVM44" s="142"/>
      <c r="CVN44" s="143"/>
      <c r="CVO44" s="41"/>
      <c r="CVP44" s="94"/>
      <c r="CVQ44" s="145"/>
      <c r="CVR44" s="150"/>
      <c r="CVS44" s="140"/>
      <c r="CVT44" s="102"/>
      <c r="CVU44" s="142"/>
      <c r="CVV44" s="143"/>
      <c r="CVW44" s="41"/>
      <c r="CVX44" s="94"/>
      <c r="CVY44" s="145"/>
      <c r="CVZ44" s="150"/>
      <c r="CWA44" s="140"/>
      <c r="CWB44" s="102"/>
      <c r="CWC44" s="142"/>
      <c r="CWD44" s="143"/>
      <c r="CWE44" s="41"/>
      <c r="CWF44" s="94"/>
      <c r="CWG44" s="145"/>
      <c r="CWH44" s="150"/>
      <c r="CWI44" s="140"/>
      <c r="CWJ44" s="102"/>
      <c r="CWK44" s="142"/>
      <c r="CWL44" s="143"/>
      <c r="CWM44" s="41"/>
      <c r="CWN44" s="94"/>
      <c r="CWO44" s="145"/>
      <c r="CWP44" s="150"/>
      <c r="CWQ44" s="140"/>
      <c r="CWR44" s="102"/>
      <c r="CWS44" s="142"/>
      <c r="CWT44" s="143"/>
      <c r="CWU44" s="41"/>
      <c r="CWV44" s="94"/>
      <c r="CWW44" s="145"/>
      <c r="CWX44" s="150"/>
      <c r="CWY44" s="140"/>
      <c r="CWZ44" s="102"/>
      <c r="CXA44" s="142"/>
      <c r="CXB44" s="143"/>
      <c r="CXC44" s="41"/>
      <c r="CXD44" s="94"/>
      <c r="CXE44" s="145"/>
      <c r="CXF44" s="150"/>
      <c r="CXG44" s="140"/>
      <c r="CXH44" s="102"/>
      <c r="CXI44" s="142"/>
      <c r="CXJ44" s="143"/>
      <c r="CXK44" s="41"/>
      <c r="CXL44" s="94"/>
      <c r="CXM44" s="145"/>
      <c r="CXN44" s="150"/>
      <c r="CXO44" s="140"/>
      <c r="CXP44" s="102"/>
      <c r="CXQ44" s="142"/>
      <c r="CXR44" s="143"/>
      <c r="CXS44" s="41"/>
      <c r="CXT44" s="94"/>
      <c r="CXU44" s="145"/>
      <c r="CXV44" s="150"/>
      <c r="CXW44" s="140"/>
      <c r="CXX44" s="102"/>
      <c r="CXY44" s="142"/>
      <c r="CXZ44" s="143"/>
      <c r="CYA44" s="41"/>
      <c r="CYB44" s="94"/>
      <c r="CYC44" s="145"/>
      <c r="CYD44" s="150"/>
      <c r="CYE44" s="140"/>
      <c r="CYF44" s="102"/>
      <c r="CYG44" s="142"/>
      <c r="CYH44" s="143"/>
      <c r="CYI44" s="41"/>
      <c r="CYJ44" s="94"/>
      <c r="CYK44" s="145"/>
      <c r="CYL44" s="150"/>
      <c r="CYM44" s="140"/>
      <c r="CYN44" s="102"/>
      <c r="CYO44" s="142"/>
      <c r="CYP44" s="143"/>
      <c r="CYQ44" s="41"/>
      <c r="CYR44" s="94"/>
      <c r="CYS44" s="145"/>
      <c r="CYT44" s="150"/>
      <c r="CYU44" s="140"/>
      <c r="CYV44" s="102"/>
      <c r="CYW44" s="142"/>
      <c r="CYX44" s="143"/>
      <c r="CYY44" s="41"/>
      <c r="CYZ44" s="94"/>
      <c r="CZA44" s="145"/>
      <c r="CZB44" s="150"/>
      <c r="CZC44" s="140"/>
      <c r="CZD44" s="102"/>
      <c r="CZE44" s="142"/>
      <c r="CZF44" s="143"/>
      <c r="CZG44" s="41"/>
      <c r="CZH44" s="94"/>
      <c r="CZI44" s="145"/>
      <c r="CZJ44" s="150"/>
      <c r="CZK44" s="140"/>
      <c r="CZL44" s="102"/>
      <c r="CZM44" s="142"/>
      <c r="CZN44" s="143"/>
      <c r="CZO44" s="41"/>
      <c r="CZP44" s="94"/>
      <c r="CZQ44" s="145"/>
      <c r="CZR44" s="150"/>
      <c r="CZS44" s="140"/>
      <c r="CZT44" s="102"/>
      <c r="CZU44" s="142"/>
      <c r="CZV44" s="143"/>
      <c r="CZW44" s="41"/>
      <c r="CZX44" s="94"/>
      <c r="CZY44" s="145"/>
      <c r="CZZ44" s="150"/>
      <c r="DAA44" s="140"/>
      <c r="DAB44" s="102"/>
      <c r="DAC44" s="142"/>
      <c r="DAD44" s="143"/>
      <c r="DAE44" s="41"/>
      <c r="DAF44" s="94"/>
      <c r="DAG44" s="145"/>
      <c r="DAH44" s="150"/>
      <c r="DAI44" s="140"/>
      <c r="DAJ44" s="102"/>
      <c r="DAK44" s="142"/>
      <c r="DAL44" s="143"/>
      <c r="DAM44" s="41"/>
      <c r="DAN44" s="94"/>
      <c r="DAO44" s="145"/>
      <c r="DAP44" s="150"/>
      <c r="DAQ44" s="140"/>
      <c r="DAR44" s="102"/>
      <c r="DAS44" s="142"/>
      <c r="DAT44" s="143"/>
      <c r="DAU44" s="41"/>
      <c r="DAV44" s="94"/>
      <c r="DAW44" s="145"/>
      <c r="DAX44" s="150"/>
      <c r="DAY44" s="140"/>
      <c r="DAZ44" s="102"/>
      <c r="DBA44" s="142"/>
      <c r="DBB44" s="143"/>
      <c r="DBC44" s="41"/>
      <c r="DBD44" s="94"/>
      <c r="DBE44" s="145"/>
      <c r="DBF44" s="150"/>
      <c r="DBG44" s="140"/>
      <c r="DBH44" s="102"/>
      <c r="DBI44" s="142"/>
      <c r="DBJ44" s="143"/>
      <c r="DBK44" s="41"/>
      <c r="DBL44" s="94"/>
      <c r="DBM44" s="145"/>
      <c r="DBN44" s="150"/>
      <c r="DBO44" s="140"/>
      <c r="DBP44" s="102"/>
      <c r="DBQ44" s="142"/>
      <c r="DBR44" s="143"/>
      <c r="DBS44" s="41"/>
      <c r="DBT44" s="94"/>
      <c r="DBU44" s="145"/>
      <c r="DBV44" s="150"/>
      <c r="DBW44" s="140"/>
      <c r="DBX44" s="102"/>
      <c r="DBY44" s="142"/>
      <c r="DBZ44" s="143"/>
      <c r="DCA44" s="41"/>
      <c r="DCB44" s="94"/>
      <c r="DCC44" s="145"/>
      <c r="DCD44" s="150"/>
      <c r="DCE44" s="140"/>
      <c r="DCF44" s="102"/>
      <c r="DCG44" s="142"/>
      <c r="DCH44" s="143"/>
      <c r="DCI44" s="41"/>
      <c r="DCJ44" s="94"/>
      <c r="DCK44" s="145"/>
      <c r="DCL44" s="150"/>
      <c r="DCM44" s="140"/>
      <c r="DCN44" s="102"/>
      <c r="DCO44" s="142"/>
      <c r="DCP44" s="143"/>
      <c r="DCQ44" s="41"/>
      <c r="DCR44" s="94"/>
      <c r="DCS44" s="145"/>
      <c r="DCT44" s="150"/>
      <c r="DCU44" s="140"/>
      <c r="DCV44" s="102"/>
      <c r="DCW44" s="142"/>
      <c r="DCX44" s="143"/>
      <c r="DCY44" s="41"/>
      <c r="DCZ44" s="94"/>
      <c r="DDA44" s="145"/>
      <c r="DDB44" s="150"/>
      <c r="DDC44" s="140"/>
      <c r="DDD44" s="102"/>
      <c r="DDE44" s="142"/>
      <c r="DDF44" s="143"/>
      <c r="DDG44" s="41"/>
      <c r="DDH44" s="94"/>
      <c r="DDI44" s="145"/>
      <c r="DDJ44" s="150"/>
      <c r="DDK44" s="140"/>
      <c r="DDL44" s="102"/>
      <c r="DDM44" s="142"/>
      <c r="DDN44" s="143"/>
      <c r="DDO44" s="41"/>
      <c r="DDP44" s="94"/>
      <c r="DDQ44" s="145"/>
      <c r="DDR44" s="150"/>
      <c r="DDS44" s="140"/>
      <c r="DDT44" s="102"/>
      <c r="DDU44" s="142"/>
      <c r="DDV44" s="143"/>
      <c r="DDW44" s="41"/>
      <c r="DDX44" s="94"/>
      <c r="DDY44" s="145"/>
      <c r="DDZ44" s="150"/>
      <c r="DEA44" s="140"/>
      <c r="DEB44" s="102"/>
      <c r="DEC44" s="142"/>
      <c r="DED44" s="143"/>
      <c r="DEE44" s="41"/>
      <c r="DEF44" s="94"/>
      <c r="DEG44" s="145"/>
      <c r="DEH44" s="150"/>
      <c r="DEI44" s="140"/>
      <c r="DEJ44" s="102"/>
      <c r="DEK44" s="142"/>
      <c r="DEL44" s="143"/>
      <c r="DEM44" s="41"/>
      <c r="DEN44" s="94"/>
      <c r="DEO44" s="145"/>
      <c r="DEP44" s="150"/>
      <c r="DEQ44" s="140"/>
      <c r="DER44" s="102"/>
      <c r="DES44" s="142"/>
      <c r="DET44" s="143"/>
      <c r="DEU44" s="41"/>
      <c r="DEV44" s="94"/>
      <c r="DEW44" s="145"/>
      <c r="DEX44" s="150"/>
      <c r="DEY44" s="140"/>
      <c r="DEZ44" s="102"/>
      <c r="DFA44" s="142"/>
      <c r="DFB44" s="143"/>
      <c r="DFC44" s="41"/>
      <c r="DFD44" s="94"/>
      <c r="DFE44" s="145"/>
      <c r="DFF44" s="150"/>
      <c r="DFG44" s="140"/>
      <c r="DFH44" s="102"/>
      <c r="DFI44" s="142"/>
      <c r="DFJ44" s="143"/>
      <c r="DFK44" s="41"/>
      <c r="DFL44" s="94"/>
      <c r="DFM44" s="145"/>
      <c r="DFN44" s="150"/>
      <c r="DFO44" s="140"/>
      <c r="DFP44" s="102"/>
      <c r="DFQ44" s="142"/>
      <c r="DFR44" s="143"/>
      <c r="DFS44" s="41"/>
      <c r="DFT44" s="94"/>
      <c r="DFU44" s="145"/>
      <c r="DFV44" s="150"/>
      <c r="DFW44" s="140"/>
      <c r="DFX44" s="102"/>
      <c r="DFY44" s="142"/>
      <c r="DFZ44" s="143"/>
      <c r="DGA44" s="41"/>
      <c r="DGB44" s="94"/>
      <c r="DGC44" s="145"/>
      <c r="DGD44" s="150"/>
      <c r="DGE44" s="140"/>
      <c r="DGF44" s="102"/>
      <c r="DGG44" s="142"/>
      <c r="DGH44" s="143"/>
      <c r="DGI44" s="41"/>
      <c r="DGJ44" s="94"/>
      <c r="DGK44" s="145"/>
      <c r="DGL44" s="150"/>
      <c r="DGM44" s="140"/>
      <c r="DGN44" s="102"/>
      <c r="DGO44" s="142"/>
      <c r="DGP44" s="143"/>
      <c r="DGQ44" s="41"/>
      <c r="DGR44" s="94"/>
      <c r="DGS44" s="145"/>
      <c r="DGT44" s="150"/>
      <c r="DGU44" s="140"/>
      <c r="DGV44" s="102"/>
      <c r="DGW44" s="142"/>
      <c r="DGX44" s="143"/>
      <c r="DGY44" s="41"/>
      <c r="DGZ44" s="94"/>
      <c r="DHA44" s="145"/>
      <c r="DHB44" s="150"/>
      <c r="DHC44" s="140"/>
      <c r="DHD44" s="102"/>
      <c r="DHE44" s="142"/>
      <c r="DHF44" s="143"/>
      <c r="DHG44" s="41"/>
      <c r="DHH44" s="94"/>
      <c r="DHI44" s="145"/>
      <c r="DHJ44" s="150"/>
      <c r="DHK44" s="140"/>
      <c r="DHL44" s="102"/>
      <c r="DHM44" s="142"/>
      <c r="DHN44" s="143"/>
      <c r="DHO44" s="41"/>
      <c r="DHP44" s="94"/>
      <c r="DHQ44" s="145"/>
      <c r="DHR44" s="150"/>
      <c r="DHS44" s="140"/>
      <c r="DHT44" s="102"/>
      <c r="DHU44" s="142"/>
      <c r="DHV44" s="143"/>
      <c r="DHW44" s="41"/>
      <c r="DHX44" s="94"/>
      <c r="DHY44" s="145"/>
      <c r="DHZ44" s="150"/>
      <c r="DIA44" s="140"/>
      <c r="DIB44" s="102"/>
      <c r="DIC44" s="142"/>
      <c r="DID44" s="143"/>
      <c r="DIE44" s="41"/>
      <c r="DIF44" s="94"/>
      <c r="DIG44" s="145"/>
      <c r="DIH44" s="150"/>
      <c r="DII44" s="140"/>
      <c r="DIJ44" s="102"/>
      <c r="DIK44" s="142"/>
      <c r="DIL44" s="143"/>
      <c r="DIM44" s="41"/>
      <c r="DIN44" s="94"/>
      <c r="DIO44" s="145"/>
      <c r="DIP44" s="150"/>
      <c r="DIQ44" s="140"/>
      <c r="DIR44" s="102"/>
      <c r="DIS44" s="142"/>
      <c r="DIT44" s="143"/>
      <c r="DIU44" s="41"/>
      <c r="DIV44" s="94"/>
      <c r="DIW44" s="145"/>
      <c r="DIX44" s="150"/>
      <c r="DIY44" s="140"/>
      <c r="DIZ44" s="102"/>
      <c r="DJA44" s="142"/>
      <c r="DJB44" s="143"/>
      <c r="DJC44" s="41"/>
      <c r="DJD44" s="94"/>
      <c r="DJE44" s="145"/>
      <c r="DJF44" s="150"/>
      <c r="DJG44" s="140"/>
      <c r="DJH44" s="102"/>
      <c r="DJI44" s="142"/>
      <c r="DJJ44" s="143"/>
      <c r="DJK44" s="41"/>
      <c r="DJL44" s="94"/>
      <c r="DJM44" s="145"/>
      <c r="DJN44" s="150"/>
      <c r="DJO44" s="140"/>
      <c r="DJP44" s="102"/>
      <c r="DJQ44" s="142"/>
      <c r="DJR44" s="143"/>
      <c r="DJS44" s="41"/>
      <c r="DJT44" s="94"/>
      <c r="DJU44" s="145"/>
      <c r="DJV44" s="150"/>
      <c r="DJW44" s="140"/>
      <c r="DJX44" s="102"/>
      <c r="DJY44" s="142"/>
      <c r="DJZ44" s="143"/>
      <c r="DKA44" s="41"/>
      <c r="DKB44" s="94"/>
      <c r="DKC44" s="145"/>
      <c r="DKD44" s="150"/>
      <c r="DKE44" s="140"/>
      <c r="DKF44" s="102"/>
      <c r="DKG44" s="142"/>
      <c r="DKH44" s="143"/>
      <c r="DKI44" s="41"/>
      <c r="DKJ44" s="94"/>
      <c r="DKK44" s="145"/>
      <c r="DKL44" s="150"/>
      <c r="DKM44" s="140"/>
      <c r="DKN44" s="102"/>
      <c r="DKO44" s="142"/>
      <c r="DKP44" s="143"/>
      <c r="DKQ44" s="41"/>
      <c r="DKR44" s="94"/>
      <c r="DKS44" s="145"/>
      <c r="DKT44" s="150"/>
      <c r="DKU44" s="140"/>
      <c r="DKV44" s="102"/>
      <c r="DKW44" s="142"/>
      <c r="DKX44" s="143"/>
      <c r="DKY44" s="41"/>
      <c r="DKZ44" s="94"/>
      <c r="DLA44" s="145"/>
      <c r="DLB44" s="150"/>
      <c r="DLC44" s="140"/>
      <c r="DLD44" s="102"/>
      <c r="DLE44" s="142"/>
      <c r="DLF44" s="143"/>
      <c r="DLG44" s="41"/>
      <c r="DLH44" s="94"/>
      <c r="DLI44" s="145"/>
      <c r="DLJ44" s="150"/>
      <c r="DLK44" s="140"/>
      <c r="DLL44" s="102"/>
      <c r="DLM44" s="142"/>
      <c r="DLN44" s="143"/>
      <c r="DLO44" s="41"/>
      <c r="DLP44" s="94"/>
      <c r="DLQ44" s="145"/>
      <c r="DLR44" s="150"/>
      <c r="DLS44" s="140"/>
      <c r="DLT44" s="102"/>
      <c r="DLU44" s="142"/>
      <c r="DLV44" s="143"/>
      <c r="DLW44" s="41"/>
      <c r="DLX44" s="94"/>
      <c r="DLY44" s="145"/>
      <c r="DLZ44" s="150"/>
      <c r="DMA44" s="140"/>
      <c r="DMB44" s="102"/>
      <c r="DMC44" s="142"/>
      <c r="DMD44" s="143"/>
      <c r="DME44" s="41"/>
      <c r="DMF44" s="94"/>
      <c r="DMG44" s="145"/>
      <c r="DMH44" s="150"/>
      <c r="DMI44" s="140"/>
      <c r="DMJ44" s="102"/>
      <c r="DMK44" s="142"/>
      <c r="DML44" s="143"/>
      <c r="DMM44" s="41"/>
      <c r="DMN44" s="94"/>
      <c r="DMO44" s="145"/>
      <c r="DMP44" s="150"/>
      <c r="DMQ44" s="140"/>
      <c r="DMR44" s="102"/>
      <c r="DMS44" s="142"/>
      <c r="DMT44" s="143"/>
      <c r="DMU44" s="41"/>
      <c r="DMV44" s="94"/>
      <c r="DMW44" s="145"/>
      <c r="DMX44" s="150"/>
      <c r="DMY44" s="140"/>
      <c r="DMZ44" s="102"/>
      <c r="DNA44" s="142"/>
      <c r="DNB44" s="143"/>
      <c r="DNC44" s="41"/>
      <c r="DND44" s="94"/>
      <c r="DNE44" s="145"/>
      <c r="DNF44" s="150"/>
      <c r="DNG44" s="140"/>
      <c r="DNH44" s="102"/>
      <c r="DNI44" s="142"/>
      <c r="DNJ44" s="143"/>
      <c r="DNK44" s="41"/>
      <c r="DNL44" s="94"/>
      <c r="DNM44" s="145"/>
      <c r="DNN44" s="150"/>
      <c r="DNO44" s="140"/>
      <c r="DNP44" s="102"/>
      <c r="DNQ44" s="142"/>
      <c r="DNR44" s="143"/>
      <c r="DNS44" s="41"/>
      <c r="DNT44" s="94"/>
      <c r="DNU44" s="145"/>
      <c r="DNV44" s="150"/>
      <c r="DNW44" s="140"/>
      <c r="DNX44" s="102"/>
      <c r="DNY44" s="142"/>
      <c r="DNZ44" s="143"/>
      <c r="DOA44" s="41"/>
      <c r="DOB44" s="94"/>
      <c r="DOC44" s="145"/>
      <c r="DOD44" s="150"/>
      <c r="DOE44" s="140"/>
      <c r="DOF44" s="102"/>
      <c r="DOG44" s="142"/>
      <c r="DOH44" s="143"/>
      <c r="DOI44" s="41"/>
      <c r="DOJ44" s="94"/>
      <c r="DOK44" s="145"/>
      <c r="DOL44" s="150"/>
      <c r="DOM44" s="140"/>
      <c r="DON44" s="102"/>
      <c r="DOO44" s="142"/>
      <c r="DOP44" s="143"/>
      <c r="DOQ44" s="41"/>
      <c r="DOR44" s="94"/>
      <c r="DOS44" s="145"/>
      <c r="DOT44" s="150"/>
      <c r="DOU44" s="140"/>
      <c r="DOV44" s="102"/>
      <c r="DOW44" s="142"/>
      <c r="DOX44" s="143"/>
      <c r="DOY44" s="41"/>
      <c r="DOZ44" s="94"/>
      <c r="DPA44" s="145"/>
      <c r="DPB44" s="150"/>
      <c r="DPC44" s="140"/>
      <c r="DPD44" s="102"/>
      <c r="DPE44" s="142"/>
      <c r="DPF44" s="143"/>
      <c r="DPG44" s="41"/>
      <c r="DPH44" s="94"/>
      <c r="DPI44" s="145"/>
      <c r="DPJ44" s="150"/>
      <c r="DPK44" s="140"/>
      <c r="DPL44" s="102"/>
      <c r="DPM44" s="142"/>
      <c r="DPN44" s="143"/>
      <c r="DPO44" s="41"/>
      <c r="DPP44" s="94"/>
      <c r="DPQ44" s="145"/>
      <c r="DPR44" s="150"/>
      <c r="DPS44" s="140"/>
      <c r="DPT44" s="102"/>
      <c r="DPU44" s="142"/>
      <c r="DPV44" s="143"/>
      <c r="DPW44" s="41"/>
      <c r="DPX44" s="94"/>
      <c r="DPY44" s="145"/>
      <c r="DPZ44" s="150"/>
      <c r="DQA44" s="140"/>
      <c r="DQB44" s="102"/>
      <c r="DQC44" s="142"/>
      <c r="DQD44" s="143"/>
      <c r="DQE44" s="41"/>
      <c r="DQF44" s="94"/>
      <c r="DQG44" s="145"/>
      <c r="DQH44" s="150"/>
      <c r="DQI44" s="140"/>
      <c r="DQJ44" s="102"/>
      <c r="DQK44" s="142"/>
      <c r="DQL44" s="143"/>
      <c r="DQM44" s="41"/>
      <c r="DQN44" s="94"/>
      <c r="DQO44" s="145"/>
      <c r="DQP44" s="150"/>
      <c r="DQQ44" s="140"/>
      <c r="DQR44" s="102"/>
      <c r="DQS44" s="142"/>
      <c r="DQT44" s="143"/>
      <c r="DQU44" s="41"/>
      <c r="DQV44" s="94"/>
      <c r="DQW44" s="145"/>
      <c r="DQX44" s="150"/>
      <c r="DQY44" s="140"/>
      <c r="DQZ44" s="102"/>
      <c r="DRA44" s="142"/>
      <c r="DRB44" s="143"/>
      <c r="DRC44" s="41"/>
      <c r="DRD44" s="94"/>
      <c r="DRE44" s="145"/>
      <c r="DRF44" s="150"/>
      <c r="DRG44" s="140"/>
      <c r="DRH44" s="102"/>
      <c r="DRI44" s="142"/>
      <c r="DRJ44" s="143"/>
      <c r="DRK44" s="41"/>
      <c r="DRL44" s="94"/>
      <c r="DRM44" s="145"/>
      <c r="DRN44" s="150"/>
      <c r="DRO44" s="140"/>
      <c r="DRP44" s="102"/>
      <c r="DRQ44" s="142"/>
      <c r="DRR44" s="143"/>
      <c r="DRS44" s="41"/>
      <c r="DRT44" s="94"/>
      <c r="DRU44" s="145"/>
      <c r="DRV44" s="150"/>
      <c r="DRW44" s="140"/>
      <c r="DRX44" s="102"/>
      <c r="DRY44" s="142"/>
      <c r="DRZ44" s="143"/>
      <c r="DSA44" s="41"/>
      <c r="DSB44" s="94"/>
      <c r="DSC44" s="145"/>
      <c r="DSD44" s="150"/>
      <c r="DSE44" s="140"/>
      <c r="DSF44" s="102"/>
      <c r="DSG44" s="142"/>
      <c r="DSH44" s="143"/>
      <c r="DSI44" s="41"/>
      <c r="DSJ44" s="94"/>
      <c r="DSK44" s="145"/>
      <c r="DSL44" s="150"/>
      <c r="DSM44" s="140"/>
      <c r="DSN44" s="102"/>
      <c r="DSO44" s="142"/>
      <c r="DSP44" s="143"/>
      <c r="DSQ44" s="41"/>
      <c r="DSR44" s="94"/>
      <c r="DSS44" s="145"/>
      <c r="DST44" s="150"/>
      <c r="DSU44" s="140"/>
      <c r="DSV44" s="102"/>
      <c r="DSW44" s="142"/>
      <c r="DSX44" s="143"/>
      <c r="DSY44" s="41"/>
      <c r="DSZ44" s="94"/>
      <c r="DTA44" s="145"/>
      <c r="DTB44" s="150"/>
      <c r="DTC44" s="140"/>
      <c r="DTD44" s="102"/>
      <c r="DTE44" s="142"/>
      <c r="DTF44" s="143"/>
      <c r="DTG44" s="41"/>
      <c r="DTH44" s="94"/>
      <c r="DTI44" s="145"/>
      <c r="DTJ44" s="150"/>
      <c r="DTK44" s="140"/>
      <c r="DTL44" s="102"/>
      <c r="DTM44" s="142"/>
      <c r="DTN44" s="143"/>
      <c r="DTO44" s="41"/>
      <c r="DTP44" s="94"/>
      <c r="DTQ44" s="145"/>
      <c r="DTR44" s="150"/>
      <c r="DTS44" s="140"/>
      <c r="DTT44" s="102"/>
      <c r="DTU44" s="142"/>
      <c r="DTV44" s="143"/>
      <c r="DTW44" s="41"/>
      <c r="DTX44" s="94"/>
      <c r="DTY44" s="145"/>
      <c r="DTZ44" s="150"/>
      <c r="DUA44" s="140"/>
      <c r="DUB44" s="102"/>
      <c r="DUC44" s="142"/>
      <c r="DUD44" s="143"/>
      <c r="DUE44" s="41"/>
      <c r="DUF44" s="94"/>
      <c r="DUG44" s="145"/>
      <c r="DUH44" s="150"/>
      <c r="DUI44" s="140"/>
      <c r="DUJ44" s="102"/>
      <c r="DUK44" s="142"/>
      <c r="DUL44" s="143"/>
      <c r="DUM44" s="41"/>
      <c r="DUN44" s="94"/>
      <c r="DUO44" s="145"/>
      <c r="DUP44" s="150"/>
      <c r="DUQ44" s="140"/>
      <c r="DUR44" s="102"/>
      <c r="DUS44" s="142"/>
      <c r="DUT44" s="143"/>
      <c r="DUU44" s="41"/>
      <c r="DUV44" s="94"/>
      <c r="DUW44" s="145"/>
      <c r="DUX44" s="150"/>
      <c r="DUY44" s="140"/>
      <c r="DUZ44" s="102"/>
      <c r="DVA44" s="142"/>
      <c r="DVB44" s="143"/>
      <c r="DVC44" s="41"/>
      <c r="DVD44" s="94"/>
      <c r="DVE44" s="145"/>
      <c r="DVF44" s="150"/>
      <c r="DVG44" s="140"/>
      <c r="DVH44" s="102"/>
      <c r="DVI44" s="142"/>
      <c r="DVJ44" s="143"/>
      <c r="DVK44" s="41"/>
      <c r="DVL44" s="94"/>
      <c r="DVM44" s="145"/>
      <c r="DVN44" s="150"/>
      <c r="DVO44" s="140"/>
      <c r="DVP44" s="102"/>
      <c r="DVQ44" s="142"/>
      <c r="DVR44" s="143"/>
      <c r="DVS44" s="41"/>
      <c r="DVT44" s="94"/>
      <c r="DVU44" s="145"/>
      <c r="DVV44" s="150"/>
      <c r="DVW44" s="140"/>
      <c r="DVX44" s="102"/>
      <c r="DVY44" s="142"/>
      <c r="DVZ44" s="143"/>
      <c r="DWA44" s="41"/>
      <c r="DWB44" s="94"/>
      <c r="DWC44" s="145"/>
      <c r="DWD44" s="150"/>
      <c r="DWE44" s="140"/>
      <c r="DWF44" s="102"/>
      <c r="DWG44" s="142"/>
      <c r="DWH44" s="143"/>
      <c r="DWI44" s="41"/>
      <c r="DWJ44" s="94"/>
      <c r="DWK44" s="145"/>
      <c r="DWL44" s="150"/>
      <c r="DWM44" s="140"/>
      <c r="DWN44" s="102"/>
      <c r="DWO44" s="142"/>
      <c r="DWP44" s="143"/>
      <c r="DWQ44" s="41"/>
      <c r="DWR44" s="94"/>
      <c r="DWS44" s="145"/>
      <c r="DWT44" s="150"/>
      <c r="DWU44" s="140"/>
      <c r="DWV44" s="102"/>
      <c r="DWW44" s="142"/>
      <c r="DWX44" s="143"/>
      <c r="DWY44" s="41"/>
      <c r="DWZ44" s="94"/>
      <c r="DXA44" s="145"/>
      <c r="DXB44" s="150"/>
      <c r="DXC44" s="140"/>
      <c r="DXD44" s="102"/>
      <c r="DXE44" s="142"/>
      <c r="DXF44" s="143"/>
      <c r="DXG44" s="41"/>
      <c r="DXH44" s="94"/>
      <c r="DXI44" s="145"/>
      <c r="DXJ44" s="150"/>
      <c r="DXK44" s="140"/>
      <c r="DXL44" s="102"/>
      <c r="DXM44" s="142"/>
      <c r="DXN44" s="143"/>
      <c r="DXO44" s="41"/>
      <c r="DXP44" s="94"/>
      <c r="DXQ44" s="145"/>
      <c r="DXR44" s="150"/>
      <c r="DXS44" s="140"/>
      <c r="DXT44" s="102"/>
      <c r="DXU44" s="142"/>
      <c r="DXV44" s="143"/>
      <c r="DXW44" s="41"/>
      <c r="DXX44" s="94"/>
      <c r="DXY44" s="145"/>
      <c r="DXZ44" s="150"/>
      <c r="DYA44" s="140"/>
      <c r="DYB44" s="102"/>
      <c r="DYC44" s="142"/>
      <c r="DYD44" s="143"/>
      <c r="DYE44" s="41"/>
      <c r="DYF44" s="94"/>
      <c r="DYG44" s="145"/>
      <c r="DYH44" s="150"/>
      <c r="DYI44" s="140"/>
      <c r="DYJ44" s="102"/>
      <c r="DYK44" s="142"/>
      <c r="DYL44" s="143"/>
      <c r="DYM44" s="41"/>
      <c r="DYN44" s="94"/>
      <c r="DYO44" s="145"/>
      <c r="DYP44" s="150"/>
      <c r="DYQ44" s="140"/>
      <c r="DYR44" s="102"/>
      <c r="DYS44" s="142"/>
      <c r="DYT44" s="143"/>
      <c r="DYU44" s="41"/>
      <c r="DYV44" s="94"/>
      <c r="DYW44" s="145"/>
      <c r="DYX44" s="150"/>
      <c r="DYY44" s="140"/>
      <c r="DYZ44" s="102"/>
      <c r="DZA44" s="142"/>
      <c r="DZB44" s="143"/>
      <c r="DZC44" s="41"/>
      <c r="DZD44" s="94"/>
      <c r="DZE44" s="145"/>
      <c r="DZF44" s="150"/>
      <c r="DZG44" s="140"/>
      <c r="DZH44" s="102"/>
      <c r="DZI44" s="142"/>
      <c r="DZJ44" s="143"/>
      <c r="DZK44" s="41"/>
      <c r="DZL44" s="94"/>
      <c r="DZM44" s="145"/>
      <c r="DZN44" s="150"/>
      <c r="DZO44" s="140"/>
      <c r="DZP44" s="102"/>
      <c r="DZQ44" s="142"/>
      <c r="DZR44" s="143"/>
      <c r="DZS44" s="41"/>
      <c r="DZT44" s="94"/>
      <c r="DZU44" s="145"/>
      <c r="DZV44" s="150"/>
      <c r="DZW44" s="140"/>
      <c r="DZX44" s="102"/>
      <c r="DZY44" s="142"/>
      <c r="DZZ44" s="143"/>
      <c r="EAA44" s="41"/>
      <c r="EAB44" s="94"/>
      <c r="EAC44" s="145"/>
      <c r="EAD44" s="150"/>
      <c r="EAE44" s="140"/>
      <c r="EAF44" s="102"/>
      <c r="EAG44" s="142"/>
      <c r="EAH44" s="143"/>
      <c r="EAI44" s="41"/>
      <c r="EAJ44" s="94"/>
      <c r="EAK44" s="145"/>
      <c r="EAL44" s="150"/>
      <c r="EAM44" s="140"/>
      <c r="EAN44" s="102"/>
      <c r="EAO44" s="142"/>
      <c r="EAP44" s="143"/>
      <c r="EAQ44" s="41"/>
      <c r="EAR44" s="94"/>
      <c r="EAS44" s="145"/>
      <c r="EAT44" s="150"/>
      <c r="EAU44" s="140"/>
      <c r="EAV44" s="102"/>
      <c r="EAW44" s="142"/>
      <c r="EAX44" s="143"/>
      <c r="EAY44" s="41"/>
      <c r="EAZ44" s="94"/>
      <c r="EBA44" s="145"/>
      <c r="EBB44" s="150"/>
      <c r="EBC44" s="140"/>
      <c r="EBD44" s="102"/>
      <c r="EBE44" s="142"/>
      <c r="EBF44" s="143"/>
      <c r="EBG44" s="41"/>
      <c r="EBH44" s="94"/>
      <c r="EBI44" s="145"/>
      <c r="EBJ44" s="150"/>
      <c r="EBK44" s="140"/>
      <c r="EBL44" s="102"/>
      <c r="EBM44" s="142"/>
      <c r="EBN44" s="143"/>
      <c r="EBO44" s="41"/>
      <c r="EBP44" s="94"/>
      <c r="EBQ44" s="145"/>
      <c r="EBR44" s="150"/>
      <c r="EBS44" s="140"/>
      <c r="EBT44" s="102"/>
      <c r="EBU44" s="142"/>
      <c r="EBV44" s="143"/>
      <c r="EBW44" s="41"/>
      <c r="EBX44" s="94"/>
      <c r="EBY44" s="145"/>
      <c r="EBZ44" s="150"/>
      <c r="ECA44" s="140"/>
      <c r="ECB44" s="102"/>
      <c r="ECC44" s="142"/>
      <c r="ECD44" s="143"/>
      <c r="ECE44" s="41"/>
      <c r="ECF44" s="94"/>
      <c r="ECG44" s="145"/>
      <c r="ECH44" s="150"/>
      <c r="ECI44" s="140"/>
      <c r="ECJ44" s="102"/>
      <c r="ECK44" s="142"/>
      <c r="ECL44" s="143"/>
      <c r="ECM44" s="41"/>
      <c r="ECN44" s="94"/>
      <c r="ECO44" s="145"/>
      <c r="ECP44" s="150"/>
      <c r="ECQ44" s="140"/>
      <c r="ECR44" s="102"/>
      <c r="ECS44" s="142"/>
      <c r="ECT44" s="143"/>
      <c r="ECU44" s="41"/>
      <c r="ECV44" s="94"/>
      <c r="ECW44" s="145"/>
      <c r="ECX44" s="150"/>
      <c r="ECY44" s="140"/>
      <c r="ECZ44" s="102"/>
      <c r="EDA44" s="142"/>
      <c r="EDB44" s="143"/>
      <c r="EDC44" s="41"/>
      <c r="EDD44" s="94"/>
      <c r="EDE44" s="145"/>
      <c r="EDF44" s="150"/>
      <c r="EDG44" s="140"/>
      <c r="EDH44" s="102"/>
      <c r="EDI44" s="142"/>
      <c r="EDJ44" s="143"/>
      <c r="EDK44" s="41"/>
      <c r="EDL44" s="94"/>
      <c r="EDM44" s="145"/>
      <c r="EDN44" s="150"/>
      <c r="EDO44" s="140"/>
      <c r="EDP44" s="102"/>
      <c r="EDQ44" s="142"/>
      <c r="EDR44" s="143"/>
      <c r="EDS44" s="41"/>
      <c r="EDT44" s="94"/>
      <c r="EDU44" s="145"/>
      <c r="EDV44" s="150"/>
      <c r="EDW44" s="140"/>
      <c r="EDX44" s="102"/>
      <c r="EDY44" s="142"/>
      <c r="EDZ44" s="143"/>
      <c r="EEA44" s="41"/>
      <c r="EEB44" s="94"/>
      <c r="EEC44" s="145"/>
      <c r="EED44" s="150"/>
      <c r="EEE44" s="140"/>
      <c r="EEF44" s="102"/>
      <c r="EEG44" s="142"/>
      <c r="EEH44" s="143"/>
      <c r="EEI44" s="41"/>
      <c r="EEJ44" s="94"/>
      <c r="EEK44" s="145"/>
      <c r="EEL44" s="150"/>
      <c r="EEM44" s="140"/>
      <c r="EEN44" s="102"/>
      <c r="EEO44" s="142"/>
      <c r="EEP44" s="143"/>
      <c r="EEQ44" s="41"/>
      <c r="EER44" s="94"/>
      <c r="EES44" s="145"/>
      <c r="EET44" s="150"/>
      <c r="EEU44" s="140"/>
      <c r="EEV44" s="102"/>
      <c r="EEW44" s="142"/>
      <c r="EEX44" s="143"/>
      <c r="EEY44" s="41"/>
      <c r="EEZ44" s="94"/>
      <c r="EFA44" s="145"/>
      <c r="EFB44" s="150"/>
      <c r="EFC44" s="140"/>
      <c r="EFD44" s="102"/>
      <c r="EFE44" s="142"/>
      <c r="EFF44" s="143"/>
      <c r="EFG44" s="41"/>
      <c r="EFH44" s="94"/>
      <c r="EFI44" s="145"/>
      <c r="EFJ44" s="150"/>
      <c r="EFK44" s="140"/>
      <c r="EFL44" s="102"/>
      <c r="EFM44" s="142"/>
      <c r="EFN44" s="143"/>
      <c r="EFO44" s="41"/>
      <c r="EFP44" s="94"/>
      <c r="EFQ44" s="145"/>
      <c r="EFR44" s="150"/>
      <c r="EFS44" s="140"/>
      <c r="EFT44" s="102"/>
      <c r="EFU44" s="142"/>
      <c r="EFV44" s="143"/>
      <c r="EFW44" s="41"/>
      <c r="EFX44" s="94"/>
      <c r="EFY44" s="145"/>
      <c r="EFZ44" s="150"/>
      <c r="EGA44" s="140"/>
      <c r="EGB44" s="102"/>
      <c r="EGC44" s="142"/>
      <c r="EGD44" s="143"/>
      <c r="EGE44" s="41"/>
      <c r="EGF44" s="94"/>
      <c r="EGG44" s="145"/>
      <c r="EGH44" s="150"/>
      <c r="EGI44" s="140"/>
      <c r="EGJ44" s="102"/>
      <c r="EGK44" s="142"/>
      <c r="EGL44" s="143"/>
      <c r="EGM44" s="41"/>
      <c r="EGN44" s="94"/>
      <c r="EGO44" s="145"/>
      <c r="EGP44" s="150"/>
      <c r="EGQ44" s="140"/>
      <c r="EGR44" s="102"/>
      <c r="EGS44" s="142"/>
      <c r="EGT44" s="143"/>
      <c r="EGU44" s="41"/>
      <c r="EGV44" s="94"/>
      <c r="EGW44" s="145"/>
      <c r="EGX44" s="150"/>
      <c r="EGY44" s="140"/>
      <c r="EGZ44" s="102"/>
      <c r="EHA44" s="142"/>
      <c r="EHB44" s="143"/>
      <c r="EHC44" s="41"/>
      <c r="EHD44" s="94"/>
      <c r="EHE44" s="145"/>
      <c r="EHF44" s="150"/>
      <c r="EHG44" s="140"/>
      <c r="EHH44" s="102"/>
      <c r="EHI44" s="142"/>
      <c r="EHJ44" s="143"/>
      <c r="EHK44" s="41"/>
      <c r="EHL44" s="94"/>
      <c r="EHM44" s="145"/>
      <c r="EHN44" s="150"/>
      <c r="EHO44" s="140"/>
      <c r="EHP44" s="102"/>
      <c r="EHQ44" s="142"/>
      <c r="EHR44" s="143"/>
      <c r="EHS44" s="41"/>
      <c r="EHT44" s="94"/>
      <c r="EHU44" s="145"/>
      <c r="EHV44" s="150"/>
      <c r="EHW44" s="140"/>
      <c r="EHX44" s="102"/>
      <c r="EHY44" s="142"/>
      <c r="EHZ44" s="143"/>
      <c r="EIA44" s="41"/>
      <c r="EIB44" s="94"/>
      <c r="EIC44" s="145"/>
      <c r="EID44" s="150"/>
      <c r="EIE44" s="140"/>
      <c r="EIF44" s="102"/>
      <c r="EIG44" s="142"/>
      <c r="EIH44" s="143"/>
      <c r="EII44" s="41"/>
      <c r="EIJ44" s="94"/>
      <c r="EIK44" s="145"/>
      <c r="EIL44" s="150"/>
      <c r="EIM44" s="140"/>
      <c r="EIN44" s="102"/>
      <c r="EIO44" s="142"/>
      <c r="EIP44" s="143"/>
      <c r="EIQ44" s="41"/>
      <c r="EIR44" s="94"/>
      <c r="EIS44" s="145"/>
      <c r="EIT44" s="150"/>
      <c r="EIU44" s="140"/>
      <c r="EIV44" s="102"/>
      <c r="EIW44" s="142"/>
      <c r="EIX44" s="143"/>
      <c r="EIY44" s="41"/>
      <c r="EIZ44" s="94"/>
      <c r="EJA44" s="145"/>
      <c r="EJB44" s="150"/>
      <c r="EJC44" s="140"/>
      <c r="EJD44" s="102"/>
      <c r="EJE44" s="142"/>
      <c r="EJF44" s="143"/>
      <c r="EJG44" s="41"/>
      <c r="EJH44" s="94"/>
      <c r="EJI44" s="145"/>
      <c r="EJJ44" s="150"/>
      <c r="EJK44" s="140"/>
      <c r="EJL44" s="102"/>
      <c r="EJM44" s="142"/>
      <c r="EJN44" s="143"/>
      <c r="EJO44" s="41"/>
      <c r="EJP44" s="94"/>
      <c r="EJQ44" s="145"/>
      <c r="EJR44" s="150"/>
      <c r="EJS44" s="140"/>
      <c r="EJT44" s="102"/>
      <c r="EJU44" s="142"/>
      <c r="EJV44" s="143"/>
      <c r="EJW44" s="41"/>
      <c r="EJX44" s="94"/>
      <c r="EJY44" s="145"/>
      <c r="EJZ44" s="150"/>
      <c r="EKA44" s="140"/>
      <c r="EKB44" s="102"/>
      <c r="EKC44" s="142"/>
      <c r="EKD44" s="143"/>
      <c r="EKE44" s="41"/>
      <c r="EKF44" s="94"/>
      <c r="EKG44" s="145"/>
      <c r="EKH44" s="150"/>
      <c r="EKI44" s="140"/>
      <c r="EKJ44" s="102"/>
      <c r="EKK44" s="142"/>
      <c r="EKL44" s="143"/>
      <c r="EKM44" s="41"/>
      <c r="EKN44" s="94"/>
      <c r="EKO44" s="145"/>
      <c r="EKP44" s="150"/>
      <c r="EKQ44" s="140"/>
      <c r="EKR44" s="102"/>
      <c r="EKS44" s="142"/>
      <c r="EKT44" s="143"/>
      <c r="EKU44" s="41"/>
      <c r="EKV44" s="94"/>
      <c r="EKW44" s="145"/>
      <c r="EKX44" s="150"/>
      <c r="EKY44" s="140"/>
      <c r="EKZ44" s="102"/>
      <c r="ELA44" s="142"/>
      <c r="ELB44" s="143"/>
      <c r="ELC44" s="41"/>
      <c r="ELD44" s="94"/>
      <c r="ELE44" s="145"/>
      <c r="ELF44" s="150"/>
      <c r="ELG44" s="140"/>
      <c r="ELH44" s="102"/>
      <c r="ELI44" s="142"/>
      <c r="ELJ44" s="143"/>
      <c r="ELK44" s="41"/>
      <c r="ELL44" s="94"/>
      <c r="ELM44" s="145"/>
      <c r="ELN44" s="150"/>
      <c r="ELO44" s="140"/>
      <c r="ELP44" s="102"/>
      <c r="ELQ44" s="142"/>
      <c r="ELR44" s="143"/>
      <c r="ELS44" s="41"/>
      <c r="ELT44" s="94"/>
      <c r="ELU44" s="145"/>
      <c r="ELV44" s="150"/>
      <c r="ELW44" s="140"/>
      <c r="ELX44" s="102"/>
      <c r="ELY44" s="142"/>
      <c r="ELZ44" s="143"/>
      <c r="EMA44" s="41"/>
      <c r="EMB44" s="94"/>
      <c r="EMC44" s="145"/>
      <c r="EMD44" s="150"/>
      <c r="EME44" s="140"/>
      <c r="EMF44" s="102"/>
      <c r="EMG44" s="142"/>
      <c r="EMH44" s="143"/>
      <c r="EMI44" s="41"/>
      <c r="EMJ44" s="94"/>
      <c r="EMK44" s="145"/>
      <c r="EML44" s="150"/>
      <c r="EMM44" s="140"/>
      <c r="EMN44" s="102"/>
      <c r="EMO44" s="142"/>
      <c r="EMP44" s="143"/>
      <c r="EMQ44" s="41"/>
      <c r="EMR44" s="94"/>
      <c r="EMS44" s="145"/>
      <c r="EMT44" s="150"/>
      <c r="EMU44" s="140"/>
      <c r="EMV44" s="102"/>
      <c r="EMW44" s="142"/>
      <c r="EMX44" s="143"/>
      <c r="EMY44" s="41"/>
      <c r="EMZ44" s="94"/>
      <c r="ENA44" s="145"/>
      <c r="ENB44" s="150"/>
      <c r="ENC44" s="140"/>
      <c r="END44" s="102"/>
      <c r="ENE44" s="142"/>
      <c r="ENF44" s="143"/>
      <c r="ENG44" s="41"/>
      <c r="ENH44" s="94"/>
      <c r="ENI44" s="145"/>
      <c r="ENJ44" s="150"/>
      <c r="ENK44" s="140"/>
      <c r="ENL44" s="102"/>
      <c r="ENM44" s="142"/>
      <c r="ENN44" s="143"/>
      <c r="ENO44" s="41"/>
      <c r="ENP44" s="94"/>
      <c r="ENQ44" s="145"/>
      <c r="ENR44" s="150"/>
      <c r="ENS44" s="140"/>
      <c r="ENT44" s="102"/>
      <c r="ENU44" s="142"/>
      <c r="ENV44" s="143"/>
      <c r="ENW44" s="41"/>
      <c r="ENX44" s="94"/>
      <c r="ENY44" s="145"/>
      <c r="ENZ44" s="150"/>
      <c r="EOA44" s="140"/>
      <c r="EOB44" s="102"/>
      <c r="EOC44" s="142"/>
      <c r="EOD44" s="143"/>
      <c r="EOE44" s="41"/>
      <c r="EOF44" s="94"/>
      <c r="EOG44" s="145"/>
      <c r="EOH44" s="150"/>
      <c r="EOI44" s="140"/>
      <c r="EOJ44" s="102"/>
      <c r="EOK44" s="142"/>
      <c r="EOL44" s="143"/>
      <c r="EOM44" s="41"/>
      <c r="EON44" s="94"/>
      <c r="EOO44" s="145"/>
      <c r="EOP44" s="150"/>
      <c r="EOQ44" s="140"/>
      <c r="EOR44" s="102"/>
      <c r="EOS44" s="142"/>
      <c r="EOT44" s="143"/>
      <c r="EOU44" s="41"/>
      <c r="EOV44" s="94"/>
      <c r="EOW44" s="145"/>
      <c r="EOX44" s="150"/>
      <c r="EOY44" s="140"/>
      <c r="EOZ44" s="102"/>
      <c r="EPA44" s="142"/>
      <c r="EPB44" s="143"/>
      <c r="EPC44" s="41"/>
      <c r="EPD44" s="94"/>
      <c r="EPE44" s="145"/>
      <c r="EPF44" s="150"/>
      <c r="EPG44" s="140"/>
      <c r="EPH44" s="102"/>
      <c r="EPI44" s="142"/>
      <c r="EPJ44" s="143"/>
      <c r="EPK44" s="41"/>
      <c r="EPL44" s="94"/>
      <c r="EPM44" s="145"/>
      <c r="EPN44" s="150"/>
      <c r="EPO44" s="140"/>
      <c r="EPP44" s="102"/>
      <c r="EPQ44" s="142"/>
      <c r="EPR44" s="143"/>
      <c r="EPS44" s="41"/>
      <c r="EPT44" s="94"/>
      <c r="EPU44" s="145"/>
      <c r="EPV44" s="150"/>
      <c r="EPW44" s="140"/>
      <c r="EPX44" s="102"/>
      <c r="EPY44" s="142"/>
      <c r="EPZ44" s="143"/>
      <c r="EQA44" s="41"/>
      <c r="EQB44" s="94"/>
      <c r="EQC44" s="145"/>
      <c r="EQD44" s="150"/>
      <c r="EQE44" s="140"/>
      <c r="EQF44" s="102"/>
      <c r="EQG44" s="142"/>
      <c r="EQH44" s="143"/>
      <c r="EQI44" s="41"/>
      <c r="EQJ44" s="94"/>
      <c r="EQK44" s="145"/>
      <c r="EQL44" s="150"/>
      <c r="EQM44" s="140"/>
      <c r="EQN44" s="102"/>
      <c r="EQO44" s="142"/>
      <c r="EQP44" s="143"/>
      <c r="EQQ44" s="41"/>
      <c r="EQR44" s="94"/>
      <c r="EQS44" s="145"/>
      <c r="EQT44" s="150"/>
      <c r="EQU44" s="140"/>
      <c r="EQV44" s="102"/>
      <c r="EQW44" s="142"/>
      <c r="EQX44" s="143"/>
      <c r="EQY44" s="41"/>
      <c r="EQZ44" s="94"/>
      <c r="ERA44" s="145"/>
      <c r="ERB44" s="150"/>
      <c r="ERC44" s="140"/>
      <c r="ERD44" s="102"/>
      <c r="ERE44" s="142"/>
      <c r="ERF44" s="143"/>
      <c r="ERG44" s="41"/>
      <c r="ERH44" s="94"/>
      <c r="ERI44" s="145"/>
      <c r="ERJ44" s="150"/>
      <c r="ERK44" s="140"/>
      <c r="ERL44" s="102"/>
      <c r="ERM44" s="142"/>
      <c r="ERN44" s="143"/>
      <c r="ERO44" s="41"/>
      <c r="ERP44" s="94"/>
      <c r="ERQ44" s="145"/>
      <c r="ERR44" s="150"/>
      <c r="ERS44" s="140"/>
      <c r="ERT44" s="102"/>
      <c r="ERU44" s="142"/>
      <c r="ERV44" s="143"/>
      <c r="ERW44" s="41"/>
      <c r="ERX44" s="94"/>
      <c r="ERY44" s="145"/>
      <c r="ERZ44" s="150"/>
      <c r="ESA44" s="140"/>
      <c r="ESB44" s="102"/>
      <c r="ESC44" s="142"/>
      <c r="ESD44" s="143"/>
      <c r="ESE44" s="41"/>
      <c r="ESF44" s="94"/>
      <c r="ESG44" s="145"/>
      <c r="ESH44" s="150"/>
      <c r="ESI44" s="140"/>
      <c r="ESJ44" s="102"/>
      <c r="ESK44" s="142"/>
      <c r="ESL44" s="143"/>
      <c r="ESM44" s="41"/>
      <c r="ESN44" s="94"/>
      <c r="ESO44" s="145"/>
      <c r="ESP44" s="150"/>
      <c r="ESQ44" s="140"/>
      <c r="ESR44" s="102"/>
      <c r="ESS44" s="142"/>
      <c r="EST44" s="143"/>
      <c r="ESU44" s="41"/>
      <c r="ESV44" s="94"/>
      <c r="ESW44" s="145"/>
      <c r="ESX44" s="150"/>
      <c r="ESY44" s="140"/>
      <c r="ESZ44" s="102"/>
      <c r="ETA44" s="142"/>
      <c r="ETB44" s="143"/>
      <c r="ETC44" s="41"/>
      <c r="ETD44" s="94"/>
      <c r="ETE44" s="145"/>
      <c r="ETF44" s="150"/>
      <c r="ETG44" s="140"/>
      <c r="ETH44" s="102"/>
      <c r="ETI44" s="142"/>
      <c r="ETJ44" s="143"/>
      <c r="ETK44" s="41"/>
      <c r="ETL44" s="94"/>
      <c r="ETM44" s="145"/>
      <c r="ETN44" s="150"/>
      <c r="ETO44" s="140"/>
      <c r="ETP44" s="102"/>
      <c r="ETQ44" s="142"/>
      <c r="ETR44" s="143"/>
      <c r="ETS44" s="41"/>
      <c r="ETT44" s="94"/>
      <c r="ETU44" s="145"/>
      <c r="ETV44" s="150"/>
      <c r="ETW44" s="140"/>
      <c r="ETX44" s="102"/>
      <c r="ETY44" s="142"/>
      <c r="ETZ44" s="143"/>
      <c r="EUA44" s="41"/>
      <c r="EUB44" s="94"/>
      <c r="EUC44" s="145"/>
      <c r="EUD44" s="150"/>
      <c r="EUE44" s="140"/>
      <c r="EUF44" s="102"/>
      <c r="EUG44" s="142"/>
      <c r="EUH44" s="143"/>
      <c r="EUI44" s="41"/>
      <c r="EUJ44" s="94"/>
      <c r="EUK44" s="145"/>
      <c r="EUL44" s="150"/>
      <c r="EUM44" s="140"/>
      <c r="EUN44" s="102"/>
      <c r="EUO44" s="142"/>
      <c r="EUP44" s="143"/>
      <c r="EUQ44" s="41"/>
      <c r="EUR44" s="94"/>
      <c r="EUS44" s="145"/>
      <c r="EUT44" s="150"/>
      <c r="EUU44" s="140"/>
      <c r="EUV44" s="102"/>
      <c r="EUW44" s="142"/>
      <c r="EUX44" s="143"/>
      <c r="EUY44" s="41"/>
      <c r="EUZ44" s="94"/>
      <c r="EVA44" s="145"/>
      <c r="EVB44" s="150"/>
      <c r="EVC44" s="140"/>
      <c r="EVD44" s="102"/>
      <c r="EVE44" s="142"/>
      <c r="EVF44" s="143"/>
      <c r="EVG44" s="41"/>
      <c r="EVH44" s="94"/>
      <c r="EVI44" s="145"/>
      <c r="EVJ44" s="150"/>
      <c r="EVK44" s="140"/>
      <c r="EVL44" s="102"/>
      <c r="EVM44" s="142"/>
      <c r="EVN44" s="143"/>
      <c r="EVO44" s="41"/>
      <c r="EVP44" s="94"/>
      <c r="EVQ44" s="145"/>
      <c r="EVR44" s="150"/>
      <c r="EVS44" s="140"/>
      <c r="EVT44" s="102"/>
      <c r="EVU44" s="142"/>
      <c r="EVV44" s="143"/>
      <c r="EVW44" s="41"/>
      <c r="EVX44" s="94"/>
      <c r="EVY44" s="145"/>
      <c r="EVZ44" s="150"/>
      <c r="EWA44" s="140"/>
      <c r="EWB44" s="102"/>
      <c r="EWC44" s="142"/>
      <c r="EWD44" s="143"/>
      <c r="EWE44" s="41"/>
      <c r="EWF44" s="94"/>
      <c r="EWG44" s="145"/>
      <c r="EWH44" s="150"/>
      <c r="EWI44" s="140"/>
      <c r="EWJ44" s="102"/>
      <c r="EWK44" s="142"/>
      <c r="EWL44" s="143"/>
      <c r="EWM44" s="41"/>
      <c r="EWN44" s="94"/>
      <c r="EWO44" s="145"/>
      <c r="EWP44" s="150"/>
      <c r="EWQ44" s="140"/>
      <c r="EWR44" s="102"/>
      <c r="EWS44" s="142"/>
      <c r="EWT44" s="143"/>
      <c r="EWU44" s="41"/>
      <c r="EWV44" s="94"/>
      <c r="EWW44" s="145"/>
      <c r="EWX44" s="150"/>
      <c r="EWY44" s="140"/>
      <c r="EWZ44" s="102"/>
      <c r="EXA44" s="142"/>
      <c r="EXB44" s="143"/>
      <c r="EXC44" s="41"/>
      <c r="EXD44" s="94"/>
      <c r="EXE44" s="145"/>
      <c r="EXF44" s="150"/>
      <c r="EXG44" s="140"/>
      <c r="EXH44" s="102"/>
      <c r="EXI44" s="142"/>
      <c r="EXJ44" s="143"/>
      <c r="EXK44" s="41"/>
      <c r="EXL44" s="94"/>
      <c r="EXM44" s="145"/>
      <c r="EXN44" s="150"/>
      <c r="EXO44" s="140"/>
      <c r="EXP44" s="102"/>
      <c r="EXQ44" s="142"/>
      <c r="EXR44" s="143"/>
      <c r="EXS44" s="41"/>
      <c r="EXT44" s="94"/>
      <c r="EXU44" s="145"/>
      <c r="EXV44" s="150"/>
      <c r="EXW44" s="140"/>
      <c r="EXX44" s="102"/>
      <c r="EXY44" s="142"/>
      <c r="EXZ44" s="143"/>
      <c r="EYA44" s="41"/>
      <c r="EYB44" s="94"/>
      <c r="EYC44" s="145"/>
      <c r="EYD44" s="150"/>
      <c r="EYE44" s="140"/>
      <c r="EYF44" s="102"/>
      <c r="EYG44" s="142"/>
      <c r="EYH44" s="143"/>
      <c r="EYI44" s="41"/>
      <c r="EYJ44" s="94"/>
      <c r="EYK44" s="145"/>
      <c r="EYL44" s="150"/>
      <c r="EYM44" s="140"/>
      <c r="EYN44" s="102"/>
      <c r="EYO44" s="142"/>
      <c r="EYP44" s="143"/>
      <c r="EYQ44" s="41"/>
      <c r="EYR44" s="94"/>
      <c r="EYS44" s="145"/>
      <c r="EYT44" s="150"/>
      <c r="EYU44" s="140"/>
      <c r="EYV44" s="102"/>
      <c r="EYW44" s="142"/>
      <c r="EYX44" s="143"/>
      <c r="EYY44" s="41"/>
      <c r="EYZ44" s="94"/>
      <c r="EZA44" s="145"/>
      <c r="EZB44" s="150"/>
      <c r="EZC44" s="140"/>
      <c r="EZD44" s="102"/>
      <c r="EZE44" s="142"/>
      <c r="EZF44" s="143"/>
      <c r="EZG44" s="41"/>
      <c r="EZH44" s="94"/>
      <c r="EZI44" s="145"/>
      <c r="EZJ44" s="150"/>
      <c r="EZK44" s="140"/>
      <c r="EZL44" s="102"/>
      <c r="EZM44" s="142"/>
      <c r="EZN44" s="143"/>
      <c r="EZO44" s="41"/>
      <c r="EZP44" s="94"/>
      <c r="EZQ44" s="145"/>
      <c r="EZR44" s="150"/>
      <c r="EZS44" s="140"/>
      <c r="EZT44" s="102"/>
      <c r="EZU44" s="142"/>
      <c r="EZV44" s="143"/>
      <c r="EZW44" s="41"/>
      <c r="EZX44" s="94"/>
      <c r="EZY44" s="145"/>
      <c r="EZZ44" s="150"/>
      <c r="FAA44" s="140"/>
      <c r="FAB44" s="102"/>
      <c r="FAC44" s="142"/>
      <c r="FAD44" s="143"/>
      <c r="FAE44" s="41"/>
      <c r="FAF44" s="94"/>
      <c r="FAG44" s="145"/>
      <c r="FAH44" s="150"/>
      <c r="FAI44" s="140"/>
      <c r="FAJ44" s="102"/>
      <c r="FAK44" s="142"/>
      <c r="FAL44" s="143"/>
      <c r="FAM44" s="41"/>
      <c r="FAN44" s="94"/>
      <c r="FAO44" s="145"/>
      <c r="FAP44" s="150"/>
      <c r="FAQ44" s="140"/>
      <c r="FAR44" s="102"/>
      <c r="FAS44" s="142"/>
      <c r="FAT44" s="143"/>
      <c r="FAU44" s="41"/>
      <c r="FAV44" s="94"/>
      <c r="FAW44" s="145"/>
      <c r="FAX44" s="150"/>
      <c r="FAY44" s="140"/>
      <c r="FAZ44" s="102"/>
      <c r="FBA44" s="142"/>
      <c r="FBB44" s="143"/>
      <c r="FBC44" s="41"/>
      <c r="FBD44" s="94"/>
      <c r="FBE44" s="145"/>
      <c r="FBF44" s="150"/>
      <c r="FBG44" s="140"/>
      <c r="FBH44" s="102"/>
      <c r="FBI44" s="142"/>
      <c r="FBJ44" s="143"/>
      <c r="FBK44" s="41"/>
      <c r="FBL44" s="94"/>
      <c r="FBM44" s="145"/>
      <c r="FBN44" s="150"/>
      <c r="FBO44" s="140"/>
      <c r="FBP44" s="102"/>
      <c r="FBQ44" s="142"/>
      <c r="FBR44" s="143"/>
      <c r="FBS44" s="41"/>
      <c r="FBT44" s="94"/>
      <c r="FBU44" s="145"/>
      <c r="FBV44" s="150"/>
      <c r="FBW44" s="140"/>
      <c r="FBX44" s="102"/>
      <c r="FBY44" s="142"/>
      <c r="FBZ44" s="143"/>
      <c r="FCA44" s="41"/>
      <c r="FCB44" s="94"/>
      <c r="FCC44" s="145"/>
      <c r="FCD44" s="150"/>
      <c r="FCE44" s="140"/>
      <c r="FCF44" s="102"/>
      <c r="FCG44" s="142"/>
      <c r="FCH44" s="143"/>
      <c r="FCI44" s="41"/>
      <c r="FCJ44" s="94"/>
      <c r="FCK44" s="145"/>
      <c r="FCL44" s="150"/>
      <c r="FCM44" s="140"/>
      <c r="FCN44" s="102"/>
      <c r="FCO44" s="142"/>
      <c r="FCP44" s="143"/>
      <c r="FCQ44" s="41"/>
      <c r="FCR44" s="94"/>
      <c r="FCS44" s="145"/>
      <c r="FCT44" s="150"/>
      <c r="FCU44" s="140"/>
      <c r="FCV44" s="102"/>
      <c r="FCW44" s="142"/>
      <c r="FCX44" s="143"/>
      <c r="FCY44" s="41"/>
      <c r="FCZ44" s="94"/>
      <c r="FDA44" s="145"/>
      <c r="FDB44" s="150"/>
      <c r="FDC44" s="140"/>
      <c r="FDD44" s="102"/>
      <c r="FDE44" s="142"/>
      <c r="FDF44" s="143"/>
      <c r="FDG44" s="41"/>
      <c r="FDH44" s="94"/>
      <c r="FDI44" s="145"/>
      <c r="FDJ44" s="150"/>
      <c r="FDK44" s="140"/>
      <c r="FDL44" s="102"/>
      <c r="FDM44" s="142"/>
      <c r="FDN44" s="143"/>
      <c r="FDO44" s="41"/>
      <c r="FDP44" s="94"/>
      <c r="FDQ44" s="145"/>
      <c r="FDR44" s="150"/>
      <c r="FDS44" s="140"/>
      <c r="FDT44" s="102"/>
      <c r="FDU44" s="142"/>
      <c r="FDV44" s="143"/>
      <c r="FDW44" s="41"/>
      <c r="FDX44" s="94"/>
      <c r="FDY44" s="145"/>
      <c r="FDZ44" s="150"/>
      <c r="FEA44" s="140"/>
      <c r="FEB44" s="102"/>
      <c r="FEC44" s="142"/>
      <c r="FED44" s="143"/>
      <c r="FEE44" s="41"/>
      <c r="FEF44" s="94"/>
      <c r="FEG44" s="145"/>
      <c r="FEH44" s="150"/>
      <c r="FEI44" s="140"/>
      <c r="FEJ44" s="102"/>
      <c r="FEK44" s="142"/>
      <c r="FEL44" s="143"/>
      <c r="FEM44" s="41"/>
      <c r="FEN44" s="94"/>
      <c r="FEO44" s="145"/>
      <c r="FEP44" s="150"/>
      <c r="FEQ44" s="140"/>
      <c r="FER44" s="102"/>
      <c r="FES44" s="142"/>
      <c r="FET44" s="143"/>
      <c r="FEU44" s="41"/>
      <c r="FEV44" s="94"/>
      <c r="FEW44" s="145"/>
      <c r="FEX44" s="150"/>
      <c r="FEY44" s="140"/>
      <c r="FEZ44" s="102"/>
      <c r="FFA44" s="142"/>
      <c r="FFB44" s="143"/>
      <c r="FFC44" s="41"/>
      <c r="FFD44" s="94"/>
      <c r="FFE44" s="145"/>
      <c r="FFF44" s="150"/>
      <c r="FFG44" s="140"/>
      <c r="FFH44" s="102"/>
      <c r="FFI44" s="142"/>
      <c r="FFJ44" s="143"/>
      <c r="FFK44" s="41"/>
      <c r="FFL44" s="94"/>
      <c r="FFM44" s="145"/>
      <c r="FFN44" s="150"/>
      <c r="FFO44" s="140"/>
      <c r="FFP44" s="102"/>
      <c r="FFQ44" s="142"/>
      <c r="FFR44" s="143"/>
      <c r="FFS44" s="41"/>
      <c r="FFT44" s="94"/>
      <c r="FFU44" s="145"/>
      <c r="FFV44" s="150"/>
      <c r="FFW44" s="140"/>
      <c r="FFX44" s="102"/>
      <c r="FFY44" s="142"/>
      <c r="FFZ44" s="143"/>
      <c r="FGA44" s="41"/>
      <c r="FGB44" s="94"/>
      <c r="FGC44" s="145"/>
      <c r="FGD44" s="150"/>
      <c r="FGE44" s="140"/>
      <c r="FGF44" s="102"/>
      <c r="FGG44" s="142"/>
      <c r="FGH44" s="143"/>
      <c r="FGI44" s="41"/>
      <c r="FGJ44" s="94"/>
      <c r="FGK44" s="145"/>
      <c r="FGL44" s="150"/>
      <c r="FGM44" s="140"/>
      <c r="FGN44" s="102"/>
      <c r="FGO44" s="142"/>
      <c r="FGP44" s="143"/>
      <c r="FGQ44" s="41"/>
      <c r="FGR44" s="94"/>
      <c r="FGS44" s="145"/>
      <c r="FGT44" s="150"/>
      <c r="FGU44" s="140"/>
      <c r="FGV44" s="102"/>
      <c r="FGW44" s="142"/>
      <c r="FGX44" s="143"/>
      <c r="FGY44" s="41"/>
      <c r="FGZ44" s="94"/>
      <c r="FHA44" s="145"/>
      <c r="FHB44" s="150"/>
      <c r="FHC44" s="140"/>
      <c r="FHD44" s="102"/>
      <c r="FHE44" s="142"/>
      <c r="FHF44" s="143"/>
      <c r="FHG44" s="41"/>
      <c r="FHH44" s="94"/>
      <c r="FHI44" s="145"/>
      <c r="FHJ44" s="150"/>
      <c r="FHK44" s="140"/>
      <c r="FHL44" s="102"/>
      <c r="FHM44" s="142"/>
      <c r="FHN44" s="143"/>
      <c r="FHO44" s="41"/>
      <c r="FHP44" s="94"/>
      <c r="FHQ44" s="145"/>
      <c r="FHR44" s="150"/>
      <c r="FHS44" s="140"/>
      <c r="FHT44" s="102"/>
      <c r="FHU44" s="142"/>
      <c r="FHV44" s="143"/>
      <c r="FHW44" s="41"/>
      <c r="FHX44" s="94"/>
      <c r="FHY44" s="145"/>
      <c r="FHZ44" s="150"/>
      <c r="FIA44" s="140"/>
      <c r="FIB44" s="102"/>
      <c r="FIC44" s="142"/>
      <c r="FID44" s="143"/>
      <c r="FIE44" s="41"/>
      <c r="FIF44" s="94"/>
      <c r="FIG44" s="145"/>
      <c r="FIH44" s="150"/>
      <c r="FII44" s="140"/>
      <c r="FIJ44" s="102"/>
      <c r="FIK44" s="142"/>
      <c r="FIL44" s="143"/>
      <c r="FIM44" s="41"/>
      <c r="FIN44" s="94"/>
      <c r="FIO44" s="145"/>
      <c r="FIP44" s="150"/>
      <c r="FIQ44" s="140"/>
      <c r="FIR44" s="102"/>
      <c r="FIS44" s="142"/>
      <c r="FIT44" s="143"/>
      <c r="FIU44" s="41"/>
      <c r="FIV44" s="94"/>
      <c r="FIW44" s="145"/>
      <c r="FIX44" s="150"/>
      <c r="FIY44" s="140"/>
      <c r="FIZ44" s="102"/>
      <c r="FJA44" s="142"/>
      <c r="FJB44" s="143"/>
      <c r="FJC44" s="41"/>
      <c r="FJD44" s="94"/>
      <c r="FJE44" s="145"/>
      <c r="FJF44" s="150"/>
      <c r="FJG44" s="140"/>
      <c r="FJH44" s="102"/>
      <c r="FJI44" s="142"/>
      <c r="FJJ44" s="143"/>
      <c r="FJK44" s="41"/>
      <c r="FJL44" s="94"/>
      <c r="FJM44" s="145"/>
      <c r="FJN44" s="150"/>
      <c r="FJO44" s="140"/>
      <c r="FJP44" s="102"/>
      <c r="FJQ44" s="142"/>
      <c r="FJR44" s="143"/>
      <c r="FJS44" s="41"/>
      <c r="FJT44" s="94"/>
      <c r="FJU44" s="145"/>
      <c r="FJV44" s="150"/>
      <c r="FJW44" s="140"/>
      <c r="FJX44" s="102"/>
      <c r="FJY44" s="142"/>
      <c r="FJZ44" s="143"/>
      <c r="FKA44" s="41"/>
      <c r="FKB44" s="94"/>
      <c r="FKC44" s="145"/>
      <c r="FKD44" s="150"/>
      <c r="FKE44" s="140"/>
      <c r="FKF44" s="102"/>
      <c r="FKG44" s="142"/>
      <c r="FKH44" s="143"/>
      <c r="FKI44" s="41"/>
      <c r="FKJ44" s="94"/>
      <c r="FKK44" s="145"/>
      <c r="FKL44" s="150"/>
      <c r="FKM44" s="140"/>
      <c r="FKN44" s="102"/>
      <c r="FKO44" s="142"/>
      <c r="FKP44" s="143"/>
      <c r="FKQ44" s="41"/>
      <c r="FKR44" s="94"/>
      <c r="FKS44" s="145"/>
      <c r="FKT44" s="150"/>
      <c r="FKU44" s="140"/>
      <c r="FKV44" s="102"/>
      <c r="FKW44" s="142"/>
      <c r="FKX44" s="143"/>
      <c r="FKY44" s="41"/>
      <c r="FKZ44" s="94"/>
      <c r="FLA44" s="145"/>
      <c r="FLB44" s="150"/>
      <c r="FLC44" s="140"/>
      <c r="FLD44" s="102"/>
      <c r="FLE44" s="142"/>
      <c r="FLF44" s="143"/>
      <c r="FLG44" s="41"/>
      <c r="FLH44" s="94"/>
      <c r="FLI44" s="145"/>
      <c r="FLJ44" s="150"/>
      <c r="FLK44" s="140"/>
      <c r="FLL44" s="102"/>
      <c r="FLM44" s="142"/>
      <c r="FLN44" s="143"/>
      <c r="FLO44" s="41"/>
      <c r="FLP44" s="94"/>
      <c r="FLQ44" s="145"/>
      <c r="FLR44" s="150"/>
      <c r="FLS44" s="140"/>
      <c r="FLT44" s="102"/>
      <c r="FLU44" s="142"/>
      <c r="FLV44" s="143"/>
      <c r="FLW44" s="41"/>
      <c r="FLX44" s="94"/>
      <c r="FLY44" s="145"/>
      <c r="FLZ44" s="150"/>
      <c r="FMA44" s="140"/>
      <c r="FMB44" s="102"/>
      <c r="FMC44" s="142"/>
      <c r="FMD44" s="143"/>
      <c r="FME44" s="41"/>
      <c r="FMF44" s="94"/>
      <c r="FMG44" s="145"/>
      <c r="FMH44" s="150"/>
      <c r="FMI44" s="140"/>
      <c r="FMJ44" s="102"/>
      <c r="FMK44" s="142"/>
      <c r="FML44" s="143"/>
      <c r="FMM44" s="41"/>
      <c r="FMN44" s="94"/>
      <c r="FMO44" s="145"/>
      <c r="FMP44" s="150"/>
      <c r="FMQ44" s="140"/>
      <c r="FMR44" s="102"/>
      <c r="FMS44" s="142"/>
      <c r="FMT44" s="143"/>
      <c r="FMU44" s="41"/>
      <c r="FMV44" s="94"/>
      <c r="FMW44" s="145"/>
      <c r="FMX44" s="150"/>
      <c r="FMY44" s="140"/>
      <c r="FMZ44" s="102"/>
      <c r="FNA44" s="142"/>
      <c r="FNB44" s="143"/>
      <c r="FNC44" s="41"/>
      <c r="FND44" s="94"/>
      <c r="FNE44" s="145"/>
      <c r="FNF44" s="150"/>
      <c r="FNG44" s="140"/>
      <c r="FNH44" s="102"/>
      <c r="FNI44" s="142"/>
      <c r="FNJ44" s="143"/>
      <c r="FNK44" s="41"/>
      <c r="FNL44" s="94"/>
      <c r="FNM44" s="145"/>
      <c r="FNN44" s="150"/>
      <c r="FNO44" s="140"/>
      <c r="FNP44" s="102"/>
      <c r="FNQ44" s="142"/>
      <c r="FNR44" s="143"/>
      <c r="FNS44" s="41"/>
      <c r="FNT44" s="94"/>
      <c r="FNU44" s="145"/>
      <c r="FNV44" s="150"/>
      <c r="FNW44" s="140"/>
      <c r="FNX44" s="102"/>
      <c r="FNY44" s="142"/>
      <c r="FNZ44" s="143"/>
      <c r="FOA44" s="41"/>
      <c r="FOB44" s="94"/>
      <c r="FOC44" s="145"/>
      <c r="FOD44" s="150"/>
      <c r="FOE44" s="140"/>
      <c r="FOF44" s="102"/>
      <c r="FOG44" s="142"/>
      <c r="FOH44" s="143"/>
      <c r="FOI44" s="41"/>
      <c r="FOJ44" s="94"/>
      <c r="FOK44" s="145"/>
      <c r="FOL44" s="150"/>
      <c r="FOM44" s="140"/>
      <c r="FON44" s="102"/>
      <c r="FOO44" s="142"/>
      <c r="FOP44" s="143"/>
      <c r="FOQ44" s="41"/>
      <c r="FOR44" s="94"/>
      <c r="FOS44" s="145"/>
      <c r="FOT44" s="150"/>
      <c r="FOU44" s="140"/>
      <c r="FOV44" s="102"/>
      <c r="FOW44" s="142"/>
      <c r="FOX44" s="143"/>
      <c r="FOY44" s="41"/>
      <c r="FOZ44" s="94"/>
      <c r="FPA44" s="145"/>
      <c r="FPB44" s="150"/>
      <c r="FPC44" s="140"/>
      <c r="FPD44" s="102"/>
      <c r="FPE44" s="142"/>
      <c r="FPF44" s="143"/>
      <c r="FPG44" s="41"/>
      <c r="FPH44" s="94"/>
      <c r="FPI44" s="145"/>
      <c r="FPJ44" s="150"/>
      <c r="FPK44" s="140"/>
      <c r="FPL44" s="102"/>
      <c r="FPM44" s="142"/>
      <c r="FPN44" s="143"/>
      <c r="FPO44" s="41"/>
      <c r="FPP44" s="94"/>
      <c r="FPQ44" s="145"/>
      <c r="FPR44" s="150"/>
      <c r="FPS44" s="140"/>
      <c r="FPT44" s="102"/>
      <c r="FPU44" s="142"/>
      <c r="FPV44" s="143"/>
      <c r="FPW44" s="41"/>
      <c r="FPX44" s="94"/>
      <c r="FPY44" s="145"/>
      <c r="FPZ44" s="150"/>
      <c r="FQA44" s="140"/>
      <c r="FQB44" s="102"/>
      <c r="FQC44" s="142"/>
      <c r="FQD44" s="143"/>
      <c r="FQE44" s="41"/>
      <c r="FQF44" s="94"/>
      <c r="FQG44" s="145"/>
      <c r="FQH44" s="150"/>
      <c r="FQI44" s="140"/>
      <c r="FQJ44" s="102"/>
      <c r="FQK44" s="142"/>
      <c r="FQL44" s="143"/>
      <c r="FQM44" s="41"/>
      <c r="FQN44" s="94"/>
      <c r="FQO44" s="145"/>
      <c r="FQP44" s="150"/>
      <c r="FQQ44" s="140"/>
      <c r="FQR44" s="102"/>
      <c r="FQS44" s="142"/>
      <c r="FQT44" s="143"/>
      <c r="FQU44" s="41"/>
      <c r="FQV44" s="94"/>
      <c r="FQW44" s="145"/>
      <c r="FQX44" s="150"/>
      <c r="FQY44" s="140"/>
      <c r="FQZ44" s="102"/>
      <c r="FRA44" s="142"/>
      <c r="FRB44" s="143"/>
      <c r="FRC44" s="41"/>
      <c r="FRD44" s="94"/>
      <c r="FRE44" s="145"/>
      <c r="FRF44" s="150"/>
      <c r="FRG44" s="140"/>
      <c r="FRH44" s="102"/>
      <c r="FRI44" s="142"/>
      <c r="FRJ44" s="143"/>
      <c r="FRK44" s="41"/>
      <c r="FRL44" s="94"/>
      <c r="FRM44" s="145"/>
      <c r="FRN44" s="150"/>
      <c r="FRO44" s="140"/>
      <c r="FRP44" s="102"/>
      <c r="FRQ44" s="142"/>
      <c r="FRR44" s="143"/>
      <c r="FRS44" s="41"/>
      <c r="FRT44" s="94"/>
      <c r="FRU44" s="145"/>
      <c r="FRV44" s="150"/>
      <c r="FRW44" s="140"/>
      <c r="FRX44" s="102"/>
      <c r="FRY44" s="142"/>
      <c r="FRZ44" s="143"/>
      <c r="FSA44" s="41"/>
      <c r="FSB44" s="94"/>
      <c r="FSC44" s="145"/>
      <c r="FSD44" s="150"/>
      <c r="FSE44" s="140"/>
      <c r="FSF44" s="102"/>
      <c r="FSG44" s="142"/>
      <c r="FSH44" s="143"/>
      <c r="FSI44" s="41"/>
      <c r="FSJ44" s="94"/>
      <c r="FSK44" s="145"/>
      <c r="FSL44" s="150"/>
      <c r="FSM44" s="140"/>
      <c r="FSN44" s="102"/>
      <c r="FSO44" s="142"/>
      <c r="FSP44" s="143"/>
      <c r="FSQ44" s="41"/>
      <c r="FSR44" s="94"/>
      <c r="FSS44" s="145"/>
      <c r="FST44" s="150"/>
      <c r="FSU44" s="140"/>
      <c r="FSV44" s="102"/>
      <c r="FSW44" s="142"/>
      <c r="FSX44" s="143"/>
      <c r="FSY44" s="41"/>
      <c r="FSZ44" s="94"/>
      <c r="FTA44" s="145"/>
      <c r="FTB44" s="150"/>
      <c r="FTC44" s="140"/>
      <c r="FTD44" s="102"/>
      <c r="FTE44" s="142"/>
      <c r="FTF44" s="143"/>
      <c r="FTG44" s="41"/>
      <c r="FTH44" s="94"/>
      <c r="FTI44" s="145"/>
      <c r="FTJ44" s="150"/>
      <c r="FTK44" s="140"/>
      <c r="FTL44" s="102"/>
      <c r="FTM44" s="142"/>
      <c r="FTN44" s="143"/>
      <c r="FTO44" s="41"/>
      <c r="FTP44" s="94"/>
      <c r="FTQ44" s="145"/>
      <c r="FTR44" s="150"/>
      <c r="FTS44" s="140"/>
      <c r="FTT44" s="102"/>
      <c r="FTU44" s="142"/>
      <c r="FTV44" s="143"/>
      <c r="FTW44" s="41"/>
      <c r="FTX44" s="94"/>
      <c r="FTY44" s="145"/>
      <c r="FTZ44" s="150"/>
      <c r="FUA44" s="140"/>
      <c r="FUB44" s="102"/>
      <c r="FUC44" s="142"/>
      <c r="FUD44" s="143"/>
      <c r="FUE44" s="41"/>
      <c r="FUF44" s="94"/>
      <c r="FUG44" s="145"/>
      <c r="FUH44" s="150"/>
      <c r="FUI44" s="140"/>
      <c r="FUJ44" s="102"/>
      <c r="FUK44" s="142"/>
      <c r="FUL44" s="143"/>
      <c r="FUM44" s="41"/>
      <c r="FUN44" s="94"/>
      <c r="FUO44" s="145"/>
      <c r="FUP44" s="150"/>
      <c r="FUQ44" s="140"/>
      <c r="FUR44" s="102"/>
      <c r="FUS44" s="142"/>
      <c r="FUT44" s="143"/>
      <c r="FUU44" s="41"/>
      <c r="FUV44" s="94"/>
      <c r="FUW44" s="145"/>
      <c r="FUX44" s="150"/>
      <c r="FUY44" s="140"/>
      <c r="FUZ44" s="102"/>
      <c r="FVA44" s="142"/>
      <c r="FVB44" s="143"/>
      <c r="FVC44" s="41"/>
      <c r="FVD44" s="94"/>
      <c r="FVE44" s="145"/>
      <c r="FVF44" s="150"/>
      <c r="FVG44" s="140"/>
      <c r="FVH44" s="102"/>
      <c r="FVI44" s="142"/>
      <c r="FVJ44" s="143"/>
      <c r="FVK44" s="41"/>
      <c r="FVL44" s="94"/>
      <c r="FVM44" s="145"/>
      <c r="FVN44" s="150"/>
      <c r="FVO44" s="140"/>
      <c r="FVP44" s="102"/>
      <c r="FVQ44" s="142"/>
      <c r="FVR44" s="143"/>
      <c r="FVS44" s="41"/>
      <c r="FVT44" s="94"/>
      <c r="FVU44" s="145"/>
      <c r="FVV44" s="150"/>
      <c r="FVW44" s="140"/>
      <c r="FVX44" s="102"/>
      <c r="FVY44" s="142"/>
      <c r="FVZ44" s="143"/>
      <c r="FWA44" s="41"/>
      <c r="FWB44" s="94"/>
      <c r="FWC44" s="145"/>
      <c r="FWD44" s="150"/>
      <c r="FWE44" s="140"/>
      <c r="FWF44" s="102"/>
      <c r="FWG44" s="142"/>
      <c r="FWH44" s="143"/>
      <c r="FWI44" s="41"/>
      <c r="FWJ44" s="94"/>
      <c r="FWK44" s="145"/>
      <c r="FWL44" s="150"/>
      <c r="FWM44" s="140"/>
      <c r="FWN44" s="102"/>
      <c r="FWO44" s="142"/>
      <c r="FWP44" s="143"/>
      <c r="FWQ44" s="41"/>
      <c r="FWR44" s="94"/>
      <c r="FWS44" s="145"/>
      <c r="FWT44" s="150"/>
      <c r="FWU44" s="140"/>
      <c r="FWV44" s="102"/>
      <c r="FWW44" s="142"/>
      <c r="FWX44" s="143"/>
      <c r="FWY44" s="41"/>
      <c r="FWZ44" s="94"/>
      <c r="FXA44" s="145"/>
      <c r="FXB44" s="150"/>
      <c r="FXC44" s="140"/>
      <c r="FXD44" s="102"/>
      <c r="FXE44" s="142"/>
      <c r="FXF44" s="143"/>
      <c r="FXG44" s="41"/>
      <c r="FXH44" s="94"/>
      <c r="FXI44" s="145"/>
      <c r="FXJ44" s="150"/>
      <c r="FXK44" s="140"/>
      <c r="FXL44" s="102"/>
      <c r="FXM44" s="142"/>
      <c r="FXN44" s="143"/>
      <c r="FXO44" s="41"/>
      <c r="FXP44" s="94"/>
      <c r="FXQ44" s="145"/>
      <c r="FXR44" s="150"/>
      <c r="FXS44" s="140"/>
      <c r="FXT44" s="102"/>
      <c r="FXU44" s="142"/>
      <c r="FXV44" s="143"/>
      <c r="FXW44" s="41"/>
      <c r="FXX44" s="94"/>
      <c r="FXY44" s="145"/>
      <c r="FXZ44" s="150"/>
      <c r="FYA44" s="140"/>
      <c r="FYB44" s="102"/>
      <c r="FYC44" s="142"/>
      <c r="FYD44" s="143"/>
      <c r="FYE44" s="41"/>
      <c r="FYF44" s="94"/>
      <c r="FYG44" s="145"/>
      <c r="FYH44" s="150"/>
      <c r="FYI44" s="140"/>
      <c r="FYJ44" s="102"/>
      <c r="FYK44" s="142"/>
      <c r="FYL44" s="143"/>
      <c r="FYM44" s="41"/>
      <c r="FYN44" s="94"/>
      <c r="FYO44" s="145"/>
      <c r="FYP44" s="150"/>
      <c r="FYQ44" s="140"/>
      <c r="FYR44" s="102"/>
      <c r="FYS44" s="142"/>
      <c r="FYT44" s="143"/>
      <c r="FYU44" s="41"/>
      <c r="FYV44" s="94"/>
      <c r="FYW44" s="145"/>
      <c r="FYX44" s="150"/>
      <c r="FYY44" s="140"/>
      <c r="FYZ44" s="102"/>
      <c r="FZA44" s="142"/>
      <c r="FZB44" s="143"/>
      <c r="FZC44" s="41"/>
      <c r="FZD44" s="94"/>
      <c r="FZE44" s="145"/>
      <c r="FZF44" s="150"/>
      <c r="FZG44" s="140"/>
      <c r="FZH44" s="102"/>
      <c r="FZI44" s="142"/>
      <c r="FZJ44" s="143"/>
      <c r="FZK44" s="41"/>
      <c r="FZL44" s="94"/>
      <c r="FZM44" s="145"/>
      <c r="FZN44" s="150"/>
      <c r="FZO44" s="140"/>
      <c r="FZP44" s="102"/>
      <c r="FZQ44" s="142"/>
      <c r="FZR44" s="143"/>
      <c r="FZS44" s="41"/>
      <c r="FZT44" s="94"/>
      <c r="FZU44" s="145"/>
      <c r="FZV44" s="150"/>
      <c r="FZW44" s="140"/>
      <c r="FZX44" s="102"/>
      <c r="FZY44" s="142"/>
      <c r="FZZ44" s="143"/>
      <c r="GAA44" s="41"/>
      <c r="GAB44" s="94"/>
      <c r="GAC44" s="145"/>
      <c r="GAD44" s="150"/>
      <c r="GAE44" s="140"/>
      <c r="GAF44" s="102"/>
      <c r="GAG44" s="142"/>
      <c r="GAH44" s="143"/>
      <c r="GAI44" s="41"/>
      <c r="GAJ44" s="94"/>
      <c r="GAK44" s="145"/>
      <c r="GAL44" s="150"/>
      <c r="GAM44" s="140"/>
      <c r="GAN44" s="102"/>
      <c r="GAO44" s="142"/>
      <c r="GAP44" s="143"/>
      <c r="GAQ44" s="41"/>
      <c r="GAR44" s="94"/>
      <c r="GAS44" s="145"/>
      <c r="GAT44" s="150"/>
      <c r="GAU44" s="140"/>
      <c r="GAV44" s="102"/>
      <c r="GAW44" s="142"/>
      <c r="GAX44" s="143"/>
      <c r="GAY44" s="41"/>
      <c r="GAZ44" s="94"/>
      <c r="GBA44" s="145"/>
      <c r="GBB44" s="150"/>
      <c r="GBC44" s="140"/>
      <c r="GBD44" s="102"/>
      <c r="GBE44" s="142"/>
      <c r="GBF44" s="143"/>
      <c r="GBG44" s="41"/>
      <c r="GBH44" s="94"/>
      <c r="GBI44" s="145"/>
      <c r="GBJ44" s="150"/>
      <c r="GBK44" s="140"/>
      <c r="GBL44" s="102"/>
      <c r="GBM44" s="142"/>
      <c r="GBN44" s="143"/>
      <c r="GBO44" s="41"/>
      <c r="GBP44" s="94"/>
      <c r="GBQ44" s="145"/>
      <c r="GBR44" s="150"/>
      <c r="GBS44" s="140"/>
      <c r="GBT44" s="102"/>
      <c r="GBU44" s="142"/>
      <c r="GBV44" s="143"/>
      <c r="GBW44" s="41"/>
      <c r="GBX44" s="94"/>
      <c r="GBY44" s="145"/>
      <c r="GBZ44" s="150"/>
      <c r="GCA44" s="140"/>
      <c r="GCB44" s="102"/>
      <c r="GCC44" s="142"/>
      <c r="GCD44" s="143"/>
      <c r="GCE44" s="41"/>
      <c r="GCF44" s="94"/>
      <c r="GCG44" s="145"/>
      <c r="GCH44" s="150"/>
      <c r="GCI44" s="140"/>
      <c r="GCJ44" s="102"/>
      <c r="GCK44" s="142"/>
      <c r="GCL44" s="143"/>
      <c r="GCM44" s="41"/>
      <c r="GCN44" s="94"/>
      <c r="GCO44" s="145"/>
      <c r="GCP44" s="150"/>
      <c r="GCQ44" s="140"/>
      <c r="GCR44" s="102"/>
      <c r="GCS44" s="142"/>
      <c r="GCT44" s="143"/>
      <c r="GCU44" s="41"/>
      <c r="GCV44" s="94"/>
      <c r="GCW44" s="145"/>
      <c r="GCX44" s="150"/>
      <c r="GCY44" s="140"/>
      <c r="GCZ44" s="102"/>
      <c r="GDA44" s="142"/>
      <c r="GDB44" s="143"/>
      <c r="GDC44" s="41"/>
      <c r="GDD44" s="94"/>
      <c r="GDE44" s="145"/>
      <c r="GDF44" s="150"/>
      <c r="GDG44" s="140"/>
      <c r="GDH44" s="102"/>
      <c r="GDI44" s="142"/>
      <c r="GDJ44" s="143"/>
      <c r="GDK44" s="41"/>
      <c r="GDL44" s="94"/>
      <c r="GDM44" s="145"/>
      <c r="GDN44" s="150"/>
      <c r="GDO44" s="140"/>
      <c r="GDP44" s="102"/>
      <c r="GDQ44" s="142"/>
      <c r="GDR44" s="143"/>
      <c r="GDS44" s="41"/>
      <c r="GDT44" s="94"/>
      <c r="GDU44" s="145"/>
      <c r="GDV44" s="150"/>
      <c r="GDW44" s="140"/>
      <c r="GDX44" s="102"/>
      <c r="GDY44" s="142"/>
      <c r="GDZ44" s="143"/>
      <c r="GEA44" s="41"/>
      <c r="GEB44" s="94"/>
      <c r="GEC44" s="145"/>
      <c r="GED44" s="150"/>
      <c r="GEE44" s="140"/>
      <c r="GEF44" s="102"/>
      <c r="GEG44" s="142"/>
      <c r="GEH44" s="143"/>
      <c r="GEI44" s="41"/>
      <c r="GEJ44" s="94"/>
      <c r="GEK44" s="145"/>
      <c r="GEL44" s="150"/>
      <c r="GEM44" s="140"/>
      <c r="GEN44" s="102"/>
      <c r="GEO44" s="142"/>
      <c r="GEP44" s="143"/>
      <c r="GEQ44" s="41"/>
      <c r="GER44" s="94"/>
      <c r="GES44" s="145"/>
      <c r="GET44" s="150"/>
      <c r="GEU44" s="140"/>
      <c r="GEV44" s="102"/>
      <c r="GEW44" s="142"/>
      <c r="GEX44" s="143"/>
      <c r="GEY44" s="41"/>
      <c r="GEZ44" s="94"/>
      <c r="GFA44" s="145"/>
      <c r="GFB44" s="150"/>
      <c r="GFC44" s="140"/>
      <c r="GFD44" s="102"/>
      <c r="GFE44" s="142"/>
      <c r="GFF44" s="143"/>
      <c r="GFG44" s="41"/>
      <c r="GFH44" s="94"/>
      <c r="GFI44" s="145"/>
      <c r="GFJ44" s="150"/>
      <c r="GFK44" s="140"/>
      <c r="GFL44" s="102"/>
      <c r="GFM44" s="142"/>
      <c r="GFN44" s="143"/>
      <c r="GFO44" s="41"/>
      <c r="GFP44" s="94"/>
      <c r="GFQ44" s="145"/>
      <c r="GFR44" s="150"/>
      <c r="GFS44" s="140"/>
      <c r="GFT44" s="102"/>
      <c r="GFU44" s="142"/>
      <c r="GFV44" s="143"/>
      <c r="GFW44" s="41"/>
      <c r="GFX44" s="94"/>
      <c r="GFY44" s="145"/>
      <c r="GFZ44" s="150"/>
      <c r="GGA44" s="140"/>
      <c r="GGB44" s="102"/>
      <c r="GGC44" s="142"/>
      <c r="GGD44" s="143"/>
      <c r="GGE44" s="41"/>
      <c r="GGF44" s="94"/>
      <c r="GGG44" s="145"/>
      <c r="GGH44" s="150"/>
      <c r="GGI44" s="140"/>
      <c r="GGJ44" s="102"/>
      <c r="GGK44" s="142"/>
      <c r="GGL44" s="143"/>
      <c r="GGM44" s="41"/>
      <c r="GGN44" s="94"/>
      <c r="GGO44" s="145"/>
      <c r="GGP44" s="150"/>
      <c r="GGQ44" s="140"/>
      <c r="GGR44" s="102"/>
      <c r="GGS44" s="142"/>
      <c r="GGT44" s="143"/>
      <c r="GGU44" s="41"/>
      <c r="GGV44" s="94"/>
      <c r="GGW44" s="145"/>
      <c r="GGX44" s="150"/>
      <c r="GGY44" s="140"/>
      <c r="GGZ44" s="102"/>
      <c r="GHA44" s="142"/>
      <c r="GHB44" s="143"/>
      <c r="GHC44" s="41"/>
      <c r="GHD44" s="94"/>
      <c r="GHE44" s="145"/>
      <c r="GHF44" s="150"/>
      <c r="GHG44" s="140"/>
      <c r="GHH44" s="102"/>
      <c r="GHI44" s="142"/>
      <c r="GHJ44" s="143"/>
      <c r="GHK44" s="41"/>
      <c r="GHL44" s="94"/>
      <c r="GHM44" s="145"/>
      <c r="GHN44" s="150"/>
      <c r="GHO44" s="140"/>
      <c r="GHP44" s="102"/>
      <c r="GHQ44" s="142"/>
      <c r="GHR44" s="143"/>
      <c r="GHS44" s="41"/>
      <c r="GHT44" s="94"/>
      <c r="GHU44" s="145"/>
      <c r="GHV44" s="150"/>
      <c r="GHW44" s="140"/>
      <c r="GHX44" s="102"/>
      <c r="GHY44" s="142"/>
      <c r="GHZ44" s="143"/>
      <c r="GIA44" s="41"/>
      <c r="GIB44" s="94"/>
      <c r="GIC44" s="145"/>
      <c r="GID44" s="150"/>
      <c r="GIE44" s="140"/>
      <c r="GIF44" s="102"/>
      <c r="GIG44" s="142"/>
      <c r="GIH44" s="143"/>
      <c r="GII44" s="41"/>
      <c r="GIJ44" s="94"/>
      <c r="GIK44" s="145"/>
      <c r="GIL44" s="150"/>
      <c r="GIM44" s="140"/>
      <c r="GIN44" s="102"/>
      <c r="GIO44" s="142"/>
      <c r="GIP44" s="143"/>
      <c r="GIQ44" s="41"/>
      <c r="GIR44" s="94"/>
      <c r="GIS44" s="145"/>
      <c r="GIT44" s="150"/>
      <c r="GIU44" s="140"/>
      <c r="GIV44" s="102"/>
      <c r="GIW44" s="142"/>
      <c r="GIX44" s="143"/>
      <c r="GIY44" s="41"/>
      <c r="GIZ44" s="94"/>
      <c r="GJA44" s="145"/>
      <c r="GJB44" s="150"/>
      <c r="GJC44" s="140"/>
      <c r="GJD44" s="102"/>
      <c r="GJE44" s="142"/>
      <c r="GJF44" s="143"/>
      <c r="GJG44" s="41"/>
      <c r="GJH44" s="94"/>
      <c r="GJI44" s="145"/>
      <c r="GJJ44" s="150"/>
      <c r="GJK44" s="140"/>
      <c r="GJL44" s="102"/>
      <c r="GJM44" s="142"/>
      <c r="GJN44" s="143"/>
      <c r="GJO44" s="41"/>
      <c r="GJP44" s="94"/>
      <c r="GJQ44" s="145"/>
      <c r="GJR44" s="150"/>
      <c r="GJS44" s="140"/>
      <c r="GJT44" s="102"/>
      <c r="GJU44" s="142"/>
      <c r="GJV44" s="143"/>
      <c r="GJW44" s="41"/>
      <c r="GJX44" s="94"/>
      <c r="GJY44" s="145"/>
      <c r="GJZ44" s="150"/>
      <c r="GKA44" s="140"/>
      <c r="GKB44" s="102"/>
      <c r="GKC44" s="142"/>
      <c r="GKD44" s="143"/>
      <c r="GKE44" s="41"/>
      <c r="GKF44" s="94"/>
      <c r="GKG44" s="145"/>
      <c r="GKH44" s="150"/>
      <c r="GKI44" s="140"/>
      <c r="GKJ44" s="102"/>
      <c r="GKK44" s="142"/>
      <c r="GKL44" s="143"/>
      <c r="GKM44" s="41"/>
      <c r="GKN44" s="94"/>
      <c r="GKO44" s="145"/>
      <c r="GKP44" s="150"/>
      <c r="GKQ44" s="140"/>
      <c r="GKR44" s="102"/>
      <c r="GKS44" s="142"/>
      <c r="GKT44" s="143"/>
      <c r="GKU44" s="41"/>
      <c r="GKV44" s="94"/>
      <c r="GKW44" s="145"/>
      <c r="GKX44" s="150"/>
      <c r="GKY44" s="140"/>
      <c r="GKZ44" s="102"/>
      <c r="GLA44" s="142"/>
      <c r="GLB44" s="143"/>
      <c r="GLC44" s="41"/>
      <c r="GLD44" s="94"/>
      <c r="GLE44" s="145"/>
      <c r="GLF44" s="150"/>
      <c r="GLG44" s="140"/>
      <c r="GLH44" s="102"/>
      <c r="GLI44" s="142"/>
      <c r="GLJ44" s="143"/>
      <c r="GLK44" s="41"/>
      <c r="GLL44" s="94"/>
      <c r="GLM44" s="145"/>
      <c r="GLN44" s="150"/>
      <c r="GLO44" s="140"/>
      <c r="GLP44" s="102"/>
      <c r="GLQ44" s="142"/>
      <c r="GLR44" s="143"/>
      <c r="GLS44" s="41"/>
      <c r="GLT44" s="94"/>
      <c r="GLU44" s="145"/>
      <c r="GLV44" s="150"/>
      <c r="GLW44" s="140"/>
      <c r="GLX44" s="102"/>
      <c r="GLY44" s="142"/>
      <c r="GLZ44" s="143"/>
      <c r="GMA44" s="41"/>
      <c r="GMB44" s="94"/>
      <c r="GMC44" s="145"/>
      <c r="GMD44" s="150"/>
      <c r="GME44" s="140"/>
      <c r="GMF44" s="102"/>
      <c r="GMG44" s="142"/>
      <c r="GMH44" s="143"/>
      <c r="GMI44" s="41"/>
      <c r="GMJ44" s="94"/>
      <c r="GMK44" s="145"/>
      <c r="GML44" s="150"/>
      <c r="GMM44" s="140"/>
      <c r="GMN44" s="102"/>
      <c r="GMO44" s="142"/>
      <c r="GMP44" s="143"/>
      <c r="GMQ44" s="41"/>
      <c r="GMR44" s="94"/>
      <c r="GMS44" s="145"/>
      <c r="GMT44" s="150"/>
      <c r="GMU44" s="140"/>
      <c r="GMV44" s="102"/>
      <c r="GMW44" s="142"/>
      <c r="GMX44" s="143"/>
      <c r="GMY44" s="41"/>
      <c r="GMZ44" s="94"/>
      <c r="GNA44" s="145"/>
      <c r="GNB44" s="150"/>
      <c r="GNC44" s="140"/>
      <c r="GND44" s="102"/>
      <c r="GNE44" s="142"/>
      <c r="GNF44" s="143"/>
      <c r="GNG44" s="41"/>
      <c r="GNH44" s="94"/>
      <c r="GNI44" s="145"/>
      <c r="GNJ44" s="150"/>
      <c r="GNK44" s="140"/>
      <c r="GNL44" s="102"/>
      <c r="GNM44" s="142"/>
      <c r="GNN44" s="143"/>
      <c r="GNO44" s="41"/>
      <c r="GNP44" s="94"/>
      <c r="GNQ44" s="145"/>
      <c r="GNR44" s="150"/>
      <c r="GNS44" s="140"/>
      <c r="GNT44" s="102"/>
      <c r="GNU44" s="142"/>
      <c r="GNV44" s="143"/>
      <c r="GNW44" s="41"/>
      <c r="GNX44" s="94"/>
      <c r="GNY44" s="145"/>
      <c r="GNZ44" s="150"/>
      <c r="GOA44" s="140"/>
      <c r="GOB44" s="102"/>
      <c r="GOC44" s="142"/>
      <c r="GOD44" s="143"/>
      <c r="GOE44" s="41"/>
      <c r="GOF44" s="94"/>
      <c r="GOG44" s="145"/>
      <c r="GOH44" s="150"/>
      <c r="GOI44" s="140"/>
      <c r="GOJ44" s="102"/>
      <c r="GOK44" s="142"/>
      <c r="GOL44" s="143"/>
      <c r="GOM44" s="41"/>
      <c r="GON44" s="94"/>
      <c r="GOO44" s="145"/>
      <c r="GOP44" s="150"/>
      <c r="GOQ44" s="140"/>
      <c r="GOR44" s="102"/>
      <c r="GOS44" s="142"/>
      <c r="GOT44" s="143"/>
      <c r="GOU44" s="41"/>
      <c r="GOV44" s="94"/>
      <c r="GOW44" s="145"/>
      <c r="GOX44" s="150"/>
      <c r="GOY44" s="140"/>
      <c r="GOZ44" s="102"/>
      <c r="GPA44" s="142"/>
      <c r="GPB44" s="143"/>
      <c r="GPC44" s="41"/>
      <c r="GPD44" s="94"/>
      <c r="GPE44" s="145"/>
      <c r="GPF44" s="150"/>
      <c r="GPG44" s="140"/>
      <c r="GPH44" s="102"/>
      <c r="GPI44" s="142"/>
      <c r="GPJ44" s="143"/>
      <c r="GPK44" s="41"/>
      <c r="GPL44" s="94"/>
      <c r="GPM44" s="145"/>
      <c r="GPN44" s="150"/>
      <c r="GPO44" s="140"/>
      <c r="GPP44" s="102"/>
      <c r="GPQ44" s="142"/>
      <c r="GPR44" s="143"/>
      <c r="GPS44" s="41"/>
      <c r="GPT44" s="94"/>
      <c r="GPU44" s="145"/>
      <c r="GPV44" s="150"/>
      <c r="GPW44" s="140"/>
      <c r="GPX44" s="102"/>
      <c r="GPY44" s="142"/>
      <c r="GPZ44" s="143"/>
      <c r="GQA44" s="41"/>
      <c r="GQB44" s="94"/>
      <c r="GQC44" s="145"/>
      <c r="GQD44" s="150"/>
      <c r="GQE44" s="140"/>
      <c r="GQF44" s="102"/>
      <c r="GQG44" s="142"/>
      <c r="GQH44" s="143"/>
      <c r="GQI44" s="41"/>
      <c r="GQJ44" s="94"/>
      <c r="GQK44" s="145"/>
      <c r="GQL44" s="150"/>
      <c r="GQM44" s="140"/>
      <c r="GQN44" s="102"/>
      <c r="GQO44" s="142"/>
      <c r="GQP44" s="143"/>
      <c r="GQQ44" s="41"/>
      <c r="GQR44" s="94"/>
      <c r="GQS44" s="145"/>
      <c r="GQT44" s="150"/>
      <c r="GQU44" s="140"/>
      <c r="GQV44" s="102"/>
      <c r="GQW44" s="142"/>
      <c r="GQX44" s="143"/>
      <c r="GQY44" s="41"/>
      <c r="GQZ44" s="94"/>
      <c r="GRA44" s="145"/>
      <c r="GRB44" s="150"/>
      <c r="GRC44" s="140"/>
      <c r="GRD44" s="102"/>
      <c r="GRE44" s="142"/>
      <c r="GRF44" s="143"/>
      <c r="GRG44" s="41"/>
      <c r="GRH44" s="94"/>
      <c r="GRI44" s="145"/>
      <c r="GRJ44" s="150"/>
      <c r="GRK44" s="140"/>
      <c r="GRL44" s="102"/>
      <c r="GRM44" s="142"/>
      <c r="GRN44" s="143"/>
      <c r="GRO44" s="41"/>
      <c r="GRP44" s="94"/>
      <c r="GRQ44" s="145"/>
      <c r="GRR44" s="150"/>
      <c r="GRS44" s="140"/>
      <c r="GRT44" s="102"/>
      <c r="GRU44" s="142"/>
      <c r="GRV44" s="143"/>
      <c r="GRW44" s="41"/>
      <c r="GRX44" s="94"/>
      <c r="GRY44" s="145"/>
      <c r="GRZ44" s="150"/>
      <c r="GSA44" s="140"/>
      <c r="GSB44" s="102"/>
      <c r="GSC44" s="142"/>
      <c r="GSD44" s="143"/>
      <c r="GSE44" s="41"/>
      <c r="GSF44" s="94"/>
      <c r="GSG44" s="145"/>
      <c r="GSH44" s="150"/>
      <c r="GSI44" s="140"/>
      <c r="GSJ44" s="102"/>
      <c r="GSK44" s="142"/>
      <c r="GSL44" s="143"/>
      <c r="GSM44" s="41"/>
      <c r="GSN44" s="94"/>
      <c r="GSO44" s="145"/>
      <c r="GSP44" s="150"/>
      <c r="GSQ44" s="140"/>
      <c r="GSR44" s="102"/>
      <c r="GSS44" s="142"/>
      <c r="GST44" s="143"/>
      <c r="GSU44" s="41"/>
      <c r="GSV44" s="94"/>
      <c r="GSW44" s="145"/>
      <c r="GSX44" s="150"/>
      <c r="GSY44" s="140"/>
      <c r="GSZ44" s="102"/>
      <c r="GTA44" s="142"/>
      <c r="GTB44" s="143"/>
      <c r="GTC44" s="41"/>
      <c r="GTD44" s="94"/>
      <c r="GTE44" s="145"/>
      <c r="GTF44" s="150"/>
      <c r="GTG44" s="140"/>
      <c r="GTH44" s="102"/>
      <c r="GTI44" s="142"/>
      <c r="GTJ44" s="143"/>
      <c r="GTK44" s="41"/>
      <c r="GTL44" s="94"/>
      <c r="GTM44" s="145"/>
      <c r="GTN44" s="150"/>
      <c r="GTO44" s="140"/>
      <c r="GTP44" s="102"/>
      <c r="GTQ44" s="142"/>
      <c r="GTR44" s="143"/>
      <c r="GTS44" s="41"/>
      <c r="GTT44" s="94"/>
      <c r="GTU44" s="145"/>
      <c r="GTV44" s="150"/>
      <c r="GTW44" s="140"/>
      <c r="GTX44" s="102"/>
      <c r="GTY44" s="142"/>
      <c r="GTZ44" s="143"/>
      <c r="GUA44" s="41"/>
      <c r="GUB44" s="94"/>
      <c r="GUC44" s="145"/>
      <c r="GUD44" s="150"/>
      <c r="GUE44" s="140"/>
      <c r="GUF44" s="102"/>
      <c r="GUG44" s="142"/>
      <c r="GUH44" s="143"/>
      <c r="GUI44" s="41"/>
      <c r="GUJ44" s="94"/>
      <c r="GUK44" s="145"/>
      <c r="GUL44" s="150"/>
      <c r="GUM44" s="140"/>
      <c r="GUN44" s="102"/>
      <c r="GUO44" s="142"/>
      <c r="GUP44" s="143"/>
      <c r="GUQ44" s="41"/>
      <c r="GUR44" s="94"/>
      <c r="GUS44" s="145"/>
      <c r="GUT44" s="150"/>
      <c r="GUU44" s="140"/>
      <c r="GUV44" s="102"/>
      <c r="GUW44" s="142"/>
      <c r="GUX44" s="143"/>
      <c r="GUY44" s="41"/>
      <c r="GUZ44" s="94"/>
      <c r="GVA44" s="145"/>
      <c r="GVB44" s="150"/>
      <c r="GVC44" s="140"/>
      <c r="GVD44" s="102"/>
      <c r="GVE44" s="142"/>
      <c r="GVF44" s="143"/>
      <c r="GVG44" s="41"/>
      <c r="GVH44" s="94"/>
      <c r="GVI44" s="145"/>
      <c r="GVJ44" s="150"/>
      <c r="GVK44" s="140"/>
      <c r="GVL44" s="102"/>
      <c r="GVM44" s="142"/>
      <c r="GVN44" s="143"/>
      <c r="GVO44" s="41"/>
      <c r="GVP44" s="94"/>
      <c r="GVQ44" s="145"/>
      <c r="GVR44" s="150"/>
      <c r="GVS44" s="140"/>
      <c r="GVT44" s="102"/>
      <c r="GVU44" s="142"/>
      <c r="GVV44" s="143"/>
      <c r="GVW44" s="41"/>
      <c r="GVX44" s="94"/>
      <c r="GVY44" s="145"/>
      <c r="GVZ44" s="150"/>
      <c r="GWA44" s="140"/>
      <c r="GWB44" s="102"/>
      <c r="GWC44" s="142"/>
      <c r="GWD44" s="143"/>
      <c r="GWE44" s="41"/>
      <c r="GWF44" s="94"/>
      <c r="GWG44" s="145"/>
      <c r="GWH44" s="150"/>
      <c r="GWI44" s="140"/>
      <c r="GWJ44" s="102"/>
      <c r="GWK44" s="142"/>
      <c r="GWL44" s="143"/>
      <c r="GWM44" s="41"/>
      <c r="GWN44" s="94"/>
      <c r="GWO44" s="145"/>
      <c r="GWP44" s="150"/>
      <c r="GWQ44" s="140"/>
      <c r="GWR44" s="102"/>
      <c r="GWS44" s="142"/>
      <c r="GWT44" s="143"/>
      <c r="GWU44" s="41"/>
      <c r="GWV44" s="94"/>
      <c r="GWW44" s="145"/>
      <c r="GWX44" s="150"/>
      <c r="GWY44" s="140"/>
      <c r="GWZ44" s="102"/>
      <c r="GXA44" s="142"/>
      <c r="GXB44" s="143"/>
      <c r="GXC44" s="41"/>
      <c r="GXD44" s="94"/>
      <c r="GXE44" s="145"/>
      <c r="GXF44" s="150"/>
      <c r="GXG44" s="140"/>
      <c r="GXH44" s="102"/>
      <c r="GXI44" s="142"/>
      <c r="GXJ44" s="143"/>
      <c r="GXK44" s="41"/>
      <c r="GXL44" s="94"/>
      <c r="GXM44" s="145"/>
      <c r="GXN44" s="150"/>
      <c r="GXO44" s="140"/>
      <c r="GXP44" s="102"/>
      <c r="GXQ44" s="142"/>
      <c r="GXR44" s="143"/>
      <c r="GXS44" s="41"/>
      <c r="GXT44" s="94"/>
      <c r="GXU44" s="145"/>
      <c r="GXV44" s="150"/>
      <c r="GXW44" s="140"/>
      <c r="GXX44" s="102"/>
      <c r="GXY44" s="142"/>
      <c r="GXZ44" s="143"/>
      <c r="GYA44" s="41"/>
      <c r="GYB44" s="94"/>
      <c r="GYC44" s="145"/>
      <c r="GYD44" s="150"/>
      <c r="GYE44" s="140"/>
      <c r="GYF44" s="102"/>
      <c r="GYG44" s="142"/>
      <c r="GYH44" s="143"/>
      <c r="GYI44" s="41"/>
      <c r="GYJ44" s="94"/>
      <c r="GYK44" s="145"/>
      <c r="GYL44" s="150"/>
      <c r="GYM44" s="140"/>
      <c r="GYN44" s="102"/>
      <c r="GYO44" s="142"/>
      <c r="GYP44" s="143"/>
      <c r="GYQ44" s="41"/>
      <c r="GYR44" s="94"/>
      <c r="GYS44" s="145"/>
      <c r="GYT44" s="150"/>
      <c r="GYU44" s="140"/>
      <c r="GYV44" s="102"/>
      <c r="GYW44" s="142"/>
      <c r="GYX44" s="143"/>
      <c r="GYY44" s="41"/>
      <c r="GYZ44" s="94"/>
      <c r="GZA44" s="145"/>
      <c r="GZB44" s="150"/>
      <c r="GZC44" s="140"/>
      <c r="GZD44" s="102"/>
      <c r="GZE44" s="142"/>
      <c r="GZF44" s="143"/>
      <c r="GZG44" s="41"/>
      <c r="GZH44" s="94"/>
      <c r="GZI44" s="145"/>
      <c r="GZJ44" s="150"/>
      <c r="GZK44" s="140"/>
      <c r="GZL44" s="102"/>
      <c r="GZM44" s="142"/>
      <c r="GZN44" s="143"/>
      <c r="GZO44" s="41"/>
      <c r="GZP44" s="94"/>
      <c r="GZQ44" s="145"/>
      <c r="GZR44" s="150"/>
      <c r="GZS44" s="140"/>
      <c r="GZT44" s="102"/>
      <c r="GZU44" s="142"/>
      <c r="GZV44" s="143"/>
      <c r="GZW44" s="41"/>
      <c r="GZX44" s="94"/>
      <c r="GZY44" s="145"/>
      <c r="GZZ44" s="150"/>
      <c r="HAA44" s="140"/>
      <c r="HAB44" s="102"/>
      <c r="HAC44" s="142"/>
      <c r="HAD44" s="143"/>
      <c r="HAE44" s="41"/>
      <c r="HAF44" s="94"/>
      <c r="HAG44" s="145"/>
      <c r="HAH44" s="150"/>
      <c r="HAI44" s="140"/>
      <c r="HAJ44" s="102"/>
      <c r="HAK44" s="142"/>
      <c r="HAL44" s="143"/>
      <c r="HAM44" s="41"/>
      <c r="HAN44" s="94"/>
      <c r="HAO44" s="145"/>
      <c r="HAP44" s="150"/>
      <c r="HAQ44" s="140"/>
      <c r="HAR44" s="102"/>
      <c r="HAS44" s="142"/>
      <c r="HAT44" s="143"/>
      <c r="HAU44" s="41"/>
      <c r="HAV44" s="94"/>
      <c r="HAW44" s="145"/>
      <c r="HAX44" s="150"/>
      <c r="HAY44" s="140"/>
      <c r="HAZ44" s="102"/>
      <c r="HBA44" s="142"/>
      <c r="HBB44" s="143"/>
      <c r="HBC44" s="41"/>
      <c r="HBD44" s="94"/>
      <c r="HBE44" s="145"/>
      <c r="HBF44" s="150"/>
      <c r="HBG44" s="140"/>
      <c r="HBH44" s="102"/>
      <c r="HBI44" s="142"/>
      <c r="HBJ44" s="143"/>
      <c r="HBK44" s="41"/>
      <c r="HBL44" s="94"/>
      <c r="HBM44" s="145"/>
      <c r="HBN44" s="150"/>
      <c r="HBO44" s="140"/>
      <c r="HBP44" s="102"/>
      <c r="HBQ44" s="142"/>
      <c r="HBR44" s="143"/>
      <c r="HBS44" s="41"/>
      <c r="HBT44" s="94"/>
      <c r="HBU44" s="145"/>
      <c r="HBV44" s="150"/>
      <c r="HBW44" s="140"/>
      <c r="HBX44" s="102"/>
      <c r="HBY44" s="142"/>
      <c r="HBZ44" s="143"/>
      <c r="HCA44" s="41"/>
      <c r="HCB44" s="94"/>
      <c r="HCC44" s="145"/>
      <c r="HCD44" s="150"/>
      <c r="HCE44" s="140"/>
      <c r="HCF44" s="102"/>
      <c r="HCG44" s="142"/>
      <c r="HCH44" s="143"/>
      <c r="HCI44" s="41"/>
      <c r="HCJ44" s="94"/>
      <c r="HCK44" s="145"/>
      <c r="HCL44" s="150"/>
      <c r="HCM44" s="140"/>
      <c r="HCN44" s="102"/>
      <c r="HCO44" s="142"/>
      <c r="HCP44" s="143"/>
      <c r="HCQ44" s="41"/>
      <c r="HCR44" s="94"/>
      <c r="HCS44" s="145"/>
      <c r="HCT44" s="150"/>
      <c r="HCU44" s="140"/>
      <c r="HCV44" s="102"/>
      <c r="HCW44" s="142"/>
      <c r="HCX44" s="143"/>
      <c r="HCY44" s="41"/>
      <c r="HCZ44" s="94"/>
      <c r="HDA44" s="145"/>
      <c r="HDB44" s="150"/>
      <c r="HDC44" s="140"/>
      <c r="HDD44" s="102"/>
      <c r="HDE44" s="142"/>
      <c r="HDF44" s="143"/>
      <c r="HDG44" s="41"/>
      <c r="HDH44" s="94"/>
      <c r="HDI44" s="145"/>
      <c r="HDJ44" s="150"/>
      <c r="HDK44" s="140"/>
      <c r="HDL44" s="102"/>
      <c r="HDM44" s="142"/>
      <c r="HDN44" s="143"/>
      <c r="HDO44" s="41"/>
      <c r="HDP44" s="94"/>
      <c r="HDQ44" s="145"/>
      <c r="HDR44" s="150"/>
      <c r="HDS44" s="140"/>
      <c r="HDT44" s="102"/>
      <c r="HDU44" s="142"/>
      <c r="HDV44" s="143"/>
      <c r="HDW44" s="41"/>
      <c r="HDX44" s="94"/>
      <c r="HDY44" s="145"/>
      <c r="HDZ44" s="150"/>
      <c r="HEA44" s="140"/>
      <c r="HEB44" s="102"/>
      <c r="HEC44" s="142"/>
      <c r="HED44" s="143"/>
      <c r="HEE44" s="41"/>
      <c r="HEF44" s="94"/>
      <c r="HEG44" s="145"/>
      <c r="HEH44" s="150"/>
      <c r="HEI44" s="140"/>
      <c r="HEJ44" s="102"/>
      <c r="HEK44" s="142"/>
      <c r="HEL44" s="143"/>
      <c r="HEM44" s="41"/>
      <c r="HEN44" s="94"/>
      <c r="HEO44" s="145"/>
      <c r="HEP44" s="150"/>
      <c r="HEQ44" s="140"/>
      <c r="HER44" s="102"/>
      <c r="HES44" s="142"/>
      <c r="HET44" s="143"/>
      <c r="HEU44" s="41"/>
      <c r="HEV44" s="94"/>
      <c r="HEW44" s="145"/>
      <c r="HEX44" s="150"/>
      <c r="HEY44" s="140"/>
      <c r="HEZ44" s="102"/>
      <c r="HFA44" s="142"/>
      <c r="HFB44" s="143"/>
      <c r="HFC44" s="41"/>
      <c r="HFD44" s="94"/>
      <c r="HFE44" s="145"/>
      <c r="HFF44" s="150"/>
      <c r="HFG44" s="140"/>
      <c r="HFH44" s="102"/>
      <c r="HFI44" s="142"/>
      <c r="HFJ44" s="143"/>
      <c r="HFK44" s="41"/>
      <c r="HFL44" s="94"/>
      <c r="HFM44" s="145"/>
      <c r="HFN44" s="150"/>
      <c r="HFO44" s="140"/>
      <c r="HFP44" s="102"/>
      <c r="HFQ44" s="142"/>
      <c r="HFR44" s="143"/>
      <c r="HFS44" s="41"/>
      <c r="HFT44" s="94"/>
      <c r="HFU44" s="145"/>
      <c r="HFV44" s="150"/>
      <c r="HFW44" s="140"/>
      <c r="HFX44" s="102"/>
      <c r="HFY44" s="142"/>
      <c r="HFZ44" s="143"/>
      <c r="HGA44" s="41"/>
      <c r="HGB44" s="94"/>
      <c r="HGC44" s="145"/>
      <c r="HGD44" s="150"/>
      <c r="HGE44" s="140"/>
      <c r="HGF44" s="102"/>
      <c r="HGG44" s="142"/>
      <c r="HGH44" s="143"/>
      <c r="HGI44" s="41"/>
      <c r="HGJ44" s="94"/>
      <c r="HGK44" s="145"/>
      <c r="HGL44" s="150"/>
      <c r="HGM44" s="140"/>
      <c r="HGN44" s="102"/>
      <c r="HGO44" s="142"/>
      <c r="HGP44" s="143"/>
      <c r="HGQ44" s="41"/>
      <c r="HGR44" s="94"/>
      <c r="HGS44" s="145"/>
      <c r="HGT44" s="150"/>
      <c r="HGU44" s="140"/>
      <c r="HGV44" s="102"/>
      <c r="HGW44" s="142"/>
      <c r="HGX44" s="143"/>
      <c r="HGY44" s="41"/>
      <c r="HGZ44" s="94"/>
      <c r="HHA44" s="145"/>
      <c r="HHB44" s="150"/>
      <c r="HHC44" s="140"/>
      <c r="HHD44" s="102"/>
      <c r="HHE44" s="142"/>
      <c r="HHF44" s="143"/>
      <c r="HHG44" s="41"/>
      <c r="HHH44" s="94"/>
      <c r="HHI44" s="145"/>
      <c r="HHJ44" s="150"/>
      <c r="HHK44" s="140"/>
      <c r="HHL44" s="102"/>
      <c r="HHM44" s="142"/>
      <c r="HHN44" s="143"/>
      <c r="HHO44" s="41"/>
      <c r="HHP44" s="94"/>
      <c r="HHQ44" s="145"/>
      <c r="HHR44" s="150"/>
      <c r="HHS44" s="140"/>
      <c r="HHT44" s="102"/>
      <c r="HHU44" s="142"/>
      <c r="HHV44" s="143"/>
      <c r="HHW44" s="41"/>
      <c r="HHX44" s="94"/>
      <c r="HHY44" s="145"/>
      <c r="HHZ44" s="150"/>
      <c r="HIA44" s="140"/>
      <c r="HIB44" s="102"/>
      <c r="HIC44" s="142"/>
      <c r="HID44" s="143"/>
      <c r="HIE44" s="41"/>
      <c r="HIF44" s="94"/>
      <c r="HIG44" s="145"/>
      <c r="HIH44" s="150"/>
      <c r="HII44" s="140"/>
      <c r="HIJ44" s="102"/>
      <c r="HIK44" s="142"/>
      <c r="HIL44" s="143"/>
      <c r="HIM44" s="41"/>
      <c r="HIN44" s="94"/>
      <c r="HIO44" s="145"/>
      <c r="HIP44" s="150"/>
      <c r="HIQ44" s="140"/>
      <c r="HIR44" s="102"/>
      <c r="HIS44" s="142"/>
      <c r="HIT44" s="143"/>
      <c r="HIU44" s="41"/>
      <c r="HIV44" s="94"/>
      <c r="HIW44" s="145"/>
      <c r="HIX44" s="150"/>
      <c r="HIY44" s="140"/>
      <c r="HIZ44" s="102"/>
      <c r="HJA44" s="142"/>
      <c r="HJB44" s="143"/>
      <c r="HJC44" s="41"/>
      <c r="HJD44" s="94"/>
      <c r="HJE44" s="145"/>
      <c r="HJF44" s="150"/>
      <c r="HJG44" s="140"/>
      <c r="HJH44" s="102"/>
      <c r="HJI44" s="142"/>
      <c r="HJJ44" s="143"/>
      <c r="HJK44" s="41"/>
      <c r="HJL44" s="94"/>
      <c r="HJM44" s="145"/>
      <c r="HJN44" s="150"/>
      <c r="HJO44" s="140"/>
      <c r="HJP44" s="102"/>
      <c r="HJQ44" s="142"/>
      <c r="HJR44" s="143"/>
      <c r="HJS44" s="41"/>
      <c r="HJT44" s="94"/>
      <c r="HJU44" s="145"/>
      <c r="HJV44" s="150"/>
      <c r="HJW44" s="140"/>
      <c r="HJX44" s="102"/>
      <c r="HJY44" s="142"/>
      <c r="HJZ44" s="143"/>
      <c r="HKA44" s="41"/>
      <c r="HKB44" s="94"/>
      <c r="HKC44" s="145"/>
      <c r="HKD44" s="150"/>
      <c r="HKE44" s="140"/>
      <c r="HKF44" s="102"/>
      <c r="HKG44" s="142"/>
      <c r="HKH44" s="143"/>
      <c r="HKI44" s="41"/>
      <c r="HKJ44" s="94"/>
      <c r="HKK44" s="145"/>
      <c r="HKL44" s="150"/>
      <c r="HKM44" s="140"/>
      <c r="HKN44" s="102"/>
      <c r="HKO44" s="142"/>
      <c r="HKP44" s="143"/>
      <c r="HKQ44" s="41"/>
      <c r="HKR44" s="94"/>
      <c r="HKS44" s="145"/>
      <c r="HKT44" s="150"/>
      <c r="HKU44" s="140"/>
      <c r="HKV44" s="102"/>
      <c r="HKW44" s="142"/>
      <c r="HKX44" s="143"/>
      <c r="HKY44" s="41"/>
      <c r="HKZ44" s="94"/>
      <c r="HLA44" s="145"/>
      <c r="HLB44" s="150"/>
      <c r="HLC44" s="140"/>
      <c r="HLD44" s="102"/>
      <c r="HLE44" s="142"/>
      <c r="HLF44" s="143"/>
      <c r="HLG44" s="41"/>
      <c r="HLH44" s="94"/>
      <c r="HLI44" s="145"/>
      <c r="HLJ44" s="150"/>
      <c r="HLK44" s="140"/>
      <c r="HLL44" s="102"/>
      <c r="HLM44" s="142"/>
      <c r="HLN44" s="143"/>
      <c r="HLO44" s="41"/>
      <c r="HLP44" s="94"/>
      <c r="HLQ44" s="145"/>
      <c r="HLR44" s="150"/>
      <c r="HLS44" s="140"/>
      <c r="HLT44" s="102"/>
      <c r="HLU44" s="142"/>
      <c r="HLV44" s="143"/>
      <c r="HLW44" s="41"/>
      <c r="HLX44" s="94"/>
      <c r="HLY44" s="145"/>
      <c r="HLZ44" s="150"/>
      <c r="HMA44" s="140"/>
      <c r="HMB44" s="102"/>
      <c r="HMC44" s="142"/>
      <c r="HMD44" s="143"/>
      <c r="HME44" s="41"/>
      <c r="HMF44" s="94"/>
      <c r="HMG44" s="145"/>
      <c r="HMH44" s="150"/>
      <c r="HMI44" s="140"/>
      <c r="HMJ44" s="102"/>
      <c r="HMK44" s="142"/>
      <c r="HML44" s="143"/>
      <c r="HMM44" s="41"/>
      <c r="HMN44" s="94"/>
      <c r="HMO44" s="145"/>
      <c r="HMP44" s="150"/>
      <c r="HMQ44" s="140"/>
      <c r="HMR44" s="102"/>
      <c r="HMS44" s="142"/>
      <c r="HMT44" s="143"/>
      <c r="HMU44" s="41"/>
      <c r="HMV44" s="94"/>
      <c r="HMW44" s="145"/>
      <c r="HMX44" s="150"/>
      <c r="HMY44" s="140"/>
      <c r="HMZ44" s="102"/>
      <c r="HNA44" s="142"/>
      <c r="HNB44" s="143"/>
      <c r="HNC44" s="41"/>
      <c r="HND44" s="94"/>
      <c r="HNE44" s="145"/>
      <c r="HNF44" s="150"/>
      <c r="HNG44" s="140"/>
      <c r="HNH44" s="102"/>
      <c r="HNI44" s="142"/>
      <c r="HNJ44" s="143"/>
      <c r="HNK44" s="41"/>
      <c r="HNL44" s="94"/>
      <c r="HNM44" s="145"/>
      <c r="HNN44" s="150"/>
      <c r="HNO44" s="140"/>
      <c r="HNP44" s="102"/>
      <c r="HNQ44" s="142"/>
      <c r="HNR44" s="143"/>
      <c r="HNS44" s="41"/>
      <c r="HNT44" s="94"/>
      <c r="HNU44" s="145"/>
      <c r="HNV44" s="150"/>
      <c r="HNW44" s="140"/>
      <c r="HNX44" s="102"/>
      <c r="HNY44" s="142"/>
      <c r="HNZ44" s="143"/>
      <c r="HOA44" s="41"/>
      <c r="HOB44" s="94"/>
      <c r="HOC44" s="145"/>
      <c r="HOD44" s="150"/>
      <c r="HOE44" s="140"/>
      <c r="HOF44" s="102"/>
      <c r="HOG44" s="142"/>
      <c r="HOH44" s="143"/>
      <c r="HOI44" s="41"/>
      <c r="HOJ44" s="94"/>
      <c r="HOK44" s="145"/>
      <c r="HOL44" s="150"/>
      <c r="HOM44" s="140"/>
      <c r="HON44" s="102"/>
      <c r="HOO44" s="142"/>
      <c r="HOP44" s="143"/>
      <c r="HOQ44" s="41"/>
      <c r="HOR44" s="94"/>
      <c r="HOS44" s="145"/>
      <c r="HOT44" s="150"/>
      <c r="HOU44" s="140"/>
      <c r="HOV44" s="102"/>
      <c r="HOW44" s="142"/>
      <c r="HOX44" s="143"/>
      <c r="HOY44" s="41"/>
      <c r="HOZ44" s="94"/>
      <c r="HPA44" s="145"/>
      <c r="HPB44" s="150"/>
      <c r="HPC44" s="140"/>
      <c r="HPD44" s="102"/>
      <c r="HPE44" s="142"/>
      <c r="HPF44" s="143"/>
      <c r="HPG44" s="41"/>
      <c r="HPH44" s="94"/>
      <c r="HPI44" s="145"/>
      <c r="HPJ44" s="150"/>
      <c r="HPK44" s="140"/>
      <c r="HPL44" s="102"/>
      <c r="HPM44" s="142"/>
      <c r="HPN44" s="143"/>
      <c r="HPO44" s="41"/>
      <c r="HPP44" s="94"/>
      <c r="HPQ44" s="145"/>
      <c r="HPR44" s="150"/>
      <c r="HPS44" s="140"/>
      <c r="HPT44" s="102"/>
      <c r="HPU44" s="142"/>
      <c r="HPV44" s="143"/>
      <c r="HPW44" s="41"/>
      <c r="HPX44" s="94"/>
      <c r="HPY44" s="145"/>
      <c r="HPZ44" s="150"/>
      <c r="HQA44" s="140"/>
      <c r="HQB44" s="102"/>
      <c r="HQC44" s="142"/>
      <c r="HQD44" s="143"/>
      <c r="HQE44" s="41"/>
      <c r="HQF44" s="94"/>
      <c r="HQG44" s="145"/>
      <c r="HQH44" s="150"/>
      <c r="HQI44" s="140"/>
      <c r="HQJ44" s="102"/>
      <c r="HQK44" s="142"/>
      <c r="HQL44" s="143"/>
      <c r="HQM44" s="41"/>
      <c r="HQN44" s="94"/>
      <c r="HQO44" s="145"/>
      <c r="HQP44" s="150"/>
      <c r="HQQ44" s="140"/>
      <c r="HQR44" s="102"/>
      <c r="HQS44" s="142"/>
      <c r="HQT44" s="143"/>
      <c r="HQU44" s="41"/>
      <c r="HQV44" s="94"/>
      <c r="HQW44" s="145"/>
      <c r="HQX44" s="150"/>
      <c r="HQY44" s="140"/>
      <c r="HQZ44" s="102"/>
      <c r="HRA44" s="142"/>
      <c r="HRB44" s="143"/>
      <c r="HRC44" s="41"/>
      <c r="HRD44" s="94"/>
      <c r="HRE44" s="145"/>
      <c r="HRF44" s="150"/>
      <c r="HRG44" s="140"/>
      <c r="HRH44" s="102"/>
      <c r="HRI44" s="142"/>
      <c r="HRJ44" s="143"/>
      <c r="HRK44" s="41"/>
      <c r="HRL44" s="94"/>
      <c r="HRM44" s="145"/>
      <c r="HRN44" s="150"/>
      <c r="HRO44" s="140"/>
      <c r="HRP44" s="102"/>
      <c r="HRQ44" s="142"/>
      <c r="HRR44" s="143"/>
      <c r="HRS44" s="41"/>
      <c r="HRT44" s="94"/>
      <c r="HRU44" s="145"/>
      <c r="HRV44" s="150"/>
      <c r="HRW44" s="140"/>
      <c r="HRX44" s="102"/>
      <c r="HRY44" s="142"/>
      <c r="HRZ44" s="143"/>
      <c r="HSA44" s="41"/>
      <c r="HSB44" s="94"/>
      <c r="HSC44" s="145"/>
      <c r="HSD44" s="150"/>
      <c r="HSE44" s="140"/>
      <c r="HSF44" s="102"/>
      <c r="HSG44" s="142"/>
      <c r="HSH44" s="143"/>
      <c r="HSI44" s="41"/>
      <c r="HSJ44" s="94"/>
      <c r="HSK44" s="145"/>
      <c r="HSL44" s="150"/>
      <c r="HSM44" s="140"/>
      <c r="HSN44" s="102"/>
      <c r="HSO44" s="142"/>
      <c r="HSP44" s="143"/>
      <c r="HSQ44" s="41"/>
      <c r="HSR44" s="94"/>
      <c r="HSS44" s="145"/>
      <c r="HST44" s="150"/>
      <c r="HSU44" s="140"/>
      <c r="HSV44" s="102"/>
      <c r="HSW44" s="142"/>
      <c r="HSX44" s="143"/>
      <c r="HSY44" s="41"/>
      <c r="HSZ44" s="94"/>
      <c r="HTA44" s="145"/>
      <c r="HTB44" s="150"/>
      <c r="HTC44" s="140"/>
      <c r="HTD44" s="102"/>
      <c r="HTE44" s="142"/>
      <c r="HTF44" s="143"/>
      <c r="HTG44" s="41"/>
      <c r="HTH44" s="94"/>
      <c r="HTI44" s="145"/>
      <c r="HTJ44" s="150"/>
      <c r="HTK44" s="140"/>
      <c r="HTL44" s="102"/>
      <c r="HTM44" s="142"/>
      <c r="HTN44" s="143"/>
      <c r="HTO44" s="41"/>
      <c r="HTP44" s="94"/>
      <c r="HTQ44" s="145"/>
      <c r="HTR44" s="150"/>
      <c r="HTS44" s="140"/>
      <c r="HTT44" s="102"/>
      <c r="HTU44" s="142"/>
      <c r="HTV44" s="143"/>
      <c r="HTW44" s="41"/>
      <c r="HTX44" s="94"/>
      <c r="HTY44" s="145"/>
      <c r="HTZ44" s="150"/>
      <c r="HUA44" s="140"/>
      <c r="HUB44" s="102"/>
      <c r="HUC44" s="142"/>
      <c r="HUD44" s="143"/>
      <c r="HUE44" s="41"/>
      <c r="HUF44" s="94"/>
      <c r="HUG44" s="145"/>
      <c r="HUH44" s="150"/>
      <c r="HUI44" s="140"/>
      <c r="HUJ44" s="102"/>
      <c r="HUK44" s="142"/>
      <c r="HUL44" s="143"/>
      <c r="HUM44" s="41"/>
      <c r="HUN44" s="94"/>
      <c r="HUO44" s="145"/>
      <c r="HUP44" s="150"/>
      <c r="HUQ44" s="140"/>
      <c r="HUR44" s="102"/>
      <c r="HUS44" s="142"/>
      <c r="HUT44" s="143"/>
      <c r="HUU44" s="41"/>
      <c r="HUV44" s="94"/>
      <c r="HUW44" s="145"/>
      <c r="HUX44" s="150"/>
      <c r="HUY44" s="140"/>
      <c r="HUZ44" s="102"/>
      <c r="HVA44" s="142"/>
      <c r="HVB44" s="143"/>
      <c r="HVC44" s="41"/>
      <c r="HVD44" s="94"/>
      <c r="HVE44" s="145"/>
      <c r="HVF44" s="150"/>
      <c r="HVG44" s="140"/>
      <c r="HVH44" s="102"/>
      <c r="HVI44" s="142"/>
      <c r="HVJ44" s="143"/>
      <c r="HVK44" s="41"/>
      <c r="HVL44" s="94"/>
      <c r="HVM44" s="145"/>
      <c r="HVN44" s="150"/>
      <c r="HVO44" s="140"/>
      <c r="HVP44" s="102"/>
      <c r="HVQ44" s="142"/>
      <c r="HVR44" s="143"/>
      <c r="HVS44" s="41"/>
      <c r="HVT44" s="94"/>
      <c r="HVU44" s="145"/>
      <c r="HVV44" s="150"/>
      <c r="HVW44" s="140"/>
      <c r="HVX44" s="102"/>
      <c r="HVY44" s="142"/>
      <c r="HVZ44" s="143"/>
      <c r="HWA44" s="41"/>
      <c r="HWB44" s="94"/>
      <c r="HWC44" s="145"/>
      <c r="HWD44" s="150"/>
      <c r="HWE44" s="140"/>
      <c r="HWF44" s="102"/>
      <c r="HWG44" s="142"/>
      <c r="HWH44" s="143"/>
      <c r="HWI44" s="41"/>
      <c r="HWJ44" s="94"/>
      <c r="HWK44" s="145"/>
      <c r="HWL44" s="150"/>
      <c r="HWM44" s="140"/>
      <c r="HWN44" s="102"/>
      <c r="HWO44" s="142"/>
      <c r="HWP44" s="143"/>
      <c r="HWQ44" s="41"/>
      <c r="HWR44" s="94"/>
      <c r="HWS44" s="145"/>
      <c r="HWT44" s="150"/>
      <c r="HWU44" s="140"/>
      <c r="HWV44" s="102"/>
      <c r="HWW44" s="142"/>
      <c r="HWX44" s="143"/>
      <c r="HWY44" s="41"/>
      <c r="HWZ44" s="94"/>
      <c r="HXA44" s="145"/>
      <c r="HXB44" s="150"/>
      <c r="HXC44" s="140"/>
      <c r="HXD44" s="102"/>
      <c r="HXE44" s="142"/>
      <c r="HXF44" s="143"/>
      <c r="HXG44" s="41"/>
      <c r="HXH44" s="94"/>
      <c r="HXI44" s="145"/>
      <c r="HXJ44" s="150"/>
      <c r="HXK44" s="140"/>
      <c r="HXL44" s="102"/>
      <c r="HXM44" s="142"/>
      <c r="HXN44" s="143"/>
      <c r="HXO44" s="41"/>
      <c r="HXP44" s="94"/>
      <c r="HXQ44" s="145"/>
      <c r="HXR44" s="150"/>
      <c r="HXS44" s="140"/>
      <c r="HXT44" s="102"/>
      <c r="HXU44" s="142"/>
      <c r="HXV44" s="143"/>
      <c r="HXW44" s="41"/>
      <c r="HXX44" s="94"/>
      <c r="HXY44" s="145"/>
      <c r="HXZ44" s="150"/>
      <c r="HYA44" s="140"/>
      <c r="HYB44" s="102"/>
      <c r="HYC44" s="142"/>
      <c r="HYD44" s="143"/>
      <c r="HYE44" s="41"/>
      <c r="HYF44" s="94"/>
      <c r="HYG44" s="145"/>
      <c r="HYH44" s="150"/>
      <c r="HYI44" s="140"/>
      <c r="HYJ44" s="102"/>
      <c r="HYK44" s="142"/>
      <c r="HYL44" s="143"/>
      <c r="HYM44" s="41"/>
      <c r="HYN44" s="94"/>
      <c r="HYO44" s="145"/>
      <c r="HYP44" s="150"/>
      <c r="HYQ44" s="140"/>
      <c r="HYR44" s="102"/>
      <c r="HYS44" s="142"/>
      <c r="HYT44" s="143"/>
      <c r="HYU44" s="41"/>
      <c r="HYV44" s="94"/>
      <c r="HYW44" s="145"/>
      <c r="HYX44" s="150"/>
      <c r="HYY44" s="140"/>
      <c r="HYZ44" s="102"/>
      <c r="HZA44" s="142"/>
      <c r="HZB44" s="143"/>
      <c r="HZC44" s="41"/>
      <c r="HZD44" s="94"/>
      <c r="HZE44" s="145"/>
      <c r="HZF44" s="150"/>
      <c r="HZG44" s="140"/>
      <c r="HZH44" s="102"/>
      <c r="HZI44" s="142"/>
      <c r="HZJ44" s="143"/>
      <c r="HZK44" s="41"/>
      <c r="HZL44" s="94"/>
      <c r="HZM44" s="145"/>
      <c r="HZN44" s="150"/>
      <c r="HZO44" s="140"/>
      <c r="HZP44" s="102"/>
      <c r="HZQ44" s="142"/>
      <c r="HZR44" s="143"/>
      <c r="HZS44" s="41"/>
      <c r="HZT44" s="94"/>
      <c r="HZU44" s="145"/>
      <c r="HZV44" s="150"/>
      <c r="HZW44" s="140"/>
      <c r="HZX44" s="102"/>
      <c r="HZY44" s="142"/>
      <c r="HZZ44" s="143"/>
      <c r="IAA44" s="41"/>
      <c r="IAB44" s="94"/>
      <c r="IAC44" s="145"/>
      <c r="IAD44" s="150"/>
      <c r="IAE44" s="140"/>
      <c r="IAF44" s="102"/>
      <c r="IAG44" s="142"/>
      <c r="IAH44" s="143"/>
      <c r="IAI44" s="41"/>
      <c r="IAJ44" s="94"/>
      <c r="IAK44" s="145"/>
      <c r="IAL44" s="150"/>
      <c r="IAM44" s="140"/>
      <c r="IAN44" s="102"/>
      <c r="IAO44" s="142"/>
      <c r="IAP44" s="143"/>
      <c r="IAQ44" s="41"/>
      <c r="IAR44" s="94"/>
      <c r="IAS44" s="145"/>
      <c r="IAT44" s="150"/>
      <c r="IAU44" s="140"/>
      <c r="IAV44" s="102"/>
      <c r="IAW44" s="142"/>
      <c r="IAX44" s="143"/>
      <c r="IAY44" s="41"/>
      <c r="IAZ44" s="94"/>
      <c r="IBA44" s="145"/>
      <c r="IBB44" s="150"/>
      <c r="IBC44" s="140"/>
      <c r="IBD44" s="102"/>
      <c r="IBE44" s="142"/>
      <c r="IBF44" s="143"/>
      <c r="IBG44" s="41"/>
      <c r="IBH44" s="94"/>
      <c r="IBI44" s="145"/>
      <c r="IBJ44" s="150"/>
      <c r="IBK44" s="140"/>
      <c r="IBL44" s="102"/>
      <c r="IBM44" s="142"/>
      <c r="IBN44" s="143"/>
      <c r="IBO44" s="41"/>
      <c r="IBP44" s="94"/>
      <c r="IBQ44" s="145"/>
      <c r="IBR44" s="150"/>
      <c r="IBS44" s="140"/>
      <c r="IBT44" s="102"/>
      <c r="IBU44" s="142"/>
      <c r="IBV44" s="143"/>
      <c r="IBW44" s="41"/>
      <c r="IBX44" s="94"/>
      <c r="IBY44" s="145"/>
      <c r="IBZ44" s="150"/>
      <c r="ICA44" s="140"/>
      <c r="ICB44" s="102"/>
      <c r="ICC44" s="142"/>
      <c r="ICD44" s="143"/>
      <c r="ICE44" s="41"/>
      <c r="ICF44" s="94"/>
      <c r="ICG44" s="145"/>
      <c r="ICH44" s="150"/>
      <c r="ICI44" s="140"/>
      <c r="ICJ44" s="102"/>
      <c r="ICK44" s="142"/>
      <c r="ICL44" s="143"/>
      <c r="ICM44" s="41"/>
      <c r="ICN44" s="94"/>
      <c r="ICO44" s="145"/>
      <c r="ICP44" s="150"/>
      <c r="ICQ44" s="140"/>
      <c r="ICR44" s="102"/>
      <c r="ICS44" s="142"/>
      <c r="ICT44" s="143"/>
      <c r="ICU44" s="41"/>
      <c r="ICV44" s="94"/>
      <c r="ICW44" s="145"/>
      <c r="ICX44" s="150"/>
      <c r="ICY44" s="140"/>
      <c r="ICZ44" s="102"/>
      <c r="IDA44" s="142"/>
      <c r="IDB44" s="143"/>
      <c r="IDC44" s="41"/>
      <c r="IDD44" s="94"/>
      <c r="IDE44" s="145"/>
      <c r="IDF44" s="150"/>
      <c r="IDG44" s="140"/>
      <c r="IDH44" s="102"/>
      <c r="IDI44" s="142"/>
      <c r="IDJ44" s="143"/>
      <c r="IDK44" s="41"/>
      <c r="IDL44" s="94"/>
      <c r="IDM44" s="145"/>
      <c r="IDN44" s="150"/>
      <c r="IDO44" s="140"/>
      <c r="IDP44" s="102"/>
      <c r="IDQ44" s="142"/>
      <c r="IDR44" s="143"/>
      <c r="IDS44" s="41"/>
      <c r="IDT44" s="94"/>
      <c r="IDU44" s="145"/>
      <c r="IDV44" s="150"/>
      <c r="IDW44" s="140"/>
      <c r="IDX44" s="102"/>
      <c r="IDY44" s="142"/>
      <c r="IDZ44" s="143"/>
      <c r="IEA44" s="41"/>
      <c r="IEB44" s="94"/>
      <c r="IEC44" s="145"/>
      <c r="IED44" s="150"/>
      <c r="IEE44" s="140"/>
      <c r="IEF44" s="102"/>
      <c r="IEG44" s="142"/>
      <c r="IEH44" s="143"/>
      <c r="IEI44" s="41"/>
      <c r="IEJ44" s="94"/>
      <c r="IEK44" s="145"/>
      <c r="IEL44" s="150"/>
      <c r="IEM44" s="140"/>
      <c r="IEN44" s="102"/>
      <c r="IEO44" s="142"/>
      <c r="IEP44" s="143"/>
      <c r="IEQ44" s="41"/>
      <c r="IER44" s="94"/>
      <c r="IES44" s="145"/>
      <c r="IET44" s="150"/>
      <c r="IEU44" s="140"/>
      <c r="IEV44" s="102"/>
      <c r="IEW44" s="142"/>
      <c r="IEX44" s="143"/>
      <c r="IEY44" s="41"/>
      <c r="IEZ44" s="94"/>
      <c r="IFA44" s="145"/>
      <c r="IFB44" s="150"/>
      <c r="IFC44" s="140"/>
      <c r="IFD44" s="102"/>
      <c r="IFE44" s="142"/>
      <c r="IFF44" s="143"/>
      <c r="IFG44" s="41"/>
      <c r="IFH44" s="94"/>
      <c r="IFI44" s="145"/>
      <c r="IFJ44" s="150"/>
      <c r="IFK44" s="140"/>
      <c r="IFL44" s="102"/>
      <c r="IFM44" s="142"/>
      <c r="IFN44" s="143"/>
      <c r="IFO44" s="41"/>
      <c r="IFP44" s="94"/>
      <c r="IFQ44" s="145"/>
      <c r="IFR44" s="150"/>
      <c r="IFS44" s="140"/>
      <c r="IFT44" s="102"/>
      <c r="IFU44" s="142"/>
      <c r="IFV44" s="143"/>
      <c r="IFW44" s="41"/>
      <c r="IFX44" s="94"/>
      <c r="IFY44" s="145"/>
      <c r="IFZ44" s="150"/>
      <c r="IGA44" s="140"/>
      <c r="IGB44" s="102"/>
      <c r="IGC44" s="142"/>
      <c r="IGD44" s="143"/>
      <c r="IGE44" s="41"/>
      <c r="IGF44" s="94"/>
      <c r="IGG44" s="145"/>
      <c r="IGH44" s="150"/>
      <c r="IGI44" s="140"/>
      <c r="IGJ44" s="102"/>
      <c r="IGK44" s="142"/>
      <c r="IGL44" s="143"/>
      <c r="IGM44" s="41"/>
      <c r="IGN44" s="94"/>
      <c r="IGO44" s="145"/>
      <c r="IGP44" s="150"/>
      <c r="IGQ44" s="140"/>
      <c r="IGR44" s="102"/>
      <c r="IGS44" s="142"/>
      <c r="IGT44" s="143"/>
      <c r="IGU44" s="41"/>
      <c r="IGV44" s="94"/>
      <c r="IGW44" s="145"/>
      <c r="IGX44" s="150"/>
      <c r="IGY44" s="140"/>
      <c r="IGZ44" s="102"/>
      <c r="IHA44" s="142"/>
      <c r="IHB44" s="143"/>
      <c r="IHC44" s="41"/>
      <c r="IHD44" s="94"/>
      <c r="IHE44" s="145"/>
      <c r="IHF44" s="150"/>
      <c r="IHG44" s="140"/>
      <c r="IHH44" s="102"/>
      <c r="IHI44" s="142"/>
      <c r="IHJ44" s="143"/>
      <c r="IHK44" s="41"/>
      <c r="IHL44" s="94"/>
      <c r="IHM44" s="145"/>
      <c r="IHN44" s="150"/>
      <c r="IHO44" s="140"/>
      <c r="IHP44" s="102"/>
      <c r="IHQ44" s="142"/>
      <c r="IHR44" s="143"/>
      <c r="IHS44" s="41"/>
      <c r="IHT44" s="94"/>
      <c r="IHU44" s="145"/>
      <c r="IHV44" s="150"/>
      <c r="IHW44" s="140"/>
      <c r="IHX44" s="102"/>
      <c r="IHY44" s="142"/>
      <c r="IHZ44" s="143"/>
      <c r="IIA44" s="41"/>
      <c r="IIB44" s="94"/>
      <c r="IIC44" s="145"/>
      <c r="IID44" s="150"/>
      <c r="IIE44" s="140"/>
      <c r="IIF44" s="102"/>
      <c r="IIG44" s="142"/>
      <c r="IIH44" s="143"/>
      <c r="III44" s="41"/>
      <c r="IIJ44" s="94"/>
      <c r="IIK44" s="145"/>
      <c r="IIL44" s="150"/>
      <c r="IIM44" s="140"/>
      <c r="IIN44" s="102"/>
      <c r="IIO44" s="142"/>
      <c r="IIP44" s="143"/>
      <c r="IIQ44" s="41"/>
      <c r="IIR44" s="94"/>
      <c r="IIS44" s="145"/>
      <c r="IIT44" s="150"/>
      <c r="IIU44" s="140"/>
      <c r="IIV44" s="102"/>
      <c r="IIW44" s="142"/>
      <c r="IIX44" s="143"/>
      <c r="IIY44" s="41"/>
      <c r="IIZ44" s="94"/>
      <c r="IJA44" s="145"/>
      <c r="IJB44" s="150"/>
      <c r="IJC44" s="140"/>
      <c r="IJD44" s="102"/>
      <c r="IJE44" s="142"/>
      <c r="IJF44" s="143"/>
      <c r="IJG44" s="41"/>
      <c r="IJH44" s="94"/>
      <c r="IJI44" s="145"/>
      <c r="IJJ44" s="150"/>
      <c r="IJK44" s="140"/>
      <c r="IJL44" s="102"/>
      <c r="IJM44" s="142"/>
      <c r="IJN44" s="143"/>
      <c r="IJO44" s="41"/>
      <c r="IJP44" s="94"/>
      <c r="IJQ44" s="145"/>
      <c r="IJR44" s="150"/>
      <c r="IJS44" s="140"/>
      <c r="IJT44" s="102"/>
      <c r="IJU44" s="142"/>
      <c r="IJV44" s="143"/>
      <c r="IJW44" s="41"/>
      <c r="IJX44" s="94"/>
      <c r="IJY44" s="145"/>
      <c r="IJZ44" s="150"/>
      <c r="IKA44" s="140"/>
      <c r="IKB44" s="102"/>
      <c r="IKC44" s="142"/>
      <c r="IKD44" s="143"/>
      <c r="IKE44" s="41"/>
      <c r="IKF44" s="94"/>
      <c r="IKG44" s="145"/>
      <c r="IKH44" s="150"/>
      <c r="IKI44" s="140"/>
      <c r="IKJ44" s="102"/>
      <c r="IKK44" s="142"/>
      <c r="IKL44" s="143"/>
      <c r="IKM44" s="41"/>
      <c r="IKN44" s="94"/>
      <c r="IKO44" s="145"/>
      <c r="IKP44" s="150"/>
      <c r="IKQ44" s="140"/>
      <c r="IKR44" s="102"/>
      <c r="IKS44" s="142"/>
      <c r="IKT44" s="143"/>
      <c r="IKU44" s="41"/>
      <c r="IKV44" s="94"/>
      <c r="IKW44" s="145"/>
      <c r="IKX44" s="150"/>
      <c r="IKY44" s="140"/>
      <c r="IKZ44" s="102"/>
      <c r="ILA44" s="142"/>
      <c r="ILB44" s="143"/>
      <c r="ILC44" s="41"/>
      <c r="ILD44" s="94"/>
      <c r="ILE44" s="145"/>
      <c r="ILF44" s="150"/>
      <c r="ILG44" s="140"/>
      <c r="ILH44" s="102"/>
      <c r="ILI44" s="142"/>
      <c r="ILJ44" s="143"/>
      <c r="ILK44" s="41"/>
      <c r="ILL44" s="94"/>
      <c r="ILM44" s="145"/>
      <c r="ILN44" s="150"/>
      <c r="ILO44" s="140"/>
      <c r="ILP44" s="102"/>
      <c r="ILQ44" s="142"/>
      <c r="ILR44" s="143"/>
      <c r="ILS44" s="41"/>
      <c r="ILT44" s="94"/>
      <c r="ILU44" s="145"/>
      <c r="ILV44" s="150"/>
      <c r="ILW44" s="140"/>
      <c r="ILX44" s="102"/>
      <c r="ILY44" s="142"/>
      <c r="ILZ44" s="143"/>
      <c r="IMA44" s="41"/>
      <c r="IMB44" s="94"/>
      <c r="IMC44" s="145"/>
      <c r="IMD44" s="150"/>
      <c r="IME44" s="140"/>
      <c r="IMF44" s="102"/>
      <c r="IMG44" s="142"/>
      <c r="IMH44" s="143"/>
      <c r="IMI44" s="41"/>
      <c r="IMJ44" s="94"/>
      <c r="IMK44" s="145"/>
      <c r="IML44" s="150"/>
      <c r="IMM44" s="140"/>
      <c r="IMN44" s="102"/>
      <c r="IMO44" s="142"/>
      <c r="IMP44" s="143"/>
      <c r="IMQ44" s="41"/>
      <c r="IMR44" s="94"/>
      <c r="IMS44" s="145"/>
      <c r="IMT44" s="150"/>
      <c r="IMU44" s="140"/>
      <c r="IMV44" s="102"/>
      <c r="IMW44" s="142"/>
      <c r="IMX44" s="143"/>
      <c r="IMY44" s="41"/>
      <c r="IMZ44" s="94"/>
      <c r="INA44" s="145"/>
      <c r="INB44" s="150"/>
      <c r="INC44" s="140"/>
      <c r="IND44" s="102"/>
      <c r="INE44" s="142"/>
      <c r="INF44" s="143"/>
      <c r="ING44" s="41"/>
      <c r="INH44" s="94"/>
      <c r="INI44" s="145"/>
      <c r="INJ44" s="150"/>
      <c r="INK44" s="140"/>
      <c r="INL44" s="102"/>
      <c r="INM44" s="142"/>
      <c r="INN44" s="143"/>
      <c r="INO44" s="41"/>
      <c r="INP44" s="94"/>
      <c r="INQ44" s="145"/>
      <c r="INR44" s="150"/>
      <c r="INS44" s="140"/>
      <c r="INT44" s="102"/>
      <c r="INU44" s="142"/>
      <c r="INV44" s="143"/>
      <c r="INW44" s="41"/>
      <c r="INX44" s="94"/>
      <c r="INY44" s="145"/>
      <c r="INZ44" s="150"/>
      <c r="IOA44" s="140"/>
      <c r="IOB44" s="102"/>
      <c r="IOC44" s="142"/>
      <c r="IOD44" s="143"/>
      <c r="IOE44" s="41"/>
      <c r="IOF44" s="94"/>
      <c r="IOG44" s="145"/>
      <c r="IOH44" s="150"/>
      <c r="IOI44" s="140"/>
      <c r="IOJ44" s="102"/>
      <c r="IOK44" s="142"/>
      <c r="IOL44" s="143"/>
      <c r="IOM44" s="41"/>
      <c r="ION44" s="94"/>
      <c r="IOO44" s="145"/>
      <c r="IOP44" s="150"/>
      <c r="IOQ44" s="140"/>
      <c r="IOR44" s="102"/>
      <c r="IOS44" s="142"/>
      <c r="IOT44" s="143"/>
      <c r="IOU44" s="41"/>
      <c r="IOV44" s="94"/>
      <c r="IOW44" s="145"/>
      <c r="IOX44" s="150"/>
      <c r="IOY44" s="140"/>
      <c r="IOZ44" s="102"/>
      <c r="IPA44" s="142"/>
      <c r="IPB44" s="143"/>
      <c r="IPC44" s="41"/>
      <c r="IPD44" s="94"/>
      <c r="IPE44" s="145"/>
      <c r="IPF44" s="150"/>
      <c r="IPG44" s="140"/>
      <c r="IPH44" s="102"/>
      <c r="IPI44" s="142"/>
      <c r="IPJ44" s="143"/>
      <c r="IPK44" s="41"/>
      <c r="IPL44" s="94"/>
      <c r="IPM44" s="145"/>
      <c r="IPN44" s="150"/>
      <c r="IPO44" s="140"/>
      <c r="IPP44" s="102"/>
      <c r="IPQ44" s="142"/>
      <c r="IPR44" s="143"/>
      <c r="IPS44" s="41"/>
      <c r="IPT44" s="94"/>
      <c r="IPU44" s="145"/>
      <c r="IPV44" s="150"/>
      <c r="IPW44" s="140"/>
      <c r="IPX44" s="102"/>
      <c r="IPY44" s="142"/>
      <c r="IPZ44" s="143"/>
      <c r="IQA44" s="41"/>
      <c r="IQB44" s="94"/>
      <c r="IQC44" s="145"/>
      <c r="IQD44" s="150"/>
      <c r="IQE44" s="140"/>
      <c r="IQF44" s="102"/>
      <c r="IQG44" s="142"/>
      <c r="IQH44" s="143"/>
      <c r="IQI44" s="41"/>
      <c r="IQJ44" s="94"/>
      <c r="IQK44" s="145"/>
      <c r="IQL44" s="150"/>
      <c r="IQM44" s="140"/>
      <c r="IQN44" s="102"/>
      <c r="IQO44" s="142"/>
      <c r="IQP44" s="143"/>
      <c r="IQQ44" s="41"/>
      <c r="IQR44" s="94"/>
      <c r="IQS44" s="145"/>
      <c r="IQT44" s="150"/>
      <c r="IQU44" s="140"/>
      <c r="IQV44" s="102"/>
      <c r="IQW44" s="142"/>
      <c r="IQX44" s="143"/>
      <c r="IQY44" s="41"/>
      <c r="IQZ44" s="94"/>
      <c r="IRA44" s="145"/>
      <c r="IRB44" s="150"/>
      <c r="IRC44" s="140"/>
      <c r="IRD44" s="102"/>
      <c r="IRE44" s="142"/>
      <c r="IRF44" s="143"/>
      <c r="IRG44" s="41"/>
      <c r="IRH44" s="94"/>
      <c r="IRI44" s="145"/>
      <c r="IRJ44" s="150"/>
      <c r="IRK44" s="140"/>
      <c r="IRL44" s="102"/>
      <c r="IRM44" s="142"/>
      <c r="IRN44" s="143"/>
      <c r="IRO44" s="41"/>
      <c r="IRP44" s="94"/>
      <c r="IRQ44" s="145"/>
      <c r="IRR44" s="150"/>
      <c r="IRS44" s="140"/>
      <c r="IRT44" s="102"/>
      <c r="IRU44" s="142"/>
      <c r="IRV44" s="143"/>
      <c r="IRW44" s="41"/>
      <c r="IRX44" s="94"/>
      <c r="IRY44" s="145"/>
      <c r="IRZ44" s="150"/>
      <c r="ISA44" s="140"/>
      <c r="ISB44" s="102"/>
      <c r="ISC44" s="142"/>
      <c r="ISD44" s="143"/>
      <c r="ISE44" s="41"/>
      <c r="ISF44" s="94"/>
      <c r="ISG44" s="145"/>
      <c r="ISH44" s="150"/>
      <c r="ISI44" s="140"/>
      <c r="ISJ44" s="102"/>
      <c r="ISK44" s="142"/>
      <c r="ISL44" s="143"/>
      <c r="ISM44" s="41"/>
      <c r="ISN44" s="94"/>
      <c r="ISO44" s="145"/>
      <c r="ISP44" s="150"/>
      <c r="ISQ44" s="140"/>
      <c r="ISR44" s="102"/>
      <c r="ISS44" s="142"/>
      <c r="IST44" s="143"/>
      <c r="ISU44" s="41"/>
      <c r="ISV44" s="94"/>
      <c r="ISW44" s="145"/>
      <c r="ISX44" s="150"/>
      <c r="ISY44" s="140"/>
      <c r="ISZ44" s="102"/>
      <c r="ITA44" s="142"/>
      <c r="ITB44" s="143"/>
      <c r="ITC44" s="41"/>
      <c r="ITD44" s="94"/>
      <c r="ITE44" s="145"/>
      <c r="ITF44" s="150"/>
      <c r="ITG44" s="140"/>
      <c r="ITH44" s="102"/>
      <c r="ITI44" s="142"/>
      <c r="ITJ44" s="143"/>
      <c r="ITK44" s="41"/>
      <c r="ITL44" s="94"/>
      <c r="ITM44" s="145"/>
      <c r="ITN44" s="150"/>
      <c r="ITO44" s="140"/>
      <c r="ITP44" s="102"/>
      <c r="ITQ44" s="142"/>
      <c r="ITR44" s="143"/>
      <c r="ITS44" s="41"/>
      <c r="ITT44" s="94"/>
      <c r="ITU44" s="145"/>
      <c r="ITV44" s="150"/>
      <c r="ITW44" s="140"/>
      <c r="ITX44" s="102"/>
      <c r="ITY44" s="142"/>
      <c r="ITZ44" s="143"/>
      <c r="IUA44" s="41"/>
      <c r="IUB44" s="94"/>
      <c r="IUC44" s="145"/>
      <c r="IUD44" s="150"/>
      <c r="IUE44" s="140"/>
      <c r="IUF44" s="102"/>
      <c r="IUG44" s="142"/>
      <c r="IUH44" s="143"/>
      <c r="IUI44" s="41"/>
      <c r="IUJ44" s="94"/>
      <c r="IUK44" s="145"/>
      <c r="IUL44" s="150"/>
      <c r="IUM44" s="140"/>
      <c r="IUN44" s="102"/>
      <c r="IUO44" s="142"/>
      <c r="IUP44" s="143"/>
      <c r="IUQ44" s="41"/>
      <c r="IUR44" s="94"/>
      <c r="IUS44" s="145"/>
      <c r="IUT44" s="150"/>
      <c r="IUU44" s="140"/>
      <c r="IUV44" s="102"/>
      <c r="IUW44" s="142"/>
      <c r="IUX44" s="143"/>
      <c r="IUY44" s="41"/>
      <c r="IUZ44" s="94"/>
      <c r="IVA44" s="145"/>
      <c r="IVB44" s="150"/>
      <c r="IVC44" s="140"/>
      <c r="IVD44" s="102"/>
      <c r="IVE44" s="142"/>
      <c r="IVF44" s="143"/>
      <c r="IVG44" s="41"/>
      <c r="IVH44" s="94"/>
      <c r="IVI44" s="145"/>
      <c r="IVJ44" s="150"/>
      <c r="IVK44" s="140"/>
      <c r="IVL44" s="102"/>
      <c r="IVM44" s="142"/>
      <c r="IVN44" s="143"/>
      <c r="IVO44" s="41"/>
      <c r="IVP44" s="94"/>
      <c r="IVQ44" s="145"/>
      <c r="IVR44" s="150"/>
      <c r="IVS44" s="140"/>
      <c r="IVT44" s="102"/>
      <c r="IVU44" s="142"/>
      <c r="IVV44" s="143"/>
      <c r="IVW44" s="41"/>
      <c r="IVX44" s="94"/>
      <c r="IVY44" s="145"/>
      <c r="IVZ44" s="150"/>
      <c r="IWA44" s="140"/>
      <c r="IWB44" s="102"/>
      <c r="IWC44" s="142"/>
      <c r="IWD44" s="143"/>
      <c r="IWE44" s="41"/>
      <c r="IWF44" s="94"/>
      <c r="IWG44" s="145"/>
      <c r="IWH44" s="150"/>
      <c r="IWI44" s="140"/>
      <c r="IWJ44" s="102"/>
      <c r="IWK44" s="142"/>
      <c r="IWL44" s="143"/>
      <c r="IWM44" s="41"/>
      <c r="IWN44" s="94"/>
      <c r="IWO44" s="145"/>
      <c r="IWP44" s="150"/>
      <c r="IWQ44" s="140"/>
      <c r="IWR44" s="102"/>
      <c r="IWS44" s="142"/>
      <c r="IWT44" s="143"/>
      <c r="IWU44" s="41"/>
      <c r="IWV44" s="94"/>
      <c r="IWW44" s="145"/>
      <c r="IWX44" s="150"/>
      <c r="IWY44" s="140"/>
      <c r="IWZ44" s="102"/>
      <c r="IXA44" s="142"/>
      <c r="IXB44" s="143"/>
      <c r="IXC44" s="41"/>
      <c r="IXD44" s="94"/>
      <c r="IXE44" s="145"/>
      <c r="IXF44" s="150"/>
      <c r="IXG44" s="140"/>
      <c r="IXH44" s="102"/>
      <c r="IXI44" s="142"/>
      <c r="IXJ44" s="143"/>
      <c r="IXK44" s="41"/>
      <c r="IXL44" s="94"/>
      <c r="IXM44" s="145"/>
      <c r="IXN44" s="150"/>
      <c r="IXO44" s="140"/>
      <c r="IXP44" s="102"/>
      <c r="IXQ44" s="142"/>
      <c r="IXR44" s="143"/>
      <c r="IXS44" s="41"/>
      <c r="IXT44" s="94"/>
      <c r="IXU44" s="145"/>
      <c r="IXV44" s="150"/>
      <c r="IXW44" s="140"/>
      <c r="IXX44" s="102"/>
      <c r="IXY44" s="142"/>
      <c r="IXZ44" s="143"/>
      <c r="IYA44" s="41"/>
      <c r="IYB44" s="94"/>
      <c r="IYC44" s="145"/>
      <c r="IYD44" s="150"/>
      <c r="IYE44" s="140"/>
      <c r="IYF44" s="102"/>
      <c r="IYG44" s="142"/>
      <c r="IYH44" s="143"/>
      <c r="IYI44" s="41"/>
      <c r="IYJ44" s="94"/>
      <c r="IYK44" s="145"/>
      <c r="IYL44" s="150"/>
      <c r="IYM44" s="140"/>
      <c r="IYN44" s="102"/>
      <c r="IYO44" s="142"/>
      <c r="IYP44" s="143"/>
      <c r="IYQ44" s="41"/>
      <c r="IYR44" s="94"/>
      <c r="IYS44" s="145"/>
      <c r="IYT44" s="150"/>
      <c r="IYU44" s="140"/>
      <c r="IYV44" s="102"/>
      <c r="IYW44" s="142"/>
      <c r="IYX44" s="143"/>
      <c r="IYY44" s="41"/>
      <c r="IYZ44" s="94"/>
      <c r="IZA44" s="145"/>
      <c r="IZB44" s="150"/>
      <c r="IZC44" s="140"/>
      <c r="IZD44" s="102"/>
      <c r="IZE44" s="142"/>
      <c r="IZF44" s="143"/>
      <c r="IZG44" s="41"/>
      <c r="IZH44" s="94"/>
      <c r="IZI44" s="145"/>
      <c r="IZJ44" s="150"/>
      <c r="IZK44" s="140"/>
      <c r="IZL44" s="102"/>
      <c r="IZM44" s="142"/>
      <c r="IZN44" s="143"/>
      <c r="IZO44" s="41"/>
      <c r="IZP44" s="94"/>
      <c r="IZQ44" s="145"/>
      <c r="IZR44" s="150"/>
      <c r="IZS44" s="140"/>
      <c r="IZT44" s="102"/>
      <c r="IZU44" s="142"/>
      <c r="IZV44" s="143"/>
      <c r="IZW44" s="41"/>
      <c r="IZX44" s="94"/>
      <c r="IZY44" s="145"/>
      <c r="IZZ44" s="150"/>
      <c r="JAA44" s="140"/>
      <c r="JAB44" s="102"/>
      <c r="JAC44" s="142"/>
      <c r="JAD44" s="143"/>
      <c r="JAE44" s="41"/>
      <c r="JAF44" s="94"/>
      <c r="JAG44" s="145"/>
      <c r="JAH44" s="150"/>
      <c r="JAI44" s="140"/>
      <c r="JAJ44" s="102"/>
      <c r="JAK44" s="142"/>
      <c r="JAL44" s="143"/>
      <c r="JAM44" s="41"/>
      <c r="JAN44" s="94"/>
      <c r="JAO44" s="145"/>
      <c r="JAP44" s="150"/>
      <c r="JAQ44" s="140"/>
      <c r="JAR44" s="102"/>
      <c r="JAS44" s="142"/>
      <c r="JAT44" s="143"/>
      <c r="JAU44" s="41"/>
      <c r="JAV44" s="94"/>
      <c r="JAW44" s="145"/>
      <c r="JAX44" s="150"/>
      <c r="JAY44" s="140"/>
      <c r="JAZ44" s="102"/>
      <c r="JBA44" s="142"/>
      <c r="JBB44" s="143"/>
      <c r="JBC44" s="41"/>
      <c r="JBD44" s="94"/>
      <c r="JBE44" s="145"/>
      <c r="JBF44" s="150"/>
      <c r="JBG44" s="140"/>
      <c r="JBH44" s="102"/>
      <c r="JBI44" s="142"/>
      <c r="JBJ44" s="143"/>
      <c r="JBK44" s="41"/>
      <c r="JBL44" s="94"/>
      <c r="JBM44" s="145"/>
      <c r="JBN44" s="150"/>
      <c r="JBO44" s="140"/>
      <c r="JBP44" s="102"/>
      <c r="JBQ44" s="142"/>
      <c r="JBR44" s="143"/>
      <c r="JBS44" s="41"/>
      <c r="JBT44" s="94"/>
      <c r="JBU44" s="145"/>
      <c r="JBV44" s="150"/>
      <c r="JBW44" s="140"/>
      <c r="JBX44" s="102"/>
      <c r="JBY44" s="142"/>
      <c r="JBZ44" s="143"/>
      <c r="JCA44" s="41"/>
      <c r="JCB44" s="94"/>
      <c r="JCC44" s="145"/>
      <c r="JCD44" s="150"/>
      <c r="JCE44" s="140"/>
      <c r="JCF44" s="102"/>
      <c r="JCG44" s="142"/>
      <c r="JCH44" s="143"/>
      <c r="JCI44" s="41"/>
      <c r="JCJ44" s="94"/>
      <c r="JCK44" s="145"/>
      <c r="JCL44" s="150"/>
      <c r="JCM44" s="140"/>
      <c r="JCN44" s="102"/>
      <c r="JCO44" s="142"/>
      <c r="JCP44" s="143"/>
      <c r="JCQ44" s="41"/>
      <c r="JCR44" s="94"/>
      <c r="JCS44" s="145"/>
      <c r="JCT44" s="150"/>
      <c r="JCU44" s="140"/>
      <c r="JCV44" s="102"/>
      <c r="JCW44" s="142"/>
      <c r="JCX44" s="143"/>
      <c r="JCY44" s="41"/>
      <c r="JCZ44" s="94"/>
      <c r="JDA44" s="145"/>
      <c r="JDB44" s="150"/>
      <c r="JDC44" s="140"/>
      <c r="JDD44" s="102"/>
      <c r="JDE44" s="142"/>
      <c r="JDF44" s="143"/>
      <c r="JDG44" s="41"/>
      <c r="JDH44" s="94"/>
      <c r="JDI44" s="145"/>
      <c r="JDJ44" s="150"/>
      <c r="JDK44" s="140"/>
      <c r="JDL44" s="102"/>
      <c r="JDM44" s="142"/>
      <c r="JDN44" s="143"/>
      <c r="JDO44" s="41"/>
      <c r="JDP44" s="94"/>
      <c r="JDQ44" s="145"/>
      <c r="JDR44" s="150"/>
      <c r="JDS44" s="140"/>
      <c r="JDT44" s="102"/>
      <c r="JDU44" s="142"/>
      <c r="JDV44" s="143"/>
      <c r="JDW44" s="41"/>
      <c r="JDX44" s="94"/>
      <c r="JDY44" s="145"/>
      <c r="JDZ44" s="150"/>
      <c r="JEA44" s="140"/>
      <c r="JEB44" s="102"/>
      <c r="JEC44" s="142"/>
      <c r="JED44" s="143"/>
      <c r="JEE44" s="41"/>
      <c r="JEF44" s="94"/>
      <c r="JEG44" s="145"/>
      <c r="JEH44" s="150"/>
      <c r="JEI44" s="140"/>
      <c r="JEJ44" s="102"/>
      <c r="JEK44" s="142"/>
      <c r="JEL44" s="143"/>
      <c r="JEM44" s="41"/>
      <c r="JEN44" s="94"/>
      <c r="JEO44" s="145"/>
      <c r="JEP44" s="150"/>
      <c r="JEQ44" s="140"/>
      <c r="JER44" s="102"/>
      <c r="JES44" s="142"/>
      <c r="JET44" s="143"/>
      <c r="JEU44" s="41"/>
      <c r="JEV44" s="94"/>
      <c r="JEW44" s="145"/>
      <c r="JEX44" s="150"/>
      <c r="JEY44" s="140"/>
      <c r="JEZ44" s="102"/>
      <c r="JFA44" s="142"/>
      <c r="JFB44" s="143"/>
      <c r="JFC44" s="41"/>
      <c r="JFD44" s="94"/>
      <c r="JFE44" s="145"/>
      <c r="JFF44" s="150"/>
      <c r="JFG44" s="140"/>
      <c r="JFH44" s="102"/>
      <c r="JFI44" s="142"/>
      <c r="JFJ44" s="143"/>
      <c r="JFK44" s="41"/>
      <c r="JFL44" s="94"/>
      <c r="JFM44" s="145"/>
      <c r="JFN44" s="150"/>
      <c r="JFO44" s="140"/>
      <c r="JFP44" s="102"/>
      <c r="JFQ44" s="142"/>
      <c r="JFR44" s="143"/>
      <c r="JFS44" s="41"/>
      <c r="JFT44" s="94"/>
      <c r="JFU44" s="145"/>
      <c r="JFV44" s="150"/>
      <c r="JFW44" s="140"/>
      <c r="JFX44" s="102"/>
      <c r="JFY44" s="142"/>
      <c r="JFZ44" s="143"/>
      <c r="JGA44" s="41"/>
      <c r="JGB44" s="94"/>
      <c r="JGC44" s="145"/>
      <c r="JGD44" s="150"/>
      <c r="JGE44" s="140"/>
      <c r="JGF44" s="102"/>
      <c r="JGG44" s="142"/>
      <c r="JGH44" s="143"/>
      <c r="JGI44" s="41"/>
      <c r="JGJ44" s="94"/>
      <c r="JGK44" s="145"/>
      <c r="JGL44" s="150"/>
      <c r="JGM44" s="140"/>
      <c r="JGN44" s="102"/>
      <c r="JGO44" s="142"/>
      <c r="JGP44" s="143"/>
      <c r="JGQ44" s="41"/>
      <c r="JGR44" s="94"/>
      <c r="JGS44" s="145"/>
      <c r="JGT44" s="150"/>
      <c r="JGU44" s="140"/>
      <c r="JGV44" s="102"/>
      <c r="JGW44" s="142"/>
      <c r="JGX44" s="143"/>
      <c r="JGY44" s="41"/>
      <c r="JGZ44" s="94"/>
      <c r="JHA44" s="145"/>
      <c r="JHB44" s="150"/>
      <c r="JHC44" s="140"/>
      <c r="JHD44" s="102"/>
      <c r="JHE44" s="142"/>
      <c r="JHF44" s="143"/>
      <c r="JHG44" s="41"/>
      <c r="JHH44" s="94"/>
      <c r="JHI44" s="145"/>
      <c r="JHJ44" s="150"/>
      <c r="JHK44" s="140"/>
      <c r="JHL44" s="102"/>
      <c r="JHM44" s="142"/>
      <c r="JHN44" s="143"/>
      <c r="JHO44" s="41"/>
      <c r="JHP44" s="94"/>
      <c r="JHQ44" s="145"/>
      <c r="JHR44" s="150"/>
      <c r="JHS44" s="140"/>
      <c r="JHT44" s="102"/>
      <c r="JHU44" s="142"/>
      <c r="JHV44" s="143"/>
      <c r="JHW44" s="41"/>
      <c r="JHX44" s="94"/>
      <c r="JHY44" s="145"/>
      <c r="JHZ44" s="150"/>
      <c r="JIA44" s="140"/>
      <c r="JIB44" s="102"/>
      <c r="JIC44" s="142"/>
      <c r="JID44" s="143"/>
      <c r="JIE44" s="41"/>
      <c r="JIF44" s="94"/>
      <c r="JIG44" s="145"/>
      <c r="JIH44" s="150"/>
      <c r="JII44" s="140"/>
      <c r="JIJ44" s="102"/>
      <c r="JIK44" s="142"/>
      <c r="JIL44" s="143"/>
      <c r="JIM44" s="41"/>
      <c r="JIN44" s="94"/>
      <c r="JIO44" s="145"/>
      <c r="JIP44" s="150"/>
      <c r="JIQ44" s="140"/>
      <c r="JIR44" s="102"/>
      <c r="JIS44" s="142"/>
      <c r="JIT44" s="143"/>
      <c r="JIU44" s="41"/>
      <c r="JIV44" s="94"/>
      <c r="JIW44" s="145"/>
      <c r="JIX44" s="150"/>
      <c r="JIY44" s="140"/>
      <c r="JIZ44" s="102"/>
      <c r="JJA44" s="142"/>
      <c r="JJB44" s="143"/>
      <c r="JJC44" s="41"/>
      <c r="JJD44" s="94"/>
      <c r="JJE44" s="145"/>
      <c r="JJF44" s="150"/>
      <c r="JJG44" s="140"/>
      <c r="JJH44" s="102"/>
      <c r="JJI44" s="142"/>
      <c r="JJJ44" s="143"/>
      <c r="JJK44" s="41"/>
      <c r="JJL44" s="94"/>
      <c r="JJM44" s="145"/>
      <c r="JJN44" s="150"/>
      <c r="JJO44" s="140"/>
      <c r="JJP44" s="102"/>
      <c r="JJQ44" s="142"/>
      <c r="JJR44" s="143"/>
      <c r="JJS44" s="41"/>
      <c r="JJT44" s="94"/>
      <c r="JJU44" s="145"/>
      <c r="JJV44" s="150"/>
      <c r="JJW44" s="140"/>
      <c r="JJX44" s="102"/>
      <c r="JJY44" s="142"/>
      <c r="JJZ44" s="143"/>
      <c r="JKA44" s="41"/>
      <c r="JKB44" s="94"/>
      <c r="JKC44" s="145"/>
      <c r="JKD44" s="150"/>
      <c r="JKE44" s="140"/>
      <c r="JKF44" s="102"/>
      <c r="JKG44" s="142"/>
      <c r="JKH44" s="143"/>
      <c r="JKI44" s="41"/>
      <c r="JKJ44" s="94"/>
      <c r="JKK44" s="145"/>
      <c r="JKL44" s="150"/>
      <c r="JKM44" s="140"/>
      <c r="JKN44" s="102"/>
      <c r="JKO44" s="142"/>
      <c r="JKP44" s="143"/>
      <c r="JKQ44" s="41"/>
      <c r="JKR44" s="94"/>
      <c r="JKS44" s="145"/>
      <c r="JKT44" s="150"/>
      <c r="JKU44" s="140"/>
      <c r="JKV44" s="102"/>
      <c r="JKW44" s="142"/>
      <c r="JKX44" s="143"/>
      <c r="JKY44" s="41"/>
      <c r="JKZ44" s="94"/>
      <c r="JLA44" s="145"/>
      <c r="JLB44" s="150"/>
      <c r="JLC44" s="140"/>
      <c r="JLD44" s="102"/>
      <c r="JLE44" s="142"/>
      <c r="JLF44" s="143"/>
      <c r="JLG44" s="41"/>
      <c r="JLH44" s="94"/>
      <c r="JLI44" s="145"/>
      <c r="JLJ44" s="150"/>
      <c r="JLK44" s="140"/>
      <c r="JLL44" s="102"/>
      <c r="JLM44" s="142"/>
      <c r="JLN44" s="143"/>
      <c r="JLO44" s="41"/>
      <c r="JLP44" s="94"/>
      <c r="JLQ44" s="145"/>
      <c r="JLR44" s="150"/>
      <c r="JLS44" s="140"/>
      <c r="JLT44" s="102"/>
      <c r="JLU44" s="142"/>
      <c r="JLV44" s="143"/>
      <c r="JLW44" s="41"/>
      <c r="JLX44" s="94"/>
      <c r="JLY44" s="145"/>
      <c r="JLZ44" s="150"/>
      <c r="JMA44" s="140"/>
      <c r="JMB44" s="102"/>
      <c r="JMC44" s="142"/>
      <c r="JMD44" s="143"/>
      <c r="JME44" s="41"/>
      <c r="JMF44" s="94"/>
      <c r="JMG44" s="145"/>
      <c r="JMH44" s="150"/>
      <c r="JMI44" s="140"/>
      <c r="JMJ44" s="102"/>
      <c r="JMK44" s="142"/>
      <c r="JML44" s="143"/>
      <c r="JMM44" s="41"/>
      <c r="JMN44" s="94"/>
      <c r="JMO44" s="145"/>
      <c r="JMP44" s="150"/>
      <c r="JMQ44" s="140"/>
      <c r="JMR44" s="102"/>
      <c r="JMS44" s="142"/>
      <c r="JMT44" s="143"/>
      <c r="JMU44" s="41"/>
      <c r="JMV44" s="94"/>
      <c r="JMW44" s="145"/>
      <c r="JMX44" s="150"/>
      <c r="JMY44" s="140"/>
      <c r="JMZ44" s="102"/>
      <c r="JNA44" s="142"/>
      <c r="JNB44" s="143"/>
      <c r="JNC44" s="41"/>
      <c r="JND44" s="94"/>
      <c r="JNE44" s="145"/>
      <c r="JNF44" s="150"/>
      <c r="JNG44" s="140"/>
      <c r="JNH44" s="102"/>
      <c r="JNI44" s="142"/>
      <c r="JNJ44" s="143"/>
      <c r="JNK44" s="41"/>
      <c r="JNL44" s="94"/>
      <c r="JNM44" s="145"/>
      <c r="JNN44" s="150"/>
      <c r="JNO44" s="140"/>
      <c r="JNP44" s="102"/>
      <c r="JNQ44" s="142"/>
      <c r="JNR44" s="143"/>
      <c r="JNS44" s="41"/>
      <c r="JNT44" s="94"/>
      <c r="JNU44" s="145"/>
      <c r="JNV44" s="150"/>
      <c r="JNW44" s="140"/>
      <c r="JNX44" s="102"/>
      <c r="JNY44" s="142"/>
      <c r="JNZ44" s="143"/>
      <c r="JOA44" s="41"/>
      <c r="JOB44" s="94"/>
      <c r="JOC44" s="145"/>
      <c r="JOD44" s="150"/>
      <c r="JOE44" s="140"/>
      <c r="JOF44" s="102"/>
      <c r="JOG44" s="142"/>
      <c r="JOH44" s="143"/>
      <c r="JOI44" s="41"/>
      <c r="JOJ44" s="94"/>
      <c r="JOK44" s="145"/>
      <c r="JOL44" s="150"/>
      <c r="JOM44" s="140"/>
      <c r="JON44" s="102"/>
      <c r="JOO44" s="142"/>
      <c r="JOP44" s="143"/>
      <c r="JOQ44" s="41"/>
      <c r="JOR44" s="94"/>
      <c r="JOS44" s="145"/>
      <c r="JOT44" s="150"/>
      <c r="JOU44" s="140"/>
      <c r="JOV44" s="102"/>
      <c r="JOW44" s="142"/>
      <c r="JOX44" s="143"/>
      <c r="JOY44" s="41"/>
      <c r="JOZ44" s="94"/>
      <c r="JPA44" s="145"/>
      <c r="JPB44" s="150"/>
      <c r="JPC44" s="140"/>
      <c r="JPD44" s="102"/>
      <c r="JPE44" s="142"/>
      <c r="JPF44" s="143"/>
      <c r="JPG44" s="41"/>
      <c r="JPH44" s="94"/>
      <c r="JPI44" s="145"/>
      <c r="JPJ44" s="150"/>
      <c r="JPK44" s="140"/>
      <c r="JPL44" s="102"/>
      <c r="JPM44" s="142"/>
      <c r="JPN44" s="143"/>
      <c r="JPO44" s="41"/>
      <c r="JPP44" s="94"/>
      <c r="JPQ44" s="145"/>
      <c r="JPR44" s="150"/>
      <c r="JPS44" s="140"/>
      <c r="JPT44" s="102"/>
      <c r="JPU44" s="142"/>
      <c r="JPV44" s="143"/>
      <c r="JPW44" s="41"/>
      <c r="JPX44" s="94"/>
      <c r="JPY44" s="145"/>
      <c r="JPZ44" s="150"/>
      <c r="JQA44" s="140"/>
      <c r="JQB44" s="102"/>
      <c r="JQC44" s="142"/>
      <c r="JQD44" s="143"/>
      <c r="JQE44" s="41"/>
      <c r="JQF44" s="94"/>
      <c r="JQG44" s="145"/>
      <c r="JQH44" s="150"/>
      <c r="JQI44" s="140"/>
      <c r="JQJ44" s="102"/>
      <c r="JQK44" s="142"/>
      <c r="JQL44" s="143"/>
      <c r="JQM44" s="41"/>
      <c r="JQN44" s="94"/>
      <c r="JQO44" s="145"/>
      <c r="JQP44" s="150"/>
      <c r="JQQ44" s="140"/>
      <c r="JQR44" s="102"/>
      <c r="JQS44" s="142"/>
      <c r="JQT44" s="143"/>
      <c r="JQU44" s="41"/>
      <c r="JQV44" s="94"/>
      <c r="JQW44" s="145"/>
      <c r="JQX44" s="150"/>
      <c r="JQY44" s="140"/>
      <c r="JQZ44" s="102"/>
      <c r="JRA44" s="142"/>
      <c r="JRB44" s="143"/>
      <c r="JRC44" s="41"/>
      <c r="JRD44" s="94"/>
      <c r="JRE44" s="145"/>
      <c r="JRF44" s="150"/>
      <c r="JRG44" s="140"/>
      <c r="JRH44" s="102"/>
      <c r="JRI44" s="142"/>
      <c r="JRJ44" s="143"/>
      <c r="JRK44" s="41"/>
      <c r="JRL44" s="94"/>
      <c r="JRM44" s="145"/>
      <c r="JRN44" s="150"/>
      <c r="JRO44" s="140"/>
      <c r="JRP44" s="102"/>
      <c r="JRQ44" s="142"/>
      <c r="JRR44" s="143"/>
      <c r="JRS44" s="41"/>
      <c r="JRT44" s="94"/>
      <c r="JRU44" s="145"/>
      <c r="JRV44" s="150"/>
      <c r="JRW44" s="140"/>
      <c r="JRX44" s="102"/>
      <c r="JRY44" s="142"/>
      <c r="JRZ44" s="143"/>
      <c r="JSA44" s="41"/>
      <c r="JSB44" s="94"/>
      <c r="JSC44" s="145"/>
      <c r="JSD44" s="150"/>
      <c r="JSE44" s="140"/>
      <c r="JSF44" s="102"/>
      <c r="JSG44" s="142"/>
      <c r="JSH44" s="143"/>
      <c r="JSI44" s="41"/>
      <c r="JSJ44" s="94"/>
      <c r="JSK44" s="145"/>
      <c r="JSL44" s="150"/>
      <c r="JSM44" s="140"/>
      <c r="JSN44" s="102"/>
      <c r="JSO44" s="142"/>
      <c r="JSP44" s="143"/>
      <c r="JSQ44" s="41"/>
      <c r="JSR44" s="94"/>
      <c r="JSS44" s="145"/>
      <c r="JST44" s="150"/>
      <c r="JSU44" s="140"/>
      <c r="JSV44" s="102"/>
      <c r="JSW44" s="142"/>
      <c r="JSX44" s="143"/>
      <c r="JSY44" s="41"/>
      <c r="JSZ44" s="94"/>
      <c r="JTA44" s="145"/>
      <c r="JTB44" s="150"/>
      <c r="JTC44" s="140"/>
      <c r="JTD44" s="102"/>
      <c r="JTE44" s="142"/>
      <c r="JTF44" s="143"/>
      <c r="JTG44" s="41"/>
      <c r="JTH44" s="94"/>
      <c r="JTI44" s="145"/>
      <c r="JTJ44" s="150"/>
      <c r="JTK44" s="140"/>
      <c r="JTL44" s="102"/>
      <c r="JTM44" s="142"/>
      <c r="JTN44" s="143"/>
      <c r="JTO44" s="41"/>
      <c r="JTP44" s="94"/>
      <c r="JTQ44" s="145"/>
      <c r="JTR44" s="150"/>
      <c r="JTS44" s="140"/>
      <c r="JTT44" s="102"/>
      <c r="JTU44" s="142"/>
      <c r="JTV44" s="143"/>
      <c r="JTW44" s="41"/>
      <c r="JTX44" s="94"/>
      <c r="JTY44" s="145"/>
      <c r="JTZ44" s="150"/>
      <c r="JUA44" s="140"/>
      <c r="JUB44" s="102"/>
      <c r="JUC44" s="142"/>
      <c r="JUD44" s="143"/>
      <c r="JUE44" s="41"/>
      <c r="JUF44" s="94"/>
      <c r="JUG44" s="145"/>
      <c r="JUH44" s="150"/>
      <c r="JUI44" s="140"/>
      <c r="JUJ44" s="102"/>
      <c r="JUK44" s="142"/>
      <c r="JUL44" s="143"/>
      <c r="JUM44" s="41"/>
      <c r="JUN44" s="94"/>
      <c r="JUO44" s="145"/>
      <c r="JUP44" s="150"/>
      <c r="JUQ44" s="140"/>
      <c r="JUR44" s="102"/>
      <c r="JUS44" s="142"/>
      <c r="JUT44" s="143"/>
      <c r="JUU44" s="41"/>
      <c r="JUV44" s="94"/>
      <c r="JUW44" s="145"/>
      <c r="JUX44" s="150"/>
      <c r="JUY44" s="140"/>
      <c r="JUZ44" s="102"/>
      <c r="JVA44" s="142"/>
      <c r="JVB44" s="143"/>
      <c r="JVC44" s="41"/>
      <c r="JVD44" s="94"/>
      <c r="JVE44" s="145"/>
      <c r="JVF44" s="150"/>
      <c r="JVG44" s="140"/>
      <c r="JVH44" s="102"/>
      <c r="JVI44" s="142"/>
      <c r="JVJ44" s="143"/>
      <c r="JVK44" s="41"/>
      <c r="JVL44" s="94"/>
      <c r="JVM44" s="145"/>
      <c r="JVN44" s="150"/>
      <c r="JVO44" s="140"/>
      <c r="JVP44" s="102"/>
      <c r="JVQ44" s="142"/>
      <c r="JVR44" s="143"/>
      <c r="JVS44" s="41"/>
      <c r="JVT44" s="94"/>
      <c r="JVU44" s="145"/>
      <c r="JVV44" s="150"/>
      <c r="JVW44" s="140"/>
      <c r="JVX44" s="102"/>
      <c r="JVY44" s="142"/>
      <c r="JVZ44" s="143"/>
      <c r="JWA44" s="41"/>
      <c r="JWB44" s="94"/>
      <c r="JWC44" s="145"/>
      <c r="JWD44" s="150"/>
      <c r="JWE44" s="140"/>
      <c r="JWF44" s="102"/>
      <c r="JWG44" s="142"/>
      <c r="JWH44" s="143"/>
      <c r="JWI44" s="41"/>
      <c r="JWJ44" s="94"/>
      <c r="JWK44" s="145"/>
      <c r="JWL44" s="150"/>
      <c r="JWM44" s="140"/>
      <c r="JWN44" s="102"/>
      <c r="JWO44" s="142"/>
      <c r="JWP44" s="143"/>
      <c r="JWQ44" s="41"/>
      <c r="JWR44" s="94"/>
      <c r="JWS44" s="145"/>
      <c r="JWT44" s="150"/>
      <c r="JWU44" s="140"/>
      <c r="JWV44" s="102"/>
      <c r="JWW44" s="142"/>
      <c r="JWX44" s="143"/>
      <c r="JWY44" s="41"/>
      <c r="JWZ44" s="94"/>
      <c r="JXA44" s="145"/>
      <c r="JXB44" s="150"/>
      <c r="JXC44" s="140"/>
      <c r="JXD44" s="102"/>
      <c r="JXE44" s="142"/>
      <c r="JXF44" s="143"/>
      <c r="JXG44" s="41"/>
      <c r="JXH44" s="94"/>
      <c r="JXI44" s="145"/>
      <c r="JXJ44" s="150"/>
      <c r="JXK44" s="140"/>
      <c r="JXL44" s="102"/>
      <c r="JXM44" s="142"/>
      <c r="JXN44" s="143"/>
      <c r="JXO44" s="41"/>
      <c r="JXP44" s="94"/>
      <c r="JXQ44" s="145"/>
      <c r="JXR44" s="150"/>
      <c r="JXS44" s="140"/>
      <c r="JXT44" s="102"/>
      <c r="JXU44" s="142"/>
      <c r="JXV44" s="143"/>
      <c r="JXW44" s="41"/>
      <c r="JXX44" s="94"/>
      <c r="JXY44" s="145"/>
      <c r="JXZ44" s="150"/>
      <c r="JYA44" s="140"/>
      <c r="JYB44" s="102"/>
      <c r="JYC44" s="142"/>
      <c r="JYD44" s="143"/>
      <c r="JYE44" s="41"/>
      <c r="JYF44" s="94"/>
      <c r="JYG44" s="145"/>
      <c r="JYH44" s="150"/>
      <c r="JYI44" s="140"/>
      <c r="JYJ44" s="102"/>
      <c r="JYK44" s="142"/>
      <c r="JYL44" s="143"/>
      <c r="JYM44" s="41"/>
      <c r="JYN44" s="94"/>
      <c r="JYO44" s="145"/>
      <c r="JYP44" s="150"/>
      <c r="JYQ44" s="140"/>
      <c r="JYR44" s="102"/>
      <c r="JYS44" s="142"/>
      <c r="JYT44" s="143"/>
      <c r="JYU44" s="41"/>
      <c r="JYV44" s="94"/>
      <c r="JYW44" s="145"/>
      <c r="JYX44" s="150"/>
      <c r="JYY44" s="140"/>
      <c r="JYZ44" s="102"/>
      <c r="JZA44" s="142"/>
      <c r="JZB44" s="143"/>
      <c r="JZC44" s="41"/>
      <c r="JZD44" s="94"/>
      <c r="JZE44" s="145"/>
      <c r="JZF44" s="150"/>
      <c r="JZG44" s="140"/>
      <c r="JZH44" s="102"/>
      <c r="JZI44" s="142"/>
      <c r="JZJ44" s="143"/>
      <c r="JZK44" s="41"/>
      <c r="JZL44" s="94"/>
      <c r="JZM44" s="145"/>
      <c r="JZN44" s="150"/>
      <c r="JZO44" s="140"/>
      <c r="JZP44" s="102"/>
      <c r="JZQ44" s="142"/>
      <c r="JZR44" s="143"/>
      <c r="JZS44" s="41"/>
      <c r="JZT44" s="94"/>
      <c r="JZU44" s="145"/>
      <c r="JZV44" s="150"/>
      <c r="JZW44" s="140"/>
      <c r="JZX44" s="102"/>
      <c r="JZY44" s="142"/>
      <c r="JZZ44" s="143"/>
      <c r="KAA44" s="41"/>
      <c r="KAB44" s="94"/>
      <c r="KAC44" s="145"/>
      <c r="KAD44" s="150"/>
      <c r="KAE44" s="140"/>
      <c r="KAF44" s="102"/>
      <c r="KAG44" s="142"/>
      <c r="KAH44" s="143"/>
      <c r="KAI44" s="41"/>
      <c r="KAJ44" s="94"/>
      <c r="KAK44" s="145"/>
      <c r="KAL44" s="150"/>
      <c r="KAM44" s="140"/>
      <c r="KAN44" s="102"/>
      <c r="KAO44" s="142"/>
      <c r="KAP44" s="143"/>
      <c r="KAQ44" s="41"/>
      <c r="KAR44" s="94"/>
      <c r="KAS44" s="145"/>
      <c r="KAT44" s="150"/>
      <c r="KAU44" s="140"/>
      <c r="KAV44" s="102"/>
      <c r="KAW44" s="142"/>
      <c r="KAX44" s="143"/>
      <c r="KAY44" s="41"/>
      <c r="KAZ44" s="94"/>
      <c r="KBA44" s="145"/>
      <c r="KBB44" s="150"/>
      <c r="KBC44" s="140"/>
      <c r="KBD44" s="102"/>
      <c r="KBE44" s="142"/>
      <c r="KBF44" s="143"/>
      <c r="KBG44" s="41"/>
      <c r="KBH44" s="94"/>
      <c r="KBI44" s="145"/>
      <c r="KBJ44" s="150"/>
      <c r="KBK44" s="140"/>
      <c r="KBL44" s="102"/>
      <c r="KBM44" s="142"/>
      <c r="KBN44" s="143"/>
      <c r="KBO44" s="41"/>
      <c r="KBP44" s="94"/>
      <c r="KBQ44" s="145"/>
      <c r="KBR44" s="150"/>
      <c r="KBS44" s="140"/>
      <c r="KBT44" s="102"/>
      <c r="KBU44" s="142"/>
      <c r="KBV44" s="143"/>
      <c r="KBW44" s="41"/>
      <c r="KBX44" s="94"/>
      <c r="KBY44" s="145"/>
      <c r="KBZ44" s="150"/>
      <c r="KCA44" s="140"/>
      <c r="KCB44" s="102"/>
      <c r="KCC44" s="142"/>
      <c r="KCD44" s="143"/>
      <c r="KCE44" s="41"/>
      <c r="KCF44" s="94"/>
      <c r="KCG44" s="145"/>
      <c r="KCH44" s="150"/>
      <c r="KCI44" s="140"/>
      <c r="KCJ44" s="102"/>
      <c r="KCK44" s="142"/>
      <c r="KCL44" s="143"/>
      <c r="KCM44" s="41"/>
      <c r="KCN44" s="94"/>
      <c r="KCO44" s="145"/>
      <c r="KCP44" s="150"/>
      <c r="KCQ44" s="140"/>
      <c r="KCR44" s="102"/>
      <c r="KCS44" s="142"/>
      <c r="KCT44" s="143"/>
      <c r="KCU44" s="41"/>
      <c r="KCV44" s="94"/>
      <c r="KCW44" s="145"/>
      <c r="KCX44" s="150"/>
      <c r="KCY44" s="140"/>
      <c r="KCZ44" s="102"/>
      <c r="KDA44" s="142"/>
      <c r="KDB44" s="143"/>
      <c r="KDC44" s="41"/>
      <c r="KDD44" s="94"/>
      <c r="KDE44" s="145"/>
      <c r="KDF44" s="150"/>
      <c r="KDG44" s="140"/>
      <c r="KDH44" s="102"/>
      <c r="KDI44" s="142"/>
      <c r="KDJ44" s="143"/>
      <c r="KDK44" s="41"/>
      <c r="KDL44" s="94"/>
      <c r="KDM44" s="145"/>
      <c r="KDN44" s="150"/>
      <c r="KDO44" s="140"/>
      <c r="KDP44" s="102"/>
      <c r="KDQ44" s="142"/>
      <c r="KDR44" s="143"/>
      <c r="KDS44" s="41"/>
      <c r="KDT44" s="94"/>
      <c r="KDU44" s="145"/>
      <c r="KDV44" s="150"/>
      <c r="KDW44" s="140"/>
      <c r="KDX44" s="102"/>
      <c r="KDY44" s="142"/>
      <c r="KDZ44" s="143"/>
      <c r="KEA44" s="41"/>
      <c r="KEB44" s="94"/>
      <c r="KEC44" s="145"/>
      <c r="KED44" s="150"/>
      <c r="KEE44" s="140"/>
      <c r="KEF44" s="102"/>
      <c r="KEG44" s="142"/>
      <c r="KEH44" s="143"/>
      <c r="KEI44" s="41"/>
      <c r="KEJ44" s="94"/>
      <c r="KEK44" s="145"/>
      <c r="KEL44" s="150"/>
      <c r="KEM44" s="140"/>
      <c r="KEN44" s="102"/>
      <c r="KEO44" s="142"/>
      <c r="KEP44" s="143"/>
      <c r="KEQ44" s="41"/>
      <c r="KER44" s="94"/>
      <c r="KES44" s="145"/>
      <c r="KET44" s="150"/>
      <c r="KEU44" s="140"/>
      <c r="KEV44" s="102"/>
      <c r="KEW44" s="142"/>
      <c r="KEX44" s="143"/>
      <c r="KEY44" s="41"/>
      <c r="KEZ44" s="94"/>
      <c r="KFA44" s="145"/>
      <c r="KFB44" s="150"/>
      <c r="KFC44" s="140"/>
      <c r="KFD44" s="102"/>
      <c r="KFE44" s="142"/>
      <c r="KFF44" s="143"/>
      <c r="KFG44" s="41"/>
      <c r="KFH44" s="94"/>
      <c r="KFI44" s="145"/>
      <c r="KFJ44" s="150"/>
      <c r="KFK44" s="140"/>
      <c r="KFL44" s="102"/>
      <c r="KFM44" s="142"/>
      <c r="KFN44" s="143"/>
      <c r="KFO44" s="41"/>
      <c r="KFP44" s="94"/>
      <c r="KFQ44" s="145"/>
      <c r="KFR44" s="150"/>
      <c r="KFS44" s="140"/>
      <c r="KFT44" s="102"/>
      <c r="KFU44" s="142"/>
      <c r="KFV44" s="143"/>
      <c r="KFW44" s="41"/>
      <c r="KFX44" s="94"/>
      <c r="KFY44" s="145"/>
      <c r="KFZ44" s="150"/>
      <c r="KGA44" s="140"/>
      <c r="KGB44" s="102"/>
      <c r="KGC44" s="142"/>
      <c r="KGD44" s="143"/>
      <c r="KGE44" s="41"/>
      <c r="KGF44" s="94"/>
      <c r="KGG44" s="145"/>
      <c r="KGH44" s="150"/>
      <c r="KGI44" s="140"/>
      <c r="KGJ44" s="102"/>
      <c r="KGK44" s="142"/>
      <c r="KGL44" s="143"/>
      <c r="KGM44" s="41"/>
      <c r="KGN44" s="94"/>
      <c r="KGO44" s="145"/>
      <c r="KGP44" s="150"/>
      <c r="KGQ44" s="140"/>
      <c r="KGR44" s="102"/>
      <c r="KGS44" s="142"/>
      <c r="KGT44" s="143"/>
      <c r="KGU44" s="41"/>
      <c r="KGV44" s="94"/>
      <c r="KGW44" s="145"/>
      <c r="KGX44" s="150"/>
      <c r="KGY44" s="140"/>
      <c r="KGZ44" s="102"/>
      <c r="KHA44" s="142"/>
      <c r="KHB44" s="143"/>
      <c r="KHC44" s="41"/>
      <c r="KHD44" s="94"/>
      <c r="KHE44" s="145"/>
      <c r="KHF44" s="150"/>
      <c r="KHG44" s="140"/>
      <c r="KHH44" s="102"/>
      <c r="KHI44" s="142"/>
      <c r="KHJ44" s="143"/>
      <c r="KHK44" s="41"/>
      <c r="KHL44" s="94"/>
      <c r="KHM44" s="145"/>
      <c r="KHN44" s="150"/>
      <c r="KHO44" s="140"/>
      <c r="KHP44" s="102"/>
      <c r="KHQ44" s="142"/>
      <c r="KHR44" s="143"/>
      <c r="KHS44" s="41"/>
      <c r="KHT44" s="94"/>
      <c r="KHU44" s="145"/>
      <c r="KHV44" s="150"/>
      <c r="KHW44" s="140"/>
      <c r="KHX44" s="102"/>
      <c r="KHY44" s="142"/>
      <c r="KHZ44" s="143"/>
      <c r="KIA44" s="41"/>
      <c r="KIB44" s="94"/>
      <c r="KIC44" s="145"/>
      <c r="KID44" s="150"/>
      <c r="KIE44" s="140"/>
      <c r="KIF44" s="102"/>
      <c r="KIG44" s="142"/>
      <c r="KIH44" s="143"/>
      <c r="KII44" s="41"/>
      <c r="KIJ44" s="94"/>
      <c r="KIK44" s="145"/>
      <c r="KIL44" s="150"/>
      <c r="KIM44" s="140"/>
      <c r="KIN44" s="102"/>
      <c r="KIO44" s="142"/>
      <c r="KIP44" s="143"/>
      <c r="KIQ44" s="41"/>
      <c r="KIR44" s="94"/>
      <c r="KIS44" s="145"/>
      <c r="KIT44" s="150"/>
      <c r="KIU44" s="140"/>
      <c r="KIV44" s="102"/>
      <c r="KIW44" s="142"/>
      <c r="KIX44" s="143"/>
      <c r="KIY44" s="41"/>
      <c r="KIZ44" s="94"/>
      <c r="KJA44" s="145"/>
      <c r="KJB44" s="150"/>
      <c r="KJC44" s="140"/>
      <c r="KJD44" s="102"/>
      <c r="KJE44" s="142"/>
      <c r="KJF44" s="143"/>
      <c r="KJG44" s="41"/>
      <c r="KJH44" s="94"/>
      <c r="KJI44" s="145"/>
      <c r="KJJ44" s="150"/>
      <c r="KJK44" s="140"/>
      <c r="KJL44" s="102"/>
      <c r="KJM44" s="142"/>
      <c r="KJN44" s="143"/>
      <c r="KJO44" s="41"/>
      <c r="KJP44" s="94"/>
      <c r="KJQ44" s="145"/>
      <c r="KJR44" s="150"/>
      <c r="KJS44" s="140"/>
      <c r="KJT44" s="102"/>
      <c r="KJU44" s="142"/>
      <c r="KJV44" s="143"/>
      <c r="KJW44" s="41"/>
      <c r="KJX44" s="94"/>
      <c r="KJY44" s="145"/>
      <c r="KJZ44" s="150"/>
      <c r="KKA44" s="140"/>
      <c r="KKB44" s="102"/>
      <c r="KKC44" s="142"/>
      <c r="KKD44" s="143"/>
      <c r="KKE44" s="41"/>
      <c r="KKF44" s="94"/>
      <c r="KKG44" s="145"/>
      <c r="KKH44" s="150"/>
      <c r="KKI44" s="140"/>
      <c r="KKJ44" s="102"/>
      <c r="KKK44" s="142"/>
      <c r="KKL44" s="143"/>
      <c r="KKM44" s="41"/>
      <c r="KKN44" s="94"/>
      <c r="KKO44" s="145"/>
      <c r="KKP44" s="150"/>
      <c r="KKQ44" s="140"/>
      <c r="KKR44" s="102"/>
      <c r="KKS44" s="142"/>
      <c r="KKT44" s="143"/>
      <c r="KKU44" s="41"/>
      <c r="KKV44" s="94"/>
      <c r="KKW44" s="145"/>
      <c r="KKX44" s="150"/>
      <c r="KKY44" s="140"/>
      <c r="KKZ44" s="102"/>
      <c r="KLA44" s="142"/>
      <c r="KLB44" s="143"/>
      <c r="KLC44" s="41"/>
      <c r="KLD44" s="94"/>
      <c r="KLE44" s="145"/>
      <c r="KLF44" s="150"/>
      <c r="KLG44" s="140"/>
      <c r="KLH44" s="102"/>
      <c r="KLI44" s="142"/>
      <c r="KLJ44" s="143"/>
      <c r="KLK44" s="41"/>
      <c r="KLL44" s="94"/>
      <c r="KLM44" s="145"/>
      <c r="KLN44" s="150"/>
      <c r="KLO44" s="140"/>
      <c r="KLP44" s="102"/>
      <c r="KLQ44" s="142"/>
      <c r="KLR44" s="143"/>
      <c r="KLS44" s="41"/>
      <c r="KLT44" s="94"/>
      <c r="KLU44" s="145"/>
      <c r="KLV44" s="150"/>
      <c r="KLW44" s="140"/>
      <c r="KLX44" s="102"/>
      <c r="KLY44" s="142"/>
      <c r="KLZ44" s="143"/>
      <c r="KMA44" s="41"/>
      <c r="KMB44" s="94"/>
      <c r="KMC44" s="145"/>
      <c r="KMD44" s="150"/>
      <c r="KME44" s="140"/>
      <c r="KMF44" s="102"/>
      <c r="KMG44" s="142"/>
      <c r="KMH44" s="143"/>
      <c r="KMI44" s="41"/>
      <c r="KMJ44" s="94"/>
      <c r="KMK44" s="145"/>
      <c r="KML44" s="150"/>
      <c r="KMM44" s="140"/>
      <c r="KMN44" s="102"/>
      <c r="KMO44" s="142"/>
      <c r="KMP44" s="143"/>
      <c r="KMQ44" s="41"/>
      <c r="KMR44" s="94"/>
      <c r="KMS44" s="145"/>
      <c r="KMT44" s="150"/>
      <c r="KMU44" s="140"/>
      <c r="KMV44" s="102"/>
      <c r="KMW44" s="142"/>
      <c r="KMX44" s="143"/>
      <c r="KMY44" s="41"/>
      <c r="KMZ44" s="94"/>
      <c r="KNA44" s="145"/>
      <c r="KNB44" s="150"/>
      <c r="KNC44" s="140"/>
      <c r="KND44" s="102"/>
      <c r="KNE44" s="142"/>
      <c r="KNF44" s="143"/>
      <c r="KNG44" s="41"/>
      <c r="KNH44" s="94"/>
      <c r="KNI44" s="145"/>
      <c r="KNJ44" s="150"/>
      <c r="KNK44" s="140"/>
      <c r="KNL44" s="102"/>
      <c r="KNM44" s="142"/>
      <c r="KNN44" s="143"/>
      <c r="KNO44" s="41"/>
      <c r="KNP44" s="94"/>
      <c r="KNQ44" s="145"/>
      <c r="KNR44" s="150"/>
      <c r="KNS44" s="140"/>
      <c r="KNT44" s="102"/>
      <c r="KNU44" s="142"/>
      <c r="KNV44" s="143"/>
      <c r="KNW44" s="41"/>
      <c r="KNX44" s="94"/>
      <c r="KNY44" s="145"/>
      <c r="KNZ44" s="150"/>
      <c r="KOA44" s="140"/>
      <c r="KOB44" s="102"/>
      <c r="KOC44" s="142"/>
      <c r="KOD44" s="143"/>
      <c r="KOE44" s="41"/>
      <c r="KOF44" s="94"/>
      <c r="KOG44" s="145"/>
      <c r="KOH44" s="150"/>
      <c r="KOI44" s="140"/>
      <c r="KOJ44" s="102"/>
      <c r="KOK44" s="142"/>
      <c r="KOL44" s="143"/>
      <c r="KOM44" s="41"/>
      <c r="KON44" s="94"/>
      <c r="KOO44" s="145"/>
      <c r="KOP44" s="150"/>
      <c r="KOQ44" s="140"/>
      <c r="KOR44" s="102"/>
      <c r="KOS44" s="142"/>
      <c r="KOT44" s="143"/>
      <c r="KOU44" s="41"/>
      <c r="KOV44" s="94"/>
      <c r="KOW44" s="145"/>
      <c r="KOX44" s="150"/>
      <c r="KOY44" s="140"/>
      <c r="KOZ44" s="102"/>
      <c r="KPA44" s="142"/>
      <c r="KPB44" s="143"/>
      <c r="KPC44" s="41"/>
      <c r="KPD44" s="94"/>
      <c r="KPE44" s="145"/>
      <c r="KPF44" s="150"/>
      <c r="KPG44" s="140"/>
      <c r="KPH44" s="102"/>
      <c r="KPI44" s="142"/>
      <c r="KPJ44" s="143"/>
      <c r="KPK44" s="41"/>
      <c r="KPL44" s="94"/>
      <c r="KPM44" s="145"/>
      <c r="KPN44" s="150"/>
      <c r="KPO44" s="140"/>
      <c r="KPP44" s="102"/>
      <c r="KPQ44" s="142"/>
      <c r="KPR44" s="143"/>
      <c r="KPS44" s="41"/>
      <c r="KPT44" s="94"/>
      <c r="KPU44" s="145"/>
      <c r="KPV44" s="150"/>
      <c r="KPW44" s="140"/>
      <c r="KPX44" s="102"/>
      <c r="KPY44" s="142"/>
      <c r="KPZ44" s="143"/>
      <c r="KQA44" s="41"/>
      <c r="KQB44" s="94"/>
      <c r="KQC44" s="145"/>
      <c r="KQD44" s="150"/>
      <c r="KQE44" s="140"/>
      <c r="KQF44" s="102"/>
      <c r="KQG44" s="142"/>
      <c r="KQH44" s="143"/>
      <c r="KQI44" s="41"/>
      <c r="KQJ44" s="94"/>
      <c r="KQK44" s="145"/>
      <c r="KQL44" s="150"/>
      <c r="KQM44" s="140"/>
      <c r="KQN44" s="102"/>
      <c r="KQO44" s="142"/>
      <c r="KQP44" s="143"/>
      <c r="KQQ44" s="41"/>
      <c r="KQR44" s="94"/>
      <c r="KQS44" s="145"/>
      <c r="KQT44" s="150"/>
      <c r="KQU44" s="140"/>
      <c r="KQV44" s="102"/>
      <c r="KQW44" s="142"/>
      <c r="KQX44" s="143"/>
      <c r="KQY44" s="41"/>
      <c r="KQZ44" s="94"/>
      <c r="KRA44" s="145"/>
      <c r="KRB44" s="150"/>
      <c r="KRC44" s="140"/>
      <c r="KRD44" s="102"/>
      <c r="KRE44" s="142"/>
      <c r="KRF44" s="143"/>
      <c r="KRG44" s="41"/>
      <c r="KRH44" s="94"/>
      <c r="KRI44" s="145"/>
      <c r="KRJ44" s="150"/>
      <c r="KRK44" s="140"/>
      <c r="KRL44" s="102"/>
      <c r="KRM44" s="142"/>
      <c r="KRN44" s="143"/>
      <c r="KRO44" s="41"/>
      <c r="KRP44" s="94"/>
      <c r="KRQ44" s="145"/>
      <c r="KRR44" s="150"/>
      <c r="KRS44" s="140"/>
      <c r="KRT44" s="102"/>
      <c r="KRU44" s="142"/>
      <c r="KRV44" s="143"/>
      <c r="KRW44" s="41"/>
      <c r="KRX44" s="94"/>
      <c r="KRY44" s="145"/>
      <c r="KRZ44" s="150"/>
      <c r="KSA44" s="140"/>
      <c r="KSB44" s="102"/>
      <c r="KSC44" s="142"/>
      <c r="KSD44" s="143"/>
      <c r="KSE44" s="41"/>
      <c r="KSF44" s="94"/>
      <c r="KSG44" s="145"/>
      <c r="KSH44" s="150"/>
      <c r="KSI44" s="140"/>
      <c r="KSJ44" s="102"/>
      <c r="KSK44" s="142"/>
      <c r="KSL44" s="143"/>
      <c r="KSM44" s="41"/>
      <c r="KSN44" s="94"/>
      <c r="KSO44" s="145"/>
      <c r="KSP44" s="150"/>
      <c r="KSQ44" s="140"/>
      <c r="KSR44" s="102"/>
      <c r="KSS44" s="142"/>
      <c r="KST44" s="143"/>
      <c r="KSU44" s="41"/>
      <c r="KSV44" s="94"/>
      <c r="KSW44" s="145"/>
      <c r="KSX44" s="150"/>
      <c r="KSY44" s="140"/>
      <c r="KSZ44" s="102"/>
      <c r="KTA44" s="142"/>
      <c r="KTB44" s="143"/>
      <c r="KTC44" s="41"/>
      <c r="KTD44" s="94"/>
      <c r="KTE44" s="145"/>
      <c r="KTF44" s="150"/>
      <c r="KTG44" s="140"/>
      <c r="KTH44" s="102"/>
      <c r="KTI44" s="142"/>
      <c r="KTJ44" s="143"/>
      <c r="KTK44" s="41"/>
      <c r="KTL44" s="94"/>
      <c r="KTM44" s="145"/>
      <c r="KTN44" s="150"/>
      <c r="KTO44" s="140"/>
      <c r="KTP44" s="102"/>
      <c r="KTQ44" s="142"/>
      <c r="KTR44" s="143"/>
      <c r="KTS44" s="41"/>
      <c r="KTT44" s="94"/>
      <c r="KTU44" s="145"/>
      <c r="KTV44" s="150"/>
      <c r="KTW44" s="140"/>
      <c r="KTX44" s="102"/>
      <c r="KTY44" s="142"/>
      <c r="KTZ44" s="143"/>
      <c r="KUA44" s="41"/>
      <c r="KUB44" s="94"/>
      <c r="KUC44" s="145"/>
      <c r="KUD44" s="150"/>
      <c r="KUE44" s="140"/>
      <c r="KUF44" s="102"/>
      <c r="KUG44" s="142"/>
      <c r="KUH44" s="143"/>
      <c r="KUI44" s="41"/>
      <c r="KUJ44" s="94"/>
      <c r="KUK44" s="145"/>
      <c r="KUL44" s="150"/>
      <c r="KUM44" s="140"/>
      <c r="KUN44" s="102"/>
      <c r="KUO44" s="142"/>
      <c r="KUP44" s="143"/>
      <c r="KUQ44" s="41"/>
      <c r="KUR44" s="94"/>
      <c r="KUS44" s="145"/>
      <c r="KUT44" s="150"/>
      <c r="KUU44" s="140"/>
      <c r="KUV44" s="102"/>
      <c r="KUW44" s="142"/>
      <c r="KUX44" s="143"/>
      <c r="KUY44" s="41"/>
      <c r="KUZ44" s="94"/>
      <c r="KVA44" s="145"/>
      <c r="KVB44" s="150"/>
      <c r="KVC44" s="140"/>
      <c r="KVD44" s="102"/>
      <c r="KVE44" s="142"/>
      <c r="KVF44" s="143"/>
      <c r="KVG44" s="41"/>
      <c r="KVH44" s="94"/>
      <c r="KVI44" s="145"/>
      <c r="KVJ44" s="150"/>
      <c r="KVK44" s="140"/>
      <c r="KVL44" s="102"/>
      <c r="KVM44" s="142"/>
      <c r="KVN44" s="143"/>
      <c r="KVO44" s="41"/>
      <c r="KVP44" s="94"/>
      <c r="KVQ44" s="145"/>
      <c r="KVR44" s="150"/>
      <c r="KVS44" s="140"/>
      <c r="KVT44" s="102"/>
      <c r="KVU44" s="142"/>
      <c r="KVV44" s="143"/>
      <c r="KVW44" s="41"/>
      <c r="KVX44" s="94"/>
      <c r="KVY44" s="145"/>
      <c r="KVZ44" s="150"/>
      <c r="KWA44" s="140"/>
      <c r="KWB44" s="102"/>
      <c r="KWC44" s="142"/>
      <c r="KWD44" s="143"/>
      <c r="KWE44" s="41"/>
      <c r="KWF44" s="94"/>
      <c r="KWG44" s="145"/>
      <c r="KWH44" s="150"/>
      <c r="KWI44" s="140"/>
      <c r="KWJ44" s="102"/>
      <c r="KWK44" s="142"/>
      <c r="KWL44" s="143"/>
      <c r="KWM44" s="41"/>
      <c r="KWN44" s="94"/>
      <c r="KWO44" s="145"/>
      <c r="KWP44" s="150"/>
      <c r="KWQ44" s="140"/>
      <c r="KWR44" s="102"/>
      <c r="KWS44" s="142"/>
      <c r="KWT44" s="143"/>
      <c r="KWU44" s="41"/>
      <c r="KWV44" s="94"/>
      <c r="KWW44" s="145"/>
      <c r="KWX44" s="150"/>
      <c r="KWY44" s="140"/>
      <c r="KWZ44" s="102"/>
      <c r="KXA44" s="142"/>
      <c r="KXB44" s="143"/>
      <c r="KXC44" s="41"/>
      <c r="KXD44" s="94"/>
      <c r="KXE44" s="145"/>
      <c r="KXF44" s="150"/>
      <c r="KXG44" s="140"/>
      <c r="KXH44" s="102"/>
      <c r="KXI44" s="142"/>
      <c r="KXJ44" s="143"/>
      <c r="KXK44" s="41"/>
      <c r="KXL44" s="94"/>
      <c r="KXM44" s="145"/>
      <c r="KXN44" s="150"/>
      <c r="KXO44" s="140"/>
      <c r="KXP44" s="102"/>
      <c r="KXQ44" s="142"/>
      <c r="KXR44" s="143"/>
      <c r="KXS44" s="41"/>
      <c r="KXT44" s="94"/>
      <c r="KXU44" s="145"/>
      <c r="KXV44" s="150"/>
      <c r="KXW44" s="140"/>
      <c r="KXX44" s="102"/>
      <c r="KXY44" s="142"/>
      <c r="KXZ44" s="143"/>
      <c r="KYA44" s="41"/>
      <c r="KYB44" s="94"/>
      <c r="KYC44" s="145"/>
      <c r="KYD44" s="150"/>
      <c r="KYE44" s="140"/>
      <c r="KYF44" s="102"/>
      <c r="KYG44" s="142"/>
      <c r="KYH44" s="143"/>
      <c r="KYI44" s="41"/>
      <c r="KYJ44" s="94"/>
      <c r="KYK44" s="145"/>
      <c r="KYL44" s="150"/>
      <c r="KYM44" s="140"/>
      <c r="KYN44" s="102"/>
      <c r="KYO44" s="142"/>
      <c r="KYP44" s="143"/>
      <c r="KYQ44" s="41"/>
      <c r="KYR44" s="94"/>
      <c r="KYS44" s="145"/>
      <c r="KYT44" s="150"/>
      <c r="KYU44" s="140"/>
      <c r="KYV44" s="102"/>
      <c r="KYW44" s="142"/>
      <c r="KYX44" s="143"/>
      <c r="KYY44" s="41"/>
      <c r="KYZ44" s="94"/>
      <c r="KZA44" s="145"/>
      <c r="KZB44" s="150"/>
      <c r="KZC44" s="140"/>
      <c r="KZD44" s="102"/>
      <c r="KZE44" s="142"/>
      <c r="KZF44" s="143"/>
      <c r="KZG44" s="41"/>
      <c r="KZH44" s="94"/>
      <c r="KZI44" s="145"/>
      <c r="KZJ44" s="150"/>
      <c r="KZK44" s="140"/>
      <c r="KZL44" s="102"/>
      <c r="KZM44" s="142"/>
      <c r="KZN44" s="143"/>
      <c r="KZO44" s="41"/>
      <c r="KZP44" s="94"/>
      <c r="KZQ44" s="145"/>
      <c r="KZR44" s="150"/>
      <c r="KZS44" s="140"/>
      <c r="KZT44" s="102"/>
      <c r="KZU44" s="142"/>
      <c r="KZV44" s="143"/>
      <c r="KZW44" s="41"/>
      <c r="KZX44" s="94"/>
      <c r="KZY44" s="145"/>
      <c r="KZZ44" s="150"/>
      <c r="LAA44" s="140"/>
      <c r="LAB44" s="102"/>
      <c r="LAC44" s="142"/>
      <c r="LAD44" s="143"/>
      <c r="LAE44" s="41"/>
      <c r="LAF44" s="94"/>
      <c r="LAG44" s="145"/>
      <c r="LAH44" s="150"/>
      <c r="LAI44" s="140"/>
      <c r="LAJ44" s="102"/>
      <c r="LAK44" s="142"/>
      <c r="LAL44" s="143"/>
      <c r="LAM44" s="41"/>
      <c r="LAN44" s="94"/>
      <c r="LAO44" s="145"/>
      <c r="LAP44" s="150"/>
      <c r="LAQ44" s="140"/>
      <c r="LAR44" s="102"/>
      <c r="LAS44" s="142"/>
      <c r="LAT44" s="143"/>
      <c r="LAU44" s="41"/>
      <c r="LAV44" s="94"/>
      <c r="LAW44" s="145"/>
      <c r="LAX44" s="150"/>
      <c r="LAY44" s="140"/>
      <c r="LAZ44" s="102"/>
      <c r="LBA44" s="142"/>
      <c r="LBB44" s="143"/>
      <c r="LBC44" s="41"/>
      <c r="LBD44" s="94"/>
      <c r="LBE44" s="145"/>
      <c r="LBF44" s="150"/>
      <c r="LBG44" s="140"/>
      <c r="LBH44" s="102"/>
      <c r="LBI44" s="142"/>
      <c r="LBJ44" s="143"/>
      <c r="LBK44" s="41"/>
      <c r="LBL44" s="94"/>
      <c r="LBM44" s="145"/>
      <c r="LBN44" s="150"/>
      <c r="LBO44" s="140"/>
      <c r="LBP44" s="102"/>
      <c r="LBQ44" s="142"/>
      <c r="LBR44" s="143"/>
      <c r="LBS44" s="41"/>
      <c r="LBT44" s="94"/>
      <c r="LBU44" s="145"/>
      <c r="LBV44" s="150"/>
      <c r="LBW44" s="140"/>
      <c r="LBX44" s="102"/>
      <c r="LBY44" s="142"/>
      <c r="LBZ44" s="143"/>
      <c r="LCA44" s="41"/>
      <c r="LCB44" s="94"/>
      <c r="LCC44" s="145"/>
      <c r="LCD44" s="150"/>
      <c r="LCE44" s="140"/>
      <c r="LCF44" s="102"/>
      <c r="LCG44" s="142"/>
      <c r="LCH44" s="143"/>
      <c r="LCI44" s="41"/>
      <c r="LCJ44" s="94"/>
      <c r="LCK44" s="145"/>
      <c r="LCL44" s="150"/>
      <c r="LCM44" s="140"/>
      <c r="LCN44" s="102"/>
      <c r="LCO44" s="142"/>
      <c r="LCP44" s="143"/>
      <c r="LCQ44" s="41"/>
      <c r="LCR44" s="94"/>
      <c r="LCS44" s="145"/>
      <c r="LCT44" s="150"/>
      <c r="LCU44" s="140"/>
      <c r="LCV44" s="102"/>
      <c r="LCW44" s="142"/>
      <c r="LCX44" s="143"/>
      <c r="LCY44" s="41"/>
      <c r="LCZ44" s="94"/>
      <c r="LDA44" s="145"/>
      <c r="LDB44" s="150"/>
      <c r="LDC44" s="140"/>
      <c r="LDD44" s="102"/>
      <c r="LDE44" s="142"/>
      <c r="LDF44" s="143"/>
      <c r="LDG44" s="41"/>
      <c r="LDH44" s="94"/>
      <c r="LDI44" s="145"/>
      <c r="LDJ44" s="150"/>
      <c r="LDK44" s="140"/>
      <c r="LDL44" s="102"/>
      <c r="LDM44" s="142"/>
      <c r="LDN44" s="143"/>
      <c r="LDO44" s="41"/>
      <c r="LDP44" s="94"/>
      <c r="LDQ44" s="145"/>
      <c r="LDR44" s="150"/>
      <c r="LDS44" s="140"/>
      <c r="LDT44" s="102"/>
      <c r="LDU44" s="142"/>
      <c r="LDV44" s="143"/>
      <c r="LDW44" s="41"/>
      <c r="LDX44" s="94"/>
      <c r="LDY44" s="145"/>
      <c r="LDZ44" s="150"/>
      <c r="LEA44" s="140"/>
      <c r="LEB44" s="102"/>
      <c r="LEC44" s="142"/>
      <c r="LED44" s="143"/>
      <c r="LEE44" s="41"/>
      <c r="LEF44" s="94"/>
      <c r="LEG44" s="145"/>
      <c r="LEH44" s="150"/>
      <c r="LEI44" s="140"/>
      <c r="LEJ44" s="102"/>
      <c r="LEK44" s="142"/>
      <c r="LEL44" s="143"/>
      <c r="LEM44" s="41"/>
      <c r="LEN44" s="94"/>
      <c r="LEO44" s="145"/>
      <c r="LEP44" s="150"/>
      <c r="LEQ44" s="140"/>
      <c r="LER44" s="102"/>
      <c r="LES44" s="142"/>
      <c r="LET44" s="143"/>
      <c r="LEU44" s="41"/>
      <c r="LEV44" s="94"/>
      <c r="LEW44" s="145"/>
      <c r="LEX44" s="150"/>
      <c r="LEY44" s="140"/>
      <c r="LEZ44" s="102"/>
      <c r="LFA44" s="142"/>
      <c r="LFB44" s="143"/>
      <c r="LFC44" s="41"/>
      <c r="LFD44" s="94"/>
      <c r="LFE44" s="145"/>
      <c r="LFF44" s="150"/>
      <c r="LFG44" s="140"/>
      <c r="LFH44" s="102"/>
      <c r="LFI44" s="142"/>
      <c r="LFJ44" s="143"/>
      <c r="LFK44" s="41"/>
      <c r="LFL44" s="94"/>
      <c r="LFM44" s="145"/>
      <c r="LFN44" s="150"/>
      <c r="LFO44" s="140"/>
      <c r="LFP44" s="102"/>
      <c r="LFQ44" s="142"/>
      <c r="LFR44" s="143"/>
      <c r="LFS44" s="41"/>
      <c r="LFT44" s="94"/>
      <c r="LFU44" s="145"/>
      <c r="LFV44" s="150"/>
      <c r="LFW44" s="140"/>
      <c r="LFX44" s="102"/>
      <c r="LFY44" s="142"/>
      <c r="LFZ44" s="143"/>
      <c r="LGA44" s="41"/>
      <c r="LGB44" s="94"/>
      <c r="LGC44" s="145"/>
      <c r="LGD44" s="150"/>
      <c r="LGE44" s="140"/>
      <c r="LGF44" s="102"/>
      <c r="LGG44" s="142"/>
      <c r="LGH44" s="143"/>
      <c r="LGI44" s="41"/>
      <c r="LGJ44" s="94"/>
      <c r="LGK44" s="145"/>
      <c r="LGL44" s="150"/>
      <c r="LGM44" s="140"/>
      <c r="LGN44" s="102"/>
      <c r="LGO44" s="142"/>
      <c r="LGP44" s="143"/>
      <c r="LGQ44" s="41"/>
      <c r="LGR44" s="94"/>
      <c r="LGS44" s="145"/>
      <c r="LGT44" s="150"/>
      <c r="LGU44" s="140"/>
      <c r="LGV44" s="102"/>
      <c r="LGW44" s="142"/>
      <c r="LGX44" s="143"/>
      <c r="LGY44" s="41"/>
      <c r="LGZ44" s="94"/>
      <c r="LHA44" s="145"/>
      <c r="LHB44" s="150"/>
      <c r="LHC44" s="140"/>
      <c r="LHD44" s="102"/>
      <c r="LHE44" s="142"/>
      <c r="LHF44" s="143"/>
      <c r="LHG44" s="41"/>
      <c r="LHH44" s="94"/>
      <c r="LHI44" s="145"/>
      <c r="LHJ44" s="150"/>
      <c r="LHK44" s="140"/>
      <c r="LHL44" s="102"/>
      <c r="LHM44" s="142"/>
      <c r="LHN44" s="143"/>
      <c r="LHO44" s="41"/>
      <c r="LHP44" s="94"/>
      <c r="LHQ44" s="145"/>
      <c r="LHR44" s="150"/>
      <c r="LHS44" s="140"/>
      <c r="LHT44" s="102"/>
      <c r="LHU44" s="142"/>
      <c r="LHV44" s="143"/>
      <c r="LHW44" s="41"/>
      <c r="LHX44" s="94"/>
      <c r="LHY44" s="145"/>
      <c r="LHZ44" s="150"/>
      <c r="LIA44" s="140"/>
      <c r="LIB44" s="102"/>
      <c r="LIC44" s="142"/>
      <c r="LID44" s="143"/>
      <c r="LIE44" s="41"/>
      <c r="LIF44" s="94"/>
      <c r="LIG44" s="145"/>
      <c r="LIH44" s="150"/>
      <c r="LII44" s="140"/>
      <c r="LIJ44" s="102"/>
      <c r="LIK44" s="142"/>
      <c r="LIL44" s="143"/>
      <c r="LIM44" s="41"/>
      <c r="LIN44" s="94"/>
      <c r="LIO44" s="145"/>
      <c r="LIP44" s="150"/>
      <c r="LIQ44" s="140"/>
      <c r="LIR44" s="102"/>
      <c r="LIS44" s="142"/>
      <c r="LIT44" s="143"/>
      <c r="LIU44" s="41"/>
      <c r="LIV44" s="94"/>
      <c r="LIW44" s="145"/>
      <c r="LIX44" s="150"/>
      <c r="LIY44" s="140"/>
      <c r="LIZ44" s="102"/>
      <c r="LJA44" s="142"/>
      <c r="LJB44" s="143"/>
      <c r="LJC44" s="41"/>
      <c r="LJD44" s="94"/>
      <c r="LJE44" s="145"/>
      <c r="LJF44" s="150"/>
      <c r="LJG44" s="140"/>
      <c r="LJH44" s="102"/>
      <c r="LJI44" s="142"/>
      <c r="LJJ44" s="143"/>
      <c r="LJK44" s="41"/>
      <c r="LJL44" s="94"/>
      <c r="LJM44" s="145"/>
      <c r="LJN44" s="150"/>
      <c r="LJO44" s="140"/>
      <c r="LJP44" s="102"/>
      <c r="LJQ44" s="142"/>
      <c r="LJR44" s="143"/>
      <c r="LJS44" s="41"/>
      <c r="LJT44" s="94"/>
      <c r="LJU44" s="145"/>
      <c r="LJV44" s="150"/>
      <c r="LJW44" s="140"/>
      <c r="LJX44" s="102"/>
      <c r="LJY44" s="142"/>
      <c r="LJZ44" s="143"/>
      <c r="LKA44" s="41"/>
      <c r="LKB44" s="94"/>
      <c r="LKC44" s="145"/>
      <c r="LKD44" s="150"/>
      <c r="LKE44" s="140"/>
      <c r="LKF44" s="102"/>
      <c r="LKG44" s="142"/>
      <c r="LKH44" s="143"/>
      <c r="LKI44" s="41"/>
      <c r="LKJ44" s="94"/>
      <c r="LKK44" s="145"/>
      <c r="LKL44" s="150"/>
      <c r="LKM44" s="140"/>
      <c r="LKN44" s="102"/>
      <c r="LKO44" s="142"/>
      <c r="LKP44" s="143"/>
      <c r="LKQ44" s="41"/>
      <c r="LKR44" s="94"/>
      <c r="LKS44" s="145"/>
      <c r="LKT44" s="150"/>
      <c r="LKU44" s="140"/>
      <c r="LKV44" s="102"/>
      <c r="LKW44" s="142"/>
      <c r="LKX44" s="143"/>
      <c r="LKY44" s="41"/>
      <c r="LKZ44" s="94"/>
      <c r="LLA44" s="145"/>
      <c r="LLB44" s="150"/>
      <c r="LLC44" s="140"/>
      <c r="LLD44" s="102"/>
      <c r="LLE44" s="142"/>
      <c r="LLF44" s="143"/>
      <c r="LLG44" s="41"/>
      <c r="LLH44" s="94"/>
      <c r="LLI44" s="145"/>
      <c r="LLJ44" s="150"/>
      <c r="LLK44" s="140"/>
      <c r="LLL44" s="102"/>
      <c r="LLM44" s="142"/>
      <c r="LLN44" s="143"/>
      <c r="LLO44" s="41"/>
      <c r="LLP44" s="94"/>
      <c r="LLQ44" s="145"/>
      <c r="LLR44" s="150"/>
      <c r="LLS44" s="140"/>
      <c r="LLT44" s="102"/>
      <c r="LLU44" s="142"/>
      <c r="LLV44" s="143"/>
      <c r="LLW44" s="41"/>
      <c r="LLX44" s="94"/>
      <c r="LLY44" s="145"/>
      <c r="LLZ44" s="150"/>
      <c r="LMA44" s="140"/>
      <c r="LMB44" s="102"/>
      <c r="LMC44" s="142"/>
      <c r="LMD44" s="143"/>
      <c r="LME44" s="41"/>
      <c r="LMF44" s="94"/>
      <c r="LMG44" s="145"/>
      <c r="LMH44" s="150"/>
      <c r="LMI44" s="140"/>
      <c r="LMJ44" s="102"/>
      <c r="LMK44" s="142"/>
      <c r="LML44" s="143"/>
      <c r="LMM44" s="41"/>
      <c r="LMN44" s="94"/>
      <c r="LMO44" s="145"/>
      <c r="LMP44" s="150"/>
      <c r="LMQ44" s="140"/>
      <c r="LMR44" s="102"/>
      <c r="LMS44" s="142"/>
      <c r="LMT44" s="143"/>
      <c r="LMU44" s="41"/>
      <c r="LMV44" s="94"/>
      <c r="LMW44" s="145"/>
      <c r="LMX44" s="150"/>
      <c r="LMY44" s="140"/>
      <c r="LMZ44" s="102"/>
      <c r="LNA44" s="142"/>
      <c r="LNB44" s="143"/>
      <c r="LNC44" s="41"/>
      <c r="LND44" s="94"/>
      <c r="LNE44" s="145"/>
      <c r="LNF44" s="150"/>
      <c r="LNG44" s="140"/>
      <c r="LNH44" s="102"/>
      <c r="LNI44" s="142"/>
      <c r="LNJ44" s="143"/>
      <c r="LNK44" s="41"/>
      <c r="LNL44" s="94"/>
      <c r="LNM44" s="145"/>
      <c r="LNN44" s="150"/>
      <c r="LNO44" s="140"/>
      <c r="LNP44" s="102"/>
      <c r="LNQ44" s="142"/>
      <c r="LNR44" s="143"/>
      <c r="LNS44" s="41"/>
      <c r="LNT44" s="94"/>
      <c r="LNU44" s="145"/>
      <c r="LNV44" s="150"/>
      <c r="LNW44" s="140"/>
      <c r="LNX44" s="102"/>
      <c r="LNY44" s="142"/>
      <c r="LNZ44" s="143"/>
      <c r="LOA44" s="41"/>
      <c r="LOB44" s="94"/>
      <c r="LOC44" s="145"/>
      <c r="LOD44" s="150"/>
      <c r="LOE44" s="140"/>
      <c r="LOF44" s="102"/>
      <c r="LOG44" s="142"/>
      <c r="LOH44" s="143"/>
      <c r="LOI44" s="41"/>
      <c r="LOJ44" s="94"/>
      <c r="LOK44" s="145"/>
      <c r="LOL44" s="150"/>
      <c r="LOM44" s="140"/>
      <c r="LON44" s="102"/>
      <c r="LOO44" s="142"/>
      <c r="LOP44" s="143"/>
      <c r="LOQ44" s="41"/>
      <c r="LOR44" s="94"/>
      <c r="LOS44" s="145"/>
      <c r="LOT44" s="150"/>
      <c r="LOU44" s="140"/>
      <c r="LOV44" s="102"/>
      <c r="LOW44" s="142"/>
      <c r="LOX44" s="143"/>
      <c r="LOY44" s="41"/>
      <c r="LOZ44" s="94"/>
      <c r="LPA44" s="145"/>
      <c r="LPB44" s="150"/>
      <c r="LPC44" s="140"/>
      <c r="LPD44" s="102"/>
      <c r="LPE44" s="142"/>
      <c r="LPF44" s="143"/>
      <c r="LPG44" s="41"/>
      <c r="LPH44" s="94"/>
      <c r="LPI44" s="145"/>
      <c r="LPJ44" s="150"/>
      <c r="LPK44" s="140"/>
      <c r="LPL44" s="102"/>
      <c r="LPM44" s="142"/>
      <c r="LPN44" s="143"/>
      <c r="LPO44" s="41"/>
      <c r="LPP44" s="94"/>
      <c r="LPQ44" s="145"/>
      <c r="LPR44" s="150"/>
      <c r="LPS44" s="140"/>
      <c r="LPT44" s="102"/>
      <c r="LPU44" s="142"/>
      <c r="LPV44" s="143"/>
      <c r="LPW44" s="41"/>
      <c r="LPX44" s="94"/>
      <c r="LPY44" s="145"/>
      <c r="LPZ44" s="150"/>
      <c r="LQA44" s="140"/>
      <c r="LQB44" s="102"/>
      <c r="LQC44" s="142"/>
      <c r="LQD44" s="143"/>
      <c r="LQE44" s="41"/>
      <c r="LQF44" s="94"/>
      <c r="LQG44" s="145"/>
      <c r="LQH44" s="150"/>
      <c r="LQI44" s="140"/>
      <c r="LQJ44" s="102"/>
      <c r="LQK44" s="142"/>
      <c r="LQL44" s="143"/>
      <c r="LQM44" s="41"/>
      <c r="LQN44" s="94"/>
      <c r="LQO44" s="145"/>
      <c r="LQP44" s="150"/>
      <c r="LQQ44" s="140"/>
      <c r="LQR44" s="102"/>
      <c r="LQS44" s="142"/>
      <c r="LQT44" s="143"/>
      <c r="LQU44" s="41"/>
      <c r="LQV44" s="94"/>
      <c r="LQW44" s="145"/>
      <c r="LQX44" s="150"/>
      <c r="LQY44" s="140"/>
      <c r="LQZ44" s="102"/>
      <c r="LRA44" s="142"/>
      <c r="LRB44" s="143"/>
      <c r="LRC44" s="41"/>
      <c r="LRD44" s="94"/>
      <c r="LRE44" s="145"/>
      <c r="LRF44" s="150"/>
      <c r="LRG44" s="140"/>
      <c r="LRH44" s="102"/>
      <c r="LRI44" s="142"/>
      <c r="LRJ44" s="143"/>
      <c r="LRK44" s="41"/>
      <c r="LRL44" s="94"/>
      <c r="LRM44" s="145"/>
      <c r="LRN44" s="150"/>
      <c r="LRO44" s="140"/>
      <c r="LRP44" s="102"/>
      <c r="LRQ44" s="142"/>
      <c r="LRR44" s="143"/>
      <c r="LRS44" s="41"/>
      <c r="LRT44" s="94"/>
      <c r="LRU44" s="145"/>
      <c r="LRV44" s="150"/>
      <c r="LRW44" s="140"/>
      <c r="LRX44" s="102"/>
      <c r="LRY44" s="142"/>
      <c r="LRZ44" s="143"/>
      <c r="LSA44" s="41"/>
      <c r="LSB44" s="94"/>
      <c r="LSC44" s="145"/>
      <c r="LSD44" s="150"/>
      <c r="LSE44" s="140"/>
      <c r="LSF44" s="102"/>
      <c r="LSG44" s="142"/>
      <c r="LSH44" s="143"/>
      <c r="LSI44" s="41"/>
      <c r="LSJ44" s="94"/>
      <c r="LSK44" s="145"/>
      <c r="LSL44" s="150"/>
      <c r="LSM44" s="140"/>
      <c r="LSN44" s="102"/>
      <c r="LSO44" s="142"/>
      <c r="LSP44" s="143"/>
      <c r="LSQ44" s="41"/>
      <c r="LSR44" s="94"/>
      <c r="LSS44" s="145"/>
      <c r="LST44" s="150"/>
      <c r="LSU44" s="140"/>
      <c r="LSV44" s="102"/>
      <c r="LSW44" s="142"/>
      <c r="LSX44" s="143"/>
      <c r="LSY44" s="41"/>
      <c r="LSZ44" s="94"/>
      <c r="LTA44" s="145"/>
      <c r="LTB44" s="150"/>
      <c r="LTC44" s="140"/>
      <c r="LTD44" s="102"/>
      <c r="LTE44" s="142"/>
      <c r="LTF44" s="143"/>
      <c r="LTG44" s="41"/>
      <c r="LTH44" s="94"/>
      <c r="LTI44" s="145"/>
      <c r="LTJ44" s="150"/>
      <c r="LTK44" s="140"/>
      <c r="LTL44" s="102"/>
      <c r="LTM44" s="142"/>
      <c r="LTN44" s="143"/>
      <c r="LTO44" s="41"/>
      <c r="LTP44" s="94"/>
      <c r="LTQ44" s="145"/>
      <c r="LTR44" s="150"/>
      <c r="LTS44" s="140"/>
      <c r="LTT44" s="102"/>
      <c r="LTU44" s="142"/>
      <c r="LTV44" s="143"/>
      <c r="LTW44" s="41"/>
      <c r="LTX44" s="94"/>
      <c r="LTY44" s="145"/>
      <c r="LTZ44" s="150"/>
      <c r="LUA44" s="140"/>
      <c r="LUB44" s="102"/>
      <c r="LUC44" s="142"/>
      <c r="LUD44" s="143"/>
      <c r="LUE44" s="41"/>
      <c r="LUF44" s="94"/>
      <c r="LUG44" s="145"/>
      <c r="LUH44" s="150"/>
      <c r="LUI44" s="140"/>
      <c r="LUJ44" s="102"/>
      <c r="LUK44" s="142"/>
      <c r="LUL44" s="143"/>
      <c r="LUM44" s="41"/>
      <c r="LUN44" s="94"/>
      <c r="LUO44" s="145"/>
      <c r="LUP44" s="150"/>
      <c r="LUQ44" s="140"/>
      <c r="LUR44" s="102"/>
      <c r="LUS44" s="142"/>
      <c r="LUT44" s="143"/>
      <c r="LUU44" s="41"/>
      <c r="LUV44" s="94"/>
      <c r="LUW44" s="145"/>
      <c r="LUX44" s="150"/>
      <c r="LUY44" s="140"/>
      <c r="LUZ44" s="102"/>
      <c r="LVA44" s="142"/>
      <c r="LVB44" s="143"/>
      <c r="LVC44" s="41"/>
      <c r="LVD44" s="94"/>
      <c r="LVE44" s="145"/>
      <c r="LVF44" s="150"/>
      <c r="LVG44" s="140"/>
      <c r="LVH44" s="102"/>
      <c r="LVI44" s="142"/>
      <c r="LVJ44" s="143"/>
      <c r="LVK44" s="41"/>
      <c r="LVL44" s="94"/>
      <c r="LVM44" s="145"/>
      <c r="LVN44" s="150"/>
      <c r="LVO44" s="140"/>
      <c r="LVP44" s="102"/>
      <c r="LVQ44" s="142"/>
      <c r="LVR44" s="143"/>
      <c r="LVS44" s="41"/>
      <c r="LVT44" s="94"/>
      <c r="LVU44" s="145"/>
      <c r="LVV44" s="150"/>
      <c r="LVW44" s="140"/>
      <c r="LVX44" s="102"/>
      <c r="LVY44" s="142"/>
      <c r="LVZ44" s="143"/>
      <c r="LWA44" s="41"/>
      <c r="LWB44" s="94"/>
      <c r="LWC44" s="145"/>
      <c r="LWD44" s="150"/>
      <c r="LWE44" s="140"/>
      <c r="LWF44" s="102"/>
      <c r="LWG44" s="142"/>
      <c r="LWH44" s="143"/>
      <c r="LWI44" s="41"/>
      <c r="LWJ44" s="94"/>
      <c r="LWK44" s="145"/>
      <c r="LWL44" s="150"/>
      <c r="LWM44" s="140"/>
      <c r="LWN44" s="102"/>
      <c r="LWO44" s="142"/>
      <c r="LWP44" s="143"/>
      <c r="LWQ44" s="41"/>
      <c r="LWR44" s="94"/>
      <c r="LWS44" s="145"/>
      <c r="LWT44" s="150"/>
      <c r="LWU44" s="140"/>
      <c r="LWV44" s="102"/>
      <c r="LWW44" s="142"/>
      <c r="LWX44" s="143"/>
      <c r="LWY44" s="41"/>
      <c r="LWZ44" s="94"/>
      <c r="LXA44" s="145"/>
      <c r="LXB44" s="150"/>
      <c r="LXC44" s="140"/>
      <c r="LXD44" s="102"/>
      <c r="LXE44" s="142"/>
      <c r="LXF44" s="143"/>
      <c r="LXG44" s="41"/>
      <c r="LXH44" s="94"/>
      <c r="LXI44" s="145"/>
      <c r="LXJ44" s="150"/>
      <c r="LXK44" s="140"/>
      <c r="LXL44" s="102"/>
      <c r="LXM44" s="142"/>
      <c r="LXN44" s="143"/>
      <c r="LXO44" s="41"/>
      <c r="LXP44" s="94"/>
      <c r="LXQ44" s="145"/>
      <c r="LXR44" s="150"/>
      <c r="LXS44" s="140"/>
      <c r="LXT44" s="102"/>
      <c r="LXU44" s="142"/>
      <c r="LXV44" s="143"/>
      <c r="LXW44" s="41"/>
      <c r="LXX44" s="94"/>
      <c r="LXY44" s="145"/>
      <c r="LXZ44" s="150"/>
      <c r="LYA44" s="140"/>
      <c r="LYB44" s="102"/>
      <c r="LYC44" s="142"/>
      <c r="LYD44" s="143"/>
      <c r="LYE44" s="41"/>
      <c r="LYF44" s="94"/>
      <c r="LYG44" s="145"/>
      <c r="LYH44" s="150"/>
      <c r="LYI44" s="140"/>
      <c r="LYJ44" s="102"/>
      <c r="LYK44" s="142"/>
      <c r="LYL44" s="143"/>
      <c r="LYM44" s="41"/>
      <c r="LYN44" s="94"/>
      <c r="LYO44" s="145"/>
      <c r="LYP44" s="150"/>
      <c r="LYQ44" s="140"/>
      <c r="LYR44" s="102"/>
      <c r="LYS44" s="142"/>
      <c r="LYT44" s="143"/>
      <c r="LYU44" s="41"/>
      <c r="LYV44" s="94"/>
      <c r="LYW44" s="145"/>
      <c r="LYX44" s="150"/>
      <c r="LYY44" s="140"/>
      <c r="LYZ44" s="102"/>
      <c r="LZA44" s="142"/>
      <c r="LZB44" s="143"/>
      <c r="LZC44" s="41"/>
      <c r="LZD44" s="94"/>
      <c r="LZE44" s="145"/>
      <c r="LZF44" s="150"/>
      <c r="LZG44" s="140"/>
      <c r="LZH44" s="102"/>
      <c r="LZI44" s="142"/>
      <c r="LZJ44" s="143"/>
      <c r="LZK44" s="41"/>
      <c r="LZL44" s="94"/>
      <c r="LZM44" s="145"/>
      <c r="LZN44" s="150"/>
      <c r="LZO44" s="140"/>
      <c r="LZP44" s="102"/>
      <c r="LZQ44" s="142"/>
      <c r="LZR44" s="143"/>
      <c r="LZS44" s="41"/>
      <c r="LZT44" s="94"/>
      <c r="LZU44" s="145"/>
      <c r="LZV44" s="150"/>
      <c r="LZW44" s="140"/>
      <c r="LZX44" s="102"/>
      <c r="LZY44" s="142"/>
      <c r="LZZ44" s="143"/>
      <c r="MAA44" s="41"/>
      <c r="MAB44" s="94"/>
      <c r="MAC44" s="145"/>
      <c r="MAD44" s="150"/>
      <c r="MAE44" s="140"/>
      <c r="MAF44" s="102"/>
      <c r="MAG44" s="142"/>
      <c r="MAH44" s="143"/>
      <c r="MAI44" s="41"/>
      <c r="MAJ44" s="94"/>
      <c r="MAK44" s="145"/>
      <c r="MAL44" s="150"/>
      <c r="MAM44" s="140"/>
      <c r="MAN44" s="102"/>
      <c r="MAO44" s="142"/>
      <c r="MAP44" s="143"/>
      <c r="MAQ44" s="41"/>
      <c r="MAR44" s="94"/>
      <c r="MAS44" s="145"/>
      <c r="MAT44" s="150"/>
      <c r="MAU44" s="140"/>
      <c r="MAV44" s="102"/>
      <c r="MAW44" s="142"/>
      <c r="MAX44" s="143"/>
      <c r="MAY44" s="41"/>
      <c r="MAZ44" s="94"/>
      <c r="MBA44" s="145"/>
      <c r="MBB44" s="150"/>
      <c r="MBC44" s="140"/>
      <c r="MBD44" s="102"/>
      <c r="MBE44" s="142"/>
      <c r="MBF44" s="143"/>
      <c r="MBG44" s="41"/>
      <c r="MBH44" s="94"/>
      <c r="MBI44" s="145"/>
      <c r="MBJ44" s="150"/>
      <c r="MBK44" s="140"/>
      <c r="MBL44" s="102"/>
      <c r="MBM44" s="142"/>
      <c r="MBN44" s="143"/>
      <c r="MBO44" s="41"/>
      <c r="MBP44" s="94"/>
      <c r="MBQ44" s="145"/>
      <c r="MBR44" s="150"/>
      <c r="MBS44" s="140"/>
      <c r="MBT44" s="102"/>
      <c r="MBU44" s="142"/>
      <c r="MBV44" s="143"/>
      <c r="MBW44" s="41"/>
      <c r="MBX44" s="94"/>
      <c r="MBY44" s="145"/>
      <c r="MBZ44" s="150"/>
      <c r="MCA44" s="140"/>
      <c r="MCB44" s="102"/>
      <c r="MCC44" s="142"/>
      <c r="MCD44" s="143"/>
      <c r="MCE44" s="41"/>
      <c r="MCF44" s="94"/>
      <c r="MCG44" s="145"/>
      <c r="MCH44" s="150"/>
      <c r="MCI44" s="140"/>
      <c r="MCJ44" s="102"/>
      <c r="MCK44" s="142"/>
      <c r="MCL44" s="143"/>
      <c r="MCM44" s="41"/>
      <c r="MCN44" s="94"/>
      <c r="MCO44" s="145"/>
      <c r="MCP44" s="150"/>
      <c r="MCQ44" s="140"/>
      <c r="MCR44" s="102"/>
      <c r="MCS44" s="142"/>
      <c r="MCT44" s="143"/>
      <c r="MCU44" s="41"/>
      <c r="MCV44" s="94"/>
      <c r="MCW44" s="145"/>
      <c r="MCX44" s="150"/>
      <c r="MCY44" s="140"/>
      <c r="MCZ44" s="102"/>
      <c r="MDA44" s="142"/>
      <c r="MDB44" s="143"/>
      <c r="MDC44" s="41"/>
      <c r="MDD44" s="94"/>
      <c r="MDE44" s="145"/>
      <c r="MDF44" s="150"/>
      <c r="MDG44" s="140"/>
      <c r="MDH44" s="102"/>
      <c r="MDI44" s="142"/>
      <c r="MDJ44" s="143"/>
      <c r="MDK44" s="41"/>
      <c r="MDL44" s="94"/>
      <c r="MDM44" s="145"/>
      <c r="MDN44" s="150"/>
      <c r="MDO44" s="140"/>
      <c r="MDP44" s="102"/>
      <c r="MDQ44" s="142"/>
      <c r="MDR44" s="143"/>
      <c r="MDS44" s="41"/>
      <c r="MDT44" s="94"/>
      <c r="MDU44" s="145"/>
      <c r="MDV44" s="150"/>
      <c r="MDW44" s="140"/>
      <c r="MDX44" s="102"/>
      <c r="MDY44" s="142"/>
      <c r="MDZ44" s="143"/>
      <c r="MEA44" s="41"/>
      <c r="MEB44" s="94"/>
      <c r="MEC44" s="145"/>
      <c r="MED44" s="150"/>
      <c r="MEE44" s="140"/>
      <c r="MEF44" s="102"/>
      <c r="MEG44" s="142"/>
      <c r="MEH44" s="143"/>
      <c r="MEI44" s="41"/>
      <c r="MEJ44" s="94"/>
      <c r="MEK44" s="145"/>
      <c r="MEL44" s="150"/>
      <c r="MEM44" s="140"/>
      <c r="MEN44" s="102"/>
      <c r="MEO44" s="142"/>
      <c r="MEP44" s="143"/>
      <c r="MEQ44" s="41"/>
      <c r="MER44" s="94"/>
      <c r="MES44" s="145"/>
      <c r="MET44" s="150"/>
      <c r="MEU44" s="140"/>
      <c r="MEV44" s="102"/>
      <c r="MEW44" s="142"/>
      <c r="MEX44" s="143"/>
      <c r="MEY44" s="41"/>
      <c r="MEZ44" s="94"/>
      <c r="MFA44" s="145"/>
      <c r="MFB44" s="150"/>
      <c r="MFC44" s="140"/>
      <c r="MFD44" s="102"/>
      <c r="MFE44" s="142"/>
      <c r="MFF44" s="143"/>
      <c r="MFG44" s="41"/>
      <c r="MFH44" s="94"/>
      <c r="MFI44" s="145"/>
      <c r="MFJ44" s="150"/>
      <c r="MFK44" s="140"/>
      <c r="MFL44" s="102"/>
      <c r="MFM44" s="142"/>
      <c r="MFN44" s="143"/>
      <c r="MFO44" s="41"/>
      <c r="MFP44" s="94"/>
      <c r="MFQ44" s="145"/>
      <c r="MFR44" s="150"/>
      <c r="MFS44" s="140"/>
      <c r="MFT44" s="102"/>
      <c r="MFU44" s="142"/>
      <c r="MFV44" s="143"/>
      <c r="MFW44" s="41"/>
      <c r="MFX44" s="94"/>
      <c r="MFY44" s="145"/>
      <c r="MFZ44" s="150"/>
      <c r="MGA44" s="140"/>
      <c r="MGB44" s="102"/>
      <c r="MGC44" s="142"/>
      <c r="MGD44" s="143"/>
      <c r="MGE44" s="41"/>
      <c r="MGF44" s="94"/>
      <c r="MGG44" s="145"/>
      <c r="MGH44" s="150"/>
      <c r="MGI44" s="140"/>
      <c r="MGJ44" s="102"/>
      <c r="MGK44" s="142"/>
      <c r="MGL44" s="143"/>
      <c r="MGM44" s="41"/>
      <c r="MGN44" s="94"/>
      <c r="MGO44" s="145"/>
      <c r="MGP44" s="150"/>
      <c r="MGQ44" s="140"/>
      <c r="MGR44" s="102"/>
      <c r="MGS44" s="142"/>
      <c r="MGT44" s="143"/>
      <c r="MGU44" s="41"/>
      <c r="MGV44" s="94"/>
      <c r="MGW44" s="145"/>
      <c r="MGX44" s="150"/>
      <c r="MGY44" s="140"/>
      <c r="MGZ44" s="102"/>
      <c r="MHA44" s="142"/>
      <c r="MHB44" s="143"/>
      <c r="MHC44" s="41"/>
      <c r="MHD44" s="94"/>
      <c r="MHE44" s="145"/>
      <c r="MHF44" s="150"/>
      <c r="MHG44" s="140"/>
      <c r="MHH44" s="102"/>
      <c r="MHI44" s="142"/>
      <c r="MHJ44" s="143"/>
      <c r="MHK44" s="41"/>
      <c r="MHL44" s="94"/>
      <c r="MHM44" s="145"/>
      <c r="MHN44" s="150"/>
      <c r="MHO44" s="140"/>
      <c r="MHP44" s="102"/>
      <c r="MHQ44" s="142"/>
      <c r="MHR44" s="143"/>
      <c r="MHS44" s="41"/>
      <c r="MHT44" s="94"/>
      <c r="MHU44" s="145"/>
      <c r="MHV44" s="150"/>
      <c r="MHW44" s="140"/>
      <c r="MHX44" s="102"/>
      <c r="MHY44" s="142"/>
      <c r="MHZ44" s="143"/>
      <c r="MIA44" s="41"/>
      <c r="MIB44" s="94"/>
      <c r="MIC44" s="145"/>
      <c r="MID44" s="150"/>
      <c r="MIE44" s="140"/>
      <c r="MIF44" s="102"/>
      <c r="MIG44" s="142"/>
      <c r="MIH44" s="143"/>
      <c r="MII44" s="41"/>
      <c r="MIJ44" s="94"/>
      <c r="MIK44" s="145"/>
      <c r="MIL44" s="150"/>
      <c r="MIM44" s="140"/>
      <c r="MIN44" s="102"/>
      <c r="MIO44" s="142"/>
      <c r="MIP44" s="143"/>
      <c r="MIQ44" s="41"/>
      <c r="MIR44" s="94"/>
      <c r="MIS44" s="145"/>
      <c r="MIT44" s="150"/>
      <c r="MIU44" s="140"/>
      <c r="MIV44" s="102"/>
      <c r="MIW44" s="142"/>
      <c r="MIX44" s="143"/>
      <c r="MIY44" s="41"/>
      <c r="MIZ44" s="94"/>
      <c r="MJA44" s="145"/>
      <c r="MJB44" s="150"/>
      <c r="MJC44" s="140"/>
      <c r="MJD44" s="102"/>
      <c r="MJE44" s="142"/>
      <c r="MJF44" s="143"/>
      <c r="MJG44" s="41"/>
      <c r="MJH44" s="94"/>
      <c r="MJI44" s="145"/>
      <c r="MJJ44" s="150"/>
      <c r="MJK44" s="140"/>
      <c r="MJL44" s="102"/>
      <c r="MJM44" s="142"/>
      <c r="MJN44" s="143"/>
      <c r="MJO44" s="41"/>
      <c r="MJP44" s="94"/>
      <c r="MJQ44" s="145"/>
      <c r="MJR44" s="150"/>
      <c r="MJS44" s="140"/>
      <c r="MJT44" s="102"/>
      <c r="MJU44" s="142"/>
      <c r="MJV44" s="143"/>
      <c r="MJW44" s="41"/>
      <c r="MJX44" s="94"/>
      <c r="MJY44" s="145"/>
      <c r="MJZ44" s="150"/>
      <c r="MKA44" s="140"/>
      <c r="MKB44" s="102"/>
      <c r="MKC44" s="142"/>
      <c r="MKD44" s="143"/>
      <c r="MKE44" s="41"/>
      <c r="MKF44" s="94"/>
      <c r="MKG44" s="145"/>
      <c r="MKH44" s="150"/>
      <c r="MKI44" s="140"/>
      <c r="MKJ44" s="102"/>
      <c r="MKK44" s="142"/>
      <c r="MKL44" s="143"/>
      <c r="MKM44" s="41"/>
      <c r="MKN44" s="94"/>
      <c r="MKO44" s="145"/>
      <c r="MKP44" s="150"/>
      <c r="MKQ44" s="140"/>
      <c r="MKR44" s="102"/>
      <c r="MKS44" s="142"/>
      <c r="MKT44" s="143"/>
      <c r="MKU44" s="41"/>
      <c r="MKV44" s="94"/>
      <c r="MKW44" s="145"/>
      <c r="MKX44" s="150"/>
      <c r="MKY44" s="140"/>
      <c r="MKZ44" s="102"/>
      <c r="MLA44" s="142"/>
      <c r="MLB44" s="143"/>
      <c r="MLC44" s="41"/>
      <c r="MLD44" s="94"/>
      <c r="MLE44" s="145"/>
      <c r="MLF44" s="150"/>
      <c r="MLG44" s="140"/>
      <c r="MLH44" s="102"/>
      <c r="MLI44" s="142"/>
      <c r="MLJ44" s="143"/>
      <c r="MLK44" s="41"/>
      <c r="MLL44" s="94"/>
      <c r="MLM44" s="145"/>
      <c r="MLN44" s="150"/>
      <c r="MLO44" s="140"/>
      <c r="MLP44" s="102"/>
      <c r="MLQ44" s="142"/>
      <c r="MLR44" s="143"/>
      <c r="MLS44" s="41"/>
      <c r="MLT44" s="94"/>
      <c r="MLU44" s="145"/>
      <c r="MLV44" s="150"/>
      <c r="MLW44" s="140"/>
      <c r="MLX44" s="102"/>
      <c r="MLY44" s="142"/>
      <c r="MLZ44" s="143"/>
      <c r="MMA44" s="41"/>
      <c r="MMB44" s="94"/>
      <c r="MMC44" s="145"/>
      <c r="MMD44" s="150"/>
      <c r="MME44" s="140"/>
      <c r="MMF44" s="102"/>
      <c r="MMG44" s="142"/>
      <c r="MMH44" s="143"/>
      <c r="MMI44" s="41"/>
      <c r="MMJ44" s="94"/>
      <c r="MMK44" s="145"/>
      <c r="MML44" s="150"/>
      <c r="MMM44" s="140"/>
      <c r="MMN44" s="102"/>
      <c r="MMO44" s="142"/>
      <c r="MMP44" s="143"/>
      <c r="MMQ44" s="41"/>
      <c r="MMR44" s="94"/>
      <c r="MMS44" s="145"/>
      <c r="MMT44" s="150"/>
      <c r="MMU44" s="140"/>
      <c r="MMV44" s="102"/>
      <c r="MMW44" s="142"/>
      <c r="MMX44" s="143"/>
      <c r="MMY44" s="41"/>
      <c r="MMZ44" s="94"/>
      <c r="MNA44" s="145"/>
      <c r="MNB44" s="150"/>
      <c r="MNC44" s="140"/>
      <c r="MND44" s="102"/>
      <c r="MNE44" s="142"/>
      <c r="MNF44" s="143"/>
      <c r="MNG44" s="41"/>
      <c r="MNH44" s="94"/>
      <c r="MNI44" s="145"/>
      <c r="MNJ44" s="150"/>
      <c r="MNK44" s="140"/>
      <c r="MNL44" s="102"/>
      <c r="MNM44" s="142"/>
      <c r="MNN44" s="143"/>
      <c r="MNO44" s="41"/>
      <c r="MNP44" s="94"/>
      <c r="MNQ44" s="145"/>
      <c r="MNR44" s="150"/>
      <c r="MNS44" s="140"/>
      <c r="MNT44" s="102"/>
      <c r="MNU44" s="142"/>
      <c r="MNV44" s="143"/>
      <c r="MNW44" s="41"/>
      <c r="MNX44" s="94"/>
      <c r="MNY44" s="145"/>
      <c r="MNZ44" s="150"/>
      <c r="MOA44" s="140"/>
      <c r="MOB44" s="102"/>
      <c r="MOC44" s="142"/>
      <c r="MOD44" s="143"/>
      <c r="MOE44" s="41"/>
      <c r="MOF44" s="94"/>
      <c r="MOG44" s="145"/>
      <c r="MOH44" s="150"/>
      <c r="MOI44" s="140"/>
      <c r="MOJ44" s="102"/>
      <c r="MOK44" s="142"/>
      <c r="MOL44" s="143"/>
      <c r="MOM44" s="41"/>
      <c r="MON44" s="94"/>
      <c r="MOO44" s="145"/>
      <c r="MOP44" s="150"/>
      <c r="MOQ44" s="140"/>
      <c r="MOR44" s="102"/>
      <c r="MOS44" s="142"/>
      <c r="MOT44" s="143"/>
      <c r="MOU44" s="41"/>
      <c r="MOV44" s="94"/>
      <c r="MOW44" s="145"/>
      <c r="MOX44" s="150"/>
      <c r="MOY44" s="140"/>
      <c r="MOZ44" s="102"/>
      <c r="MPA44" s="142"/>
      <c r="MPB44" s="143"/>
      <c r="MPC44" s="41"/>
      <c r="MPD44" s="94"/>
      <c r="MPE44" s="145"/>
      <c r="MPF44" s="150"/>
      <c r="MPG44" s="140"/>
      <c r="MPH44" s="102"/>
      <c r="MPI44" s="142"/>
      <c r="MPJ44" s="143"/>
      <c r="MPK44" s="41"/>
      <c r="MPL44" s="94"/>
      <c r="MPM44" s="145"/>
      <c r="MPN44" s="150"/>
      <c r="MPO44" s="140"/>
      <c r="MPP44" s="102"/>
      <c r="MPQ44" s="142"/>
      <c r="MPR44" s="143"/>
      <c r="MPS44" s="41"/>
      <c r="MPT44" s="94"/>
      <c r="MPU44" s="145"/>
      <c r="MPV44" s="150"/>
      <c r="MPW44" s="140"/>
      <c r="MPX44" s="102"/>
      <c r="MPY44" s="142"/>
      <c r="MPZ44" s="143"/>
      <c r="MQA44" s="41"/>
      <c r="MQB44" s="94"/>
      <c r="MQC44" s="145"/>
      <c r="MQD44" s="150"/>
      <c r="MQE44" s="140"/>
      <c r="MQF44" s="102"/>
      <c r="MQG44" s="142"/>
      <c r="MQH44" s="143"/>
      <c r="MQI44" s="41"/>
      <c r="MQJ44" s="94"/>
      <c r="MQK44" s="145"/>
      <c r="MQL44" s="150"/>
      <c r="MQM44" s="140"/>
      <c r="MQN44" s="102"/>
      <c r="MQO44" s="142"/>
      <c r="MQP44" s="143"/>
      <c r="MQQ44" s="41"/>
      <c r="MQR44" s="94"/>
      <c r="MQS44" s="145"/>
      <c r="MQT44" s="150"/>
      <c r="MQU44" s="140"/>
      <c r="MQV44" s="102"/>
      <c r="MQW44" s="142"/>
      <c r="MQX44" s="143"/>
      <c r="MQY44" s="41"/>
      <c r="MQZ44" s="94"/>
      <c r="MRA44" s="145"/>
      <c r="MRB44" s="150"/>
      <c r="MRC44" s="140"/>
      <c r="MRD44" s="102"/>
      <c r="MRE44" s="142"/>
      <c r="MRF44" s="143"/>
      <c r="MRG44" s="41"/>
      <c r="MRH44" s="94"/>
      <c r="MRI44" s="145"/>
      <c r="MRJ44" s="150"/>
      <c r="MRK44" s="140"/>
      <c r="MRL44" s="102"/>
      <c r="MRM44" s="142"/>
      <c r="MRN44" s="143"/>
      <c r="MRO44" s="41"/>
      <c r="MRP44" s="94"/>
      <c r="MRQ44" s="145"/>
      <c r="MRR44" s="150"/>
      <c r="MRS44" s="140"/>
      <c r="MRT44" s="102"/>
      <c r="MRU44" s="142"/>
      <c r="MRV44" s="143"/>
      <c r="MRW44" s="41"/>
      <c r="MRX44" s="94"/>
      <c r="MRY44" s="145"/>
      <c r="MRZ44" s="150"/>
      <c r="MSA44" s="140"/>
      <c r="MSB44" s="102"/>
      <c r="MSC44" s="142"/>
      <c r="MSD44" s="143"/>
      <c r="MSE44" s="41"/>
      <c r="MSF44" s="94"/>
      <c r="MSG44" s="145"/>
      <c r="MSH44" s="150"/>
      <c r="MSI44" s="140"/>
      <c r="MSJ44" s="102"/>
      <c r="MSK44" s="142"/>
      <c r="MSL44" s="143"/>
      <c r="MSM44" s="41"/>
      <c r="MSN44" s="94"/>
      <c r="MSO44" s="145"/>
      <c r="MSP44" s="150"/>
      <c r="MSQ44" s="140"/>
      <c r="MSR44" s="102"/>
      <c r="MSS44" s="142"/>
      <c r="MST44" s="143"/>
      <c r="MSU44" s="41"/>
      <c r="MSV44" s="94"/>
      <c r="MSW44" s="145"/>
      <c r="MSX44" s="150"/>
      <c r="MSY44" s="140"/>
      <c r="MSZ44" s="102"/>
      <c r="MTA44" s="142"/>
      <c r="MTB44" s="143"/>
      <c r="MTC44" s="41"/>
      <c r="MTD44" s="94"/>
      <c r="MTE44" s="145"/>
      <c r="MTF44" s="150"/>
      <c r="MTG44" s="140"/>
      <c r="MTH44" s="102"/>
      <c r="MTI44" s="142"/>
      <c r="MTJ44" s="143"/>
      <c r="MTK44" s="41"/>
      <c r="MTL44" s="94"/>
      <c r="MTM44" s="145"/>
      <c r="MTN44" s="150"/>
      <c r="MTO44" s="140"/>
      <c r="MTP44" s="102"/>
      <c r="MTQ44" s="142"/>
      <c r="MTR44" s="143"/>
      <c r="MTS44" s="41"/>
      <c r="MTT44" s="94"/>
      <c r="MTU44" s="145"/>
      <c r="MTV44" s="150"/>
      <c r="MTW44" s="140"/>
      <c r="MTX44" s="102"/>
      <c r="MTY44" s="142"/>
      <c r="MTZ44" s="143"/>
      <c r="MUA44" s="41"/>
      <c r="MUB44" s="94"/>
      <c r="MUC44" s="145"/>
      <c r="MUD44" s="150"/>
      <c r="MUE44" s="140"/>
      <c r="MUF44" s="102"/>
      <c r="MUG44" s="142"/>
      <c r="MUH44" s="143"/>
      <c r="MUI44" s="41"/>
      <c r="MUJ44" s="94"/>
      <c r="MUK44" s="145"/>
      <c r="MUL44" s="150"/>
      <c r="MUM44" s="140"/>
      <c r="MUN44" s="102"/>
      <c r="MUO44" s="142"/>
      <c r="MUP44" s="143"/>
      <c r="MUQ44" s="41"/>
      <c r="MUR44" s="94"/>
      <c r="MUS44" s="145"/>
      <c r="MUT44" s="150"/>
      <c r="MUU44" s="140"/>
      <c r="MUV44" s="102"/>
      <c r="MUW44" s="142"/>
      <c r="MUX44" s="143"/>
      <c r="MUY44" s="41"/>
      <c r="MUZ44" s="94"/>
      <c r="MVA44" s="145"/>
      <c r="MVB44" s="150"/>
      <c r="MVC44" s="140"/>
      <c r="MVD44" s="102"/>
      <c r="MVE44" s="142"/>
      <c r="MVF44" s="143"/>
      <c r="MVG44" s="41"/>
      <c r="MVH44" s="94"/>
      <c r="MVI44" s="145"/>
      <c r="MVJ44" s="150"/>
      <c r="MVK44" s="140"/>
      <c r="MVL44" s="102"/>
      <c r="MVM44" s="142"/>
      <c r="MVN44" s="143"/>
      <c r="MVO44" s="41"/>
      <c r="MVP44" s="94"/>
      <c r="MVQ44" s="145"/>
      <c r="MVR44" s="150"/>
      <c r="MVS44" s="140"/>
      <c r="MVT44" s="102"/>
      <c r="MVU44" s="142"/>
      <c r="MVV44" s="143"/>
      <c r="MVW44" s="41"/>
      <c r="MVX44" s="94"/>
      <c r="MVY44" s="145"/>
      <c r="MVZ44" s="150"/>
      <c r="MWA44" s="140"/>
      <c r="MWB44" s="102"/>
      <c r="MWC44" s="142"/>
      <c r="MWD44" s="143"/>
      <c r="MWE44" s="41"/>
      <c r="MWF44" s="94"/>
      <c r="MWG44" s="145"/>
      <c r="MWH44" s="150"/>
      <c r="MWI44" s="140"/>
      <c r="MWJ44" s="102"/>
      <c r="MWK44" s="142"/>
      <c r="MWL44" s="143"/>
      <c r="MWM44" s="41"/>
      <c r="MWN44" s="94"/>
      <c r="MWO44" s="145"/>
      <c r="MWP44" s="150"/>
      <c r="MWQ44" s="140"/>
      <c r="MWR44" s="102"/>
      <c r="MWS44" s="142"/>
      <c r="MWT44" s="143"/>
      <c r="MWU44" s="41"/>
      <c r="MWV44" s="94"/>
      <c r="MWW44" s="145"/>
      <c r="MWX44" s="150"/>
      <c r="MWY44" s="140"/>
      <c r="MWZ44" s="102"/>
      <c r="MXA44" s="142"/>
      <c r="MXB44" s="143"/>
      <c r="MXC44" s="41"/>
      <c r="MXD44" s="94"/>
      <c r="MXE44" s="145"/>
      <c r="MXF44" s="150"/>
      <c r="MXG44" s="140"/>
      <c r="MXH44" s="102"/>
      <c r="MXI44" s="142"/>
      <c r="MXJ44" s="143"/>
      <c r="MXK44" s="41"/>
      <c r="MXL44" s="94"/>
      <c r="MXM44" s="145"/>
      <c r="MXN44" s="150"/>
      <c r="MXO44" s="140"/>
      <c r="MXP44" s="102"/>
      <c r="MXQ44" s="142"/>
      <c r="MXR44" s="143"/>
      <c r="MXS44" s="41"/>
      <c r="MXT44" s="94"/>
      <c r="MXU44" s="145"/>
      <c r="MXV44" s="150"/>
      <c r="MXW44" s="140"/>
      <c r="MXX44" s="102"/>
      <c r="MXY44" s="142"/>
      <c r="MXZ44" s="143"/>
      <c r="MYA44" s="41"/>
      <c r="MYB44" s="94"/>
      <c r="MYC44" s="145"/>
      <c r="MYD44" s="150"/>
      <c r="MYE44" s="140"/>
      <c r="MYF44" s="102"/>
      <c r="MYG44" s="142"/>
      <c r="MYH44" s="143"/>
      <c r="MYI44" s="41"/>
      <c r="MYJ44" s="94"/>
      <c r="MYK44" s="145"/>
      <c r="MYL44" s="150"/>
      <c r="MYM44" s="140"/>
      <c r="MYN44" s="102"/>
      <c r="MYO44" s="142"/>
      <c r="MYP44" s="143"/>
      <c r="MYQ44" s="41"/>
      <c r="MYR44" s="94"/>
      <c r="MYS44" s="145"/>
      <c r="MYT44" s="150"/>
      <c r="MYU44" s="140"/>
      <c r="MYV44" s="102"/>
      <c r="MYW44" s="142"/>
      <c r="MYX44" s="143"/>
      <c r="MYY44" s="41"/>
      <c r="MYZ44" s="94"/>
      <c r="MZA44" s="145"/>
      <c r="MZB44" s="150"/>
      <c r="MZC44" s="140"/>
      <c r="MZD44" s="102"/>
      <c r="MZE44" s="142"/>
      <c r="MZF44" s="143"/>
      <c r="MZG44" s="41"/>
      <c r="MZH44" s="94"/>
      <c r="MZI44" s="145"/>
      <c r="MZJ44" s="150"/>
      <c r="MZK44" s="140"/>
      <c r="MZL44" s="102"/>
      <c r="MZM44" s="142"/>
      <c r="MZN44" s="143"/>
      <c r="MZO44" s="41"/>
      <c r="MZP44" s="94"/>
      <c r="MZQ44" s="145"/>
      <c r="MZR44" s="150"/>
      <c r="MZS44" s="140"/>
      <c r="MZT44" s="102"/>
      <c r="MZU44" s="142"/>
      <c r="MZV44" s="143"/>
      <c r="MZW44" s="41"/>
      <c r="MZX44" s="94"/>
      <c r="MZY44" s="145"/>
      <c r="MZZ44" s="150"/>
      <c r="NAA44" s="140"/>
      <c r="NAB44" s="102"/>
      <c r="NAC44" s="142"/>
      <c r="NAD44" s="143"/>
      <c r="NAE44" s="41"/>
      <c r="NAF44" s="94"/>
      <c r="NAG44" s="145"/>
      <c r="NAH44" s="150"/>
      <c r="NAI44" s="140"/>
      <c r="NAJ44" s="102"/>
      <c r="NAK44" s="142"/>
      <c r="NAL44" s="143"/>
      <c r="NAM44" s="41"/>
      <c r="NAN44" s="94"/>
      <c r="NAO44" s="145"/>
      <c r="NAP44" s="150"/>
      <c r="NAQ44" s="140"/>
      <c r="NAR44" s="102"/>
      <c r="NAS44" s="142"/>
      <c r="NAT44" s="143"/>
      <c r="NAU44" s="41"/>
      <c r="NAV44" s="94"/>
      <c r="NAW44" s="145"/>
      <c r="NAX44" s="150"/>
      <c r="NAY44" s="140"/>
      <c r="NAZ44" s="102"/>
      <c r="NBA44" s="142"/>
      <c r="NBB44" s="143"/>
      <c r="NBC44" s="41"/>
      <c r="NBD44" s="94"/>
      <c r="NBE44" s="145"/>
      <c r="NBF44" s="150"/>
      <c r="NBG44" s="140"/>
      <c r="NBH44" s="102"/>
      <c r="NBI44" s="142"/>
      <c r="NBJ44" s="143"/>
      <c r="NBK44" s="41"/>
      <c r="NBL44" s="94"/>
      <c r="NBM44" s="145"/>
      <c r="NBN44" s="150"/>
      <c r="NBO44" s="140"/>
      <c r="NBP44" s="102"/>
      <c r="NBQ44" s="142"/>
      <c r="NBR44" s="143"/>
      <c r="NBS44" s="41"/>
      <c r="NBT44" s="94"/>
      <c r="NBU44" s="145"/>
      <c r="NBV44" s="150"/>
      <c r="NBW44" s="140"/>
      <c r="NBX44" s="102"/>
      <c r="NBY44" s="142"/>
      <c r="NBZ44" s="143"/>
      <c r="NCA44" s="41"/>
      <c r="NCB44" s="94"/>
      <c r="NCC44" s="145"/>
      <c r="NCD44" s="150"/>
      <c r="NCE44" s="140"/>
      <c r="NCF44" s="102"/>
      <c r="NCG44" s="142"/>
      <c r="NCH44" s="143"/>
      <c r="NCI44" s="41"/>
      <c r="NCJ44" s="94"/>
      <c r="NCK44" s="145"/>
      <c r="NCL44" s="150"/>
      <c r="NCM44" s="140"/>
      <c r="NCN44" s="102"/>
      <c r="NCO44" s="142"/>
      <c r="NCP44" s="143"/>
      <c r="NCQ44" s="41"/>
      <c r="NCR44" s="94"/>
      <c r="NCS44" s="145"/>
      <c r="NCT44" s="150"/>
      <c r="NCU44" s="140"/>
      <c r="NCV44" s="102"/>
      <c r="NCW44" s="142"/>
      <c r="NCX44" s="143"/>
      <c r="NCY44" s="41"/>
      <c r="NCZ44" s="94"/>
      <c r="NDA44" s="145"/>
      <c r="NDB44" s="150"/>
      <c r="NDC44" s="140"/>
      <c r="NDD44" s="102"/>
      <c r="NDE44" s="142"/>
      <c r="NDF44" s="143"/>
      <c r="NDG44" s="41"/>
      <c r="NDH44" s="94"/>
      <c r="NDI44" s="145"/>
      <c r="NDJ44" s="150"/>
      <c r="NDK44" s="140"/>
      <c r="NDL44" s="102"/>
      <c r="NDM44" s="142"/>
      <c r="NDN44" s="143"/>
      <c r="NDO44" s="41"/>
      <c r="NDP44" s="94"/>
      <c r="NDQ44" s="145"/>
      <c r="NDR44" s="150"/>
      <c r="NDS44" s="140"/>
      <c r="NDT44" s="102"/>
      <c r="NDU44" s="142"/>
      <c r="NDV44" s="143"/>
      <c r="NDW44" s="41"/>
      <c r="NDX44" s="94"/>
      <c r="NDY44" s="145"/>
      <c r="NDZ44" s="150"/>
      <c r="NEA44" s="140"/>
      <c r="NEB44" s="102"/>
      <c r="NEC44" s="142"/>
      <c r="NED44" s="143"/>
      <c r="NEE44" s="41"/>
      <c r="NEF44" s="94"/>
      <c r="NEG44" s="145"/>
      <c r="NEH44" s="150"/>
      <c r="NEI44" s="140"/>
      <c r="NEJ44" s="102"/>
      <c r="NEK44" s="142"/>
      <c r="NEL44" s="143"/>
      <c r="NEM44" s="41"/>
      <c r="NEN44" s="94"/>
      <c r="NEO44" s="145"/>
      <c r="NEP44" s="150"/>
      <c r="NEQ44" s="140"/>
      <c r="NER44" s="102"/>
      <c r="NES44" s="142"/>
      <c r="NET44" s="143"/>
      <c r="NEU44" s="41"/>
      <c r="NEV44" s="94"/>
      <c r="NEW44" s="145"/>
      <c r="NEX44" s="150"/>
      <c r="NEY44" s="140"/>
      <c r="NEZ44" s="102"/>
      <c r="NFA44" s="142"/>
      <c r="NFB44" s="143"/>
      <c r="NFC44" s="41"/>
      <c r="NFD44" s="94"/>
      <c r="NFE44" s="145"/>
      <c r="NFF44" s="150"/>
      <c r="NFG44" s="140"/>
      <c r="NFH44" s="102"/>
      <c r="NFI44" s="142"/>
      <c r="NFJ44" s="143"/>
      <c r="NFK44" s="41"/>
      <c r="NFL44" s="94"/>
      <c r="NFM44" s="145"/>
      <c r="NFN44" s="150"/>
      <c r="NFO44" s="140"/>
      <c r="NFP44" s="102"/>
      <c r="NFQ44" s="142"/>
      <c r="NFR44" s="143"/>
      <c r="NFS44" s="41"/>
      <c r="NFT44" s="94"/>
      <c r="NFU44" s="145"/>
      <c r="NFV44" s="150"/>
      <c r="NFW44" s="140"/>
      <c r="NFX44" s="102"/>
      <c r="NFY44" s="142"/>
      <c r="NFZ44" s="143"/>
      <c r="NGA44" s="41"/>
      <c r="NGB44" s="94"/>
      <c r="NGC44" s="145"/>
      <c r="NGD44" s="150"/>
      <c r="NGE44" s="140"/>
      <c r="NGF44" s="102"/>
      <c r="NGG44" s="142"/>
      <c r="NGH44" s="143"/>
      <c r="NGI44" s="41"/>
      <c r="NGJ44" s="94"/>
      <c r="NGK44" s="145"/>
      <c r="NGL44" s="150"/>
      <c r="NGM44" s="140"/>
      <c r="NGN44" s="102"/>
      <c r="NGO44" s="142"/>
      <c r="NGP44" s="143"/>
      <c r="NGQ44" s="41"/>
      <c r="NGR44" s="94"/>
      <c r="NGS44" s="145"/>
      <c r="NGT44" s="150"/>
      <c r="NGU44" s="140"/>
      <c r="NGV44" s="102"/>
      <c r="NGW44" s="142"/>
      <c r="NGX44" s="143"/>
      <c r="NGY44" s="41"/>
      <c r="NGZ44" s="94"/>
      <c r="NHA44" s="145"/>
      <c r="NHB44" s="150"/>
      <c r="NHC44" s="140"/>
      <c r="NHD44" s="102"/>
      <c r="NHE44" s="142"/>
      <c r="NHF44" s="143"/>
      <c r="NHG44" s="41"/>
      <c r="NHH44" s="94"/>
      <c r="NHI44" s="145"/>
      <c r="NHJ44" s="150"/>
      <c r="NHK44" s="140"/>
      <c r="NHL44" s="102"/>
      <c r="NHM44" s="142"/>
      <c r="NHN44" s="143"/>
      <c r="NHO44" s="41"/>
      <c r="NHP44" s="94"/>
      <c r="NHQ44" s="145"/>
      <c r="NHR44" s="150"/>
      <c r="NHS44" s="140"/>
      <c r="NHT44" s="102"/>
      <c r="NHU44" s="142"/>
      <c r="NHV44" s="143"/>
      <c r="NHW44" s="41"/>
      <c r="NHX44" s="94"/>
      <c r="NHY44" s="145"/>
      <c r="NHZ44" s="150"/>
      <c r="NIA44" s="140"/>
      <c r="NIB44" s="102"/>
      <c r="NIC44" s="142"/>
      <c r="NID44" s="143"/>
      <c r="NIE44" s="41"/>
      <c r="NIF44" s="94"/>
      <c r="NIG44" s="145"/>
      <c r="NIH44" s="150"/>
      <c r="NII44" s="140"/>
      <c r="NIJ44" s="102"/>
      <c r="NIK44" s="142"/>
      <c r="NIL44" s="143"/>
      <c r="NIM44" s="41"/>
      <c r="NIN44" s="94"/>
      <c r="NIO44" s="145"/>
      <c r="NIP44" s="150"/>
      <c r="NIQ44" s="140"/>
      <c r="NIR44" s="102"/>
      <c r="NIS44" s="142"/>
      <c r="NIT44" s="143"/>
      <c r="NIU44" s="41"/>
      <c r="NIV44" s="94"/>
      <c r="NIW44" s="145"/>
      <c r="NIX44" s="150"/>
      <c r="NIY44" s="140"/>
      <c r="NIZ44" s="102"/>
      <c r="NJA44" s="142"/>
      <c r="NJB44" s="143"/>
      <c r="NJC44" s="41"/>
      <c r="NJD44" s="94"/>
      <c r="NJE44" s="145"/>
      <c r="NJF44" s="150"/>
      <c r="NJG44" s="140"/>
      <c r="NJH44" s="102"/>
      <c r="NJI44" s="142"/>
      <c r="NJJ44" s="143"/>
      <c r="NJK44" s="41"/>
      <c r="NJL44" s="94"/>
      <c r="NJM44" s="145"/>
      <c r="NJN44" s="150"/>
      <c r="NJO44" s="140"/>
      <c r="NJP44" s="102"/>
      <c r="NJQ44" s="142"/>
      <c r="NJR44" s="143"/>
      <c r="NJS44" s="41"/>
      <c r="NJT44" s="94"/>
      <c r="NJU44" s="145"/>
      <c r="NJV44" s="150"/>
      <c r="NJW44" s="140"/>
      <c r="NJX44" s="102"/>
      <c r="NJY44" s="142"/>
      <c r="NJZ44" s="143"/>
      <c r="NKA44" s="41"/>
      <c r="NKB44" s="94"/>
      <c r="NKC44" s="145"/>
      <c r="NKD44" s="150"/>
      <c r="NKE44" s="140"/>
      <c r="NKF44" s="102"/>
      <c r="NKG44" s="142"/>
      <c r="NKH44" s="143"/>
      <c r="NKI44" s="41"/>
      <c r="NKJ44" s="94"/>
      <c r="NKK44" s="145"/>
      <c r="NKL44" s="150"/>
      <c r="NKM44" s="140"/>
      <c r="NKN44" s="102"/>
      <c r="NKO44" s="142"/>
      <c r="NKP44" s="143"/>
      <c r="NKQ44" s="41"/>
      <c r="NKR44" s="94"/>
      <c r="NKS44" s="145"/>
      <c r="NKT44" s="150"/>
      <c r="NKU44" s="140"/>
      <c r="NKV44" s="102"/>
      <c r="NKW44" s="142"/>
      <c r="NKX44" s="143"/>
      <c r="NKY44" s="41"/>
      <c r="NKZ44" s="94"/>
      <c r="NLA44" s="145"/>
      <c r="NLB44" s="150"/>
      <c r="NLC44" s="140"/>
      <c r="NLD44" s="102"/>
      <c r="NLE44" s="142"/>
      <c r="NLF44" s="143"/>
      <c r="NLG44" s="41"/>
      <c r="NLH44" s="94"/>
      <c r="NLI44" s="145"/>
      <c r="NLJ44" s="150"/>
      <c r="NLK44" s="140"/>
      <c r="NLL44" s="102"/>
      <c r="NLM44" s="142"/>
      <c r="NLN44" s="143"/>
      <c r="NLO44" s="41"/>
      <c r="NLP44" s="94"/>
      <c r="NLQ44" s="145"/>
      <c r="NLR44" s="150"/>
      <c r="NLS44" s="140"/>
      <c r="NLT44" s="102"/>
      <c r="NLU44" s="142"/>
      <c r="NLV44" s="143"/>
      <c r="NLW44" s="41"/>
      <c r="NLX44" s="94"/>
      <c r="NLY44" s="145"/>
      <c r="NLZ44" s="150"/>
      <c r="NMA44" s="140"/>
      <c r="NMB44" s="102"/>
      <c r="NMC44" s="142"/>
      <c r="NMD44" s="143"/>
      <c r="NME44" s="41"/>
      <c r="NMF44" s="94"/>
      <c r="NMG44" s="145"/>
      <c r="NMH44" s="150"/>
      <c r="NMI44" s="140"/>
      <c r="NMJ44" s="102"/>
      <c r="NMK44" s="142"/>
      <c r="NML44" s="143"/>
      <c r="NMM44" s="41"/>
      <c r="NMN44" s="94"/>
      <c r="NMO44" s="145"/>
      <c r="NMP44" s="150"/>
      <c r="NMQ44" s="140"/>
      <c r="NMR44" s="102"/>
      <c r="NMS44" s="142"/>
      <c r="NMT44" s="143"/>
      <c r="NMU44" s="41"/>
      <c r="NMV44" s="94"/>
      <c r="NMW44" s="145"/>
      <c r="NMX44" s="150"/>
      <c r="NMY44" s="140"/>
      <c r="NMZ44" s="102"/>
      <c r="NNA44" s="142"/>
      <c r="NNB44" s="143"/>
      <c r="NNC44" s="41"/>
      <c r="NND44" s="94"/>
      <c r="NNE44" s="145"/>
      <c r="NNF44" s="150"/>
      <c r="NNG44" s="140"/>
      <c r="NNH44" s="102"/>
      <c r="NNI44" s="142"/>
      <c r="NNJ44" s="143"/>
      <c r="NNK44" s="41"/>
      <c r="NNL44" s="94"/>
      <c r="NNM44" s="145"/>
      <c r="NNN44" s="150"/>
      <c r="NNO44" s="140"/>
      <c r="NNP44" s="102"/>
      <c r="NNQ44" s="142"/>
      <c r="NNR44" s="143"/>
      <c r="NNS44" s="41"/>
      <c r="NNT44" s="94"/>
      <c r="NNU44" s="145"/>
      <c r="NNV44" s="150"/>
      <c r="NNW44" s="140"/>
      <c r="NNX44" s="102"/>
      <c r="NNY44" s="142"/>
      <c r="NNZ44" s="143"/>
      <c r="NOA44" s="41"/>
      <c r="NOB44" s="94"/>
      <c r="NOC44" s="145"/>
      <c r="NOD44" s="150"/>
      <c r="NOE44" s="140"/>
      <c r="NOF44" s="102"/>
      <c r="NOG44" s="142"/>
      <c r="NOH44" s="143"/>
      <c r="NOI44" s="41"/>
      <c r="NOJ44" s="94"/>
      <c r="NOK44" s="145"/>
      <c r="NOL44" s="150"/>
      <c r="NOM44" s="140"/>
      <c r="NON44" s="102"/>
      <c r="NOO44" s="142"/>
      <c r="NOP44" s="143"/>
      <c r="NOQ44" s="41"/>
      <c r="NOR44" s="94"/>
      <c r="NOS44" s="145"/>
      <c r="NOT44" s="150"/>
      <c r="NOU44" s="140"/>
      <c r="NOV44" s="102"/>
      <c r="NOW44" s="142"/>
      <c r="NOX44" s="143"/>
      <c r="NOY44" s="41"/>
      <c r="NOZ44" s="94"/>
      <c r="NPA44" s="145"/>
      <c r="NPB44" s="150"/>
      <c r="NPC44" s="140"/>
      <c r="NPD44" s="102"/>
      <c r="NPE44" s="142"/>
      <c r="NPF44" s="143"/>
      <c r="NPG44" s="41"/>
      <c r="NPH44" s="94"/>
      <c r="NPI44" s="145"/>
      <c r="NPJ44" s="150"/>
      <c r="NPK44" s="140"/>
      <c r="NPL44" s="102"/>
      <c r="NPM44" s="142"/>
      <c r="NPN44" s="143"/>
      <c r="NPO44" s="41"/>
      <c r="NPP44" s="94"/>
      <c r="NPQ44" s="145"/>
      <c r="NPR44" s="150"/>
      <c r="NPS44" s="140"/>
      <c r="NPT44" s="102"/>
      <c r="NPU44" s="142"/>
      <c r="NPV44" s="143"/>
      <c r="NPW44" s="41"/>
      <c r="NPX44" s="94"/>
      <c r="NPY44" s="145"/>
      <c r="NPZ44" s="150"/>
      <c r="NQA44" s="140"/>
      <c r="NQB44" s="102"/>
      <c r="NQC44" s="142"/>
      <c r="NQD44" s="143"/>
      <c r="NQE44" s="41"/>
      <c r="NQF44" s="94"/>
      <c r="NQG44" s="145"/>
      <c r="NQH44" s="150"/>
      <c r="NQI44" s="140"/>
      <c r="NQJ44" s="102"/>
      <c r="NQK44" s="142"/>
      <c r="NQL44" s="143"/>
      <c r="NQM44" s="41"/>
      <c r="NQN44" s="94"/>
      <c r="NQO44" s="145"/>
      <c r="NQP44" s="150"/>
      <c r="NQQ44" s="140"/>
      <c r="NQR44" s="102"/>
      <c r="NQS44" s="142"/>
      <c r="NQT44" s="143"/>
      <c r="NQU44" s="41"/>
      <c r="NQV44" s="94"/>
      <c r="NQW44" s="145"/>
      <c r="NQX44" s="150"/>
      <c r="NQY44" s="140"/>
      <c r="NQZ44" s="102"/>
      <c r="NRA44" s="142"/>
      <c r="NRB44" s="143"/>
      <c r="NRC44" s="41"/>
      <c r="NRD44" s="94"/>
      <c r="NRE44" s="145"/>
      <c r="NRF44" s="150"/>
      <c r="NRG44" s="140"/>
      <c r="NRH44" s="102"/>
      <c r="NRI44" s="142"/>
      <c r="NRJ44" s="143"/>
      <c r="NRK44" s="41"/>
      <c r="NRL44" s="94"/>
      <c r="NRM44" s="145"/>
      <c r="NRN44" s="150"/>
      <c r="NRO44" s="140"/>
      <c r="NRP44" s="102"/>
      <c r="NRQ44" s="142"/>
      <c r="NRR44" s="143"/>
      <c r="NRS44" s="41"/>
      <c r="NRT44" s="94"/>
      <c r="NRU44" s="145"/>
      <c r="NRV44" s="150"/>
      <c r="NRW44" s="140"/>
      <c r="NRX44" s="102"/>
      <c r="NRY44" s="142"/>
      <c r="NRZ44" s="143"/>
      <c r="NSA44" s="41"/>
      <c r="NSB44" s="94"/>
      <c r="NSC44" s="145"/>
      <c r="NSD44" s="150"/>
      <c r="NSE44" s="140"/>
      <c r="NSF44" s="102"/>
      <c r="NSG44" s="142"/>
      <c r="NSH44" s="143"/>
      <c r="NSI44" s="41"/>
      <c r="NSJ44" s="94"/>
      <c r="NSK44" s="145"/>
      <c r="NSL44" s="150"/>
      <c r="NSM44" s="140"/>
      <c r="NSN44" s="102"/>
      <c r="NSO44" s="142"/>
      <c r="NSP44" s="143"/>
      <c r="NSQ44" s="41"/>
      <c r="NSR44" s="94"/>
      <c r="NSS44" s="145"/>
      <c r="NST44" s="150"/>
      <c r="NSU44" s="140"/>
      <c r="NSV44" s="102"/>
      <c r="NSW44" s="142"/>
      <c r="NSX44" s="143"/>
      <c r="NSY44" s="41"/>
      <c r="NSZ44" s="94"/>
      <c r="NTA44" s="145"/>
      <c r="NTB44" s="150"/>
      <c r="NTC44" s="140"/>
      <c r="NTD44" s="102"/>
      <c r="NTE44" s="142"/>
      <c r="NTF44" s="143"/>
      <c r="NTG44" s="41"/>
      <c r="NTH44" s="94"/>
      <c r="NTI44" s="145"/>
      <c r="NTJ44" s="150"/>
      <c r="NTK44" s="140"/>
      <c r="NTL44" s="102"/>
      <c r="NTM44" s="142"/>
      <c r="NTN44" s="143"/>
      <c r="NTO44" s="41"/>
      <c r="NTP44" s="94"/>
      <c r="NTQ44" s="145"/>
      <c r="NTR44" s="150"/>
      <c r="NTS44" s="140"/>
      <c r="NTT44" s="102"/>
      <c r="NTU44" s="142"/>
      <c r="NTV44" s="143"/>
      <c r="NTW44" s="41"/>
      <c r="NTX44" s="94"/>
      <c r="NTY44" s="145"/>
      <c r="NTZ44" s="150"/>
      <c r="NUA44" s="140"/>
      <c r="NUB44" s="102"/>
      <c r="NUC44" s="142"/>
      <c r="NUD44" s="143"/>
      <c r="NUE44" s="41"/>
      <c r="NUF44" s="94"/>
      <c r="NUG44" s="145"/>
      <c r="NUH44" s="150"/>
      <c r="NUI44" s="140"/>
      <c r="NUJ44" s="102"/>
      <c r="NUK44" s="142"/>
      <c r="NUL44" s="143"/>
      <c r="NUM44" s="41"/>
      <c r="NUN44" s="94"/>
      <c r="NUO44" s="145"/>
      <c r="NUP44" s="150"/>
      <c r="NUQ44" s="140"/>
      <c r="NUR44" s="102"/>
      <c r="NUS44" s="142"/>
      <c r="NUT44" s="143"/>
      <c r="NUU44" s="41"/>
      <c r="NUV44" s="94"/>
      <c r="NUW44" s="145"/>
      <c r="NUX44" s="150"/>
      <c r="NUY44" s="140"/>
      <c r="NUZ44" s="102"/>
      <c r="NVA44" s="142"/>
      <c r="NVB44" s="143"/>
      <c r="NVC44" s="41"/>
      <c r="NVD44" s="94"/>
      <c r="NVE44" s="145"/>
      <c r="NVF44" s="150"/>
      <c r="NVG44" s="140"/>
      <c r="NVH44" s="102"/>
      <c r="NVI44" s="142"/>
      <c r="NVJ44" s="143"/>
      <c r="NVK44" s="41"/>
      <c r="NVL44" s="94"/>
      <c r="NVM44" s="145"/>
      <c r="NVN44" s="150"/>
      <c r="NVO44" s="140"/>
      <c r="NVP44" s="102"/>
      <c r="NVQ44" s="142"/>
      <c r="NVR44" s="143"/>
      <c r="NVS44" s="41"/>
      <c r="NVT44" s="94"/>
      <c r="NVU44" s="145"/>
      <c r="NVV44" s="150"/>
      <c r="NVW44" s="140"/>
      <c r="NVX44" s="102"/>
      <c r="NVY44" s="142"/>
      <c r="NVZ44" s="143"/>
      <c r="NWA44" s="41"/>
      <c r="NWB44" s="94"/>
      <c r="NWC44" s="145"/>
      <c r="NWD44" s="150"/>
      <c r="NWE44" s="140"/>
      <c r="NWF44" s="102"/>
      <c r="NWG44" s="142"/>
      <c r="NWH44" s="143"/>
      <c r="NWI44" s="41"/>
      <c r="NWJ44" s="94"/>
      <c r="NWK44" s="145"/>
      <c r="NWL44" s="150"/>
      <c r="NWM44" s="140"/>
      <c r="NWN44" s="102"/>
      <c r="NWO44" s="142"/>
      <c r="NWP44" s="143"/>
      <c r="NWQ44" s="41"/>
      <c r="NWR44" s="94"/>
      <c r="NWS44" s="145"/>
      <c r="NWT44" s="150"/>
      <c r="NWU44" s="140"/>
      <c r="NWV44" s="102"/>
      <c r="NWW44" s="142"/>
      <c r="NWX44" s="143"/>
      <c r="NWY44" s="41"/>
      <c r="NWZ44" s="94"/>
      <c r="NXA44" s="145"/>
      <c r="NXB44" s="150"/>
      <c r="NXC44" s="140"/>
      <c r="NXD44" s="102"/>
      <c r="NXE44" s="142"/>
      <c r="NXF44" s="143"/>
      <c r="NXG44" s="41"/>
      <c r="NXH44" s="94"/>
      <c r="NXI44" s="145"/>
      <c r="NXJ44" s="150"/>
      <c r="NXK44" s="140"/>
      <c r="NXL44" s="102"/>
      <c r="NXM44" s="142"/>
      <c r="NXN44" s="143"/>
      <c r="NXO44" s="41"/>
      <c r="NXP44" s="94"/>
      <c r="NXQ44" s="145"/>
      <c r="NXR44" s="150"/>
      <c r="NXS44" s="140"/>
      <c r="NXT44" s="102"/>
      <c r="NXU44" s="142"/>
      <c r="NXV44" s="143"/>
      <c r="NXW44" s="41"/>
      <c r="NXX44" s="94"/>
      <c r="NXY44" s="145"/>
      <c r="NXZ44" s="150"/>
      <c r="NYA44" s="140"/>
      <c r="NYB44" s="102"/>
      <c r="NYC44" s="142"/>
      <c r="NYD44" s="143"/>
      <c r="NYE44" s="41"/>
      <c r="NYF44" s="94"/>
      <c r="NYG44" s="145"/>
      <c r="NYH44" s="150"/>
      <c r="NYI44" s="140"/>
      <c r="NYJ44" s="102"/>
      <c r="NYK44" s="142"/>
      <c r="NYL44" s="143"/>
      <c r="NYM44" s="41"/>
      <c r="NYN44" s="94"/>
      <c r="NYO44" s="145"/>
      <c r="NYP44" s="150"/>
      <c r="NYQ44" s="140"/>
      <c r="NYR44" s="102"/>
      <c r="NYS44" s="142"/>
      <c r="NYT44" s="143"/>
      <c r="NYU44" s="41"/>
      <c r="NYV44" s="94"/>
      <c r="NYW44" s="145"/>
      <c r="NYX44" s="150"/>
      <c r="NYY44" s="140"/>
      <c r="NYZ44" s="102"/>
      <c r="NZA44" s="142"/>
      <c r="NZB44" s="143"/>
      <c r="NZC44" s="41"/>
      <c r="NZD44" s="94"/>
      <c r="NZE44" s="145"/>
      <c r="NZF44" s="150"/>
      <c r="NZG44" s="140"/>
      <c r="NZH44" s="102"/>
      <c r="NZI44" s="142"/>
      <c r="NZJ44" s="143"/>
      <c r="NZK44" s="41"/>
      <c r="NZL44" s="94"/>
      <c r="NZM44" s="145"/>
      <c r="NZN44" s="150"/>
      <c r="NZO44" s="140"/>
      <c r="NZP44" s="102"/>
      <c r="NZQ44" s="142"/>
      <c r="NZR44" s="143"/>
      <c r="NZS44" s="41"/>
      <c r="NZT44" s="94"/>
      <c r="NZU44" s="145"/>
      <c r="NZV44" s="150"/>
      <c r="NZW44" s="140"/>
      <c r="NZX44" s="102"/>
      <c r="NZY44" s="142"/>
      <c r="NZZ44" s="143"/>
      <c r="OAA44" s="41"/>
      <c r="OAB44" s="94"/>
      <c r="OAC44" s="145"/>
      <c r="OAD44" s="150"/>
      <c r="OAE44" s="140"/>
      <c r="OAF44" s="102"/>
      <c r="OAG44" s="142"/>
      <c r="OAH44" s="143"/>
      <c r="OAI44" s="41"/>
      <c r="OAJ44" s="94"/>
      <c r="OAK44" s="145"/>
      <c r="OAL44" s="150"/>
      <c r="OAM44" s="140"/>
      <c r="OAN44" s="102"/>
      <c r="OAO44" s="142"/>
      <c r="OAP44" s="143"/>
      <c r="OAQ44" s="41"/>
      <c r="OAR44" s="94"/>
      <c r="OAS44" s="145"/>
      <c r="OAT44" s="150"/>
      <c r="OAU44" s="140"/>
      <c r="OAV44" s="102"/>
      <c r="OAW44" s="142"/>
      <c r="OAX44" s="143"/>
      <c r="OAY44" s="41"/>
      <c r="OAZ44" s="94"/>
      <c r="OBA44" s="145"/>
      <c r="OBB44" s="150"/>
      <c r="OBC44" s="140"/>
      <c r="OBD44" s="102"/>
      <c r="OBE44" s="142"/>
      <c r="OBF44" s="143"/>
      <c r="OBG44" s="41"/>
      <c r="OBH44" s="94"/>
      <c r="OBI44" s="145"/>
      <c r="OBJ44" s="150"/>
      <c r="OBK44" s="140"/>
      <c r="OBL44" s="102"/>
      <c r="OBM44" s="142"/>
      <c r="OBN44" s="143"/>
      <c r="OBO44" s="41"/>
      <c r="OBP44" s="94"/>
      <c r="OBQ44" s="145"/>
      <c r="OBR44" s="150"/>
      <c r="OBS44" s="140"/>
      <c r="OBT44" s="102"/>
      <c r="OBU44" s="142"/>
      <c r="OBV44" s="143"/>
      <c r="OBW44" s="41"/>
      <c r="OBX44" s="94"/>
      <c r="OBY44" s="145"/>
      <c r="OBZ44" s="150"/>
      <c r="OCA44" s="140"/>
      <c r="OCB44" s="102"/>
      <c r="OCC44" s="142"/>
      <c r="OCD44" s="143"/>
      <c r="OCE44" s="41"/>
      <c r="OCF44" s="94"/>
      <c r="OCG44" s="145"/>
      <c r="OCH44" s="150"/>
      <c r="OCI44" s="140"/>
      <c r="OCJ44" s="102"/>
      <c r="OCK44" s="142"/>
      <c r="OCL44" s="143"/>
      <c r="OCM44" s="41"/>
      <c r="OCN44" s="94"/>
      <c r="OCO44" s="145"/>
      <c r="OCP44" s="150"/>
      <c r="OCQ44" s="140"/>
      <c r="OCR44" s="102"/>
      <c r="OCS44" s="142"/>
      <c r="OCT44" s="143"/>
      <c r="OCU44" s="41"/>
      <c r="OCV44" s="94"/>
      <c r="OCW44" s="145"/>
      <c r="OCX44" s="150"/>
      <c r="OCY44" s="140"/>
      <c r="OCZ44" s="102"/>
      <c r="ODA44" s="142"/>
      <c r="ODB44" s="143"/>
      <c r="ODC44" s="41"/>
      <c r="ODD44" s="94"/>
      <c r="ODE44" s="145"/>
      <c r="ODF44" s="150"/>
      <c r="ODG44" s="140"/>
      <c r="ODH44" s="102"/>
      <c r="ODI44" s="142"/>
      <c r="ODJ44" s="143"/>
      <c r="ODK44" s="41"/>
      <c r="ODL44" s="94"/>
      <c r="ODM44" s="145"/>
      <c r="ODN44" s="150"/>
      <c r="ODO44" s="140"/>
      <c r="ODP44" s="102"/>
      <c r="ODQ44" s="142"/>
      <c r="ODR44" s="143"/>
      <c r="ODS44" s="41"/>
      <c r="ODT44" s="94"/>
      <c r="ODU44" s="145"/>
      <c r="ODV44" s="150"/>
      <c r="ODW44" s="140"/>
      <c r="ODX44" s="102"/>
      <c r="ODY44" s="142"/>
      <c r="ODZ44" s="143"/>
      <c r="OEA44" s="41"/>
      <c r="OEB44" s="94"/>
      <c r="OEC44" s="145"/>
      <c r="OED44" s="150"/>
      <c r="OEE44" s="140"/>
      <c r="OEF44" s="102"/>
      <c r="OEG44" s="142"/>
      <c r="OEH44" s="143"/>
      <c r="OEI44" s="41"/>
      <c r="OEJ44" s="94"/>
      <c r="OEK44" s="145"/>
      <c r="OEL44" s="150"/>
      <c r="OEM44" s="140"/>
      <c r="OEN44" s="102"/>
      <c r="OEO44" s="142"/>
      <c r="OEP44" s="143"/>
      <c r="OEQ44" s="41"/>
      <c r="OER44" s="94"/>
      <c r="OES44" s="145"/>
      <c r="OET44" s="150"/>
      <c r="OEU44" s="140"/>
      <c r="OEV44" s="102"/>
      <c r="OEW44" s="142"/>
      <c r="OEX44" s="143"/>
      <c r="OEY44" s="41"/>
      <c r="OEZ44" s="94"/>
      <c r="OFA44" s="145"/>
      <c r="OFB44" s="150"/>
      <c r="OFC44" s="140"/>
      <c r="OFD44" s="102"/>
      <c r="OFE44" s="142"/>
      <c r="OFF44" s="143"/>
      <c r="OFG44" s="41"/>
      <c r="OFH44" s="94"/>
      <c r="OFI44" s="145"/>
      <c r="OFJ44" s="150"/>
      <c r="OFK44" s="140"/>
      <c r="OFL44" s="102"/>
      <c r="OFM44" s="142"/>
      <c r="OFN44" s="143"/>
      <c r="OFO44" s="41"/>
      <c r="OFP44" s="94"/>
      <c r="OFQ44" s="145"/>
      <c r="OFR44" s="150"/>
      <c r="OFS44" s="140"/>
      <c r="OFT44" s="102"/>
      <c r="OFU44" s="142"/>
      <c r="OFV44" s="143"/>
      <c r="OFW44" s="41"/>
      <c r="OFX44" s="94"/>
      <c r="OFY44" s="145"/>
      <c r="OFZ44" s="150"/>
      <c r="OGA44" s="140"/>
      <c r="OGB44" s="102"/>
      <c r="OGC44" s="142"/>
      <c r="OGD44" s="143"/>
      <c r="OGE44" s="41"/>
      <c r="OGF44" s="94"/>
      <c r="OGG44" s="145"/>
      <c r="OGH44" s="150"/>
      <c r="OGI44" s="140"/>
      <c r="OGJ44" s="102"/>
      <c r="OGK44" s="142"/>
      <c r="OGL44" s="143"/>
      <c r="OGM44" s="41"/>
      <c r="OGN44" s="94"/>
      <c r="OGO44" s="145"/>
      <c r="OGP44" s="150"/>
      <c r="OGQ44" s="140"/>
      <c r="OGR44" s="102"/>
      <c r="OGS44" s="142"/>
      <c r="OGT44" s="143"/>
      <c r="OGU44" s="41"/>
      <c r="OGV44" s="94"/>
      <c r="OGW44" s="145"/>
      <c r="OGX44" s="150"/>
      <c r="OGY44" s="140"/>
      <c r="OGZ44" s="102"/>
      <c r="OHA44" s="142"/>
      <c r="OHB44" s="143"/>
      <c r="OHC44" s="41"/>
      <c r="OHD44" s="94"/>
      <c r="OHE44" s="145"/>
      <c r="OHF44" s="150"/>
      <c r="OHG44" s="140"/>
      <c r="OHH44" s="102"/>
      <c r="OHI44" s="142"/>
      <c r="OHJ44" s="143"/>
      <c r="OHK44" s="41"/>
      <c r="OHL44" s="94"/>
      <c r="OHM44" s="145"/>
      <c r="OHN44" s="150"/>
      <c r="OHO44" s="140"/>
      <c r="OHP44" s="102"/>
      <c r="OHQ44" s="142"/>
      <c r="OHR44" s="143"/>
      <c r="OHS44" s="41"/>
      <c r="OHT44" s="94"/>
      <c r="OHU44" s="145"/>
      <c r="OHV44" s="150"/>
      <c r="OHW44" s="140"/>
      <c r="OHX44" s="102"/>
      <c r="OHY44" s="142"/>
      <c r="OHZ44" s="143"/>
      <c r="OIA44" s="41"/>
      <c r="OIB44" s="94"/>
      <c r="OIC44" s="145"/>
      <c r="OID44" s="150"/>
      <c r="OIE44" s="140"/>
      <c r="OIF44" s="102"/>
      <c r="OIG44" s="142"/>
      <c r="OIH44" s="143"/>
      <c r="OII44" s="41"/>
      <c r="OIJ44" s="94"/>
      <c r="OIK44" s="145"/>
      <c r="OIL44" s="150"/>
      <c r="OIM44" s="140"/>
      <c r="OIN44" s="102"/>
      <c r="OIO44" s="142"/>
      <c r="OIP44" s="143"/>
      <c r="OIQ44" s="41"/>
      <c r="OIR44" s="94"/>
      <c r="OIS44" s="145"/>
      <c r="OIT44" s="150"/>
      <c r="OIU44" s="140"/>
      <c r="OIV44" s="102"/>
      <c r="OIW44" s="142"/>
      <c r="OIX44" s="143"/>
      <c r="OIY44" s="41"/>
      <c r="OIZ44" s="94"/>
      <c r="OJA44" s="145"/>
      <c r="OJB44" s="150"/>
      <c r="OJC44" s="140"/>
      <c r="OJD44" s="102"/>
      <c r="OJE44" s="142"/>
      <c r="OJF44" s="143"/>
      <c r="OJG44" s="41"/>
      <c r="OJH44" s="94"/>
      <c r="OJI44" s="145"/>
      <c r="OJJ44" s="150"/>
      <c r="OJK44" s="140"/>
      <c r="OJL44" s="102"/>
      <c r="OJM44" s="142"/>
      <c r="OJN44" s="143"/>
      <c r="OJO44" s="41"/>
      <c r="OJP44" s="94"/>
      <c r="OJQ44" s="145"/>
      <c r="OJR44" s="150"/>
      <c r="OJS44" s="140"/>
      <c r="OJT44" s="102"/>
      <c r="OJU44" s="142"/>
      <c r="OJV44" s="143"/>
      <c r="OJW44" s="41"/>
      <c r="OJX44" s="94"/>
      <c r="OJY44" s="145"/>
      <c r="OJZ44" s="150"/>
      <c r="OKA44" s="140"/>
      <c r="OKB44" s="102"/>
      <c r="OKC44" s="142"/>
      <c r="OKD44" s="143"/>
      <c r="OKE44" s="41"/>
      <c r="OKF44" s="94"/>
      <c r="OKG44" s="145"/>
      <c r="OKH44" s="150"/>
      <c r="OKI44" s="140"/>
      <c r="OKJ44" s="102"/>
      <c r="OKK44" s="142"/>
      <c r="OKL44" s="143"/>
      <c r="OKM44" s="41"/>
      <c r="OKN44" s="94"/>
      <c r="OKO44" s="145"/>
      <c r="OKP44" s="150"/>
      <c r="OKQ44" s="140"/>
      <c r="OKR44" s="102"/>
      <c r="OKS44" s="142"/>
      <c r="OKT44" s="143"/>
      <c r="OKU44" s="41"/>
      <c r="OKV44" s="94"/>
      <c r="OKW44" s="145"/>
      <c r="OKX44" s="150"/>
      <c r="OKY44" s="140"/>
      <c r="OKZ44" s="102"/>
      <c r="OLA44" s="142"/>
      <c r="OLB44" s="143"/>
      <c r="OLC44" s="41"/>
      <c r="OLD44" s="94"/>
      <c r="OLE44" s="145"/>
      <c r="OLF44" s="150"/>
      <c r="OLG44" s="140"/>
      <c r="OLH44" s="102"/>
      <c r="OLI44" s="142"/>
      <c r="OLJ44" s="143"/>
      <c r="OLK44" s="41"/>
      <c r="OLL44" s="94"/>
      <c r="OLM44" s="145"/>
      <c r="OLN44" s="150"/>
      <c r="OLO44" s="140"/>
      <c r="OLP44" s="102"/>
      <c r="OLQ44" s="142"/>
      <c r="OLR44" s="143"/>
      <c r="OLS44" s="41"/>
      <c r="OLT44" s="94"/>
      <c r="OLU44" s="145"/>
      <c r="OLV44" s="150"/>
      <c r="OLW44" s="140"/>
      <c r="OLX44" s="102"/>
      <c r="OLY44" s="142"/>
      <c r="OLZ44" s="143"/>
      <c r="OMA44" s="41"/>
      <c r="OMB44" s="94"/>
      <c r="OMC44" s="145"/>
      <c r="OMD44" s="150"/>
      <c r="OME44" s="140"/>
      <c r="OMF44" s="102"/>
      <c r="OMG44" s="142"/>
      <c r="OMH44" s="143"/>
      <c r="OMI44" s="41"/>
      <c r="OMJ44" s="94"/>
      <c r="OMK44" s="145"/>
      <c r="OML44" s="150"/>
      <c r="OMM44" s="140"/>
      <c r="OMN44" s="102"/>
      <c r="OMO44" s="142"/>
      <c r="OMP44" s="143"/>
      <c r="OMQ44" s="41"/>
      <c r="OMR44" s="94"/>
      <c r="OMS44" s="145"/>
      <c r="OMT44" s="150"/>
      <c r="OMU44" s="140"/>
      <c r="OMV44" s="102"/>
      <c r="OMW44" s="142"/>
      <c r="OMX44" s="143"/>
      <c r="OMY44" s="41"/>
      <c r="OMZ44" s="94"/>
      <c r="ONA44" s="145"/>
      <c r="ONB44" s="150"/>
      <c r="ONC44" s="140"/>
      <c r="OND44" s="102"/>
      <c r="ONE44" s="142"/>
      <c r="ONF44" s="143"/>
      <c r="ONG44" s="41"/>
      <c r="ONH44" s="94"/>
      <c r="ONI44" s="145"/>
      <c r="ONJ44" s="150"/>
      <c r="ONK44" s="140"/>
      <c r="ONL44" s="102"/>
      <c r="ONM44" s="142"/>
      <c r="ONN44" s="143"/>
      <c r="ONO44" s="41"/>
      <c r="ONP44" s="94"/>
      <c r="ONQ44" s="145"/>
      <c r="ONR44" s="150"/>
      <c r="ONS44" s="140"/>
      <c r="ONT44" s="102"/>
      <c r="ONU44" s="142"/>
      <c r="ONV44" s="143"/>
      <c r="ONW44" s="41"/>
      <c r="ONX44" s="94"/>
      <c r="ONY44" s="145"/>
      <c r="ONZ44" s="150"/>
      <c r="OOA44" s="140"/>
      <c r="OOB44" s="102"/>
      <c r="OOC44" s="142"/>
      <c r="OOD44" s="143"/>
      <c r="OOE44" s="41"/>
      <c r="OOF44" s="94"/>
      <c r="OOG44" s="145"/>
      <c r="OOH44" s="150"/>
      <c r="OOI44" s="140"/>
      <c r="OOJ44" s="102"/>
      <c r="OOK44" s="142"/>
      <c r="OOL44" s="143"/>
      <c r="OOM44" s="41"/>
      <c r="OON44" s="94"/>
      <c r="OOO44" s="145"/>
      <c r="OOP44" s="150"/>
      <c r="OOQ44" s="140"/>
      <c r="OOR44" s="102"/>
      <c r="OOS44" s="142"/>
      <c r="OOT44" s="143"/>
      <c r="OOU44" s="41"/>
      <c r="OOV44" s="94"/>
      <c r="OOW44" s="145"/>
      <c r="OOX44" s="150"/>
      <c r="OOY44" s="140"/>
      <c r="OOZ44" s="102"/>
      <c r="OPA44" s="142"/>
      <c r="OPB44" s="143"/>
      <c r="OPC44" s="41"/>
      <c r="OPD44" s="94"/>
      <c r="OPE44" s="145"/>
      <c r="OPF44" s="150"/>
      <c r="OPG44" s="140"/>
      <c r="OPH44" s="102"/>
      <c r="OPI44" s="142"/>
      <c r="OPJ44" s="143"/>
      <c r="OPK44" s="41"/>
      <c r="OPL44" s="94"/>
      <c r="OPM44" s="145"/>
      <c r="OPN44" s="150"/>
      <c r="OPO44" s="140"/>
      <c r="OPP44" s="102"/>
      <c r="OPQ44" s="142"/>
      <c r="OPR44" s="143"/>
      <c r="OPS44" s="41"/>
      <c r="OPT44" s="94"/>
      <c r="OPU44" s="145"/>
      <c r="OPV44" s="150"/>
      <c r="OPW44" s="140"/>
      <c r="OPX44" s="102"/>
      <c r="OPY44" s="142"/>
      <c r="OPZ44" s="143"/>
      <c r="OQA44" s="41"/>
      <c r="OQB44" s="94"/>
      <c r="OQC44" s="145"/>
      <c r="OQD44" s="150"/>
      <c r="OQE44" s="140"/>
      <c r="OQF44" s="102"/>
      <c r="OQG44" s="142"/>
      <c r="OQH44" s="143"/>
      <c r="OQI44" s="41"/>
      <c r="OQJ44" s="94"/>
      <c r="OQK44" s="145"/>
      <c r="OQL44" s="150"/>
      <c r="OQM44" s="140"/>
      <c r="OQN44" s="102"/>
      <c r="OQO44" s="142"/>
      <c r="OQP44" s="143"/>
      <c r="OQQ44" s="41"/>
      <c r="OQR44" s="94"/>
      <c r="OQS44" s="145"/>
      <c r="OQT44" s="150"/>
      <c r="OQU44" s="140"/>
      <c r="OQV44" s="102"/>
      <c r="OQW44" s="142"/>
      <c r="OQX44" s="143"/>
      <c r="OQY44" s="41"/>
      <c r="OQZ44" s="94"/>
      <c r="ORA44" s="145"/>
      <c r="ORB44" s="150"/>
      <c r="ORC44" s="140"/>
      <c r="ORD44" s="102"/>
      <c r="ORE44" s="142"/>
      <c r="ORF44" s="143"/>
      <c r="ORG44" s="41"/>
      <c r="ORH44" s="94"/>
      <c r="ORI44" s="145"/>
      <c r="ORJ44" s="150"/>
      <c r="ORK44" s="140"/>
      <c r="ORL44" s="102"/>
      <c r="ORM44" s="142"/>
      <c r="ORN44" s="143"/>
      <c r="ORO44" s="41"/>
      <c r="ORP44" s="94"/>
      <c r="ORQ44" s="145"/>
      <c r="ORR44" s="150"/>
      <c r="ORS44" s="140"/>
      <c r="ORT44" s="102"/>
      <c r="ORU44" s="142"/>
      <c r="ORV44" s="143"/>
      <c r="ORW44" s="41"/>
      <c r="ORX44" s="94"/>
      <c r="ORY44" s="145"/>
      <c r="ORZ44" s="150"/>
      <c r="OSA44" s="140"/>
      <c r="OSB44" s="102"/>
      <c r="OSC44" s="142"/>
      <c r="OSD44" s="143"/>
      <c r="OSE44" s="41"/>
      <c r="OSF44" s="94"/>
      <c r="OSG44" s="145"/>
      <c r="OSH44" s="150"/>
      <c r="OSI44" s="140"/>
      <c r="OSJ44" s="102"/>
      <c r="OSK44" s="142"/>
      <c r="OSL44" s="143"/>
      <c r="OSM44" s="41"/>
      <c r="OSN44" s="94"/>
      <c r="OSO44" s="145"/>
      <c r="OSP44" s="150"/>
      <c r="OSQ44" s="140"/>
      <c r="OSR44" s="102"/>
      <c r="OSS44" s="142"/>
      <c r="OST44" s="143"/>
      <c r="OSU44" s="41"/>
      <c r="OSV44" s="94"/>
      <c r="OSW44" s="145"/>
      <c r="OSX44" s="150"/>
      <c r="OSY44" s="140"/>
      <c r="OSZ44" s="102"/>
      <c r="OTA44" s="142"/>
      <c r="OTB44" s="143"/>
      <c r="OTC44" s="41"/>
      <c r="OTD44" s="94"/>
      <c r="OTE44" s="145"/>
      <c r="OTF44" s="150"/>
      <c r="OTG44" s="140"/>
      <c r="OTH44" s="102"/>
      <c r="OTI44" s="142"/>
      <c r="OTJ44" s="143"/>
      <c r="OTK44" s="41"/>
      <c r="OTL44" s="94"/>
      <c r="OTM44" s="145"/>
      <c r="OTN44" s="150"/>
      <c r="OTO44" s="140"/>
      <c r="OTP44" s="102"/>
      <c r="OTQ44" s="142"/>
      <c r="OTR44" s="143"/>
      <c r="OTS44" s="41"/>
      <c r="OTT44" s="94"/>
      <c r="OTU44" s="145"/>
      <c r="OTV44" s="150"/>
      <c r="OTW44" s="140"/>
      <c r="OTX44" s="102"/>
      <c r="OTY44" s="142"/>
      <c r="OTZ44" s="143"/>
      <c r="OUA44" s="41"/>
      <c r="OUB44" s="94"/>
      <c r="OUC44" s="145"/>
      <c r="OUD44" s="150"/>
      <c r="OUE44" s="140"/>
      <c r="OUF44" s="102"/>
      <c r="OUG44" s="142"/>
      <c r="OUH44" s="143"/>
      <c r="OUI44" s="41"/>
      <c r="OUJ44" s="94"/>
      <c r="OUK44" s="145"/>
      <c r="OUL44" s="150"/>
      <c r="OUM44" s="140"/>
      <c r="OUN44" s="102"/>
      <c r="OUO44" s="142"/>
      <c r="OUP44" s="143"/>
      <c r="OUQ44" s="41"/>
      <c r="OUR44" s="94"/>
      <c r="OUS44" s="145"/>
      <c r="OUT44" s="150"/>
      <c r="OUU44" s="140"/>
      <c r="OUV44" s="102"/>
      <c r="OUW44" s="142"/>
      <c r="OUX44" s="143"/>
      <c r="OUY44" s="41"/>
      <c r="OUZ44" s="94"/>
      <c r="OVA44" s="145"/>
      <c r="OVB44" s="150"/>
      <c r="OVC44" s="140"/>
      <c r="OVD44" s="102"/>
      <c r="OVE44" s="142"/>
      <c r="OVF44" s="143"/>
      <c r="OVG44" s="41"/>
      <c r="OVH44" s="94"/>
      <c r="OVI44" s="145"/>
      <c r="OVJ44" s="150"/>
      <c r="OVK44" s="140"/>
      <c r="OVL44" s="102"/>
      <c r="OVM44" s="142"/>
      <c r="OVN44" s="143"/>
      <c r="OVO44" s="41"/>
      <c r="OVP44" s="94"/>
      <c r="OVQ44" s="145"/>
      <c r="OVR44" s="150"/>
      <c r="OVS44" s="140"/>
      <c r="OVT44" s="102"/>
      <c r="OVU44" s="142"/>
      <c r="OVV44" s="143"/>
      <c r="OVW44" s="41"/>
      <c r="OVX44" s="94"/>
      <c r="OVY44" s="145"/>
      <c r="OVZ44" s="150"/>
      <c r="OWA44" s="140"/>
      <c r="OWB44" s="102"/>
      <c r="OWC44" s="142"/>
      <c r="OWD44" s="143"/>
      <c r="OWE44" s="41"/>
      <c r="OWF44" s="94"/>
      <c r="OWG44" s="145"/>
      <c r="OWH44" s="150"/>
      <c r="OWI44" s="140"/>
      <c r="OWJ44" s="102"/>
      <c r="OWK44" s="142"/>
      <c r="OWL44" s="143"/>
      <c r="OWM44" s="41"/>
      <c r="OWN44" s="94"/>
      <c r="OWO44" s="145"/>
      <c r="OWP44" s="150"/>
      <c r="OWQ44" s="140"/>
      <c r="OWR44" s="102"/>
      <c r="OWS44" s="142"/>
      <c r="OWT44" s="143"/>
      <c r="OWU44" s="41"/>
      <c r="OWV44" s="94"/>
      <c r="OWW44" s="145"/>
      <c r="OWX44" s="150"/>
      <c r="OWY44" s="140"/>
      <c r="OWZ44" s="102"/>
      <c r="OXA44" s="142"/>
      <c r="OXB44" s="143"/>
      <c r="OXC44" s="41"/>
      <c r="OXD44" s="94"/>
      <c r="OXE44" s="145"/>
      <c r="OXF44" s="150"/>
      <c r="OXG44" s="140"/>
      <c r="OXH44" s="102"/>
      <c r="OXI44" s="142"/>
      <c r="OXJ44" s="143"/>
      <c r="OXK44" s="41"/>
      <c r="OXL44" s="94"/>
      <c r="OXM44" s="145"/>
      <c r="OXN44" s="150"/>
      <c r="OXO44" s="140"/>
      <c r="OXP44" s="102"/>
      <c r="OXQ44" s="142"/>
      <c r="OXR44" s="143"/>
      <c r="OXS44" s="41"/>
      <c r="OXT44" s="94"/>
      <c r="OXU44" s="145"/>
      <c r="OXV44" s="150"/>
      <c r="OXW44" s="140"/>
      <c r="OXX44" s="102"/>
      <c r="OXY44" s="142"/>
      <c r="OXZ44" s="143"/>
      <c r="OYA44" s="41"/>
      <c r="OYB44" s="94"/>
      <c r="OYC44" s="145"/>
      <c r="OYD44" s="150"/>
      <c r="OYE44" s="140"/>
      <c r="OYF44" s="102"/>
      <c r="OYG44" s="142"/>
      <c r="OYH44" s="143"/>
      <c r="OYI44" s="41"/>
      <c r="OYJ44" s="94"/>
      <c r="OYK44" s="145"/>
      <c r="OYL44" s="150"/>
      <c r="OYM44" s="140"/>
      <c r="OYN44" s="102"/>
      <c r="OYO44" s="142"/>
      <c r="OYP44" s="143"/>
      <c r="OYQ44" s="41"/>
      <c r="OYR44" s="94"/>
      <c r="OYS44" s="145"/>
      <c r="OYT44" s="150"/>
      <c r="OYU44" s="140"/>
      <c r="OYV44" s="102"/>
      <c r="OYW44" s="142"/>
      <c r="OYX44" s="143"/>
      <c r="OYY44" s="41"/>
      <c r="OYZ44" s="94"/>
      <c r="OZA44" s="145"/>
      <c r="OZB44" s="150"/>
      <c r="OZC44" s="140"/>
      <c r="OZD44" s="102"/>
      <c r="OZE44" s="142"/>
      <c r="OZF44" s="143"/>
      <c r="OZG44" s="41"/>
      <c r="OZH44" s="94"/>
      <c r="OZI44" s="145"/>
      <c r="OZJ44" s="150"/>
      <c r="OZK44" s="140"/>
      <c r="OZL44" s="102"/>
      <c r="OZM44" s="142"/>
      <c r="OZN44" s="143"/>
      <c r="OZO44" s="41"/>
      <c r="OZP44" s="94"/>
      <c r="OZQ44" s="145"/>
      <c r="OZR44" s="150"/>
      <c r="OZS44" s="140"/>
      <c r="OZT44" s="102"/>
      <c r="OZU44" s="142"/>
      <c r="OZV44" s="143"/>
      <c r="OZW44" s="41"/>
      <c r="OZX44" s="94"/>
      <c r="OZY44" s="145"/>
      <c r="OZZ44" s="150"/>
      <c r="PAA44" s="140"/>
      <c r="PAB44" s="102"/>
      <c r="PAC44" s="142"/>
      <c r="PAD44" s="143"/>
      <c r="PAE44" s="41"/>
      <c r="PAF44" s="94"/>
      <c r="PAG44" s="145"/>
      <c r="PAH44" s="150"/>
      <c r="PAI44" s="140"/>
      <c r="PAJ44" s="102"/>
      <c r="PAK44" s="142"/>
      <c r="PAL44" s="143"/>
      <c r="PAM44" s="41"/>
      <c r="PAN44" s="94"/>
      <c r="PAO44" s="145"/>
      <c r="PAP44" s="150"/>
      <c r="PAQ44" s="140"/>
      <c r="PAR44" s="102"/>
      <c r="PAS44" s="142"/>
      <c r="PAT44" s="143"/>
      <c r="PAU44" s="41"/>
      <c r="PAV44" s="94"/>
      <c r="PAW44" s="145"/>
      <c r="PAX44" s="150"/>
      <c r="PAY44" s="140"/>
      <c r="PAZ44" s="102"/>
      <c r="PBA44" s="142"/>
      <c r="PBB44" s="143"/>
      <c r="PBC44" s="41"/>
      <c r="PBD44" s="94"/>
      <c r="PBE44" s="145"/>
      <c r="PBF44" s="150"/>
      <c r="PBG44" s="140"/>
      <c r="PBH44" s="102"/>
      <c r="PBI44" s="142"/>
      <c r="PBJ44" s="143"/>
      <c r="PBK44" s="41"/>
      <c r="PBL44" s="94"/>
      <c r="PBM44" s="145"/>
      <c r="PBN44" s="150"/>
      <c r="PBO44" s="140"/>
      <c r="PBP44" s="102"/>
      <c r="PBQ44" s="142"/>
      <c r="PBR44" s="143"/>
      <c r="PBS44" s="41"/>
      <c r="PBT44" s="94"/>
      <c r="PBU44" s="145"/>
      <c r="PBV44" s="150"/>
      <c r="PBW44" s="140"/>
      <c r="PBX44" s="102"/>
      <c r="PBY44" s="142"/>
      <c r="PBZ44" s="143"/>
      <c r="PCA44" s="41"/>
      <c r="PCB44" s="94"/>
      <c r="PCC44" s="145"/>
      <c r="PCD44" s="150"/>
      <c r="PCE44" s="140"/>
      <c r="PCF44" s="102"/>
      <c r="PCG44" s="142"/>
      <c r="PCH44" s="143"/>
      <c r="PCI44" s="41"/>
      <c r="PCJ44" s="94"/>
      <c r="PCK44" s="145"/>
      <c r="PCL44" s="150"/>
      <c r="PCM44" s="140"/>
      <c r="PCN44" s="102"/>
      <c r="PCO44" s="142"/>
      <c r="PCP44" s="143"/>
      <c r="PCQ44" s="41"/>
      <c r="PCR44" s="94"/>
      <c r="PCS44" s="145"/>
      <c r="PCT44" s="150"/>
      <c r="PCU44" s="140"/>
      <c r="PCV44" s="102"/>
      <c r="PCW44" s="142"/>
      <c r="PCX44" s="143"/>
      <c r="PCY44" s="41"/>
      <c r="PCZ44" s="94"/>
      <c r="PDA44" s="145"/>
      <c r="PDB44" s="150"/>
      <c r="PDC44" s="140"/>
      <c r="PDD44" s="102"/>
      <c r="PDE44" s="142"/>
      <c r="PDF44" s="143"/>
      <c r="PDG44" s="41"/>
      <c r="PDH44" s="94"/>
      <c r="PDI44" s="145"/>
      <c r="PDJ44" s="150"/>
      <c r="PDK44" s="140"/>
      <c r="PDL44" s="102"/>
      <c r="PDM44" s="142"/>
      <c r="PDN44" s="143"/>
      <c r="PDO44" s="41"/>
      <c r="PDP44" s="94"/>
      <c r="PDQ44" s="145"/>
      <c r="PDR44" s="150"/>
      <c r="PDS44" s="140"/>
      <c r="PDT44" s="102"/>
      <c r="PDU44" s="142"/>
      <c r="PDV44" s="143"/>
      <c r="PDW44" s="41"/>
      <c r="PDX44" s="94"/>
      <c r="PDY44" s="145"/>
      <c r="PDZ44" s="150"/>
      <c r="PEA44" s="140"/>
      <c r="PEB44" s="102"/>
      <c r="PEC44" s="142"/>
      <c r="PED44" s="143"/>
      <c r="PEE44" s="41"/>
      <c r="PEF44" s="94"/>
      <c r="PEG44" s="145"/>
      <c r="PEH44" s="150"/>
      <c r="PEI44" s="140"/>
      <c r="PEJ44" s="102"/>
      <c r="PEK44" s="142"/>
      <c r="PEL44" s="143"/>
      <c r="PEM44" s="41"/>
      <c r="PEN44" s="94"/>
      <c r="PEO44" s="145"/>
      <c r="PEP44" s="150"/>
      <c r="PEQ44" s="140"/>
      <c r="PER44" s="102"/>
      <c r="PES44" s="142"/>
      <c r="PET44" s="143"/>
      <c r="PEU44" s="41"/>
      <c r="PEV44" s="94"/>
      <c r="PEW44" s="145"/>
      <c r="PEX44" s="150"/>
      <c r="PEY44" s="140"/>
      <c r="PEZ44" s="102"/>
      <c r="PFA44" s="142"/>
      <c r="PFB44" s="143"/>
      <c r="PFC44" s="41"/>
      <c r="PFD44" s="94"/>
      <c r="PFE44" s="145"/>
      <c r="PFF44" s="150"/>
      <c r="PFG44" s="140"/>
      <c r="PFH44" s="102"/>
      <c r="PFI44" s="142"/>
      <c r="PFJ44" s="143"/>
      <c r="PFK44" s="41"/>
      <c r="PFL44" s="94"/>
      <c r="PFM44" s="145"/>
      <c r="PFN44" s="150"/>
      <c r="PFO44" s="140"/>
      <c r="PFP44" s="102"/>
      <c r="PFQ44" s="142"/>
      <c r="PFR44" s="143"/>
      <c r="PFS44" s="41"/>
      <c r="PFT44" s="94"/>
      <c r="PFU44" s="145"/>
      <c r="PFV44" s="150"/>
      <c r="PFW44" s="140"/>
      <c r="PFX44" s="102"/>
      <c r="PFY44" s="142"/>
      <c r="PFZ44" s="143"/>
      <c r="PGA44" s="41"/>
      <c r="PGB44" s="94"/>
      <c r="PGC44" s="145"/>
      <c r="PGD44" s="150"/>
      <c r="PGE44" s="140"/>
      <c r="PGF44" s="102"/>
      <c r="PGG44" s="142"/>
      <c r="PGH44" s="143"/>
      <c r="PGI44" s="41"/>
      <c r="PGJ44" s="94"/>
      <c r="PGK44" s="145"/>
      <c r="PGL44" s="150"/>
      <c r="PGM44" s="140"/>
      <c r="PGN44" s="102"/>
      <c r="PGO44" s="142"/>
      <c r="PGP44" s="143"/>
      <c r="PGQ44" s="41"/>
      <c r="PGR44" s="94"/>
      <c r="PGS44" s="145"/>
      <c r="PGT44" s="150"/>
      <c r="PGU44" s="140"/>
      <c r="PGV44" s="102"/>
      <c r="PGW44" s="142"/>
      <c r="PGX44" s="143"/>
      <c r="PGY44" s="41"/>
      <c r="PGZ44" s="94"/>
      <c r="PHA44" s="145"/>
      <c r="PHB44" s="150"/>
      <c r="PHC44" s="140"/>
      <c r="PHD44" s="102"/>
      <c r="PHE44" s="142"/>
      <c r="PHF44" s="143"/>
      <c r="PHG44" s="41"/>
      <c r="PHH44" s="94"/>
      <c r="PHI44" s="145"/>
      <c r="PHJ44" s="150"/>
      <c r="PHK44" s="140"/>
      <c r="PHL44" s="102"/>
      <c r="PHM44" s="142"/>
      <c r="PHN44" s="143"/>
      <c r="PHO44" s="41"/>
      <c r="PHP44" s="94"/>
      <c r="PHQ44" s="145"/>
      <c r="PHR44" s="150"/>
      <c r="PHS44" s="140"/>
      <c r="PHT44" s="102"/>
      <c r="PHU44" s="142"/>
      <c r="PHV44" s="143"/>
      <c r="PHW44" s="41"/>
      <c r="PHX44" s="94"/>
      <c r="PHY44" s="145"/>
      <c r="PHZ44" s="150"/>
      <c r="PIA44" s="140"/>
      <c r="PIB44" s="102"/>
      <c r="PIC44" s="142"/>
      <c r="PID44" s="143"/>
      <c r="PIE44" s="41"/>
      <c r="PIF44" s="94"/>
      <c r="PIG44" s="145"/>
      <c r="PIH44" s="150"/>
      <c r="PII44" s="140"/>
      <c r="PIJ44" s="102"/>
      <c r="PIK44" s="142"/>
      <c r="PIL44" s="143"/>
      <c r="PIM44" s="41"/>
      <c r="PIN44" s="94"/>
      <c r="PIO44" s="145"/>
      <c r="PIP44" s="150"/>
      <c r="PIQ44" s="140"/>
      <c r="PIR44" s="102"/>
      <c r="PIS44" s="142"/>
      <c r="PIT44" s="143"/>
      <c r="PIU44" s="41"/>
      <c r="PIV44" s="94"/>
      <c r="PIW44" s="145"/>
      <c r="PIX44" s="150"/>
      <c r="PIY44" s="140"/>
      <c r="PIZ44" s="102"/>
      <c r="PJA44" s="142"/>
      <c r="PJB44" s="143"/>
      <c r="PJC44" s="41"/>
      <c r="PJD44" s="94"/>
      <c r="PJE44" s="145"/>
      <c r="PJF44" s="150"/>
      <c r="PJG44" s="140"/>
      <c r="PJH44" s="102"/>
      <c r="PJI44" s="142"/>
      <c r="PJJ44" s="143"/>
      <c r="PJK44" s="41"/>
      <c r="PJL44" s="94"/>
      <c r="PJM44" s="145"/>
      <c r="PJN44" s="150"/>
      <c r="PJO44" s="140"/>
      <c r="PJP44" s="102"/>
      <c r="PJQ44" s="142"/>
      <c r="PJR44" s="143"/>
      <c r="PJS44" s="41"/>
      <c r="PJT44" s="94"/>
      <c r="PJU44" s="145"/>
      <c r="PJV44" s="150"/>
      <c r="PJW44" s="140"/>
      <c r="PJX44" s="102"/>
      <c r="PJY44" s="142"/>
      <c r="PJZ44" s="143"/>
      <c r="PKA44" s="41"/>
      <c r="PKB44" s="94"/>
      <c r="PKC44" s="145"/>
      <c r="PKD44" s="150"/>
      <c r="PKE44" s="140"/>
      <c r="PKF44" s="102"/>
      <c r="PKG44" s="142"/>
      <c r="PKH44" s="143"/>
      <c r="PKI44" s="41"/>
      <c r="PKJ44" s="94"/>
      <c r="PKK44" s="145"/>
      <c r="PKL44" s="150"/>
      <c r="PKM44" s="140"/>
      <c r="PKN44" s="102"/>
      <c r="PKO44" s="142"/>
      <c r="PKP44" s="143"/>
      <c r="PKQ44" s="41"/>
      <c r="PKR44" s="94"/>
      <c r="PKS44" s="145"/>
      <c r="PKT44" s="150"/>
      <c r="PKU44" s="140"/>
      <c r="PKV44" s="102"/>
      <c r="PKW44" s="142"/>
      <c r="PKX44" s="143"/>
      <c r="PKY44" s="41"/>
      <c r="PKZ44" s="94"/>
      <c r="PLA44" s="145"/>
      <c r="PLB44" s="150"/>
      <c r="PLC44" s="140"/>
      <c r="PLD44" s="102"/>
      <c r="PLE44" s="142"/>
      <c r="PLF44" s="143"/>
      <c r="PLG44" s="41"/>
      <c r="PLH44" s="94"/>
      <c r="PLI44" s="145"/>
      <c r="PLJ44" s="150"/>
      <c r="PLK44" s="140"/>
      <c r="PLL44" s="102"/>
      <c r="PLM44" s="142"/>
      <c r="PLN44" s="143"/>
      <c r="PLO44" s="41"/>
      <c r="PLP44" s="94"/>
      <c r="PLQ44" s="145"/>
      <c r="PLR44" s="150"/>
      <c r="PLS44" s="140"/>
      <c r="PLT44" s="102"/>
      <c r="PLU44" s="142"/>
      <c r="PLV44" s="143"/>
      <c r="PLW44" s="41"/>
      <c r="PLX44" s="94"/>
      <c r="PLY44" s="145"/>
      <c r="PLZ44" s="150"/>
      <c r="PMA44" s="140"/>
      <c r="PMB44" s="102"/>
      <c r="PMC44" s="142"/>
      <c r="PMD44" s="143"/>
      <c r="PME44" s="41"/>
      <c r="PMF44" s="94"/>
      <c r="PMG44" s="145"/>
      <c r="PMH44" s="150"/>
      <c r="PMI44" s="140"/>
      <c r="PMJ44" s="102"/>
      <c r="PMK44" s="142"/>
      <c r="PML44" s="143"/>
      <c r="PMM44" s="41"/>
      <c r="PMN44" s="94"/>
      <c r="PMO44" s="145"/>
      <c r="PMP44" s="150"/>
      <c r="PMQ44" s="140"/>
      <c r="PMR44" s="102"/>
      <c r="PMS44" s="142"/>
      <c r="PMT44" s="143"/>
      <c r="PMU44" s="41"/>
      <c r="PMV44" s="94"/>
      <c r="PMW44" s="145"/>
      <c r="PMX44" s="150"/>
      <c r="PMY44" s="140"/>
      <c r="PMZ44" s="102"/>
      <c r="PNA44" s="142"/>
      <c r="PNB44" s="143"/>
      <c r="PNC44" s="41"/>
      <c r="PND44" s="94"/>
      <c r="PNE44" s="145"/>
      <c r="PNF44" s="150"/>
      <c r="PNG44" s="140"/>
      <c r="PNH44" s="102"/>
      <c r="PNI44" s="142"/>
      <c r="PNJ44" s="143"/>
      <c r="PNK44" s="41"/>
      <c r="PNL44" s="94"/>
      <c r="PNM44" s="145"/>
      <c r="PNN44" s="150"/>
      <c r="PNO44" s="140"/>
      <c r="PNP44" s="102"/>
      <c r="PNQ44" s="142"/>
      <c r="PNR44" s="143"/>
      <c r="PNS44" s="41"/>
      <c r="PNT44" s="94"/>
      <c r="PNU44" s="145"/>
      <c r="PNV44" s="150"/>
      <c r="PNW44" s="140"/>
      <c r="PNX44" s="102"/>
      <c r="PNY44" s="142"/>
      <c r="PNZ44" s="143"/>
      <c r="POA44" s="41"/>
      <c r="POB44" s="94"/>
      <c r="POC44" s="145"/>
      <c r="POD44" s="150"/>
      <c r="POE44" s="140"/>
      <c r="POF44" s="102"/>
      <c r="POG44" s="142"/>
      <c r="POH44" s="143"/>
      <c r="POI44" s="41"/>
      <c r="POJ44" s="94"/>
      <c r="POK44" s="145"/>
      <c r="POL44" s="150"/>
      <c r="POM44" s="140"/>
      <c r="PON44" s="102"/>
      <c r="POO44" s="142"/>
      <c r="POP44" s="143"/>
      <c r="POQ44" s="41"/>
      <c r="POR44" s="94"/>
      <c r="POS44" s="145"/>
      <c r="POT44" s="150"/>
      <c r="POU44" s="140"/>
      <c r="POV44" s="102"/>
      <c r="POW44" s="142"/>
      <c r="POX44" s="143"/>
      <c r="POY44" s="41"/>
      <c r="POZ44" s="94"/>
      <c r="PPA44" s="145"/>
      <c r="PPB44" s="150"/>
      <c r="PPC44" s="140"/>
      <c r="PPD44" s="102"/>
      <c r="PPE44" s="142"/>
      <c r="PPF44" s="143"/>
      <c r="PPG44" s="41"/>
      <c r="PPH44" s="94"/>
      <c r="PPI44" s="145"/>
      <c r="PPJ44" s="150"/>
      <c r="PPK44" s="140"/>
      <c r="PPL44" s="102"/>
      <c r="PPM44" s="142"/>
      <c r="PPN44" s="143"/>
      <c r="PPO44" s="41"/>
      <c r="PPP44" s="94"/>
      <c r="PPQ44" s="145"/>
      <c r="PPR44" s="150"/>
      <c r="PPS44" s="140"/>
      <c r="PPT44" s="102"/>
      <c r="PPU44" s="142"/>
      <c r="PPV44" s="143"/>
      <c r="PPW44" s="41"/>
      <c r="PPX44" s="94"/>
      <c r="PPY44" s="145"/>
      <c r="PPZ44" s="150"/>
      <c r="PQA44" s="140"/>
      <c r="PQB44" s="102"/>
      <c r="PQC44" s="142"/>
      <c r="PQD44" s="143"/>
      <c r="PQE44" s="41"/>
      <c r="PQF44" s="94"/>
      <c r="PQG44" s="145"/>
      <c r="PQH44" s="150"/>
      <c r="PQI44" s="140"/>
      <c r="PQJ44" s="102"/>
      <c r="PQK44" s="142"/>
      <c r="PQL44" s="143"/>
      <c r="PQM44" s="41"/>
      <c r="PQN44" s="94"/>
      <c r="PQO44" s="145"/>
      <c r="PQP44" s="150"/>
      <c r="PQQ44" s="140"/>
      <c r="PQR44" s="102"/>
      <c r="PQS44" s="142"/>
      <c r="PQT44" s="143"/>
      <c r="PQU44" s="41"/>
      <c r="PQV44" s="94"/>
      <c r="PQW44" s="145"/>
      <c r="PQX44" s="150"/>
      <c r="PQY44" s="140"/>
      <c r="PQZ44" s="102"/>
      <c r="PRA44" s="142"/>
      <c r="PRB44" s="143"/>
      <c r="PRC44" s="41"/>
      <c r="PRD44" s="94"/>
      <c r="PRE44" s="145"/>
      <c r="PRF44" s="150"/>
      <c r="PRG44" s="140"/>
      <c r="PRH44" s="102"/>
      <c r="PRI44" s="142"/>
      <c r="PRJ44" s="143"/>
      <c r="PRK44" s="41"/>
      <c r="PRL44" s="94"/>
      <c r="PRM44" s="145"/>
      <c r="PRN44" s="150"/>
      <c r="PRO44" s="140"/>
      <c r="PRP44" s="102"/>
      <c r="PRQ44" s="142"/>
      <c r="PRR44" s="143"/>
      <c r="PRS44" s="41"/>
      <c r="PRT44" s="94"/>
      <c r="PRU44" s="145"/>
      <c r="PRV44" s="150"/>
      <c r="PRW44" s="140"/>
      <c r="PRX44" s="102"/>
      <c r="PRY44" s="142"/>
      <c r="PRZ44" s="143"/>
      <c r="PSA44" s="41"/>
      <c r="PSB44" s="94"/>
      <c r="PSC44" s="145"/>
      <c r="PSD44" s="150"/>
      <c r="PSE44" s="140"/>
      <c r="PSF44" s="102"/>
      <c r="PSG44" s="142"/>
      <c r="PSH44" s="143"/>
      <c r="PSI44" s="41"/>
      <c r="PSJ44" s="94"/>
      <c r="PSK44" s="145"/>
      <c r="PSL44" s="150"/>
      <c r="PSM44" s="140"/>
      <c r="PSN44" s="102"/>
      <c r="PSO44" s="142"/>
      <c r="PSP44" s="143"/>
      <c r="PSQ44" s="41"/>
      <c r="PSR44" s="94"/>
      <c r="PSS44" s="145"/>
      <c r="PST44" s="150"/>
      <c r="PSU44" s="140"/>
      <c r="PSV44" s="102"/>
      <c r="PSW44" s="142"/>
      <c r="PSX44" s="143"/>
      <c r="PSY44" s="41"/>
      <c r="PSZ44" s="94"/>
      <c r="PTA44" s="145"/>
      <c r="PTB44" s="150"/>
      <c r="PTC44" s="140"/>
      <c r="PTD44" s="102"/>
      <c r="PTE44" s="142"/>
      <c r="PTF44" s="143"/>
      <c r="PTG44" s="41"/>
      <c r="PTH44" s="94"/>
      <c r="PTI44" s="145"/>
      <c r="PTJ44" s="150"/>
      <c r="PTK44" s="140"/>
      <c r="PTL44" s="102"/>
      <c r="PTM44" s="142"/>
      <c r="PTN44" s="143"/>
      <c r="PTO44" s="41"/>
      <c r="PTP44" s="94"/>
      <c r="PTQ44" s="145"/>
      <c r="PTR44" s="150"/>
      <c r="PTS44" s="140"/>
      <c r="PTT44" s="102"/>
      <c r="PTU44" s="142"/>
      <c r="PTV44" s="143"/>
      <c r="PTW44" s="41"/>
      <c r="PTX44" s="94"/>
      <c r="PTY44" s="145"/>
      <c r="PTZ44" s="150"/>
      <c r="PUA44" s="140"/>
      <c r="PUB44" s="102"/>
      <c r="PUC44" s="142"/>
      <c r="PUD44" s="143"/>
      <c r="PUE44" s="41"/>
      <c r="PUF44" s="94"/>
      <c r="PUG44" s="145"/>
      <c r="PUH44" s="150"/>
      <c r="PUI44" s="140"/>
      <c r="PUJ44" s="102"/>
      <c r="PUK44" s="142"/>
      <c r="PUL44" s="143"/>
      <c r="PUM44" s="41"/>
      <c r="PUN44" s="94"/>
      <c r="PUO44" s="145"/>
      <c r="PUP44" s="150"/>
      <c r="PUQ44" s="140"/>
      <c r="PUR44" s="102"/>
      <c r="PUS44" s="142"/>
      <c r="PUT44" s="143"/>
      <c r="PUU44" s="41"/>
      <c r="PUV44" s="94"/>
      <c r="PUW44" s="145"/>
      <c r="PUX44" s="150"/>
      <c r="PUY44" s="140"/>
      <c r="PUZ44" s="102"/>
      <c r="PVA44" s="142"/>
      <c r="PVB44" s="143"/>
      <c r="PVC44" s="41"/>
      <c r="PVD44" s="94"/>
      <c r="PVE44" s="145"/>
      <c r="PVF44" s="150"/>
      <c r="PVG44" s="140"/>
      <c r="PVH44" s="102"/>
      <c r="PVI44" s="142"/>
      <c r="PVJ44" s="143"/>
      <c r="PVK44" s="41"/>
      <c r="PVL44" s="94"/>
      <c r="PVM44" s="145"/>
      <c r="PVN44" s="150"/>
      <c r="PVO44" s="140"/>
      <c r="PVP44" s="102"/>
      <c r="PVQ44" s="142"/>
      <c r="PVR44" s="143"/>
      <c r="PVS44" s="41"/>
      <c r="PVT44" s="94"/>
      <c r="PVU44" s="145"/>
      <c r="PVV44" s="150"/>
      <c r="PVW44" s="140"/>
      <c r="PVX44" s="102"/>
      <c r="PVY44" s="142"/>
      <c r="PVZ44" s="143"/>
      <c r="PWA44" s="41"/>
      <c r="PWB44" s="94"/>
      <c r="PWC44" s="145"/>
      <c r="PWD44" s="150"/>
      <c r="PWE44" s="140"/>
      <c r="PWF44" s="102"/>
      <c r="PWG44" s="142"/>
      <c r="PWH44" s="143"/>
      <c r="PWI44" s="41"/>
      <c r="PWJ44" s="94"/>
      <c r="PWK44" s="145"/>
      <c r="PWL44" s="150"/>
      <c r="PWM44" s="140"/>
      <c r="PWN44" s="102"/>
      <c r="PWO44" s="142"/>
      <c r="PWP44" s="143"/>
      <c r="PWQ44" s="41"/>
      <c r="PWR44" s="94"/>
      <c r="PWS44" s="145"/>
      <c r="PWT44" s="150"/>
      <c r="PWU44" s="140"/>
      <c r="PWV44" s="102"/>
      <c r="PWW44" s="142"/>
      <c r="PWX44" s="143"/>
      <c r="PWY44" s="41"/>
      <c r="PWZ44" s="94"/>
      <c r="PXA44" s="145"/>
      <c r="PXB44" s="150"/>
      <c r="PXC44" s="140"/>
      <c r="PXD44" s="102"/>
      <c r="PXE44" s="142"/>
      <c r="PXF44" s="143"/>
      <c r="PXG44" s="41"/>
      <c r="PXH44" s="94"/>
      <c r="PXI44" s="145"/>
      <c r="PXJ44" s="150"/>
      <c r="PXK44" s="140"/>
      <c r="PXL44" s="102"/>
      <c r="PXM44" s="142"/>
      <c r="PXN44" s="143"/>
      <c r="PXO44" s="41"/>
      <c r="PXP44" s="94"/>
      <c r="PXQ44" s="145"/>
      <c r="PXR44" s="150"/>
      <c r="PXS44" s="140"/>
      <c r="PXT44" s="102"/>
      <c r="PXU44" s="142"/>
      <c r="PXV44" s="143"/>
      <c r="PXW44" s="41"/>
      <c r="PXX44" s="94"/>
      <c r="PXY44" s="145"/>
      <c r="PXZ44" s="150"/>
      <c r="PYA44" s="140"/>
      <c r="PYB44" s="102"/>
      <c r="PYC44" s="142"/>
      <c r="PYD44" s="143"/>
      <c r="PYE44" s="41"/>
      <c r="PYF44" s="94"/>
      <c r="PYG44" s="145"/>
      <c r="PYH44" s="150"/>
      <c r="PYI44" s="140"/>
      <c r="PYJ44" s="102"/>
      <c r="PYK44" s="142"/>
      <c r="PYL44" s="143"/>
      <c r="PYM44" s="41"/>
      <c r="PYN44" s="94"/>
      <c r="PYO44" s="145"/>
      <c r="PYP44" s="150"/>
      <c r="PYQ44" s="140"/>
      <c r="PYR44" s="102"/>
      <c r="PYS44" s="142"/>
      <c r="PYT44" s="143"/>
      <c r="PYU44" s="41"/>
      <c r="PYV44" s="94"/>
      <c r="PYW44" s="145"/>
      <c r="PYX44" s="150"/>
      <c r="PYY44" s="140"/>
      <c r="PYZ44" s="102"/>
      <c r="PZA44" s="142"/>
      <c r="PZB44" s="143"/>
      <c r="PZC44" s="41"/>
      <c r="PZD44" s="94"/>
      <c r="PZE44" s="145"/>
      <c r="PZF44" s="150"/>
      <c r="PZG44" s="140"/>
      <c r="PZH44" s="102"/>
      <c r="PZI44" s="142"/>
      <c r="PZJ44" s="143"/>
      <c r="PZK44" s="41"/>
      <c r="PZL44" s="94"/>
      <c r="PZM44" s="145"/>
      <c r="PZN44" s="150"/>
      <c r="PZO44" s="140"/>
      <c r="PZP44" s="102"/>
      <c r="PZQ44" s="142"/>
      <c r="PZR44" s="143"/>
      <c r="PZS44" s="41"/>
      <c r="PZT44" s="94"/>
      <c r="PZU44" s="145"/>
      <c r="PZV44" s="150"/>
      <c r="PZW44" s="140"/>
      <c r="PZX44" s="102"/>
      <c r="PZY44" s="142"/>
      <c r="PZZ44" s="143"/>
      <c r="QAA44" s="41"/>
      <c r="QAB44" s="94"/>
      <c r="QAC44" s="145"/>
      <c r="QAD44" s="150"/>
      <c r="QAE44" s="140"/>
      <c r="QAF44" s="102"/>
      <c r="QAG44" s="142"/>
      <c r="QAH44" s="143"/>
      <c r="QAI44" s="41"/>
      <c r="QAJ44" s="94"/>
      <c r="QAK44" s="145"/>
      <c r="QAL44" s="150"/>
      <c r="QAM44" s="140"/>
      <c r="QAN44" s="102"/>
      <c r="QAO44" s="142"/>
      <c r="QAP44" s="143"/>
      <c r="QAQ44" s="41"/>
      <c r="QAR44" s="94"/>
      <c r="QAS44" s="145"/>
      <c r="QAT44" s="150"/>
      <c r="QAU44" s="140"/>
      <c r="QAV44" s="102"/>
      <c r="QAW44" s="142"/>
      <c r="QAX44" s="143"/>
      <c r="QAY44" s="41"/>
      <c r="QAZ44" s="94"/>
      <c r="QBA44" s="145"/>
      <c r="QBB44" s="150"/>
      <c r="QBC44" s="140"/>
      <c r="QBD44" s="102"/>
      <c r="QBE44" s="142"/>
      <c r="QBF44" s="143"/>
      <c r="QBG44" s="41"/>
      <c r="QBH44" s="94"/>
      <c r="QBI44" s="145"/>
      <c r="QBJ44" s="150"/>
      <c r="QBK44" s="140"/>
      <c r="QBL44" s="102"/>
      <c r="QBM44" s="142"/>
      <c r="QBN44" s="143"/>
      <c r="QBO44" s="41"/>
      <c r="QBP44" s="94"/>
      <c r="QBQ44" s="145"/>
      <c r="QBR44" s="150"/>
      <c r="QBS44" s="140"/>
      <c r="QBT44" s="102"/>
      <c r="QBU44" s="142"/>
      <c r="QBV44" s="143"/>
      <c r="QBW44" s="41"/>
      <c r="QBX44" s="94"/>
      <c r="QBY44" s="145"/>
      <c r="QBZ44" s="150"/>
      <c r="QCA44" s="140"/>
      <c r="QCB44" s="102"/>
      <c r="QCC44" s="142"/>
      <c r="QCD44" s="143"/>
      <c r="QCE44" s="41"/>
      <c r="QCF44" s="94"/>
      <c r="QCG44" s="145"/>
      <c r="QCH44" s="150"/>
      <c r="QCI44" s="140"/>
      <c r="QCJ44" s="102"/>
      <c r="QCK44" s="142"/>
      <c r="QCL44" s="143"/>
      <c r="QCM44" s="41"/>
      <c r="QCN44" s="94"/>
      <c r="QCO44" s="145"/>
      <c r="QCP44" s="150"/>
      <c r="QCQ44" s="140"/>
      <c r="QCR44" s="102"/>
      <c r="QCS44" s="142"/>
      <c r="QCT44" s="143"/>
      <c r="QCU44" s="41"/>
      <c r="QCV44" s="94"/>
      <c r="QCW44" s="145"/>
      <c r="QCX44" s="150"/>
      <c r="QCY44" s="140"/>
      <c r="QCZ44" s="102"/>
      <c r="QDA44" s="142"/>
      <c r="QDB44" s="143"/>
      <c r="QDC44" s="41"/>
      <c r="QDD44" s="94"/>
      <c r="QDE44" s="145"/>
      <c r="QDF44" s="150"/>
      <c r="QDG44" s="140"/>
      <c r="QDH44" s="102"/>
      <c r="QDI44" s="142"/>
      <c r="QDJ44" s="143"/>
      <c r="QDK44" s="41"/>
      <c r="QDL44" s="94"/>
      <c r="QDM44" s="145"/>
      <c r="QDN44" s="150"/>
      <c r="QDO44" s="140"/>
      <c r="QDP44" s="102"/>
      <c r="QDQ44" s="142"/>
      <c r="QDR44" s="143"/>
      <c r="QDS44" s="41"/>
      <c r="QDT44" s="94"/>
      <c r="QDU44" s="145"/>
      <c r="QDV44" s="150"/>
      <c r="QDW44" s="140"/>
      <c r="QDX44" s="102"/>
      <c r="QDY44" s="142"/>
      <c r="QDZ44" s="143"/>
      <c r="QEA44" s="41"/>
      <c r="QEB44" s="94"/>
      <c r="QEC44" s="145"/>
      <c r="QED44" s="150"/>
      <c r="QEE44" s="140"/>
      <c r="QEF44" s="102"/>
      <c r="QEG44" s="142"/>
      <c r="QEH44" s="143"/>
      <c r="QEI44" s="41"/>
      <c r="QEJ44" s="94"/>
      <c r="QEK44" s="145"/>
      <c r="QEL44" s="150"/>
      <c r="QEM44" s="140"/>
      <c r="QEN44" s="102"/>
      <c r="QEO44" s="142"/>
      <c r="QEP44" s="143"/>
      <c r="QEQ44" s="41"/>
      <c r="QER44" s="94"/>
      <c r="QES44" s="145"/>
      <c r="QET44" s="150"/>
      <c r="QEU44" s="140"/>
      <c r="QEV44" s="102"/>
      <c r="QEW44" s="142"/>
      <c r="QEX44" s="143"/>
      <c r="QEY44" s="41"/>
      <c r="QEZ44" s="94"/>
      <c r="QFA44" s="145"/>
      <c r="QFB44" s="150"/>
      <c r="QFC44" s="140"/>
      <c r="QFD44" s="102"/>
      <c r="QFE44" s="142"/>
      <c r="QFF44" s="143"/>
      <c r="QFG44" s="41"/>
      <c r="QFH44" s="94"/>
      <c r="QFI44" s="145"/>
      <c r="QFJ44" s="150"/>
      <c r="QFK44" s="140"/>
      <c r="QFL44" s="102"/>
      <c r="QFM44" s="142"/>
      <c r="QFN44" s="143"/>
      <c r="QFO44" s="41"/>
      <c r="QFP44" s="94"/>
      <c r="QFQ44" s="145"/>
      <c r="QFR44" s="150"/>
      <c r="QFS44" s="140"/>
      <c r="QFT44" s="102"/>
      <c r="QFU44" s="142"/>
      <c r="QFV44" s="143"/>
      <c r="QFW44" s="41"/>
      <c r="QFX44" s="94"/>
      <c r="QFY44" s="145"/>
      <c r="QFZ44" s="150"/>
      <c r="QGA44" s="140"/>
      <c r="QGB44" s="102"/>
      <c r="QGC44" s="142"/>
      <c r="QGD44" s="143"/>
      <c r="QGE44" s="41"/>
      <c r="QGF44" s="94"/>
      <c r="QGG44" s="145"/>
      <c r="QGH44" s="150"/>
      <c r="QGI44" s="140"/>
      <c r="QGJ44" s="102"/>
      <c r="QGK44" s="142"/>
      <c r="QGL44" s="143"/>
      <c r="QGM44" s="41"/>
      <c r="QGN44" s="94"/>
      <c r="QGO44" s="145"/>
      <c r="QGP44" s="150"/>
      <c r="QGQ44" s="140"/>
      <c r="QGR44" s="102"/>
      <c r="QGS44" s="142"/>
      <c r="QGT44" s="143"/>
      <c r="QGU44" s="41"/>
      <c r="QGV44" s="94"/>
      <c r="QGW44" s="145"/>
      <c r="QGX44" s="150"/>
      <c r="QGY44" s="140"/>
      <c r="QGZ44" s="102"/>
      <c r="QHA44" s="142"/>
      <c r="QHB44" s="143"/>
      <c r="QHC44" s="41"/>
      <c r="QHD44" s="94"/>
      <c r="QHE44" s="145"/>
      <c r="QHF44" s="150"/>
      <c r="QHG44" s="140"/>
      <c r="QHH44" s="102"/>
      <c r="QHI44" s="142"/>
      <c r="QHJ44" s="143"/>
      <c r="QHK44" s="41"/>
      <c r="QHL44" s="94"/>
      <c r="QHM44" s="145"/>
      <c r="QHN44" s="150"/>
      <c r="QHO44" s="140"/>
      <c r="QHP44" s="102"/>
      <c r="QHQ44" s="142"/>
      <c r="QHR44" s="143"/>
      <c r="QHS44" s="41"/>
      <c r="QHT44" s="94"/>
      <c r="QHU44" s="145"/>
      <c r="QHV44" s="150"/>
      <c r="QHW44" s="140"/>
      <c r="QHX44" s="102"/>
      <c r="QHY44" s="142"/>
      <c r="QHZ44" s="143"/>
      <c r="QIA44" s="41"/>
      <c r="QIB44" s="94"/>
      <c r="QIC44" s="145"/>
      <c r="QID44" s="150"/>
      <c r="QIE44" s="140"/>
      <c r="QIF44" s="102"/>
      <c r="QIG44" s="142"/>
      <c r="QIH44" s="143"/>
      <c r="QII44" s="41"/>
      <c r="QIJ44" s="94"/>
      <c r="QIK44" s="145"/>
      <c r="QIL44" s="150"/>
      <c r="QIM44" s="140"/>
      <c r="QIN44" s="102"/>
      <c r="QIO44" s="142"/>
      <c r="QIP44" s="143"/>
      <c r="QIQ44" s="41"/>
      <c r="QIR44" s="94"/>
      <c r="QIS44" s="145"/>
      <c r="QIT44" s="150"/>
      <c r="QIU44" s="140"/>
      <c r="QIV44" s="102"/>
      <c r="QIW44" s="142"/>
      <c r="QIX44" s="143"/>
      <c r="QIY44" s="41"/>
      <c r="QIZ44" s="94"/>
      <c r="QJA44" s="145"/>
      <c r="QJB44" s="150"/>
      <c r="QJC44" s="140"/>
      <c r="QJD44" s="102"/>
      <c r="QJE44" s="142"/>
      <c r="QJF44" s="143"/>
      <c r="QJG44" s="41"/>
      <c r="QJH44" s="94"/>
      <c r="QJI44" s="145"/>
      <c r="QJJ44" s="150"/>
      <c r="QJK44" s="140"/>
      <c r="QJL44" s="102"/>
      <c r="QJM44" s="142"/>
      <c r="QJN44" s="143"/>
      <c r="QJO44" s="41"/>
      <c r="QJP44" s="94"/>
      <c r="QJQ44" s="145"/>
      <c r="QJR44" s="150"/>
      <c r="QJS44" s="140"/>
      <c r="QJT44" s="102"/>
      <c r="QJU44" s="142"/>
      <c r="QJV44" s="143"/>
      <c r="QJW44" s="41"/>
      <c r="QJX44" s="94"/>
      <c r="QJY44" s="145"/>
      <c r="QJZ44" s="150"/>
      <c r="QKA44" s="140"/>
      <c r="QKB44" s="102"/>
      <c r="QKC44" s="142"/>
      <c r="QKD44" s="143"/>
      <c r="QKE44" s="41"/>
      <c r="QKF44" s="94"/>
      <c r="QKG44" s="145"/>
      <c r="QKH44" s="150"/>
      <c r="QKI44" s="140"/>
      <c r="QKJ44" s="102"/>
      <c r="QKK44" s="142"/>
      <c r="QKL44" s="143"/>
      <c r="QKM44" s="41"/>
      <c r="QKN44" s="94"/>
      <c r="QKO44" s="145"/>
      <c r="QKP44" s="150"/>
      <c r="QKQ44" s="140"/>
      <c r="QKR44" s="102"/>
      <c r="QKS44" s="142"/>
      <c r="QKT44" s="143"/>
      <c r="QKU44" s="41"/>
      <c r="QKV44" s="94"/>
      <c r="QKW44" s="145"/>
      <c r="QKX44" s="150"/>
      <c r="QKY44" s="140"/>
      <c r="QKZ44" s="102"/>
      <c r="QLA44" s="142"/>
      <c r="QLB44" s="143"/>
      <c r="QLC44" s="41"/>
      <c r="QLD44" s="94"/>
      <c r="QLE44" s="145"/>
      <c r="QLF44" s="150"/>
      <c r="QLG44" s="140"/>
      <c r="QLH44" s="102"/>
      <c r="QLI44" s="142"/>
      <c r="QLJ44" s="143"/>
      <c r="QLK44" s="41"/>
      <c r="QLL44" s="94"/>
      <c r="QLM44" s="145"/>
      <c r="QLN44" s="150"/>
      <c r="QLO44" s="140"/>
      <c r="QLP44" s="102"/>
      <c r="QLQ44" s="142"/>
      <c r="QLR44" s="143"/>
      <c r="QLS44" s="41"/>
      <c r="QLT44" s="94"/>
      <c r="QLU44" s="145"/>
      <c r="QLV44" s="150"/>
      <c r="QLW44" s="140"/>
      <c r="QLX44" s="102"/>
      <c r="QLY44" s="142"/>
      <c r="QLZ44" s="143"/>
      <c r="QMA44" s="41"/>
      <c r="QMB44" s="94"/>
      <c r="QMC44" s="145"/>
      <c r="QMD44" s="150"/>
      <c r="QME44" s="140"/>
      <c r="QMF44" s="102"/>
      <c r="QMG44" s="142"/>
      <c r="QMH44" s="143"/>
      <c r="QMI44" s="41"/>
      <c r="QMJ44" s="94"/>
      <c r="QMK44" s="145"/>
      <c r="QML44" s="150"/>
      <c r="QMM44" s="140"/>
      <c r="QMN44" s="102"/>
      <c r="QMO44" s="142"/>
      <c r="QMP44" s="143"/>
      <c r="QMQ44" s="41"/>
      <c r="QMR44" s="94"/>
      <c r="QMS44" s="145"/>
      <c r="QMT44" s="150"/>
      <c r="QMU44" s="140"/>
      <c r="QMV44" s="102"/>
      <c r="QMW44" s="142"/>
      <c r="QMX44" s="143"/>
      <c r="QMY44" s="41"/>
      <c r="QMZ44" s="94"/>
      <c r="QNA44" s="145"/>
      <c r="QNB44" s="150"/>
      <c r="QNC44" s="140"/>
      <c r="QND44" s="102"/>
      <c r="QNE44" s="142"/>
      <c r="QNF44" s="143"/>
      <c r="QNG44" s="41"/>
      <c r="QNH44" s="94"/>
      <c r="QNI44" s="145"/>
      <c r="QNJ44" s="150"/>
      <c r="QNK44" s="140"/>
      <c r="QNL44" s="102"/>
      <c r="QNM44" s="142"/>
      <c r="QNN44" s="143"/>
      <c r="QNO44" s="41"/>
      <c r="QNP44" s="94"/>
      <c r="QNQ44" s="145"/>
      <c r="QNR44" s="150"/>
      <c r="QNS44" s="140"/>
      <c r="QNT44" s="102"/>
      <c r="QNU44" s="142"/>
      <c r="QNV44" s="143"/>
      <c r="QNW44" s="41"/>
      <c r="QNX44" s="94"/>
      <c r="QNY44" s="145"/>
      <c r="QNZ44" s="150"/>
      <c r="QOA44" s="140"/>
      <c r="QOB44" s="102"/>
      <c r="QOC44" s="142"/>
      <c r="QOD44" s="143"/>
      <c r="QOE44" s="41"/>
      <c r="QOF44" s="94"/>
      <c r="QOG44" s="145"/>
      <c r="QOH44" s="150"/>
      <c r="QOI44" s="140"/>
      <c r="QOJ44" s="102"/>
      <c r="QOK44" s="142"/>
      <c r="QOL44" s="143"/>
      <c r="QOM44" s="41"/>
      <c r="QON44" s="94"/>
      <c r="QOO44" s="145"/>
      <c r="QOP44" s="150"/>
      <c r="QOQ44" s="140"/>
      <c r="QOR44" s="102"/>
      <c r="QOS44" s="142"/>
      <c r="QOT44" s="143"/>
      <c r="QOU44" s="41"/>
      <c r="QOV44" s="94"/>
      <c r="QOW44" s="145"/>
      <c r="QOX44" s="150"/>
      <c r="QOY44" s="140"/>
      <c r="QOZ44" s="102"/>
      <c r="QPA44" s="142"/>
      <c r="QPB44" s="143"/>
      <c r="QPC44" s="41"/>
      <c r="QPD44" s="94"/>
      <c r="QPE44" s="145"/>
      <c r="QPF44" s="150"/>
      <c r="QPG44" s="140"/>
      <c r="QPH44" s="102"/>
      <c r="QPI44" s="142"/>
      <c r="QPJ44" s="143"/>
      <c r="QPK44" s="41"/>
      <c r="QPL44" s="94"/>
      <c r="QPM44" s="145"/>
      <c r="QPN44" s="150"/>
      <c r="QPO44" s="140"/>
      <c r="QPP44" s="102"/>
      <c r="QPQ44" s="142"/>
      <c r="QPR44" s="143"/>
      <c r="QPS44" s="41"/>
      <c r="QPT44" s="94"/>
      <c r="QPU44" s="145"/>
      <c r="QPV44" s="150"/>
      <c r="QPW44" s="140"/>
      <c r="QPX44" s="102"/>
      <c r="QPY44" s="142"/>
      <c r="QPZ44" s="143"/>
      <c r="QQA44" s="41"/>
      <c r="QQB44" s="94"/>
      <c r="QQC44" s="145"/>
      <c r="QQD44" s="150"/>
      <c r="QQE44" s="140"/>
      <c r="QQF44" s="102"/>
      <c r="QQG44" s="142"/>
      <c r="QQH44" s="143"/>
      <c r="QQI44" s="41"/>
      <c r="QQJ44" s="94"/>
      <c r="QQK44" s="145"/>
      <c r="QQL44" s="150"/>
      <c r="QQM44" s="140"/>
      <c r="QQN44" s="102"/>
      <c r="QQO44" s="142"/>
      <c r="QQP44" s="143"/>
      <c r="QQQ44" s="41"/>
      <c r="QQR44" s="94"/>
      <c r="QQS44" s="145"/>
      <c r="QQT44" s="150"/>
      <c r="QQU44" s="140"/>
      <c r="QQV44" s="102"/>
      <c r="QQW44" s="142"/>
      <c r="QQX44" s="143"/>
      <c r="QQY44" s="41"/>
      <c r="QQZ44" s="94"/>
      <c r="QRA44" s="145"/>
      <c r="QRB44" s="150"/>
      <c r="QRC44" s="140"/>
      <c r="QRD44" s="102"/>
      <c r="QRE44" s="142"/>
      <c r="QRF44" s="143"/>
      <c r="QRG44" s="41"/>
      <c r="QRH44" s="94"/>
      <c r="QRI44" s="145"/>
      <c r="QRJ44" s="150"/>
      <c r="QRK44" s="140"/>
      <c r="QRL44" s="102"/>
      <c r="QRM44" s="142"/>
      <c r="QRN44" s="143"/>
      <c r="QRO44" s="41"/>
      <c r="QRP44" s="94"/>
      <c r="QRQ44" s="145"/>
      <c r="QRR44" s="150"/>
      <c r="QRS44" s="140"/>
      <c r="QRT44" s="102"/>
      <c r="QRU44" s="142"/>
      <c r="QRV44" s="143"/>
      <c r="QRW44" s="41"/>
      <c r="QRX44" s="94"/>
      <c r="QRY44" s="145"/>
      <c r="QRZ44" s="150"/>
      <c r="QSA44" s="140"/>
      <c r="QSB44" s="102"/>
      <c r="QSC44" s="142"/>
      <c r="QSD44" s="143"/>
      <c r="QSE44" s="41"/>
      <c r="QSF44" s="94"/>
      <c r="QSG44" s="145"/>
      <c r="QSH44" s="150"/>
      <c r="QSI44" s="140"/>
      <c r="QSJ44" s="102"/>
      <c r="QSK44" s="142"/>
      <c r="QSL44" s="143"/>
      <c r="QSM44" s="41"/>
      <c r="QSN44" s="94"/>
      <c r="QSO44" s="145"/>
      <c r="QSP44" s="150"/>
      <c r="QSQ44" s="140"/>
      <c r="QSR44" s="102"/>
      <c r="QSS44" s="142"/>
      <c r="QST44" s="143"/>
      <c r="QSU44" s="41"/>
      <c r="QSV44" s="94"/>
      <c r="QSW44" s="145"/>
      <c r="QSX44" s="150"/>
      <c r="QSY44" s="140"/>
      <c r="QSZ44" s="102"/>
      <c r="QTA44" s="142"/>
      <c r="QTB44" s="143"/>
      <c r="QTC44" s="41"/>
      <c r="QTD44" s="94"/>
      <c r="QTE44" s="145"/>
      <c r="QTF44" s="150"/>
      <c r="QTG44" s="140"/>
      <c r="QTH44" s="102"/>
      <c r="QTI44" s="142"/>
      <c r="QTJ44" s="143"/>
      <c r="QTK44" s="41"/>
      <c r="QTL44" s="94"/>
      <c r="QTM44" s="145"/>
      <c r="QTN44" s="150"/>
      <c r="QTO44" s="140"/>
      <c r="QTP44" s="102"/>
      <c r="QTQ44" s="142"/>
      <c r="QTR44" s="143"/>
      <c r="QTS44" s="41"/>
      <c r="QTT44" s="94"/>
      <c r="QTU44" s="145"/>
      <c r="QTV44" s="150"/>
      <c r="QTW44" s="140"/>
      <c r="QTX44" s="102"/>
      <c r="QTY44" s="142"/>
      <c r="QTZ44" s="143"/>
      <c r="QUA44" s="41"/>
      <c r="QUB44" s="94"/>
      <c r="QUC44" s="145"/>
      <c r="QUD44" s="150"/>
      <c r="QUE44" s="140"/>
      <c r="QUF44" s="102"/>
      <c r="QUG44" s="142"/>
      <c r="QUH44" s="143"/>
      <c r="QUI44" s="41"/>
      <c r="QUJ44" s="94"/>
      <c r="QUK44" s="145"/>
      <c r="QUL44" s="150"/>
      <c r="QUM44" s="140"/>
      <c r="QUN44" s="102"/>
      <c r="QUO44" s="142"/>
      <c r="QUP44" s="143"/>
      <c r="QUQ44" s="41"/>
      <c r="QUR44" s="94"/>
      <c r="QUS44" s="145"/>
      <c r="QUT44" s="150"/>
      <c r="QUU44" s="140"/>
      <c r="QUV44" s="102"/>
      <c r="QUW44" s="142"/>
      <c r="QUX44" s="143"/>
      <c r="QUY44" s="41"/>
      <c r="QUZ44" s="94"/>
      <c r="QVA44" s="145"/>
      <c r="QVB44" s="150"/>
      <c r="QVC44" s="140"/>
      <c r="QVD44" s="102"/>
      <c r="QVE44" s="142"/>
      <c r="QVF44" s="143"/>
      <c r="QVG44" s="41"/>
      <c r="QVH44" s="94"/>
      <c r="QVI44" s="145"/>
      <c r="QVJ44" s="150"/>
      <c r="QVK44" s="140"/>
      <c r="QVL44" s="102"/>
      <c r="QVM44" s="142"/>
      <c r="QVN44" s="143"/>
      <c r="QVO44" s="41"/>
      <c r="QVP44" s="94"/>
      <c r="QVQ44" s="145"/>
      <c r="QVR44" s="150"/>
      <c r="QVS44" s="140"/>
      <c r="QVT44" s="102"/>
      <c r="QVU44" s="142"/>
      <c r="QVV44" s="143"/>
      <c r="QVW44" s="41"/>
      <c r="QVX44" s="94"/>
      <c r="QVY44" s="145"/>
      <c r="QVZ44" s="150"/>
      <c r="QWA44" s="140"/>
      <c r="QWB44" s="102"/>
      <c r="QWC44" s="142"/>
      <c r="QWD44" s="143"/>
      <c r="QWE44" s="41"/>
      <c r="QWF44" s="94"/>
      <c r="QWG44" s="145"/>
      <c r="QWH44" s="150"/>
      <c r="QWI44" s="140"/>
      <c r="QWJ44" s="102"/>
      <c r="QWK44" s="142"/>
      <c r="QWL44" s="143"/>
      <c r="QWM44" s="41"/>
      <c r="QWN44" s="94"/>
      <c r="QWO44" s="145"/>
      <c r="QWP44" s="150"/>
      <c r="QWQ44" s="140"/>
      <c r="QWR44" s="102"/>
      <c r="QWS44" s="142"/>
      <c r="QWT44" s="143"/>
      <c r="QWU44" s="41"/>
      <c r="QWV44" s="94"/>
      <c r="QWW44" s="145"/>
      <c r="QWX44" s="150"/>
      <c r="QWY44" s="140"/>
      <c r="QWZ44" s="102"/>
      <c r="QXA44" s="142"/>
      <c r="QXB44" s="143"/>
      <c r="QXC44" s="41"/>
      <c r="QXD44" s="94"/>
      <c r="QXE44" s="145"/>
      <c r="QXF44" s="150"/>
      <c r="QXG44" s="140"/>
      <c r="QXH44" s="102"/>
      <c r="QXI44" s="142"/>
      <c r="QXJ44" s="143"/>
      <c r="QXK44" s="41"/>
      <c r="QXL44" s="94"/>
      <c r="QXM44" s="145"/>
      <c r="QXN44" s="150"/>
      <c r="QXO44" s="140"/>
      <c r="QXP44" s="102"/>
      <c r="QXQ44" s="142"/>
      <c r="QXR44" s="143"/>
      <c r="QXS44" s="41"/>
      <c r="QXT44" s="94"/>
      <c r="QXU44" s="145"/>
      <c r="QXV44" s="150"/>
      <c r="QXW44" s="140"/>
      <c r="QXX44" s="102"/>
      <c r="QXY44" s="142"/>
      <c r="QXZ44" s="143"/>
      <c r="QYA44" s="41"/>
      <c r="QYB44" s="94"/>
      <c r="QYC44" s="145"/>
      <c r="QYD44" s="150"/>
      <c r="QYE44" s="140"/>
      <c r="QYF44" s="102"/>
      <c r="QYG44" s="142"/>
      <c r="QYH44" s="143"/>
      <c r="QYI44" s="41"/>
      <c r="QYJ44" s="94"/>
      <c r="QYK44" s="145"/>
      <c r="QYL44" s="150"/>
      <c r="QYM44" s="140"/>
      <c r="QYN44" s="102"/>
      <c r="QYO44" s="142"/>
      <c r="QYP44" s="143"/>
      <c r="QYQ44" s="41"/>
      <c r="QYR44" s="94"/>
      <c r="QYS44" s="145"/>
      <c r="QYT44" s="150"/>
      <c r="QYU44" s="140"/>
      <c r="QYV44" s="102"/>
      <c r="QYW44" s="142"/>
      <c r="QYX44" s="143"/>
      <c r="QYY44" s="41"/>
      <c r="QYZ44" s="94"/>
      <c r="QZA44" s="145"/>
      <c r="QZB44" s="150"/>
      <c r="QZC44" s="140"/>
      <c r="QZD44" s="102"/>
      <c r="QZE44" s="142"/>
      <c r="QZF44" s="143"/>
      <c r="QZG44" s="41"/>
      <c r="QZH44" s="94"/>
      <c r="QZI44" s="145"/>
      <c r="QZJ44" s="150"/>
      <c r="QZK44" s="140"/>
      <c r="QZL44" s="102"/>
      <c r="QZM44" s="142"/>
      <c r="QZN44" s="143"/>
      <c r="QZO44" s="41"/>
      <c r="QZP44" s="94"/>
      <c r="QZQ44" s="145"/>
      <c r="QZR44" s="150"/>
      <c r="QZS44" s="140"/>
      <c r="QZT44" s="102"/>
      <c r="QZU44" s="142"/>
      <c r="QZV44" s="143"/>
      <c r="QZW44" s="41"/>
      <c r="QZX44" s="94"/>
      <c r="QZY44" s="145"/>
      <c r="QZZ44" s="150"/>
      <c r="RAA44" s="140"/>
      <c r="RAB44" s="102"/>
      <c r="RAC44" s="142"/>
      <c r="RAD44" s="143"/>
      <c r="RAE44" s="41"/>
      <c r="RAF44" s="94"/>
      <c r="RAG44" s="145"/>
      <c r="RAH44" s="150"/>
      <c r="RAI44" s="140"/>
      <c r="RAJ44" s="102"/>
      <c r="RAK44" s="142"/>
      <c r="RAL44" s="143"/>
      <c r="RAM44" s="41"/>
      <c r="RAN44" s="94"/>
      <c r="RAO44" s="145"/>
      <c r="RAP44" s="150"/>
      <c r="RAQ44" s="140"/>
      <c r="RAR44" s="102"/>
      <c r="RAS44" s="142"/>
      <c r="RAT44" s="143"/>
      <c r="RAU44" s="41"/>
      <c r="RAV44" s="94"/>
      <c r="RAW44" s="145"/>
      <c r="RAX44" s="150"/>
      <c r="RAY44" s="140"/>
      <c r="RAZ44" s="102"/>
      <c r="RBA44" s="142"/>
      <c r="RBB44" s="143"/>
      <c r="RBC44" s="41"/>
      <c r="RBD44" s="94"/>
      <c r="RBE44" s="145"/>
      <c r="RBF44" s="150"/>
      <c r="RBG44" s="140"/>
      <c r="RBH44" s="102"/>
      <c r="RBI44" s="142"/>
      <c r="RBJ44" s="143"/>
      <c r="RBK44" s="41"/>
      <c r="RBL44" s="94"/>
      <c r="RBM44" s="145"/>
      <c r="RBN44" s="150"/>
      <c r="RBO44" s="140"/>
      <c r="RBP44" s="102"/>
      <c r="RBQ44" s="142"/>
      <c r="RBR44" s="143"/>
      <c r="RBS44" s="41"/>
      <c r="RBT44" s="94"/>
      <c r="RBU44" s="145"/>
      <c r="RBV44" s="150"/>
      <c r="RBW44" s="140"/>
      <c r="RBX44" s="102"/>
      <c r="RBY44" s="142"/>
      <c r="RBZ44" s="143"/>
      <c r="RCA44" s="41"/>
      <c r="RCB44" s="94"/>
      <c r="RCC44" s="145"/>
      <c r="RCD44" s="150"/>
      <c r="RCE44" s="140"/>
      <c r="RCF44" s="102"/>
      <c r="RCG44" s="142"/>
      <c r="RCH44" s="143"/>
      <c r="RCI44" s="41"/>
      <c r="RCJ44" s="94"/>
      <c r="RCK44" s="145"/>
      <c r="RCL44" s="150"/>
      <c r="RCM44" s="140"/>
      <c r="RCN44" s="102"/>
      <c r="RCO44" s="142"/>
      <c r="RCP44" s="143"/>
      <c r="RCQ44" s="41"/>
      <c r="RCR44" s="94"/>
      <c r="RCS44" s="145"/>
      <c r="RCT44" s="150"/>
      <c r="RCU44" s="140"/>
      <c r="RCV44" s="102"/>
      <c r="RCW44" s="142"/>
      <c r="RCX44" s="143"/>
      <c r="RCY44" s="41"/>
      <c r="RCZ44" s="94"/>
      <c r="RDA44" s="145"/>
      <c r="RDB44" s="150"/>
      <c r="RDC44" s="140"/>
      <c r="RDD44" s="102"/>
      <c r="RDE44" s="142"/>
      <c r="RDF44" s="143"/>
      <c r="RDG44" s="41"/>
      <c r="RDH44" s="94"/>
      <c r="RDI44" s="145"/>
      <c r="RDJ44" s="150"/>
      <c r="RDK44" s="140"/>
      <c r="RDL44" s="102"/>
      <c r="RDM44" s="142"/>
      <c r="RDN44" s="143"/>
      <c r="RDO44" s="41"/>
      <c r="RDP44" s="94"/>
      <c r="RDQ44" s="145"/>
      <c r="RDR44" s="150"/>
      <c r="RDS44" s="140"/>
      <c r="RDT44" s="102"/>
      <c r="RDU44" s="142"/>
      <c r="RDV44" s="143"/>
      <c r="RDW44" s="41"/>
      <c r="RDX44" s="94"/>
      <c r="RDY44" s="145"/>
      <c r="RDZ44" s="150"/>
      <c r="REA44" s="140"/>
      <c r="REB44" s="102"/>
      <c r="REC44" s="142"/>
      <c r="RED44" s="143"/>
      <c r="REE44" s="41"/>
      <c r="REF44" s="94"/>
      <c r="REG44" s="145"/>
      <c r="REH44" s="150"/>
      <c r="REI44" s="140"/>
      <c r="REJ44" s="102"/>
      <c r="REK44" s="142"/>
      <c r="REL44" s="143"/>
      <c r="REM44" s="41"/>
      <c r="REN44" s="94"/>
      <c r="REO44" s="145"/>
      <c r="REP44" s="150"/>
      <c r="REQ44" s="140"/>
      <c r="RER44" s="102"/>
      <c r="RES44" s="142"/>
      <c r="RET44" s="143"/>
      <c r="REU44" s="41"/>
      <c r="REV44" s="94"/>
      <c r="REW44" s="145"/>
      <c r="REX44" s="150"/>
      <c r="REY44" s="140"/>
      <c r="REZ44" s="102"/>
      <c r="RFA44" s="142"/>
      <c r="RFB44" s="143"/>
      <c r="RFC44" s="41"/>
      <c r="RFD44" s="94"/>
      <c r="RFE44" s="145"/>
      <c r="RFF44" s="150"/>
      <c r="RFG44" s="140"/>
      <c r="RFH44" s="102"/>
      <c r="RFI44" s="142"/>
      <c r="RFJ44" s="143"/>
      <c r="RFK44" s="41"/>
      <c r="RFL44" s="94"/>
      <c r="RFM44" s="145"/>
      <c r="RFN44" s="150"/>
      <c r="RFO44" s="140"/>
      <c r="RFP44" s="102"/>
      <c r="RFQ44" s="142"/>
      <c r="RFR44" s="143"/>
      <c r="RFS44" s="41"/>
      <c r="RFT44" s="94"/>
      <c r="RFU44" s="145"/>
      <c r="RFV44" s="150"/>
      <c r="RFW44" s="140"/>
      <c r="RFX44" s="102"/>
      <c r="RFY44" s="142"/>
      <c r="RFZ44" s="143"/>
      <c r="RGA44" s="41"/>
      <c r="RGB44" s="94"/>
      <c r="RGC44" s="145"/>
      <c r="RGD44" s="150"/>
      <c r="RGE44" s="140"/>
      <c r="RGF44" s="102"/>
      <c r="RGG44" s="142"/>
      <c r="RGH44" s="143"/>
      <c r="RGI44" s="41"/>
      <c r="RGJ44" s="94"/>
      <c r="RGK44" s="145"/>
      <c r="RGL44" s="150"/>
      <c r="RGM44" s="140"/>
      <c r="RGN44" s="102"/>
      <c r="RGO44" s="142"/>
      <c r="RGP44" s="143"/>
      <c r="RGQ44" s="41"/>
      <c r="RGR44" s="94"/>
      <c r="RGS44" s="145"/>
      <c r="RGT44" s="150"/>
      <c r="RGU44" s="140"/>
      <c r="RGV44" s="102"/>
      <c r="RGW44" s="142"/>
      <c r="RGX44" s="143"/>
      <c r="RGY44" s="41"/>
      <c r="RGZ44" s="94"/>
      <c r="RHA44" s="145"/>
      <c r="RHB44" s="150"/>
      <c r="RHC44" s="140"/>
      <c r="RHD44" s="102"/>
      <c r="RHE44" s="142"/>
      <c r="RHF44" s="143"/>
      <c r="RHG44" s="41"/>
      <c r="RHH44" s="94"/>
      <c r="RHI44" s="145"/>
      <c r="RHJ44" s="150"/>
      <c r="RHK44" s="140"/>
      <c r="RHL44" s="102"/>
      <c r="RHM44" s="142"/>
      <c r="RHN44" s="143"/>
      <c r="RHO44" s="41"/>
      <c r="RHP44" s="94"/>
      <c r="RHQ44" s="145"/>
      <c r="RHR44" s="150"/>
      <c r="RHS44" s="140"/>
      <c r="RHT44" s="102"/>
      <c r="RHU44" s="142"/>
      <c r="RHV44" s="143"/>
      <c r="RHW44" s="41"/>
      <c r="RHX44" s="94"/>
      <c r="RHY44" s="145"/>
      <c r="RHZ44" s="150"/>
      <c r="RIA44" s="140"/>
      <c r="RIB44" s="102"/>
      <c r="RIC44" s="142"/>
      <c r="RID44" s="143"/>
      <c r="RIE44" s="41"/>
      <c r="RIF44" s="94"/>
      <c r="RIG44" s="145"/>
      <c r="RIH44" s="150"/>
      <c r="RII44" s="140"/>
      <c r="RIJ44" s="102"/>
      <c r="RIK44" s="142"/>
      <c r="RIL44" s="143"/>
      <c r="RIM44" s="41"/>
      <c r="RIN44" s="94"/>
      <c r="RIO44" s="145"/>
      <c r="RIP44" s="150"/>
      <c r="RIQ44" s="140"/>
      <c r="RIR44" s="102"/>
      <c r="RIS44" s="142"/>
      <c r="RIT44" s="143"/>
      <c r="RIU44" s="41"/>
      <c r="RIV44" s="94"/>
      <c r="RIW44" s="145"/>
      <c r="RIX44" s="150"/>
      <c r="RIY44" s="140"/>
      <c r="RIZ44" s="102"/>
      <c r="RJA44" s="142"/>
      <c r="RJB44" s="143"/>
      <c r="RJC44" s="41"/>
      <c r="RJD44" s="94"/>
      <c r="RJE44" s="145"/>
      <c r="RJF44" s="150"/>
      <c r="RJG44" s="140"/>
      <c r="RJH44" s="102"/>
      <c r="RJI44" s="142"/>
      <c r="RJJ44" s="143"/>
      <c r="RJK44" s="41"/>
      <c r="RJL44" s="94"/>
      <c r="RJM44" s="145"/>
      <c r="RJN44" s="150"/>
      <c r="RJO44" s="140"/>
      <c r="RJP44" s="102"/>
      <c r="RJQ44" s="142"/>
      <c r="RJR44" s="143"/>
      <c r="RJS44" s="41"/>
      <c r="RJT44" s="94"/>
      <c r="RJU44" s="145"/>
      <c r="RJV44" s="150"/>
      <c r="RJW44" s="140"/>
      <c r="RJX44" s="102"/>
      <c r="RJY44" s="142"/>
      <c r="RJZ44" s="143"/>
      <c r="RKA44" s="41"/>
      <c r="RKB44" s="94"/>
      <c r="RKC44" s="145"/>
      <c r="RKD44" s="150"/>
      <c r="RKE44" s="140"/>
      <c r="RKF44" s="102"/>
      <c r="RKG44" s="142"/>
      <c r="RKH44" s="143"/>
      <c r="RKI44" s="41"/>
      <c r="RKJ44" s="94"/>
      <c r="RKK44" s="145"/>
      <c r="RKL44" s="150"/>
      <c r="RKM44" s="140"/>
      <c r="RKN44" s="102"/>
      <c r="RKO44" s="142"/>
      <c r="RKP44" s="143"/>
      <c r="RKQ44" s="41"/>
      <c r="RKR44" s="94"/>
      <c r="RKS44" s="145"/>
      <c r="RKT44" s="150"/>
      <c r="RKU44" s="140"/>
      <c r="RKV44" s="102"/>
      <c r="RKW44" s="142"/>
      <c r="RKX44" s="143"/>
      <c r="RKY44" s="41"/>
      <c r="RKZ44" s="94"/>
      <c r="RLA44" s="145"/>
      <c r="RLB44" s="150"/>
      <c r="RLC44" s="140"/>
      <c r="RLD44" s="102"/>
      <c r="RLE44" s="142"/>
      <c r="RLF44" s="143"/>
      <c r="RLG44" s="41"/>
      <c r="RLH44" s="94"/>
      <c r="RLI44" s="145"/>
      <c r="RLJ44" s="150"/>
      <c r="RLK44" s="140"/>
      <c r="RLL44" s="102"/>
      <c r="RLM44" s="142"/>
      <c r="RLN44" s="143"/>
      <c r="RLO44" s="41"/>
      <c r="RLP44" s="94"/>
      <c r="RLQ44" s="145"/>
      <c r="RLR44" s="150"/>
      <c r="RLS44" s="140"/>
      <c r="RLT44" s="102"/>
      <c r="RLU44" s="142"/>
      <c r="RLV44" s="143"/>
      <c r="RLW44" s="41"/>
      <c r="RLX44" s="94"/>
      <c r="RLY44" s="145"/>
      <c r="RLZ44" s="150"/>
      <c r="RMA44" s="140"/>
      <c r="RMB44" s="102"/>
      <c r="RMC44" s="142"/>
      <c r="RMD44" s="143"/>
      <c r="RME44" s="41"/>
      <c r="RMF44" s="94"/>
      <c r="RMG44" s="145"/>
      <c r="RMH44" s="150"/>
      <c r="RMI44" s="140"/>
      <c r="RMJ44" s="102"/>
      <c r="RMK44" s="142"/>
      <c r="RML44" s="143"/>
      <c r="RMM44" s="41"/>
      <c r="RMN44" s="94"/>
      <c r="RMO44" s="145"/>
      <c r="RMP44" s="150"/>
      <c r="RMQ44" s="140"/>
      <c r="RMR44" s="102"/>
      <c r="RMS44" s="142"/>
      <c r="RMT44" s="143"/>
      <c r="RMU44" s="41"/>
      <c r="RMV44" s="94"/>
      <c r="RMW44" s="145"/>
      <c r="RMX44" s="150"/>
      <c r="RMY44" s="140"/>
      <c r="RMZ44" s="102"/>
      <c r="RNA44" s="142"/>
      <c r="RNB44" s="143"/>
      <c r="RNC44" s="41"/>
      <c r="RND44" s="94"/>
      <c r="RNE44" s="145"/>
      <c r="RNF44" s="150"/>
      <c r="RNG44" s="140"/>
      <c r="RNH44" s="102"/>
      <c r="RNI44" s="142"/>
      <c r="RNJ44" s="143"/>
      <c r="RNK44" s="41"/>
      <c r="RNL44" s="94"/>
      <c r="RNM44" s="145"/>
      <c r="RNN44" s="150"/>
      <c r="RNO44" s="140"/>
      <c r="RNP44" s="102"/>
      <c r="RNQ44" s="142"/>
      <c r="RNR44" s="143"/>
      <c r="RNS44" s="41"/>
      <c r="RNT44" s="94"/>
      <c r="RNU44" s="145"/>
      <c r="RNV44" s="150"/>
      <c r="RNW44" s="140"/>
      <c r="RNX44" s="102"/>
      <c r="RNY44" s="142"/>
      <c r="RNZ44" s="143"/>
      <c r="ROA44" s="41"/>
      <c r="ROB44" s="94"/>
      <c r="ROC44" s="145"/>
      <c r="ROD44" s="150"/>
      <c r="ROE44" s="140"/>
      <c r="ROF44" s="102"/>
      <c r="ROG44" s="142"/>
      <c r="ROH44" s="143"/>
      <c r="ROI44" s="41"/>
      <c r="ROJ44" s="94"/>
      <c r="ROK44" s="145"/>
      <c r="ROL44" s="150"/>
      <c r="ROM44" s="140"/>
      <c r="RON44" s="102"/>
      <c r="ROO44" s="142"/>
      <c r="ROP44" s="143"/>
      <c r="ROQ44" s="41"/>
      <c r="ROR44" s="94"/>
      <c r="ROS44" s="145"/>
      <c r="ROT44" s="150"/>
      <c r="ROU44" s="140"/>
      <c r="ROV44" s="102"/>
      <c r="ROW44" s="142"/>
      <c r="ROX44" s="143"/>
      <c r="ROY44" s="41"/>
      <c r="ROZ44" s="94"/>
      <c r="RPA44" s="145"/>
      <c r="RPB44" s="150"/>
      <c r="RPC44" s="140"/>
      <c r="RPD44" s="102"/>
      <c r="RPE44" s="142"/>
      <c r="RPF44" s="143"/>
      <c r="RPG44" s="41"/>
      <c r="RPH44" s="94"/>
      <c r="RPI44" s="145"/>
      <c r="RPJ44" s="150"/>
      <c r="RPK44" s="140"/>
      <c r="RPL44" s="102"/>
      <c r="RPM44" s="142"/>
      <c r="RPN44" s="143"/>
      <c r="RPO44" s="41"/>
      <c r="RPP44" s="94"/>
      <c r="RPQ44" s="145"/>
      <c r="RPR44" s="150"/>
      <c r="RPS44" s="140"/>
      <c r="RPT44" s="102"/>
      <c r="RPU44" s="142"/>
      <c r="RPV44" s="143"/>
      <c r="RPW44" s="41"/>
      <c r="RPX44" s="94"/>
      <c r="RPY44" s="145"/>
      <c r="RPZ44" s="150"/>
      <c r="RQA44" s="140"/>
      <c r="RQB44" s="102"/>
      <c r="RQC44" s="142"/>
      <c r="RQD44" s="143"/>
      <c r="RQE44" s="41"/>
      <c r="RQF44" s="94"/>
      <c r="RQG44" s="145"/>
      <c r="RQH44" s="150"/>
      <c r="RQI44" s="140"/>
      <c r="RQJ44" s="102"/>
      <c r="RQK44" s="142"/>
      <c r="RQL44" s="143"/>
      <c r="RQM44" s="41"/>
      <c r="RQN44" s="94"/>
      <c r="RQO44" s="145"/>
      <c r="RQP44" s="150"/>
      <c r="RQQ44" s="140"/>
      <c r="RQR44" s="102"/>
      <c r="RQS44" s="142"/>
      <c r="RQT44" s="143"/>
      <c r="RQU44" s="41"/>
      <c r="RQV44" s="94"/>
      <c r="RQW44" s="145"/>
      <c r="RQX44" s="150"/>
      <c r="RQY44" s="140"/>
      <c r="RQZ44" s="102"/>
      <c r="RRA44" s="142"/>
      <c r="RRB44" s="143"/>
      <c r="RRC44" s="41"/>
      <c r="RRD44" s="94"/>
      <c r="RRE44" s="145"/>
      <c r="RRF44" s="150"/>
      <c r="RRG44" s="140"/>
      <c r="RRH44" s="102"/>
      <c r="RRI44" s="142"/>
      <c r="RRJ44" s="143"/>
      <c r="RRK44" s="41"/>
      <c r="RRL44" s="94"/>
      <c r="RRM44" s="145"/>
      <c r="RRN44" s="150"/>
      <c r="RRO44" s="140"/>
      <c r="RRP44" s="102"/>
      <c r="RRQ44" s="142"/>
      <c r="RRR44" s="143"/>
      <c r="RRS44" s="41"/>
      <c r="RRT44" s="94"/>
      <c r="RRU44" s="145"/>
      <c r="RRV44" s="150"/>
      <c r="RRW44" s="140"/>
      <c r="RRX44" s="102"/>
      <c r="RRY44" s="142"/>
      <c r="RRZ44" s="143"/>
      <c r="RSA44" s="41"/>
      <c r="RSB44" s="94"/>
      <c r="RSC44" s="145"/>
      <c r="RSD44" s="150"/>
      <c r="RSE44" s="140"/>
      <c r="RSF44" s="102"/>
      <c r="RSG44" s="142"/>
      <c r="RSH44" s="143"/>
      <c r="RSI44" s="41"/>
      <c r="RSJ44" s="94"/>
      <c r="RSK44" s="145"/>
      <c r="RSL44" s="150"/>
      <c r="RSM44" s="140"/>
      <c r="RSN44" s="102"/>
      <c r="RSO44" s="142"/>
      <c r="RSP44" s="143"/>
      <c r="RSQ44" s="41"/>
      <c r="RSR44" s="94"/>
      <c r="RSS44" s="145"/>
      <c r="RST44" s="150"/>
      <c r="RSU44" s="140"/>
      <c r="RSV44" s="102"/>
      <c r="RSW44" s="142"/>
      <c r="RSX44" s="143"/>
      <c r="RSY44" s="41"/>
      <c r="RSZ44" s="94"/>
      <c r="RTA44" s="145"/>
      <c r="RTB44" s="150"/>
      <c r="RTC44" s="140"/>
      <c r="RTD44" s="102"/>
      <c r="RTE44" s="142"/>
      <c r="RTF44" s="143"/>
      <c r="RTG44" s="41"/>
      <c r="RTH44" s="94"/>
      <c r="RTI44" s="145"/>
      <c r="RTJ44" s="150"/>
      <c r="RTK44" s="140"/>
      <c r="RTL44" s="102"/>
      <c r="RTM44" s="142"/>
      <c r="RTN44" s="143"/>
      <c r="RTO44" s="41"/>
      <c r="RTP44" s="94"/>
      <c r="RTQ44" s="145"/>
      <c r="RTR44" s="150"/>
      <c r="RTS44" s="140"/>
      <c r="RTT44" s="102"/>
      <c r="RTU44" s="142"/>
      <c r="RTV44" s="143"/>
      <c r="RTW44" s="41"/>
      <c r="RTX44" s="94"/>
      <c r="RTY44" s="145"/>
      <c r="RTZ44" s="150"/>
      <c r="RUA44" s="140"/>
      <c r="RUB44" s="102"/>
      <c r="RUC44" s="142"/>
      <c r="RUD44" s="143"/>
      <c r="RUE44" s="41"/>
      <c r="RUF44" s="94"/>
      <c r="RUG44" s="145"/>
      <c r="RUH44" s="150"/>
      <c r="RUI44" s="140"/>
      <c r="RUJ44" s="102"/>
      <c r="RUK44" s="142"/>
      <c r="RUL44" s="143"/>
      <c r="RUM44" s="41"/>
      <c r="RUN44" s="94"/>
      <c r="RUO44" s="145"/>
      <c r="RUP44" s="150"/>
      <c r="RUQ44" s="140"/>
      <c r="RUR44" s="102"/>
      <c r="RUS44" s="142"/>
      <c r="RUT44" s="143"/>
      <c r="RUU44" s="41"/>
      <c r="RUV44" s="94"/>
      <c r="RUW44" s="145"/>
      <c r="RUX44" s="150"/>
      <c r="RUY44" s="140"/>
      <c r="RUZ44" s="102"/>
      <c r="RVA44" s="142"/>
      <c r="RVB44" s="143"/>
      <c r="RVC44" s="41"/>
      <c r="RVD44" s="94"/>
      <c r="RVE44" s="145"/>
      <c r="RVF44" s="150"/>
      <c r="RVG44" s="140"/>
      <c r="RVH44" s="102"/>
      <c r="RVI44" s="142"/>
      <c r="RVJ44" s="143"/>
      <c r="RVK44" s="41"/>
      <c r="RVL44" s="94"/>
      <c r="RVM44" s="145"/>
      <c r="RVN44" s="150"/>
      <c r="RVO44" s="140"/>
      <c r="RVP44" s="102"/>
      <c r="RVQ44" s="142"/>
      <c r="RVR44" s="143"/>
      <c r="RVS44" s="41"/>
      <c r="RVT44" s="94"/>
      <c r="RVU44" s="145"/>
      <c r="RVV44" s="150"/>
      <c r="RVW44" s="140"/>
      <c r="RVX44" s="102"/>
      <c r="RVY44" s="142"/>
      <c r="RVZ44" s="143"/>
      <c r="RWA44" s="41"/>
      <c r="RWB44" s="94"/>
      <c r="RWC44" s="145"/>
      <c r="RWD44" s="150"/>
      <c r="RWE44" s="140"/>
      <c r="RWF44" s="102"/>
      <c r="RWG44" s="142"/>
      <c r="RWH44" s="143"/>
      <c r="RWI44" s="41"/>
      <c r="RWJ44" s="94"/>
      <c r="RWK44" s="145"/>
      <c r="RWL44" s="150"/>
      <c r="RWM44" s="140"/>
      <c r="RWN44" s="102"/>
      <c r="RWO44" s="142"/>
      <c r="RWP44" s="143"/>
      <c r="RWQ44" s="41"/>
      <c r="RWR44" s="94"/>
      <c r="RWS44" s="145"/>
      <c r="RWT44" s="150"/>
      <c r="RWU44" s="140"/>
      <c r="RWV44" s="102"/>
      <c r="RWW44" s="142"/>
      <c r="RWX44" s="143"/>
      <c r="RWY44" s="41"/>
      <c r="RWZ44" s="94"/>
      <c r="RXA44" s="145"/>
      <c r="RXB44" s="150"/>
      <c r="RXC44" s="140"/>
      <c r="RXD44" s="102"/>
      <c r="RXE44" s="142"/>
      <c r="RXF44" s="143"/>
      <c r="RXG44" s="41"/>
      <c r="RXH44" s="94"/>
      <c r="RXI44" s="145"/>
      <c r="RXJ44" s="150"/>
      <c r="RXK44" s="140"/>
      <c r="RXL44" s="102"/>
      <c r="RXM44" s="142"/>
      <c r="RXN44" s="143"/>
      <c r="RXO44" s="41"/>
      <c r="RXP44" s="94"/>
      <c r="RXQ44" s="145"/>
      <c r="RXR44" s="150"/>
      <c r="RXS44" s="140"/>
      <c r="RXT44" s="102"/>
      <c r="RXU44" s="142"/>
      <c r="RXV44" s="143"/>
      <c r="RXW44" s="41"/>
      <c r="RXX44" s="94"/>
      <c r="RXY44" s="145"/>
      <c r="RXZ44" s="150"/>
      <c r="RYA44" s="140"/>
      <c r="RYB44" s="102"/>
      <c r="RYC44" s="142"/>
      <c r="RYD44" s="143"/>
      <c r="RYE44" s="41"/>
      <c r="RYF44" s="94"/>
      <c r="RYG44" s="145"/>
      <c r="RYH44" s="150"/>
      <c r="RYI44" s="140"/>
      <c r="RYJ44" s="102"/>
      <c r="RYK44" s="142"/>
      <c r="RYL44" s="143"/>
      <c r="RYM44" s="41"/>
      <c r="RYN44" s="94"/>
      <c r="RYO44" s="145"/>
      <c r="RYP44" s="150"/>
      <c r="RYQ44" s="140"/>
      <c r="RYR44" s="102"/>
      <c r="RYS44" s="142"/>
      <c r="RYT44" s="143"/>
      <c r="RYU44" s="41"/>
      <c r="RYV44" s="94"/>
      <c r="RYW44" s="145"/>
      <c r="RYX44" s="150"/>
      <c r="RYY44" s="140"/>
      <c r="RYZ44" s="102"/>
      <c r="RZA44" s="142"/>
      <c r="RZB44" s="143"/>
      <c r="RZC44" s="41"/>
      <c r="RZD44" s="94"/>
      <c r="RZE44" s="145"/>
      <c r="RZF44" s="150"/>
      <c r="RZG44" s="140"/>
      <c r="RZH44" s="102"/>
      <c r="RZI44" s="142"/>
      <c r="RZJ44" s="143"/>
      <c r="RZK44" s="41"/>
      <c r="RZL44" s="94"/>
      <c r="RZM44" s="145"/>
      <c r="RZN44" s="150"/>
      <c r="RZO44" s="140"/>
      <c r="RZP44" s="102"/>
      <c r="RZQ44" s="142"/>
      <c r="RZR44" s="143"/>
      <c r="RZS44" s="41"/>
      <c r="RZT44" s="94"/>
      <c r="RZU44" s="145"/>
      <c r="RZV44" s="150"/>
      <c r="RZW44" s="140"/>
      <c r="RZX44" s="102"/>
      <c r="RZY44" s="142"/>
      <c r="RZZ44" s="143"/>
      <c r="SAA44" s="41"/>
      <c r="SAB44" s="94"/>
      <c r="SAC44" s="145"/>
      <c r="SAD44" s="150"/>
      <c r="SAE44" s="140"/>
      <c r="SAF44" s="102"/>
      <c r="SAG44" s="142"/>
      <c r="SAH44" s="143"/>
      <c r="SAI44" s="41"/>
      <c r="SAJ44" s="94"/>
      <c r="SAK44" s="145"/>
      <c r="SAL44" s="150"/>
      <c r="SAM44" s="140"/>
      <c r="SAN44" s="102"/>
      <c r="SAO44" s="142"/>
      <c r="SAP44" s="143"/>
      <c r="SAQ44" s="41"/>
      <c r="SAR44" s="94"/>
      <c r="SAS44" s="145"/>
      <c r="SAT44" s="150"/>
      <c r="SAU44" s="140"/>
      <c r="SAV44" s="102"/>
      <c r="SAW44" s="142"/>
      <c r="SAX44" s="143"/>
      <c r="SAY44" s="41"/>
      <c r="SAZ44" s="94"/>
      <c r="SBA44" s="145"/>
      <c r="SBB44" s="150"/>
      <c r="SBC44" s="140"/>
      <c r="SBD44" s="102"/>
      <c r="SBE44" s="142"/>
      <c r="SBF44" s="143"/>
      <c r="SBG44" s="41"/>
      <c r="SBH44" s="94"/>
      <c r="SBI44" s="145"/>
      <c r="SBJ44" s="150"/>
      <c r="SBK44" s="140"/>
      <c r="SBL44" s="102"/>
      <c r="SBM44" s="142"/>
      <c r="SBN44" s="143"/>
      <c r="SBO44" s="41"/>
      <c r="SBP44" s="94"/>
      <c r="SBQ44" s="145"/>
      <c r="SBR44" s="150"/>
      <c r="SBS44" s="140"/>
      <c r="SBT44" s="102"/>
      <c r="SBU44" s="142"/>
      <c r="SBV44" s="143"/>
      <c r="SBW44" s="41"/>
      <c r="SBX44" s="94"/>
      <c r="SBY44" s="145"/>
      <c r="SBZ44" s="150"/>
      <c r="SCA44" s="140"/>
      <c r="SCB44" s="102"/>
      <c r="SCC44" s="142"/>
      <c r="SCD44" s="143"/>
      <c r="SCE44" s="41"/>
      <c r="SCF44" s="94"/>
      <c r="SCG44" s="145"/>
      <c r="SCH44" s="150"/>
      <c r="SCI44" s="140"/>
      <c r="SCJ44" s="102"/>
      <c r="SCK44" s="142"/>
      <c r="SCL44" s="143"/>
      <c r="SCM44" s="41"/>
      <c r="SCN44" s="94"/>
      <c r="SCO44" s="145"/>
      <c r="SCP44" s="150"/>
      <c r="SCQ44" s="140"/>
      <c r="SCR44" s="102"/>
      <c r="SCS44" s="142"/>
      <c r="SCT44" s="143"/>
      <c r="SCU44" s="41"/>
      <c r="SCV44" s="94"/>
      <c r="SCW44" s="145"/>
      <c r="SCX44" s="150"/>
      <c r="SCY44" s="140"/>
      <c r="SCZ44" s="102"/>
      <c r="SDA44" s="142"/>
      <c r="SDB44" s="143"/>
      <c r="SDC44" s="41"/>
      <c r="SDD44" s="94"/>
      <c r="SDE44" s="145"/>
      <c r="SDF44" s="150"/>
      <c r="SDG44" s="140"/>
      <c r="SDH44" s="102"/>
      <c r="SDI44" s="142"/>
      <c r="SDJ44" s="143"/>
      <c r="SDK44" s="41"/>
      <c r="SDL44" s="94"/>
      <c r="SDM44" s="145"/>
      <c r="SDN44" s="150"/>
      <c r="SDO44" s="140"/>
      <c r="SDP44" s="102"/>
      <c r="SDQ44" s="142"/>
      <c r="SDR44" s="143"/>
      <c r="SDS44" s="41"/>
      <c r="SDT44" s="94"/>
      <c r="SDU44" s="145"/>
      <c r="SDV44" s="150"/>
      <c r="SDW44" s="140"/>
      <c r="SDX44" s="102"/>
      <c r="SDY44" s="142"/>
      <c r="SDZ44" s="143"/>
      <c r="SEA44" s="41"/>
      <c r="SEB44" s="94"/>
      <c r="SEC44" s="145"/>
      <c r="SED44" s="150"/>
      <c r="SEE44" s="140"/>
      <c r="SEF44" s="102"/>
      <c r="SEG44" s="142"/>
      <c r="SEH44" s="143"/>
      <c r="SEI44" s="41"/>
      <c r="SEJ44" s="94"/>
      <c r="SEK44" s="145"/>
      <c r="SEL44" s="150"/>
      <c r="SEM44" s="140"/>
      <c r="SEN44" s="102"/>
      <c r="SEO44" s="142"/>
      <c r="SEP44" s="143"/>
      <c r="SEQ44" s="41"/>
      <c r="SER44" s="94"/>
      <c r="SES44" s="145"/>
      <c r="SET44" s="150"/>
      <c r="SEU44" s="140"/>
      <c r="SEV44" s="102"/>
      <c r="SEW44" s="142"/>
      <c r="SEX44" s="143"/>
      <c r="SEY44" s="41"/>
      <c r="SEZ44" s="94"/>
      <c r="SFA44" s="145"/>
      <c r="SFB44" s="150"/>
      <c r="SFC44" s="140"/>
      <c r="SFD44" s="102"/>
      <c r="SFE44" s="142"/>
      <c r="SFF44" s="143"/>
      <c r="SFG44" s="41"/>
      <c r="SFH44" s="94"/>
      <c r="SFI44" s="145"/>
      <c r="SFJ44" s="150"/>
      <c r="SFK44" s="140"/>
      <c r="SFL44" s="102"/>
      <c r="SFM44" s="142"/>
      <c r="SFN44" s="143"/>
      <c r="SFO44" s="41"/>
      <c r="SFP44" s="94"/>
      <c r="SFQ44" s="145"/>
      <c r="SFR44" s="150"/>
      <c r="SFS44" s="140"/>
      <c r="SFT44" s="102"/>
      <c r="SFU44" s="142"/>
      <c r="SFV44" s="143"/>
      <c r="SFW44" s="41"/>
      <c r="SFX44" s="94"/>
      <c r="SFY44" s="145"/>
      <c r="SFZ44" s="150"/>
      <c r="SGA44" s="140"/>
      <c r="SGB44" s="102"/>
      <c r="SGC44" s="142"/>
      <c r="SGD44" s="143"/>
      <c r="SGE44" s="41"/>
      <c r="SGF44" s="94"/>
      <c r="SGG44" s="145"/>
      <c r="SGH44" s="150"/>
      <c r="SGI44" s="140"/>
      <c r="SGJ44" s="102"/>
      <c r="SGK44" s="142"/>
      <c r="SGL44" s="143"/>
      <c r="SGM44" s="41"/>
      <c r="SGN44" s="94"/>
      <c r="SGO44" s="145"/>
      <c r="SGP44" s="150"/>
      <c r="SGQ44" s="140"/>
      <c r="SGR44" s="102"/>
      <c r="SGS44" s="142"/>
      <c r="SGT44" s="143"/>
      <c r="SGU44" s="41"/>
      <c r="SGV44" s="94"/>
      <c r="SGW44" s="145"/>
      <c r="SGX44" s="150"/>
      <c r="SGY44" s="140"/>
      <c r="SGZ44" s="102"/>
      <c r="SHA44" s="142"/>
      <c r="SHB44" s="143"/>
      <c r="SHC44" s="41"/>
      <c r="SHD44" s="94"/>
      <c r="SHE44" s="145"/>
      <c r="SHF44" s="150"/>
      <c r="SHG44" s="140"/>
      <c r="SHH44" s="102"/>
      <c r="SHI44" s="142"/>
      <c r="SHJ44" s="143"/>
      <c r="SHK44" s="41"/>
      <c r="SHL44" s="94"/>
      <c r="SHM44" s="145"/>
      <c r="SHN44" s="150"/>
      <c r="SHO44" s="140"/>
      <c r="SHP44" s="102"/>
      <c r="SHQ44" s="142"/>
      <c r="SHR44" s="143"/>
      <c r="SHS44" s="41"/>
      <c r="SHT44" s="94"/>
      <c r="SHU44" s="145"/>
      <c r="SHV44" s="150"/>
      <c r="SHW44" s="140"/>
      <c r="SHX44" s="102"/>
      <c r="SHY44" s="142"/>
      <c r="SHZ44" s="143"/>
      <c r="SIA44" s="41"/>
      <c r="SIB44" s="94"/>
      <c r="SIC44" s="145"/>
      <c r="SID44" s="150"/>
      <c r="SIE44" s="140"/>
      <c r="SIF44" s="102"/>
      <c r="SIG44" s="142"/>
      <c r="SIH44" s="143"/>
      <c r="SII44" s="41"/>
      <c r="SIJ44" s="94"/>
      <c r="SIK44" s="145"/>
      <c r="SIL44" s="150"/>
      <c r="SIM44" s="140"/>
      <c r="SIN44" s="102"/>
      <c r="SIO44" s="142"/>
      <c r="SIP44" s="143"/>
      <c r="SIQ44" s="41"/>
      <c r="SIR44" s="94"/>
      <c r="SIS44" s="145"/>
      <c r="SIT44" s="150"/>
      <c r="SIU44" s="140"/>
      <c r="SIV44" s="102"/>
      <c r="SIW44" s="142"/>
      <c r="SIX44" s="143"/>
      <c r="SIY44" s="41"/>
      <c r="SIZ44" s="94"/>
      <c r="SJA44" s="145"/>
      <c r="SJB44" s="150"/>
      <c r="SJC44" s="140"/>
      <c r="SJD44" s="102"/>
      <c r="SJE44" s="142"/>
      <c r="SJF44" s="143"/>
      <c r="SJG44" s="41"/>
      <c r="SJH44" s="94"/>
      <c r="SJI44" s="145"/>
      <c r="SJJ44" s="150"/>
      <c r="SJK44" s="140"/>
      <c r="SJL44" s="102"/>
      <c r="SJM44" s="142"/>
      <c r="SJN44" s="143"/>
      <c r="SJO44" s="41"/>
      <c r="SJP44" s="94"/>
      <c r="SJQ44" s="145"/>
      <c r="SJR44" s="150"/>
      <c r="SJS44" s="140"/>
      <c r="SJT44" s="102"/>
      <c r="SJU44" s="142"/>
      <c r="SJV44" s="143"/>
      <c r="SJW44" s="41"/>
      <c r="SJX44" s="94"/>
      <c r="SJY44" s="145"/>
      <c r="SJZ44" s="150"/>
      <c r="SKA44" s="140"/>
      <c r="SKB44" s="102"/>
      <c r="SKC44" s="142"/>
      <c r="SKD44" s="143"/>
      <c r="SKE44" s="41"/>
      <c r="SKF44" s="94"/>
      <c r="SKG44" s="145"/>
      <c r="SKH44" s="150"/>
      <c r="SKI44" s="140"/>
      <c r="SKJ44" s="102"/>
      <c r="SKK44" s="142"/>
      <c r="SKL44" s="143"/>
      <c r="SKM44" s="41"/>
      <c r="SKN44" s="94"/>
      <c r="SKO44" s="145"/>
      <c r="SKP44" s="150"/>
      <c r="SKQ44" s="140"/>
      <c r="SKR44" s="102"/>
      <c r="SKS44" s="142"/>
      <c r="SKT44" s="143"/>
      <c r="SKU44" s="41"/>
      <c r="SKV44" s="94"/>
      <c r="SKW44" s="145"/>
      <c r="SKX44" s="150"/>
      <c r="SKY44" s="140"/>
      <c r="SKZ44" s="102"/>
      <c r="SLA44" s="142"/>
      <c r="SLB44" s="143"/>
      <c r="SLC44" s="41"/>
      <c r="SLD44" s="94"/>
      <c r="SLE44" s="145"/>
      <c r="SLF44" s="150"/>
      <c r="SLG44" s="140"/>
      <c r="SLH44" s="102"/>
      <c r="SLI44" s="142"/>
      <c r="SLJ44" s="143"/>
      <c r="SLK44" s="41"/>
      <c r="SLL44" s="94"/>
      <c r="SLM44" s="145"/>
      <c r="SLN44" s="150"/>
      <c r="SLO44" s="140"/>
      <c r="SLP44" s="102"/>
      <c r="SLQ44" s="142"/>
      <c r="SLR44" s="143"/>
      <c r="SLS44" s="41"/>
      <c r="SLT44" s="94"/>
      <c r="SLU44" s="145"/>
      <c r="SLV44" s="150"/>
      <c r="SLW44" s="140"/>
      <c r="SLX44" s="102"/>
      <c r="SLY44" s="142"/>
      <c r="SLZ44" s="143"/>
      <c r="SMA44" s="41"/>
      <c r="SMB44" s="94"/>
      <c r="SMC44" s="145"/>
      <c r="SMD44" s="150"/>
      <c r="SME44" s="140"/>
      <c r="SMF44" s="102"/>
      <c r="SMG44" s="142"/>
      <c r="SMH44" s="143"/>
      <c r="SMI44" s="41"/>
      <c r="SMJ44" s="94"/>
      <c r="SMK44" s="145"/>
      <c r="SML44" s="150"/>
      <c r="SMM44" s="140"/>
      <c r="SMN44" s="102"/>
      <c r="SMO44" s="142"/>
      <c r="SMP44" s="143"/>
      <c r="SMQ44" s="41"/>
      <c r="SMR44" s="94"/>
      <c r="SMS44" s="145"/>
      <c r="SMT44" s="150"/>
      <c r="SMU44" s="140"/>
      <c r="SMV44" s="102"/>
      <c r="SMW44" s="142"/>
      <c r="SMX44" s="143"/>
      <c r="SMY44" s="41"/>
      <c r="SMZ44" s="94"/>
      <c r="SNA44" s="145"/>
      <c r="SNB44" s="150"/>
      <c r="SNC44" s="140"/>
      <c r="SND44" s="102"/>
      <c r="SNE44" s="142"/>
      <c r="SNF44" s="143"/>
      <c r="SNG44" s="41"/>
      <c r="SNH44" s="94"/>
      <c r="SNI44" s="145"/>
      <c r="SNJ44" s="150"/>
      <c r="SNK44" s="140"/>
      <c r="SNL44" s="102"/>
      <c r="SNM44" s="142"/>
      <c r="SNN44" s="143"/>
      <c r="SNO44" s="41"/>
      <c r="SNP44" s="94"/>
      <c r="SNQ44" s="145"/>
      <c r="SNR44" s="150"/>
      <c r="SNS44" s="140"/>
      <c r="SNT44" s="102"/>
      <c r="SNU44" s="142"/>
      <c r="SNV44" s="143"/>
      <c r="SNW44" s="41"/>
      <c r="SNX44" s="94"/>
      <c r="SNY44" s="145"/>
      <c r="SNZ44" s="150"/>
      <c r="SOA44" s="140"/>
      <c r="SOB44" s="102"/>
      <c r="SOC44" s="142"/>
      <c r="SOD44" s="143"/>
      <c r="SOE44" s="41"/>
      <c r="SOF44" s="94"/>
      <c r="SOG44" s="145"/>
      <c r="SOH44" s="150"/>
      <c r="SOI44" s="140"/>
      <c r="SOJ44" s="102"/>
      <c r="SOK44" s="142"/>
      <c r="SOL44" s="143"/>
      <c r="SOM44" s="41"/>
      <c r="SON44" s="94"/>
      <c r="SOO44" s="145"/>
      <c r="SOP44" s="150"/>
      <c r="SOQ44" s="140"/>
      <c r="SOR44" s="102"/>
      <c r="SOS44" s="142"/>
      <c r="SOT44" s="143"/>
      <c r="SOU44" s="41"/>
      <c r="SOV44" s="94"/>
      <c r="SOW44" s="145"/>
      <c r="SOX44" s="150"/>
      <c r="SOY44" s="140"/>
      <c r="SOZ44" s="102"/>
      <c r="SPA44" s="142"/>
      <c r="SPB44" s="143"/>
      <c r="SPC44" s="41"/>
      <c r="SPD44" s="94"/>
      <c r="SPE44" s="145"/>
      <c r="SPF44" s="150"/>
      <c r="SPG44" s="140"/>
      <c r="SPH44" s="102"/>
      <c r="SPI44" s="142"/>
      <c r="SPJ44" s="143"/>
      <c r="SPK44" s="41"/>
      <c r="SPL44" s="94"/>
      <c r="SPM44" s="145"/>
      <c r="SPN44" s="150"/>
      <c r="SPO44" s="140"/>
      <c r="SPP44" s="102"/>
      <c r="SPQ44" s="142"/>
      <c r="SPR44" s="143"/>
      <c r="SPS44" s="41"/>
      <c r="SPT44" s="94"/>
      <c r="SPU44" s="145"/>
      <c r="SPV44" s="150"/>
      <c r="SPW44" s="140"/>
      <c r="SPX44" s="102"/>
      <c r="SPY44" s="142"/>
      <c r="SPZ44" s="143"/>
      <c r="SQA44" s="41"/>
      <c r="SQB44" s="94"/>
      <c r="SQC44" s="145"/>
      <c r="SQD44" s="150"/>
      <c r="SQE44" s="140"/>
      <c r="SQF44" s="102"/>
      <c r="SQG44" s="142"/>
      <c r="SQH44" s="143"/>
      <c r="SQI44" s="41"/>
      <c r="SQJ44" s="94"/>
      <c r="SQK44" s="145"/>
      <c r="SQL44" s="150"/>
      <c r="SQM44" s="140"/>
      <c r="SQN44" s="102"/>
      <c r="SQO44" s="142"/>
      <c r="SQP44" s="143"/>
      <c r="SQQ44" s="41"/>
      <c r="SQR44" s="94"/>
      <c r="SQS44" s="145"/>
      <c r="SQT44" s="150"/>
      <c r="SQU44" s="140"/>
      <c r="SQV44" s="102"/>
      <c r="SQW44" s="142"/>
      <c r="SQX44" s="143"/>
      <c r="SQY44" s="41"/>
      <c r="SQZ44" s="94"/>
      <c r="SRA44" s="145"/>
      <c r="SRB44" s="150"/>
      <c r="SRC44" s="140"/>
      <c r="SRD44" s="102"/>
      <c r="SRE44" s="142"/>
      <c r="SRF44" s="143"/>
      <c r="SRG44" s="41"/>
      <c r="SRH44" s="94"/>
      <c r="SRI44" s="145"/>
      <c r="SRJ44" s="150"/>
      <c r="SRK44" s="140"/>
      <c r="SRL44" s="102"/>
      <c r="SRM44" s="142"/>
      <c r="SRN44" s="143"/>
      <c r="SRO44" s="41"/>
      <c r="SRP44" s="94"/>
      <c r="SRQ44" s="145"/>
      <c r="SRR44" s="150"/>
      <c r="SRS44" s="140"/>
      <c r="SRT44" s="102"/>
      <c r="SRU44" s="142"/>
      <c r="SRV44" s="143"/>
      <c r="SRW44" s="41"/>
      <c r="SRX44" s="94"/>
      <c r="SRY44" s="145"/>
      <c r="SRZ44" s="150"/>
      <c r="SSA44" s="140"/>
      <c r="SSB44" s="102"/>
      <c r="SSC44" s="142"/>
      <c r="SSD44" s="143"/>
      <c r="SSE44" s="41"/>
      <c r="SSF44" s="94"/>
      <c r="SSG44" s="145"/>
      <c r="SSH44" s="150"/>
      <c r="SSI44" s="140"/>
      <c r="SSJ44" s="102"/>
      <c r="SSK44" s="142"/>
      <c r="SSL44" s="143"/>
      <c r="SSM44" s="41"/>
      <c r="SSN44" s="94"/>
      <c r="SSO44" s="145"/>
      <c r="SSP44" s="150"/>
      <c r="SSQ44" s="140"/>
      <c r="SSR44" s="102"/>
      <c r="SSS44" s="142"/>
      <c r="SST44" s="143"/>
      <c r="SSU44" s="41"/>
      <c r="SSV44" s="94"/>
      <c r="SSW44" s="145"/>
      <c r="SSX44" s="150"/>
      <c r="SSY44" s="140"/>
      <c r="SSZ44" s="102"/>
      <c r="STA44" s="142"/>
      <c r="STB44" s="143"/>
      <c r="STC44" s="41"/>
      <c r="STD44" s="94"/>
      <c r="STE44" s="145"/>
      <c r="STF44" s="150"/>
      <c r="STG44" s="140"/>
      <c r="STH44" s="102"/>
      <c r="STI44" s="142"/>
      <c r="STJ44" s="143"/>
      <c r="STK44" s="41"/>
      <c r="STL44" s="94"/>
      <c r="STM44" s="145"/>
      <c r="STN44" s="150"/>
      <c r="STO44" s="140"/>
      <c r="STP44" s="102"/>
      <c r="STQ44" s="142"/>
      <c r="STR44" s="143"/>
      <c r="STS44" s="41"/>
      <c r="STT44" s="94"/>
      <c r="STU44" s="145"/>
      <c r="STV44" s="150"/>
      <c r="STW44" s="140"/>
      <c r="STX44" s="102"/>
      <c r="STY44" s="142"/>
      <c r="STZ44" s="143"/>
      <c r="SUA44" s="41"/>
      <c r="SUB44" s="94"/>
      <c r="SUC44" s="145"/>
      <c r="SUD44" s="150"/>
      <c r="SUE44" s="140"/>
      <c r="SUF44" s="102"/>
      <c r="SUG44" s="142"/>
      <c r="SUH44" s="143"/>
      <c r="SUI44" s="41"/>
      <c r="SUJ44" s="94"/>
      <c r="SUK44" s="145"/>
      <c r="SUL44" s="150"/>
      <c r="SUM44" s="140"/>
      <c r="SUN44" s="102"/>
      <c r="SUO44" s="142"/>
      <c r="SUP44" s="143"/>
      <c r="SUQ44" s="41"/>
      <c r="SUR44" s="94"/>
      <c r="SUS44" s="145"/>
      <c r="SUT44" s="150"/>
      <c r="SUU44" s="140"/>
      <c r="SUV44" s="102"/>
      <c r="SUW44" s="142"/>
      <c r="SUX44" s="143"/>
      <c r="SUY44" s="41"/>
      <c r="SUZ44" s="94"/>
      <c r="SVA44" s="145"/>
      <c r="SVB44" s="150"/>
      <c r="SVC44" s="140"/>
      <c r="SVD44" s="102"/>
      <c r="SVE44" s="142"/>
      <c r="SVF44" s="143"/>
      <c r="SVG44" s="41"/>
      <c r="SVH44" s="94"/>
      <c r="SVI44" s="145"/>
      <c r="SVJ44" s="150"/>
      <c r="SVK44" s="140"/>
      <c r="SVL44" s="102"/>
      <c r="SVM44" s="142"/>
      <c r="SVN44" s="143"/>
      <c r="SVO44" s="41"/>
      <c r="SVP44" s="94"/>
      <c r="SVQ44" s="145"/>
      <c r="SVR44" s="150"/>
      <c r="SVS44" s="140"/>
      <c r="SVT44" s="102"/>
      <c r="SVU44" s="142"/>
      <c r="SVV44" s="143"/>
      <c r="SVW44" s="41"/>
      <c r="SVX44" s="94"/>
      <c r="SVY44" s="145"/>
      <c r="SVZ44" s="150"/>
      <c r="SWA44" s="140"/>
      <c r="SWB44" s="102"/>
      <c r="SWC44" s="142"/>
      <c r="SWD44" s="143"/>
      <c r="SWE44" s="41"/>
      <c r="SWF44" s="94"/>
      <c r="SWG44" s="145"/>
      <c r="SWH44" s="150"/>
      <c r="SWI44" s="140"/>
      <c r="SWJ44" s="102"/>
      <c r="SWK44" s="142"/>
      <c r="SWL44" s="143"/>
      <c r="SWM44" s="41"/>
      <c r="SWN44" s="94"/>
      <c r="SWO44" s="145"/>
      <c r="SWP44" s="150"/>
      <c r="SWQ44" s="140"/>
      <c r="SWR44" s="102"/>
      <c r="SWS44" s="142"/>
      <c r="SWT44" s="143"/>
      <c r="SWU44" s="41"/>
      <c r="SWV44" s="94"/>
      <c r="SWW44" s="145"/>
      <c r="SWX44" s="150"/>
      <c r="SWY44" s="140"/>
      <c r="SWZ44" s="102"/>
      <c r="SXA44" s="142"/>
      <c r="SXB44" s="143"/>
      <c r="SXC44" s="41"/>
      <c r="SXD44" s="94"/>
      <c r="SXE44" s="145"/>
      <c r="SXF44" s="150"/>
      <c r="SXG44" s="140"/>
      <c r="SXH44" s="102"/>
      <c r="SXI44" s="142"/>
      <c r="SXJ44" s="143"/>
      <c r="SXK44" s="41"/>
      <c r="SXL44" s="94"/>
      <c r="SXM44" s="145"/>
      <c r="SXN44" s="150"/>
      <c r="SXO44" s="140"/>
      <c r="SXP44" s="102"/>
      <c r="SXQ44" s="142"/>
      <c r="SXR44" s="143"/>
      <c r="SXS44" s="41"/>
      <c r="SXT44" s="94"/>
      <c r="SXU44" s="145"/>
      <c r="SXV44" s="150"/>
      <c r="SXW44" s="140"/>
      <c r="SXX44" s="102"/>
      <c r="SXY44" s="142"/>
      <c r="SXZ44" s="143"/>
      <c r="SYA44" s="41"/>
      <c r="SYB44" s="94"/>
      <c r="SYC44" s="145"/>
      <c r="SYD44" s="150"/>
      <c r="SYE44" s="140"/>
      <c r="SYF44" s="102"/>
      <c r="SYG44" s="142"/>
      <c r="SYH44" s="143"/>
      <c r="SYI44" s="41"/>
      <c r="SYJ44" s="94"/>
      <c r="SYK44" s="145"/>
      <c r="SYL44" s="150"/>
      <c r="SYM44" s="140"/>
      <c r="SYN44" s="102"/>
      <c r="SYO44" s="142"/>
      <c r="SYP44" s="143"/>
      <c r="SYQ44" s="41"/>
      <c r="SYR44" s="94"/>
      <c r="SYS44" s="145"/>
      <c r="SYT44" s="150"/>
      <c r="SYU44" s="140"/>
      <c r="SYV44" s="102"/>
      <c r="SYW44" s="142"/>
      <c r="SYX44" s="143"/>
      <c r="SYY44" s="41"/>
      <c r="SYZ44" s="94"/>
      <c r="SZA44" s="145"/>
      <c r="SZB44" s="150"/>
      <c r="SZC44" s="140"/>
      <c r="SZD44" s="102"/>
      <c r="SZE44" s="142"/>
      <c r="SZF44" s="143"/>
      <c r="SZG44" s="41"/>
      <c r="SZH44" s="94"/>
      <c r="SZI44" s="145"/>
      <c r="SZJ44" s="150"/>
      <c r="SZK44" s="140"/>
      <c r="SZL44" s="102"/>
      <c r="SZM44" s="142"/>
      <c r="SZN44" s="143"/>
      <c r="SZO44" s="41"/>
      <c r="SZP44" s="94"/>
      <c r="SZQ44" s="145"/>
      <c r="SZR44" s="150"/>
      <c r="SZS44" s="140"/>
      <c r="SZT44" s="102"/>
      <c r="SZU44" s="142"/>
      <c r="SZV44" s="143"/>
      <c r="SZW44" s="41"/>
      <c r="SZX44" s="94"/>
      <c r="SZY44" s="145"/>
      <c r="SZZ44" s="150"/>
      <c r="TAA44" s="140"/>
      <c r="TAB44" s="102"/>
      <c r="TAC44" s="142"/>
      <c r="TAD44" s="143"/>
      <c r="TAE44" s="41"/>
      <c r="TAF44" s="94"/>
      <c r="TAG44" s="145"/>
      <c r="TAH44" s="150"/>
      <c r="TAI44" s="140"/>
      <c r="TAJ44" s="102"/>
      <c r="TAK44" s="142"/>
      <c r="TAL44" s="143"/>
      <c r="TAM44" s="41"/>
      <c r="TAN44" s="94"/>
      <c r="TAO44" s="145"/>
      <c r="TAP44" s="150"/>
      <c r="TAQ44" s="140"/>
      <c r="TAR44" s="102"/>
      <c r="TAS44" s="142"/>
      <c r="TAT44" s="143"/>
      <c r="TAU44" s="41"/>
      <c r="TAV44" s="94"/>
      <c r="TAW44" s="145"/>
      <c r="TAX44" s="150"/>
      <c r="TAY44" s="140"/>
      <c r="TAZ44" s="102"/>
      <c r="TBA44" s="142"/>
      <c r="TBB44" s="143"/>
      <c r="TBC44" s="41"/>
      <c r="TBD44" s="94"/>
      <c r="TBE44" s="145"/>
      <c r="TBF44" s="150"/>
      <c r="TBG44" s="140"/>
      <c r="TBH44" s="102"/>
      <c r="TBI44" s="142"/>
      <c r="TBJ44" s="143"/>
      <c r="TBK44" s="41"/>
      <c r="TBL44" s="94"/>
      <c r="TBM44" s="145"/>
      <c r="TBN44" s="150"/>
      <c r="TBO44" s="140"/>
      <c r="TBP44" s="102"/>
      <c r="TBQ44" s="142"/>
      <c r="TBR44" s="143"/>
      <c r="TBS44" s="41"/>
      <c r="TBT44" s="94"/>
      <c r="TBU44" s="145"/>
      <c r="TBV44" s="150"/>
      <c r="TBW44" s="140"/>
      <c r="TBX44" s="102"/>
      <c r="TBY44" s="142"/>
      <c r="TBZ44" s="143"/>
      <c r="TCA44" s="41"/>
      <c r="TCB44" s="94"/>
      <c r="TCC44" s="145"/>
      <c r="TCD44" s="150"/>
      <c r="TCE44" s="140"/>
      <c r="TCF44" s="102"/>
      <c r="TCG44" s="142"/>
      <c r="TCH44" s="143"/>
      <c r="TCI44" s="41"/>
      <c r="TCJ44" s="94"/>
      <c r="TCK44" s="145"/>
      <c r="TCL44" s="150"/>
      <c r="TCM44" s="140"/>
      <c r="TCN44" s="102"/>
      <c r="TCO44" s="142"/>
      <c r="TCP44" s="143"/>
      <c r="TCQ44" s="41"/>
      <c r="TCR44" s="94"/>
      <c r="TCS44" s="145"/>
      <c r="TCT44" s="150"/>
      <c r="TCU44" s="140"/>
      <c r="TCV44" s="102"/>
      <c r="TCW44" s="142"/>
      <c r="TCX44" s="143"/>
      <c r="TCY44" s="41"/>
      <c r="TCZ44" s="94"/>
      <c r="TDA44" s="145"/>
      <c r="TDB44" s="150"/>
      <c r="TDC44" s="140"/>
      <c r="TDD44" s="102"/>
      <c r="TDE44" s="142"/>
      <c r="TDF44" s="143"/>
      <c r="TDG44" s="41"/>
      <c r="TDH44" s="94"/>
      <c r="TDI44" s="145"/>
      <c r="TDJ44" s="150"/>
      <c r="TDK44" s="140"/>
      <c r="TDL44" s="102"/>
      <c r="TDM44" s="142"/>
      <c r="TDN44" s="143"/>
      <c r="TDO44" s="41"/>
      <c r="TDP44" s="94"/>
      <c r="TDQ44" s="145"/>
      <c r="TDR44" s="150"/>
      <c r="TDS44" s="140"/>
      <c r="TDT44" s="102"/>
      <c r="TDU44" s="142"/>
      <c r="TDV44" s="143"/>
      <c r="TDW44" s="41"/>
      <c r="TDX44" s="94"/>
      <c r="TDY44" s="145"/>
      <c r="TDZ44" s="150"/>
      <c r="TEA44" s="140"/>
      <c r="TEB44" s="102"/>
      <c r="TEC44" s="142"/>
      <c r="TED44" s="143"/>
      <c r="TEE44" s="41"/>
      <c r="TEF44" s="94"/>
      <c r="TEG44" s="145"/>
      <c r="TEH44" s="150"/>
      <c r="TEI44" s="140"/>
      <c r="TEJ44" s="102"/>
      <c r="TEK44" s="142"/>
      <c r="TEL44" s="143"/>
      <c r="TEM44" s="41"/>
      <c r="TEN44" s="94"/>
      <c r="TEO44" s="145"/>
      <c r="TEP44" s="150"/>
      <c r="TEQ44" s="140"/>
      <c r="TER44" s="102"/>
      <c r="TES44" s="142"/>
      <c r="TET44" s="143"/>
      <c r="TEU44" s="41"/>
      <c r="TEV44" s="94"/>
      <c r="TEW44" s="145"/>
      <c r="TEX44" s="150"/>
      <c r="TEY44" s="140"/>
      <c r="TEZ44" s="102"/>
      <c r="TFA44" s="142"/>
      <c r="TFB44" s="143"/>
      <c r="TFC44" s="41"/>
      <c r="TFD44" s="94"/>
      <c r="TFE44" s="145"/>
      <c r="TFF44" s="150"/>
      <c r="TFG44" s="140"/>
      <c r="TFH44" s="102"/>
      <c r="TFI44" s="142"/>
      <c r="TFJ44" s="143"/>
      <c r="TFK44" s="41"/>
      <c r="TFL44" s="94"/>
      <c r="TFM44" s="145"/>
      <c r="TFN44" s="150"/>
      <c r="TFO44" s="140"/>
      <c r="TFP44" s="102"/>
      <c r="TFQ44" s="142"/>
      <c r="TFR44" s="143"/>
      <c r="TFS44" s="41"/>
      <c r="TFT44" s="94"/>
      <c r="TFU44" s="145"/>
      <c r="TFV44" s="150"/>
      <c r="TFW44" s="140"/>
      <c r="TFX44" s="102"/>
      <c r="TFY44" s="142"/>
      <c r="TFZ44" s="143"/>
      <c r="TGA44" s="41"/>
      <c r="TGB44" s="94"/>
      <c r="TGC44" s="145"/>
      <c r="TGD44" s="150"/>
      <c r="TGE44" s="140"/>
      <c r="TGF44" s="102"/>
      <c r="TGG44" s="142"/>
      <c r="TGH44" s="143"/>
      <c r="TGI44" s="41"/>
      <c r="TGJ44" s="94"/>
      <c r="TGK44" s="145"/>
      <c r="TGL44" s="150"/>
      <c r="TGM44" s="140"/>
      <c r="TGN44" s="102"/>
      <c r="TGO44" s="142"/>
      <c r="TGP44" s="143"/>
      <c r="TGQ44" s="41"/>
      <c r="TGR44" s="94"/>
      <c r="TGS44" s="145"/>
      <c r="TGT44" s="150"/>
      <c r="TGU44" s="140"/>
      <c r="TGV44" s="102"/>
      <c r="TGW44" s="142"/>
      <c r="TGX44" s="143"/>
      <c r="TGY44" s="41"/>
      <c r="TGZ44" s="94"/>
      <c r="THA44" s="145"/>
      <c r="THB44" s="150"/>
      <c r="THC44" s="140"/>
      <c r="THD44" s="102"/>
      <c r="THE44" s="142"/>
      <c r="THF44" s="143"/>
      <c r="THG44" s="41"/>
      <c r="THH44" s="94"/>
      <c r="THI44" s="145"/>
      <c r="THJ44" s="150"/>
      <c r="THK44" s="140"/>
      <c r="THL44" s="102"/>
      <c r="THM44" s="142"/>
      <c r="THN44" s="143"/>
      <c r="THO44" s="41"/>
      <c r="THP44" s="94"/>
      <c r="THQ44" s="145"/>
      <c r="THR44" s="150"/>
      <c r="THS44" s="140"/>
      <c r="THT44" s="102"/>
      <c r="THU44" s="142"/>
      <c r="THV44" s="143"/>
      <c r="THW44" s="41"/>
      <c r="THX44" s="94"/>
      <c r="THY44" s="145"/>
      <c r="THZ44" s="150"/>
      <c r="TIA44" s="140"/>
      <c r="TIB44" s="102"/>
      <c r="TIC44" s="142"/>
      <c r="TID44" s="143"/>
      <c r="TIE44" s="41"/>
      <c r="TIF44" s="94"/>
      <c r="TIG44" s="145"/>
      <c r="TIH44" s="150"/>
      <c r="TII44" s="140"/>
      <c r="TIJ44" s="102"/>
      <c r="TIK44" s="142"/>
      <c r="TIL44" s="143"/>
      <c r="TIM44" s="41"/>
      <c r="TIN44" s="94"/>
      <c r="TIO44" s="145"/>
      <c r="TIP44" s="150"/>
      <c r="TIQ44" s="140"/>
      <c r="TIR44" s="102"/>
      <c r="TIS44" s="142"/>
      <c r="TIT44" s="143"/>
      <c r="TIU44" s="41"/>
      <c r="TIV44" s="94"/>
      <c r="TIW44" s="145"/>
      <c r="TIX44" s="150"/>
      <c r="TIY44" s="140"/>
      <c r="TIZ44" s="102"/>
      <c r="TJA44" s="142"/>
      <c r="TJB44" s="143"/>
      <c r="TJC44" s="41"/>
      <c r="TJD44" s="94"/>
      <c r="TJE44" s="145"/>
      <c r="TJF44" s="150"/>
      <c r="TJG44" s="140"/>
      <c r="TJH44" s="102"/>
      <c r="TJI44" s="142"/>
      <c r="TJJ44" s="143"/>
      <c r="TJK44" s="41"/>
      <c r="TJL44" s="94"/>
      <c r="TJM44" s="145"/>
      <c r="TJN44" s="150"/>
      <c r="TJO44" s="140"/>
      <c r="TJP44" s="102"/>
      <c r="TJQ44" s="142"/>
      <c r="TJR44" s="143"/>
      <c r="TJS44" s="41"/>
      <c r="TJT44" s="94"/>
      <c r="TJU44" s="145"/>
      <c r="TJV44" s="150"/>
      <c r="TJW44" s="140"/>
      <c r="TJX44" s="102"/>
      <c r="TJY44" s="142"/>
      <c r="TJZ44" s="143"/>
      <c r="TKA44" s="41"/>
      <c r="TKB44" s="94"/>
      <c r="TKC44" s="145"/>
      <c r="TKD44" s="150"/>
      <c r="TKE44" s="140"/>
      <c r="TKF44" s="102"/>
      <c r="TKG44" s="142"/>
      <c r="TKH44" s="143"/>
      <c r="TKI44" s="41"/>
      <c r="TKJ44" s="94"/>
      <c r="TKK44" s="145"/>
      <c r="TKL44" s="150"/>
      <c r="TKM44" s="140"/>
      <c r="TKN44" s="102"/>
      <c r="TKO44" s="142"/>
      <c r="TKP44" s="143"/>
      <c r="TKQ44" s="41"/>
      <c r="TKR44" s="94"/>
      <c r="TKS44" s="145"/>
      <c r="TKT44" s="150"/>
      <c r="TKU44" s="140"/>
      <c r="TKV44" s="102"/>
      <c r="TKW44" s="142"/>
      <c r="TKX44" s="143"/>
      <c r="TKY44" s="41"/>
      <c r="TKZ44" s="94"/>
      <c r="TLA44" s="145"/>
      <c r="TLB44" s="150"/>
      <c r="TLC44" s="140"/>
      <c r="TLD44" s="102"/>
      <c r="TLE44" s="142"/>
      <c r="TLF44" s="143"/>
      <c r="TLG44" s="41"/>
      <c r="TLH44" s="94"/>
      <c r="TLI44" s="145"/>
      <c r="TLJ44" s="150"/>
      <c r="TLK44" s="140"/>
      <c r="TLL44" s="102"/>
      <c r="TLM44" s="142"/>
      <c r="TLN44" s="143"/>
      <c r="TLO44" s="41"/>
      <c r="TLP44" s="94"/>
      <c r="TLQ44" s="145"/>
      <c r="TLR44" s="150"/>
      <c r="TLS44" s="140"/>
      <c r="TLT44" s="102"/>
      <c r="TLU44" s="142"/>
      <c r="TLV44" s="143"/>
      <c r="TLW44" s="41"/>
      <c r="TLX44" s="94"/>
      <c r="TLY44" s="145"/>
      <c r="TLZ44" s="150"/>
      <c r="TMA44" s="140"/>
      <c r="TMB44" s="102"/>
      <c r="TMC44" s="142"/>
      <c r="TMD44" s="143"/>
      <c r="TME44" s="41"/>
      <c r="TMF44" s="94"/>
      <c r="TMG44" s="145"/>
      <c r="TMH44" s="150"/>
      <c r="TMI44" s="140"/>
      <c r="TMJ44" s="102"/>
      <c r="TMK44" s="142"/>
      <c r="TML44" s="143"/>
      <c r="TMM44" s="41"/>
      <c r="TMN44" s="94"/>
      <c r="TMO44" s="145"/>
      <c r="TMP44" s="150"/>
      <c r="TMQ44" s="140"/>
      <c r="TMR44" s="102"/>
      <c r="TMS44" s="142"/>
      <c r="TMT44" s="143"/>
      <c r="TMU44" s="41"/>
      <c r="TMV44" s="94"/>
      <c r="TMW44" s="145"/>
      <c r="TMX44" s="150"/>
      <c r="TMY44" s="140"/>
      <c r="TMZ44" s="102"/>
      <c r="TNA44" s="142"/>
      <c r="TNB44" s="143"/>
      <c r="TNC44" s="41"/>
      <c r="TND44" s="94"/>
      <c r="TNE44" s="145"/>
      <c r="TNF44" s="150"/>
      <c r="TNG44" s="140"/>
      <c r="TNH44" s="102"/>
      <c r="TNI44" s="142"/>
      <c r="TNJ44" s="143"/>
      <c r="TNK44" s="41"/>
      <c r="TNL44" s="94"/>
      <c r="TNM44" s="145"/>
      <c r="TNN44" s="150"/>
      <c r="TNO44" s="140"/>
      <c r="TNP44" s="102"/>
      <c r="TNQ44" s="142"/>
      <c r="TNR44" s="143"/>
      <c r="TNS44" s="41"/>
      <c r="TNT44" s="94"/>
      <c r="TNU44" s="145"/>
      <c r="TNV44" s="150"/>
      <c r="TNW44" s="140"/>
      <c r="TNX44" s="102"/>
      <c r="TNY44" s="142"/>
      <c r="TNZ44" s="143"/>
      <c r="TOA44" s="41"/>
      <c r="TOB44" s="94"/>
      <c r="TOC44" s="145"/>
      <c r="TOD44" s="150"/>
      <c r="TOE44" s="140"/>
      <c r="TOF44" s="102"/>
      <c r="TOG44" s="142"/>
      <c r="TOH44" s="143"/>
      <c r="TOI44" s="41"/>
      <c r="TOJ44" s="94"/>
      <c r="TOK44" s="145"/>
      <c r="TOL44" s="150"/>
      <c r="TOM44" s="140"/>
      <c r="TON44" s="102"/>
      <c r="TOO44" s="142"/>
      <c r="TOP44" s="143"/>
      <c r="TOQ44" s="41"/>
      <c r="TOR44" s="94"/>
      <c r="TOS44" s="145"/>
      <c r="TOT44" s="150"/>
      <c r="TOU44" s="140"/>
      <c r="TOV44" s="102"/>
      <c r="TOW44" s="142"/>
      <c r="TOX44" s="143"/>
      <c r="TOY44" s="41"/>
      <c r="TOZ44" s="94"/>
      <c r="TPA44" s="145"/>
      <c r="TPB44" s="150"/>
      <c r="TPC44" s="140"/>
      <c r="TPD44" s="102"/>
      <c r="TPE44" s="142"/>
      <c r="TPF44" s="143"/>
      <c r="TPG44" s="41"/>
      <c r="TPH44" s="94"/>
      <c r="TPI44" s="145"/>
      <c r="TPJ44" s="150"/>
      <c r="TPK44" s="140"/>
      <c r="TPL44" s="102"/>
      <c r="TPM44" s="142"/>
      <c r="TPN44" s="143"/>
      <c r="TPO44" s="41"/>
      <c r="TPP44" s="94"/>
      <c r="TPQ44" s="145"/>
      <c r="TPR44" s="150"/>
      <c r="TPS44" s="140"/>
      <c r="TPT44" s="102"/>
      <c r="TPU44" s="142"/>
      <c r="TPV44" s="143"/>
      <c r="TPW44" s="41"/>
      <c r="TPX44" s="94"/>
      <c r="TPY44" s="145"/>
      <c r="TPZ44" s="150"/>
      <c r="TQA44" s="140"/>
      <c r="TQB44" s="102"/>
      <c r="TQC44" s="142"/>
      <c r="TQD44" s="143"/>
      <c r="TQE44" s="41"/>
      <c r="TQF44" s="94"/>
      <c r="TQG44" s="145"/>
      <c r="TQH44" s="150"/>
      <c r="TQI44" s="140"/>
      <c r="TQJ44" s="102"/>
      <c r="TQK44" s="142"/>
      <c r="TQL44" s="143"/>
      <c r="TQM44" s="41"/>
      <c r="TQN44" s="94"/>
      <c r="TQO44" s="145"/>
      <c r="TQP44" s="150"/>
      <c r="TQQ44" s="140"/>
      <c r="TQR44" s="102"/>
      <c r="TQS44" s="142"/>
      <c r="TQT44" s="143"/>
      <c r="TQU44" s="41"/>
      <c r="TQV44" s="94"/>
      <c r="TQW44" s="145"/>
      <c r="TQX44" s="150"/>
      <c r="TQY44" s="140"/>
      <c r="TQZ44" s="102"/>
      <c r="TRA44" s="142"/>
      <c r="TRB44" s="143"/>
      <c r="TRC44" s="41"/>
      <c r="TRD44" s="94"/>
      <c r="TRE44" s="145"/>
      <c r="TRF44" s="150"/>
      <c r="TRG44" s="140"/>
      <c r="TRH44" s="102"/>
      <c r="TRI44" s="142"/>
      <c r="TRJ44" s="143"/>
      <c r="TRK44" s="41"/>
      <c r="TRL44" s="94"/>
      <c r="TRM44" s="145"/>
      <c r="TRN44" s="150"/>
      <c r="TRO44" s="140"/>
      <c r="TRP44" s="102"/>
      <c r="TRQ44" s="142"/>
      <c r="TRR44" s="143"/>
      <c r="TRS44" s="41"/>
      <c r="TRT44" s="94"/>
      <c r="TRU44" s="145"/>
      <c r="TRV44" s="150"/>
      <c r="TRW44" s="140"/>
      <c r="TRX44" s="102"/>
      <c r="TRY44" s="142"/>
      <c r="TRZ44" s="143"/>
      <c r="TSA44" s="41"/>
      <c r="TSB44" s="94"/>
      <c r="TSC44" s="145"/>
      <c r="TSD44" s="150"/>
      <c r="TSE44" s="140"/>
      <c r="TSF44" s="102"/>
      <c r="TSG44" s="142"/>
      <c r="TSH44" s="143"/>
      <c r="TSI44" s="41"/>
      <c r="TSJ44" s="94"/>
      <c r="TSK44" s="145"/>
      <c r="TSL44" s="150"/>
      <c r="TSM44" s="140"/>
      <c r="TSN44" s="102"/>
      <c r="TSO44" s="142"/>
      <c r="TSP44" s="143"/>
      <c r="TSQ44" s="41"/>
      <c r="TSR44" s="94"/>
      <c r="TSS44" s="145"/>
      <c r="TST44" s="150"/>
      <c r="TSU44" s="140"/>
      <c r="TSV44" s="102"/>
      <c r="TSW44" s="142"/>
      <c r="TSX44" s="143"/>
      <c r="TSY44" s="41"/>
      <c r="TSZ44" s="94"/>
      <c r="TTA44" s="145"/>
      <c r="TTB44" s="150"/>
      <c r="TTC44" s="140"/>
      <c r="TTD44" s="102"/>
      <c r="TTE44" s="142"/>
      <c r="TTF44" s="143"/>
      <c r="TTG44" s="41"/>
      <c r="TTH44" s="94"/>
      <c r="TTI44" s="145"/>
      <c r="TTJ44" s="150"/>
      <c r="TTK44" s="140"/>
      <c r="TTL44" s="102"/>
      <c r="TTM44" s="142"/>
      <c r="TTN44" s="143"/>
      <c r="TTO44" s="41"/>
      <c r="TTP44" s="94"/>
      <c r="TTQ44" s="145"/>
      <c r="TTR44" s="150"/>
      <c r="TTS44" s="140"/>
      <c r="TTT44" s="102"/>
      <c r="TTU44" s="142"/>
      <c r="TTV44" s="143"/>
      <c r="TTW44" s="41"/>
      <c r="TTX44" s="94"/>
      <c r="TTY44" s="145"/>
      <c r="TTZ44" s="150"/>
      <c r="TUA44" s="140"/>
      <c r="TUB44" s="102"/>
      <c r="TUC44" s="142"/>
      <c r="TUD44" s="143"/>
      <c r="TUE44" s="41"/>
      <c r="TUF44" s="94"/>
      <c r="TUG44" s="145"/>
      <c r="TUH44" s="150"/>
      <c r="TUI44" s="140"/>
      <c r="TUJ44" s="102"/>
      <c r="TUK44" s="142"/>
      <c r="TUL44" s="143"/>
      <c r="TUM44" s="41"/>
      <c r="TUN44" s="94"/>
      <c r="TUO44" s="145"/>
      <c r="TUP44" s="150"/>
      <c r="TUQ44" s="140"/>
      <c r="TUR44" s="102"/>
      <c r="TUS44" s="142"/>
      <c r="TUT44" s="143"/>
      <c r="TUU44" s="41"/>
      <c r="TUV44" s="94"/>
      <c r="TUW44" s="145"/>
      <c r="TUX44" s="150"/>
      <c r="TUY44" s="140"/>
      <c r="TUZ44" s="102"/>
      <c r="TVA44" s="142"/>
      <c r="TVB44" s="143"/>
      <c r="TVC44" s="41"/>
      <c r="TVD44" s="94"/>
      <c r="TVE44" s="145"/>
      <c r="TVF44" s="150"/>
      <c r="TVG44" s="140"/>
      <c r="TVH44" s="102"/>
      <c r="TVI44" s="142"/>
      <c r="TVJ44" s="143"/>
      <c r="TVK44" s="41"/>
      <c r="TVL44" s="94"/>
      <c r="TVM44" s="145"/>
      <c r="TVN44" s="150"/>
      <c r="TVO44" s="140"/>
      <c r="TVP44" s="102"/>
      <c r="TVQ44" s="142"/>
      <c r="TVR44" s="143"/>
      <c r="TVS44" s="41"/>
      <c r="TVT44" s="94"/>
      <c r="TVU44" s="145"/>
      <c r="TVV44" s="150"/>
      <c r="TVW44" s="140"/>
      <c r="TVX44" s="102"/>
      <c r="TVY44" s="142"/>
      <c r="TVZ44" s="143"/>
      <c r="TWA44" s="41"/>
      <c r="TWB44" s="94"/>
      <c r="TWC44" s="145"/>
      <c r="TWD44" s="150"/>
      <c r="TWE44" s="140"/>
      <c r="TWF44" s="102"/>
      <c r="TWG44" s="142"/>
      <c r="TWH44" s="143"/>
      <c r="TWI44" s="41"/>
      <c r="TWJ44" s="94"/>
      <c r="TWK44" s="145"/>
      <c r="TWL44" s="150"/>
      <c r="TWM44" s="140"/>
      <c r="TWN44" s="102"/>
      <c r="TWO44" s="142"/>
      <c r="TWP44" s="143"/>
      <c r="TWQ44" s="41"/>
      <c r="TWR44" s="94"/>
      <c r="TWS44" s="145"/>
      <c r="TWT44" s="150"/>
      <c r="TWU44" s="140"/>
      <c r="TWV44" s="102"/>
      <c r="TWW44" s="142"/>
      <c r="TWX44" s="143"/>
      <c r="TWY44" s="41"/>
      <c r="TWZ44" s="94"/>
      <c r="TXA44" s="145"/>
      <c r="TXB44" s="150"/>
      <c r="TXC44" s="140"/>
      <c r="TXD44" s="102"/>
      <c r="TXE44" s="142"/>
      <c r="TXF44" s="143"/>
      <c r="TXG44" s="41"/>
      <c r="TXH44" s="94"/>
      <c r="TXI44" s="145"/>
      <c r="TXJ44" s="150"/>
      <c r="TXK44" s="140"/>
      <c r="TXL44" s="102"/>
      <c r="TXM44" s="142"/>
      <c r="TXN44" s="143"/>
      <c r="TXO44" s="41"/>
      <c r="TXP44" s="94"/>
      <c r="TXQ44" s="145"/>
      <c r="TXR44" s="150"/>
      <c r="TXS44" s="140"/>
      <c r="TXT44" s="102"/>
      <c r="TXU44" s="142"/>
      <c r="TXV44" s="143"/>
      <c r="TXW44" s="41"/>
      <c r="TXX44" s="94"/>
      <c r="TXY44" s="145"/>
      <c r="TXZ44" s="150"/>
      <c r="TYA44" s="140"/>
      <c r="TYB44" s="102"/>
      <c r="TYC44" s="142"/>
      <c r="TYD44" s="143"/>
      <c r="TYE44" s="41"/>
      <c r="TYF44" s="94"/>
      <c r="TYG44" s="145"/>
      <c r="TYH44" s="150"/>
      <c r="TYI44" s="140"/>
      <c r="TYJ44" s="102"/>
      <c r="TYK44" s="142"/>
      <c r="TYL44" s="143"/>
      <c r="TYM44" s="41"/>
      <c r="TYN44" s="94"/>
      <c r="TYO44" s="145"/>
      <c r="TYP44" s="150"/>
      <c r="TYQ44" s="140"/>
      <c r="TYR44" s="102"/>
      <c r="TYS44" s="142"/>
      <c r="TYT44" s="143"/>
      <c r="TYU44" s="41"/>
      <c r="TYV44" s="94"/>
      <c r="TYW44" s="145"/>
      <c r="TYX44" s="150"/>
      <c r="TYY44" s="140"/>
      <c r="TYZ44" s="102"/>
      <c r="TZA44" s="142"/>
      <c r="TZB44" s="143"/>
      <c r="TZC44" s="41"/>
      <c r="TZD44" s="94"/>
      <c r="TZE44" s="145"/>
      <c r="TZF44" s="150"/>
      <c r="TZG44" s="140"/>
      <c r="TZH44" s="102"/>
      <c r="TZI44" s="142"/>
      <c r="TZJ44" s="143"/>
      <c r="TZK44" s="41"/>
      <c r="TZL44" s="94"/>
      <c r="TZM44" s="145"/>
      <c r="TZN44" s="150"/>
      <c r="TZO44" s="140"/>
      <c r="TZP44" s="102"/>
      <c r="TZQ44" s="142"/>
      <c r="TZR44" s="143"/>
      <c r="TZS44" s="41"/>
      <c r="TZT44" s="94"/>
      <c r="TZU44" s="145"/>
      <c r="TZV44" s="150"/>
      <c r="TZW44" s="140"/>
      <c r="TZX44" s="102"/>
      <c r="TZY44" s="142"/>
      <c r="TZZ44" s="143"/>
      <c r="UAA44" s="41"/>
      <c r="UAB44" s="94"/>
      <c r="UAC44" s="145"/>
      <c r="UAD44" s="150"/>
      <c r="UAE44" s="140"/>
      <c r="UAF44" s="102"/>
      <c r="UAG44" s="142"/>
      <c r="UAH44" s="143"/>
      <c r="UAI44" s="41"/>
      <c r="UAJ44" s="94"/>
      <c r="UAK44" s="145"/>
      <c r="UAL44" s="150"/>
      <c r="UAM44" s="140"/>
      <c r="UAN44" s="102"/>
      <c r="UAO44" s="142"/>
      <c r="UAP44" s="143"/>
      <c r="UAQ44" s="41"/>
      <c r="UAR44" s="94"/>
      <c r="UAS44" s="145"/>
      <c r="UAT44" s="150"/>
      <c r="UAU44" s="140"/>
      <c r="UAV44" s="102"/>
      <c r="UAW44" s="142"/>
      <c r="UAX44" s="143"/>
      <c r="UAY44" s="41"/>
      <c r="UAZ44" s="94"/>
      <c r="UBA44" s="145"/>
      <c r="UBB44" s="150"/>
      <c r="UBC44" s="140"/>
      <c r="UBD44" s="102"/>
      <c r="UBE44" s="142"/>
      <c r="UBF44" s="143"/>
      <c r="UBG44" s="41"/>
      <c r="UBH44" s="94"/>
      <c r="UBI44" s="145"/>
      <c r="UBJ44" s="150"/>
      <c r="UBK44" s="140"/>
      <c r="UBL44" s="102"/>
      <c r="UBM44" s="142"/>
      <c r="UBN44" s="143"/>
      <c r="UBO44" s="41"/>
      <c r="UBP44" s="94"/>
      <c r="UBQ44" s="145"/>
      <c r="UBR44" s="150"/>
      <c r="UBS44" s="140"/>
      <c r="UBT44" s="102"/>
      <c r="UBU44" s="142"/>
      <c r="UBV44" s="143"/>
      <c r="UBW44" s="41"/>
      <c r="UBX44" s="94"/>
      <c r="UBY44" s="145"/>
      <c r="UBZ44" s="150"/>
      <c r="UCA44" s="140"/>
      <c r="UCB44" s="102"/>
      <c r="UCC44" s="142"/>
      <c r="UCD44" s="143"/>
      <c r="UCE44" s="41"/>
      <c r="UCF44" s="94"/>
      <c r="UCG44" s="145"/>
      <c r="UCH44" s="150"/>
      <c r="UCI44" s="140"/>
      <c r="UCJ44" s="102"/>
      <c r="UCK44" s="142"/>
      <c r="UCL44" s="143"/>
      <c r="UCM44" s="41"/>
      <c r="UCN44" s="94"/>
      <c r="UCO44" s="145"/>
      <c r="UCP44" s="150"/>
      <c r="UCQ44" s="140"/>
      <c r="UCR44" s="102"/>
      <c r="UCS44" s="142"/>
      <c r="UCT44" s="143"/>
      <c r="UCU44" s="41"/>
      <c r="UCV44" s="94"/>
      <c r="UCW44" s="145"/>
      <c r="UCX44" s="150"/>
      <c r="UCY44" s="140"/>
      <c r="UCZ44" s="102"/>
      <c r="UDA44" s="142"/>
      <c r="UDB44" s="143"/>
      <c r="UDC44" s="41"/>
      <c r="UDD44" s="94"/>
      <c r="UDE44" s="145"/>
      <c r="UDF44" s="150"/>
      <c r="UDG44" s="140"/>
      <c r="UDH44" s="102"/>
      <c r="UDI44" s="142"/>
      <c r="UDJ44" s="143"/>
      <c r="UDK44" s="41"/>
      <c r="UDL44" s="94"/>
      <c r="UDM44" s="145"/>
      <c r="UDN44" s="150"/>
      <c r="UDO44" s="140"/>
      <c r="UDP44" s="102"/>
      <c r="UDQ44" s="142"/>
      <c r="UDR44" s="143"/>
      <c r="UDS44" s="41"/>
      <c r="UDT44" s="94"/>
      <c r="UDU44" s="145"/>
      <c r="UDV44" s="150"/>
      <c r="UDW44" s="140"/>
      <c r="UDX44" s="102"/>
      <c r="UDY44" s="142"/>
      <c r="UDZ44" s="143"/>
      <c r="UEA44" s="41"/>
      <c r="UEB44" s="94"/>
      <c r="UEC44" s="145"/>
      <c r="UED44" s="150"/>
      <c r="UEE44" s="140"/>
      <c r="UEF44" s="102"/>
      <c r="UEG44" s="142"/>
      <c r="UEH44" s="143"/>
      <c r="UEI44" s="41"/>
      <c r="UEJ44" s="94"/>
      <c r="UEK44" s="145"/>
      <c r="UEL44" s="150"/>
      <c r="UEM44" s="140"/>
      <c r="UEN44" s="102"/>
      <c r="UEO44" s="142"/>
      <c r="UEP44" s="143"/>
      <c r="UEQ44" s="41"/>
      <c r="UER44" s="94"/>
      <c r="UES44" s="145"/>
      <c r="UET44" s="150"/>
      <c r="UEU44" s="140"/>
      <c r="UEV44" s="102"/>
      <c r="UEW44" s="142"/>
      <c r="UEX44" s="143"/>
      <c r="UEY44" s="41"/>
      <c r="UEZ44" s="94"/>
      <c r="UFA44" s="145"/>
      <c r="UFB44" s="150"/>
      <c r="UFC44" s="140"/>
      <c r="UFD44" s="102"/>
      <c r="UFE44" s="142"/>
      <c r="UFF44" s="143"/>
      <c r="UFG44" s="41"/>
      <c r="UFH44" s="94"/>
      <c r="UFI44" s="145"/>
      <c r="UFJ44" s="150"/>
      <c r="UFK44" s="140"/>
      <c r="UFL44" s="102"/>
      <c r="UFM44" s="142"/>
      <c r="UFN44" s="143"/>
      <c r="UFO44" s="41"/>
      <c r="UFP44" s="94"/>
      <c r="UFQ44" s="145"/>
      <c r="UFR44" s="150"/>
      <c r="UFS44" s="140"/>
      <c r="UFT44" s="102"/>
      <c r="UFU44" s="142"/>
      <c r="UFV44" s="143"/>
      <c r="UFW44" s="41"/>
      <c r="UFX44" s="94"/>
      <c r="UFY44" s="145"/>
      <c r="UFZ44" s="150"/>
      <c r="UGA44" s="140"/>
      <c r="UGB44" s="102"/>
      <c r="UGC44" s="142"/>
      <c r="UGD44" s="143"/>
      <c r="UGE44" s="41"/>
      <c r="UGF44" s="94"/>
      <c r="UGG44" s="145"/>
      <c r="UGH44" s="150"/>
      <c r="UGI44" s="140"/>
      <c r="UGJ44" s="102"/>
      <c r="UGK44" s="142"/>
      <c r="UGL44" s="143"/>
      <c r="UGM44" s="41"/>
      <c r="UGN44" s="94"/>
      <c r="UGO44" s="145"/>
      <c r="UGP44" s="150"/>
      <c r="UGQ44" s="140"/>
      <c r="UGR44" s="102"/>
      <c r="UGS44" s="142"/>
      <c r="UGT44" s="143"/>
      <c r="UGU44" s="41"/>
      <c r="UGV44" s="94"/>
      <c r="UGW44" s="145"/>
      <c r="UGX44" s="150"/>
      <c r="UGY44" s="140"/>
      <c r="UGZ44" s="102"/>
      <c r="UHA44" s="142"/>
      <c r="UHB44" s="143"/>
      <c r="UHC44" s="41"/>
      <c r="UHD44" s="94"/>
      <c r="UHE44" s="145"/>
      <c r="UHF44" s="150"/>
      <c r="UHG44" s="140"/>
      <c r="UHH44" s="102"/>
      <c r="UHI44" s="142"/>
      <c r="UHJ44" s="143"/>
      <c r="UHK44" s="41"/>
      <c r="UHL44" s="94"/>
      <c r="UHM44" s="145"/>
      <c r="UHN44" s="150"/>
      <c r="UHO44" s="140"/>
      <c r="UHP44" s="102"/>
      <c r="UHQ44" s="142"/>
      <c r="UHR44" s="143"/>
      <c r="UHS44" s="41"/>
      <c r="UHT44" s="94"/>
      <c r="UHU44" s="145"/>
      <c r="UHV44" s="150"/>
      <c r="UHW44" s="140"/>
      <c r="UHX44" s="102"/>
      <c r="UHY44" s="142"/>
      <c r="UHZ44" s="143"/>
      <c r="UIA44" s="41"/>
      <c r="UIB44" s="94"/>
      <c r="UIC44" s="145"/>
      <c r="UID44" s="150"/>
      <c r="UIE44" s="140"/>
      <c r="UIF44" s="102"/>
      <c r="UIG44" s="142"/>
      <c r="UIH44" s="143"/>
      <c r="UII44" s="41"/>
      <c r="UIJ44" s="94"/>
      <c r="UIK44" s="145"/>
      <c r="UIL44" s="150"/>
      <c r="UIM44" s="140"/>
      <c r="UIN44" s="102"/>
      <c r="UIO44" s="142"/>
      <c r="UIP44" s="143"/>
      <c r="UIQ44" s="41"/>
      <c r="UIR44" s="94"/>
      <c r="UIS44" s="145"/>
      <c r="UIT44" s="150"/>
      <c r="UIU44" s="140"/>
      <c r="UIV44" s="102"/>
      <c r="UIW44" s="142"/>
      <c r="UIX44" s="143"/>
      <c r="UIY44" s="41"/>
      <c r="UIZ44" s="94"/>
      <c r="UJA44" s="145"/>
      <c r="UJB44" s="150"/>
      <c r="UJC44" s="140"/>
      <c r="UJD44" s="102"/>
      <c r="UJE44" s="142"/>
      <c r="UJF44" s="143"/>
      <c r="UJG44" s="41"/>
      <c r="UJH44" s="94"/>
      <c r="UJI44" s="145"/>
      <c r="UJJ44" s="150"/>
      <c r="UJK44" s="140"/>
      <c r="UJL44" s="102"/>
      <c r="UJM44" s="142"/>
      <c r="UJN44" s="143"/>
      <c r="UJO44" s="41"/>
      <c r="UJP44" s="94"/>
      <c r="UJQ44" s="145"/>
      <c r="UJR44" s="150"/>
      <c r="UJS44" s="140"/>
      <c r="UJT44" s="102"/>
      <c r="UJU44" s="142"/>
      <c r="UJV44" s="143"/>
      <c r="UJW44" s="41"/>
      <c r="UJX44" s="94"/>
      <c r="UJY44" s="145"/>
      <c r="UJZ44" s="150"/>
      <c r="UKA44" s="140"/>
      <c r="UKB44" s="102"/>
      <c r="UKC44" s="142"/>
      <c r="UKD44" s="143"/>
      <c r="UKE44" s="41"/>
      <c r="UKF44" s="94"/>
      <c r="UKG44" s="145"/>
      <c r="UKH44" s="150"/>
      <c r="UKI44" s="140"/>
      <c r="UKJ44" s="102"/>
      <c r="UKK44" s="142"/>
      <c r="UKL44" s="143"/>
      <c r="UKM44" s="41"/>
      <c r="UKN44" s="94"/>
      <c r="UKO44" s="145"/>
      <c r="UKP44" s="150"/>
      <c r="UKQ44" s="140"/>
      <c r="UKR44" s="102"/>
      <c r="UKS44" s="142"/>
      <c r="UKT44" s="143"/>
      <c r="UKU44" s="41"/>
      <c r="UKV44" s="94"/>
      <c r="UKW44" s="145"/>
      <c r="UKX44" s="150"/>
      <c r="UKY44" s="140"/>
      <c r="UKZ44" s="102"/>
      <c r="ULA44" s="142"/>
      <c r="ULB44" s="143"/>
      <c r="ULC44" s="41"/>
      <c r="ULD44" s="94"/>
      <c r="ULE44" s="145"/>
      <c r="ULF44" s="150"/>
      <c r="ULG44" s="140"/>
      <c r="ULH44" s="102"/>
      <c r="ULI44" s="142"/>
      <c r="ULJ44" s="143"/>
      <c r="ULK44" s="41"/>
      <c r="ULL44" s="94"/>
      <c r="ULM44" s="145"/>
      <c r="ULN44" s="150"/>
      <c r="ULO44" s="140"/>
      <c r="ULP44" s="102"/>
      <c r="ULQ44" s="142"/>
      <c r="ULR44" s="143"/>
      <c r="ULS44" s="41"/>
      <c r="ULT44" s="94"/>
      <c r="ULU44" s="145"/>
      <c r="ULV44" s="150"/>
      <c r="ULW44" s="140"/>
      <c r="ULX44" s="102"/>
      <c r="ULY44" s="142"/>
      <c r="ULZ44" s="143"/>
      <c r="UMA44" s="41"/>
      <c r="UMB44" s="94"/>
      <c r="UMC44" s="145"/>
      <c r="UMD44" s="150"/>
      <c r="UME44" s="140"/>
      <c r="UMF44" s="102"/>
      <c r="UMG44" s="142"/>
      <c r="UMH44" s="143"/>
      <c r="UMI44" s="41"/>
      <c r="UMJ44" s="94"/>
      <c r="UMK44" s="145"/>
      <c r="UML44" s="150"/>
      <c r="UMM44" s="140"/>
      <c r="UMN44" s="102"/>
      <c r="UMO44" s="142"/>
      <c r="UMP44" s="143"/>
      <c r="UMQ44" s="41"/>
      <c r="UMR44" s="94"/>
      <c r="UMS44" s="145"/>
      <c r="UMT44" s="150"/>
      <c r="UMU44" s="140"/>
      <c r="UMV44" s="102"/>
      <c r="UMW44" s="142"/>
      <c r="UMX44" s="143"/>
      <c r="UMY44" s="41"/>
      <c r="UMZ44" s="94"/>
      <c r="UNA44" s="145"/>
      <c r="UNB44" s="150"/>
      <c r="UNC44" s="140"/>
      <c r="UND44" s="102"/>
      <c r="UNE44" s="142"/>
      <c r="UNF44" s="143"/>
      <c r="UNG44" s="41"/>
      <c r="UNH44" s="94"/>
      <c r="UNI44" s="145"/>
      <c r="UNJ44" s="150"/>
      <c r="UNK44" s="140"/>
      <c r="UNL44" s="102"/>
      <c r="UNM44" s="142"/>
      <c r="UNN44" s="143"/>
      <c r="UNO44" s="41"/>
      <c r="UNP44" s="94"/>
      <c r="UNQ44" s="145"/>
      <c r="UNR44" s="150"/>
      <c r="UNS44" s="140"/>
      <c r="UNT44" s="102"/>
      <c r="UNU44" s="142"/>
      <c r="UNV44" s="143"/>
      <c r="UNW44" s="41"/>
      <c r="UNX44" s="94"/>
      <c r="UNY44" s="145"/>
      <c r="UNZ44" s="150"/>
      <c r="UOA44" s="140"/>
      <c r="UOB44" s="102"/>
      <c r="UOC44" s="142"/>
      <c r="UOD44" s="143"/>
      <c r="UOE44" s="41"/>
      <c r="UOF44" s="94"/>
      <c r="UOG44" s="145"/>
      <c r="UOH44" s="150"/>
      <c r="UOI44" s="140"/>
      <c r="UOJ44" s="102"/>
      <c r="UOK44" s="142"/>
      <c r="UOL44" s="143"/>
      <c r="UOM44" s="41"/>
      <c r="UON44" s="94"/>
      <c r="UOO44" s="145"/>
      <c r="UOP44" s="150"/>
      <c r="UOQ44" s="140"/>
      <c r="UOR44" s="102"/>
      <c r="UOS44" s="142"/>
      <c r="UOT44" s="143"/>
      <c r="UOU44" s="41"/>
      <c r="UOV44" s="94"/>
      <c r="UOW44" s="145"/>
      <c r="UOX44" s="150"/>
      <c r="UOY44" s="140"/>
      <c r="UOZ44" s="102"/>
      <c r="UPA44" s="142"/>
      <c r="UPB44" s="143"/>
      <c r="UPC44" s="41"/>
      <c r="UPD44" s="94"/>
      <c r="UPE44" s="145"/>
      <c r="UPF44" s="150"/>
      <c r="UPG44" s="140"/>
      <c r="UPH44" s="102"/>
      <c r="UPI44" s="142"/>
      <c r="UPJ44" s="143"/>
      <c r="UPK44" s="41"/>
      <c r="UPL44" s="94"/>
      <c r="UPM44" s="145"/>
      <c r="UPN44" s="150"/>
      <c r="UPO44" s="140"/>
      <c r="UPP44" s="102"/>
      <c r="UPQ44" s="142"/>
      <c r="UPR44" s="143"/>
      <c r="UPS44" s="41"/>
      <c r="UPT44" s="94"/>
      <c r="UPU44" s="145"/>
      <c r="UPV44" s="150"/>
      <c r="UPW44" s="140"/>
      <c r="UPX44" s="102"/>
      <c r="UPY44" s="142"/>
      <c r="UPZ44" s="143"/>
      <c r="UQA44" s="41"/>
      <c r="UQB44" s="94"/>
      <c r="UQC44" s="145"/>
      <c r="UQD44" s="150"/>
      <c r="UQE44" s="140"/>
      <c r="UQF44" s="102"/>
      <c r="UQG44" s="142"/>
      <c r="UQH44" s="143"/>
      <c r="UQI44" s="41"/>
      <c r="UQJ44" s="94"/>
      <c r="UQK44" s="145"/>
      <c r="UQL44" s="150"/>
      <c r="UQM44" s="140"/>
      <c r="UQN44" s="102"/>
      <c r="UQO44" s="142"/>
      <c r="UQP44" s="143"/>
      <c r="UQQ44" s="41"/>
      <c r="UQR44" s="94"/>
      <c r="UQS44" s="145"/>
      <c r="UQT44" s="150"/>
      <c r="UQU44" s="140"/>
      <c r="UQV44" s="102"/>
      <c r="UQW44" s="142"/>
      <c r="UQX44" s="143"/>
      <c r="UQY44" s="41"/>
      <c r="UQZ44" s="94"/>
      <c r="URA44" s="145"/>
      <c r="URB44" s="150"/>
      <c r="URC44" s="140"/>
      <c r="URD44" s="102"/>
      <c r="URE44" s="142"/>
      <c r="URF44" s="143"/>
      <c r="URG44" s="41"/>
      <c r="URH44" s="94"/>
      <c r="URI44" s="145"/>
      <c r="URJ44" s="150"/>
      <c r="URK44" s="140"/>
      <c r="URL44" s="102"/>
      <c r="URM44" s="142"/>
      <c r="URN44" s="143"/>
      <c r="URO44" s="41"/>
      <c r="URP44" s="94"/>
      <c r="URQ44" s="145"/>
      <c r="URR44" s="150"/>
      <c r="URS44" s="140"/>
      <c r="URT44" s="102"/>
      <c r="URU44" s="142"/>
      <c r="URV44" s="143"/>
      <c r="URW44" s="41"/>
      <c r="URX44" s="94"/>
      <c r="URY44" s="145"/>
      <c r="URZ44" s="150"/>
      <c r="USA44" s="140"/>
      <c r="USB44" s="102"/>
      <c r="USC44" s="142"/>
      <c r="USD44" s="143"/>
      <c r="USE44" s="41"/>
      <c r="USF44" s="94"/>
      <c r="USG44" s="145"/>
      <c r="USH44" s="150"/>
      <c r="USI44" s="140"/>
      <c r="USJ44" s="102"/>
      <c r="USK44" s="142"/>
      <c r="USL44" s="143"/>
      <c r="USM44" s="41"/>
      <c r="USN44" s="94"/>
      <c r="USO44" s="145"/>
      <c r="USP44" s="150"/>
      <c r="USQ44" s="140"/>
      <c r="USR44" s="102"/>
      <c r="USS44" s="142"/>
      <c r="UST44" s="143"/>
      <c r="USU44" s="41"/>
      <c r="USV44" s="94"/>
      <c r="USW44" s="145"/>
      <c r="USX44" s="150"/>
      <c r="USY44" s="140"/>
      <c r="USZ44" s="102"/>
      <c r="UTA44" s="142"/>
      <c r="UTB44" s="143"/>
      <c r="UTC44" s="41"/>
      <c r="UTD44" s="94"/>
      <c r="UTE44" s="145"/>
      <c r="UTF44" s="150"/>
      <c r="UTG44" s="140"/>
      <c r="UTH44" s="102"/>
      <c r="UTI44" s="142"/>
      <c r="UTJ44" s="143"/>
      <c r="UTK44" s="41"/>
      <c r="UTL44" s="94"/>
      <c r="UTM44" s="145"/>
      <c r="UTN44" s="150"/>
      <c r="UTO44" s="140"/>
      <c r="UTP44" s="102"/>
      <c r="UTQ44" s="142"/>
      <c r="UTR44" s="143"/>
      <c r="UTS44" s="41"/>
      <c r="UTT44" s="94"/>
      <c r="UTU44" s="145"/>
      <c r="UTV44" s="150"/>
      <c r="UTW44" s="140"/>
      <c r="UTX44" s="102"/>
      <c r="UTY44" s="142"/>
      <c r="UTZ44" s="143"/>
      <c r="UUA44" s="41"/>
      <c r="UUB44" s="94"/>
      <c r="UUC44" s="145"/>
      <c r="UUD44" s="150"/>
      <c r="UUE44" s="140"/>
      <c r="UUF44" s="102"/>
      <c r="UUG44" s="142"/>
      <c r="UUH44" s="143"/>
      <c r="UUI44" s="41"/>
      <c r="UUJ44" s="94"/>
      <c r="UUK44" s="145"/>
      <c r="UUL44" s="150"/>
      <c r="UUM44" s="140"/>
      <c r="UUN44" s="102"/>
      <c r="UUO44" s="142"/>
      <c r="UUP44" s="143"/>
      <c r="UUQ44" s="41"/>
      <c r="UUR44" s="94"/>
      <c r="UUS44" s="145"/>
      <c r="UUT44" s="150"/>
      <c r="UUU44" s="140"/>
      <c r="UUV44" s="102"/>
      <c r="UUW44" s="142"/>
      <c r="UUX44" s="143"/>
      <c r="UUY44" s="41"/>
      <c r="UUZ44" s="94"/>
      <c r="UVA44" s="145"/>
      <c r="UVB44" s="150"/>
      <c r="UVC44" s="140"/>
      <c r="UVD44" s="102"/>
      <c r="UVE44" s="142"/>
      <c r="UVF44" s="143"/>
      <c r="UVG44" s="41"/>
      <c r="UVH44" s="94"/>
      <c r="UVI44" s="145"/>
      <c r="UVJ44" s="150"/>
      <c r="UVK44" s="140"/>
      <c r="UVL44" s="102"/>
      <c r="UVM44" s="142"/>
      <c r="UVN44" s="143"/>
      <c r="UVO44" s="41"/>
      <c r="UVP44" s="94"/>
      <c r="UVQ44" s="145"/>
      <c r="UVR44" s="150"/>
      <c r="UVS44" s="140"/>
      <c r="UVT44" s="102"/>
      <c r="UVU44" s="142"/>
      <c r="UVV44" s="143"/>
      <c r="UVW44" s="41"/>
      <c r="UVX44" s="94"/>
      <c r="UVY44" s="145"/>
      <c r="UVZ44" s="150"/>
      <c r="UWA44" s="140"/>
      <c r="UWB44" s="102"/>
      <c r="UWC44" s="142"/>
      <c r="UWD44" s="143"/>
      <c r="UWE44" s="41"/>
      <c r="UWF44" s="94"/>
      <c r="UWG44" s="145"/>
      <c r="UWH44" s="150"/>
      <c r="UWI44" s="140"/>
      <c r="UWJ44" s="102"/>
      <c r="UWK44" s="142"/>
      <c r="UWL44" s="143"/>
      <c r="UWM44" s="41"/>
      <c r="UWN44" s="94"/>
      <c r="UWO44" s="145"/>
      <c r="UWP44" s="150"/>
      <c r="UWQ44" s="140"/>
      <c r="UWR44" s="102"/>
      <c r="UWS44" s="142"/>
      <c r="UWT44" s="143"/>
      <c r="UWU44" s="41"/>
      <c r="UWV44" s="94"/>
      <c r="UWW44" s="145"/>
      <c r="UWX44" s="150"/>
      <c r="UWY44" s="140"/>
      <c r="UWZ44" s="102"/>
      <c r="UXA44" s="142"/>
      <c r="UXB44" s="143"/>
      <c r="UXC44" s="41"/>
      <c r="UXD44" s="94"/>
      <c r="UXE44" s="145"/>
      <c r="UXF44" s="150"/>
      <c r="UXG44" s="140"/>
      <c r="UXH44" s="102"/>
      <c r="UXI44" s="142"/>
      <c r="UXJ44" s="143"/>
      <c r="UXK44" s="41"/>
      <c r="UXL44" s="94"/>
      <c r="UXM44" s="145"/>
      <c r="UXN44" s="150"/>
      <c r="UXO44" s="140"/>
      <c r="UXP44" s="102"/>
      <c r="UXQ44" s="142"/>
      <c r="UXR44" s="143"/>
      <c r="UXS44" s="41"/>
      <c r="UXT44" s="94"/>
      <c r="UXU44" s="145"/>
      <c r="UXV44" s="150"/>
      <c r="UXW44" s="140"/>
      <c r="UXX44" s="102"/>
      <c r="UXY44" s="142"/>
      <c r="UXZ44" s="143"/>
      <c r="UYA44" s="41"/>
      <c r="UYB44" s="94"/>
      <c r="UYC44" s="145"/>
      <c r="UYD44" s="150"/>
      <c r="UYE44" s="140"/>
      <c r="UYF44" s="102"/>
      <c r="UYG44" s="142"/>
      <c r="UYH44" s="143"/>
      <c r="UYI44" s="41"/>
      <c r="UYJ44" s="94"/>
      <c r="UYK44" s="145"/>
      <c r="UYL44" s="150"/>
      <c r="UYM44" s="140"/>
      <c r="UYN44" s="102"/>
      <c r="UYO44" s="142"/>
      <c r="UYP44" s="143"/>
      <c r="UYQ44" s="41"/>
      <c r="UYR44" s="94"/>
      <c r="UYS44" s="145"/>
      <c r="UYT44" s="150"/>
      <c r="UYU44" s="140"/>
      <c r="UYV44" s="102"/>
      <c r="UYW44" s="142"/>
      <c r="UYX44" s="143"/>
      <c r="UYY44" s="41"/>
      <c r="UYZ44" s="94"/>
      <c r="UZA44" s="145"/>
      <c r="UZB44" s="150"/>
      <c r="UZC44" s="140"/>
      <c r="UZD44" s="102"/>
      <c r="UZE44" s="142"/>
      <c r="UZF44" s="143"/>
      <c r="UZG44" s="41"/>
      <c r="UZH44" s="94"/>
      <c r="UZI44" s="145"/>
      <c r="UZJ44" s="150"/>
      <c r="UZK44" s="140"/>
      <c r="UZL44" s="102"/>
      <c r="UZM44" s="142"/>
      <c r="UZN44" s="143"/>
      <c r="UZO44" s="41"/>
      <c r="UZP44" s="94"/>
      <c r="UZQ44" s="145"/>
      <c r="UZR44" s="150"/>
      <c r="UZS44" s="140"/>
      <c r="UZT44" s="102"/>
      <c r="UZU44" s="142"/>
      <c r="UZV44" s="143"/>
      <c r="UZW44" s="41"/>
      <c r="UZX44" s="94"/>
      <c r="UZY44" s="145"/>
      <c r="UZZ44" s="150"/>
      <c r="VAA44" s="140"/>
      <c r="VAB44" s="102"/>
      <c r="VAC44" s="142"/>
      <c r="VAD44" s="143"/>
      <c r="VAE44" s="41"/>
      <c r="VAF44" s="94"/>
      <c r="VAG44" s="145"/>
      <c r="VAH44" s="150"/>
      <c r="VAI44" s="140"/>
      <c r="VAJ44" s="102"/>
      <c r="VAK44" s="142"/>
      <c r="VAL44" s="143"/>
      <c r="VAM44" s="41"/>
      <c r="VAN44" s="94"/>
      <c r="VAO44" s="145"/>
      <c r="VAP44" s="150"/>
      <c r="VAQ44" s="140"/>
      <c r="VAR44" s="102"/>
      <c r="VAS44" s="142"/>
      <c r="VAT44" s="143"/>
      <c r="VAU44" s="41"/>
      <c r="VAV44" s="94"/>
      <c r="VAW44" s="145"/>
      <c r="VAX44" s="150"/>
      <c r="VAY44" s="140"/>
      <c r="VAZ44" s="102"/>
      <c r="VBA44" s="142"/>
      <c r="VBB44" s="143"/>
      <c r="VBC44" s="41"/>
      <c r="VBD44" s="94"/>
      <c r="VBE44" s="145"/>
      <c r="VBF44" s="150"/>
      <c r="VBG44" s="140"/>
      <c r="VBH44" s="102"/>
      <c r="VBI44" s="142"/>
      <c r="VBJ44" s="143"/>
      <c r="VBK44" s="41"/>
      <c r="VBL44" s="94"/>
      <c r="VBM44" s="145"/>
      <c r="VBN44" s="150"/>
      <c r="VBO44" s="140"/>
      <c r="VBP44" s="102"/>
      <c r="VBQ44" s="142"/>
      <c r="VBR44" s="143"/>
      <c r="VBS44" s="41"/>
      <c r="VBT44" s="94"/>
      <c r="VBU44" s="145"/>
      <c r="VBV44" s="150"/>
      <c r="VBW44" s="140"/>
      <c r="VBX44" s="102"/>
      <c r="VBY44" s="142"/>
      <c r="VBZ44" s="143"/>
      <c r="VCA44" s="41"/>
      <c r="VCB44" s="94"/>
      <c r="VCC44" s="145"/>
      <c r="VCD44" s="150"/>
      <c r="VCE44" s="140"/>
      <c r="VCF44" s="102"/>
      <c r="VCG44" s="142"/>
      <c r="VCH44" s="143"/>
      <c r="VCI44" s="41"/>
      <c r="VCJ44" s="94"/>
      <c r="VCK44" s="145"/>
      <c r="VCL44" s="150"/>
      <c r="VCM44" s="140"/>
      <c r="VCN44" s="102"/>
      <c r="VCO44" s="142"/>
      <c r="VCP44" s="143"/>
      <c r="VCQ44" s="41"/>
      <c r="VCR44" s="94"/>
      <c r="VCS44" s="145"/>
      <c r="VCT44" s="150"/>
      <c r="VCU44" s="140"/>
      <c r="VCV44" s="102"/>
      <c r="VCW44" s="142"/>
      <c r="VCX44" s="143"/>
      <c r="VCY44" s="41"/>
      <c r="VCZ44" s="94"/>
      <c r="VDA44" s="145"/>
      <c r="VDB44" s="150"/>
      <c r="VDC44" s="140"/>
      <c r="VDD44" s="102"/>
      <c r="VDE44" s="142"/>
      <c r="VDF44" s="143"/>
      <c r="VDG44" s="41"/>
      <c r="VDH44" s="94"/>
      <c r="VDI44" s="145"/>
      <c r="VDJ44" s="150"/>
      <c r="VDK44" s="140"/>
      <c r="VDL44" s="102"/>
      <c r="VDM44" s="142"/>
      <c r="VDN44" s="143"/>
      <c r="VDO44" s="41"/>
      <c r="VDP44" s="94"/>
      <c r="VDQ44" s="145"/>
      <c r="VDR44" s="150"/>
      <c r="VDS44" s="140"/>
      <c r="VDT44" s="102"/>
      <c r="VDU44" s="142"/>
      <c r="VDV44" s="143"/>
      <c r="VDW44" s="41"/>
      <c r="VDX44" s="94"/>
      <c r="VDY44" s="145"/>
      <c r="VDZ44" s="150"/>
      <c r="VEA44" s="140"/>
      <c r="VEB44" s="102"/>
      <c r="VEC44" s="142"/>
      <c r="VED44" s="143"/>
      <c r="VEE44" s="41"/>
      <c r="VEF44" s="94"/>
      <c r="VEG44" s="145"/>
      <c r="VEH44" s="150"/>
      <c r="VEI44" s="140"/>
      <c r="VEJ44" s="102"/>
      <c r="VEK44" s="142"/>
      <c r="VEL44" s="143"/>
      <c r="VEM44" s="41"/>
      <c r="VEN44" s="94"/>
      <c r="VEO44" s="145"/>
      <c r="VEP44" s="150"/>
      <c r="VEQ44" s="140"/>
      <c r="VER44" s="102"/>
      <c r="VES44" s="142"/>
      <c r="VET44" s="143"/>
      <c r="VEU44" s="41"/>
      <c r="VEV44" s="94"/>
      <c r="VEW44" s="145"/>
      <c r="VEX44" s="150"/>
      <c r="VEY44" s="140"/>
      <c r="VEZ44" s="102"/>
      <c r="VFA44" s="142"/>
      <c r="VFB44" s="143"/>
      <c r="VFC44" s="41"/>
      <c r="VFD44" s="94"/>
      <c r="VFE44" s="145"/>
      <c r="VFF44" s="150"/>
      <c r="VFG44" s="140"/>
      <c r="VFH44" s="102"/>
      <c r="VFI44" s="142"/>
      <c r="VFJ44" s="143"/>
      <c r="VFK44" s="41"/>
      <c r="VFL44" s="94"/>
      <c r="VFM44" s="145"/>
      <c r="VFN44" s="150"/>
      <c r="VFO44" s="140"/>
      <c r="VFP44" s="102"/>
      <c r="VFQ44" s="142"/>
      <c r="VFR44" s="143"/>
      <c r="VFS44" s="41"/>
      <c r="VFT44" s="94"/>
      <c r="VFU44" s="145"/>
      <c r="VFV44" s="150"/>
      <c r="VFW44" s="140"/>
      <c r="VFX44" s="102"/>
      <c r="VFY44" s="142"/>
      <c r="VFZ44" s="143"/>
      <c r="VGA44" s="41"/>
      <c r="VGB44" s="94"/>
      <c r="VGC44" s="145"/>
      <c r="VGD44" s="150"/>
      <c r="VGE44" s="140"/>
      <c r="VGF44" s="102"/>
      <c r="VGG44" s="142"/>
      <c r="VGH44" s="143"/>
      <c r="VGI44" s="41"/>
      <c r="VGJ44" s="94"/>
      <c r="VGK44" s="145"/>
      <c r="VGL44" s="150"/>
      <c r="VGM44" s="140"/>
      <c r="VGN44" s="102"/>
      <c r="VGO44" s="142"/>
      <c r="VGP44" s="143"/>
      <c r="VGQ44" s="41"/>
      <c r="VGR44" s="94"/>
      <c r="VGS44" s="145"/>
      <c r="VGT44" s="150"/>
      <c r="VGU44" s="140"/>
      <c r="VGV44" s="102"/>
      <c r="VGW44" s="142"/>
      <c r="VGX44" s="143"/>
      <c r="VGY44" s="41"/>
      <c r="VGZ44" s="94"/>
      <c r="VHA44" s="145"/>
      <c r="VHB44" s="150"/>
      <c r="VHC44" s="140"/>
      <c r="VHD44" s="102"/>
      <c r="VHE44" s="142"/>
      <c r="VHF44" s="143"/>
      <c r="VHG44" s="41"/>
      <c r="VHH44" s="94"/>
      <c r="VHI44" s="145"/>
      <c r="VHJ44" s="150"/>
      <c r="VHK44" s="140"/>
      <c r="VHL44" s="102"/>
      <c r="VHM44" s="142"/>
      <c r="VHN44" s="143"/>
      <c r="VHO44" s="41"/>
      <c r="VHP44" s="94"/>
      <c r="VHQ44" s="145"/>
      <c r="VHR44" s="150"/>
      <c r="VHS44" s="140"/>
      <c r="VHT44" s="102"/>
      <c r="VHU44" s="142"/>
      <c r="VHV44" s="143"/>
      <c r="VHW44" s="41"/>
      <c r="VHX44" s="94"/>
      <c r="VHY44" s="145"/>
      <c r="VHZ44" s="150"/>
      <c r="VIA44" s="140"/>
      <c r="VIB44" s="102"/>
      <c r="VIC44" s="142"/>
      <c r="VID44" s="143"/>
      <c r="VIE44" s="41"/>
      <c r="VIF44" s="94"/>
      <c r="VIG44" s="145"/>
      <c r="VIH44" s="150"/>
      <c r="VII44" s="140"/>
      <c r="VIJ44" s="102"/>
      <c r="VIK44" s="142"/>
      <c r="VIL44" s="143"/>
      <c r="VIM44" s="41"/>
      <c r="VIN44" s="94"/>
      <c r="VIO44" s="145"/>
      <c r="VIP44" s="150"/>
      <c r="VIQ44" s="140"/>
      <c r="VIR44" s="102"/>
      <c r="VIS44" s="142"/>
      <c r="VIT44" s="143"/>
      <c r="VIU44" s="41"/>
      <c r="VIV44" s="94"/>
      <c r="VIW44" s="145"/>
      <c r="VIX44" s="150"/>
      <c r="VIY44" s="140"/>
      <c r="VIZ44" s="102"/>
      <c r="VJA44" s="142"/>
      <c r="VJB44" s="143"/>
      <c r="VJC44" s="41"/>
      <c r="VJD44" s="94"/>
      <c r="VJE44" s="145"/>
      <c r="VJF44" s="150"/>
      <c r="VJG44" s="140"/>
      <c r="VJH44" s="102"/>
      <c r="VJI44" s="142"/>
      <c r="VJJ44" s="143"/>
      <c r="VJK44" s="41"/>
      <c r="VJL44" s="94"/>
      <c r="VJM44" s="145"/>
      <c r="VJN44" s="150"/>
      <c r="VJO44" s="140"/>
      <c r="VJP44" s="102"/>
      <c r="VJQ44" s="142"/>
      <c r="VJR44" s="143"/>
      <c r="VJS44" s="41"/>
      <c r="VJT44" s="94"/>
      <c r="VJU44" s="145"/>
      <c r="VJV44" s="150"/>
      <c r="VJW44" s="140"/>
      <c r="VJX44" s="102"/>
      <c r="VJY44" s="142"/>
      <c r="VJZ44" s="143"/>
      <c r="VKA44" s="41"/>
      <c r="VKB44" s="94"/>
      <c r="VKC44" s="145"/>
      <c r="VKD44" s="150"/>
      <c r="VKE44" s="140"/>
      <c r="VKF44" s="102"/>
      <c r="VKG44" s="142"/>
      <c r="VKH44" s="143"/>
      <c r="VKI44" s="41"/>
      <c r="VKJ44" s="94"/>
      <c r="VKK44" s="145"/>
      <c r="VKL44" s="150"/>
      <c r="VKM44" s="140"/>
      <c r="VKN44" s="102"/>
      <c r="VKO44" s="142"/>
      <c r="VKP44" s="143"/>
      <c r="VKQ44" s="41"/>
      <c r="VKR44" s="94"/>
      <c r="VKS44" s="145"/>
      <c r="VKT44" s="150"/>
      <c r="VKU44" s="140"/>
      <c r="VKV44" s="102"/>
      <c r="VKW44" s="142"/>
      <c r="VKX44" s="143"/>
      <c r="VKY44" s="41"/>
      <c r="VKZ44" s="94"/>
      <c r="VLA44" s="145"/>
      <c r="VLB44" s="150"/>
      <c r="VLC44" s="140"/>
      <c r="VLD44" s="102"/>
      <c r="VLE44" s="142"/>
      <c r="VLF44" s="143"/>
      <c r="VLG44" s="41"/>
      <c r="VLH44" s="94"/>
      <c r="VLI44" s="145"/>
      <c r="VLJ44" s="150"/>
      <c r="VLK44" s="140"/>
      <c r="VLL44" s="102"/>
      <c r="VLM44" s="142"/>
      <c r="VLN44" s="143"/>
      <c r="VLO44" s="41"/>
      <c r="VLP44" s="94"/>
      <c r="VLQ44" s="145"/>
      <c r="VLR44" s="150"/>
      <c r="VLS44" s="140"/>
      <c r="VLT44" s="102"/>
      <c r="VLU44" s="142"/>
      <c r="VLV44" s="143"/>
      <c r="VLW44" s="41"/>
      <c r="VLX44" s="94"/>
      <c r="VLY44" s="145"/>
      <c r="VLZ44" s="150"/>
      <c r="VMA44" s="140"/>
      <c r="VMB44" s="102"/>
      <c r="VMC44" s="142"/>
      <c r="VMD44" s="143"/>
      <c r="VME44" s="41"/>
      <c r="VMF44" s="94"/>
      <c r="VMG44" s="145"/>
      <c r="VMH44" s="150"/>
      <c r="VMI44" s="140"/>
      <c r="VMJ44" s="102"/>
      <c r="VMK44" s="142"/>
      <c r="VML44" s="143"/>
      <c r="VMM44" s="41"/>
      <c r="VMN44" s="94"/>
      <c r="VMO44" s="145"/>
      <c r="VMP44" s="150"/>
      <c r="VMQ44" s="140"/>
      <c r="VMR44" s="102"/>
      <c r="VMS44" s="142"/>
      <c r="VMT44" s="143"/>
      <c r="VMU44" s="41"/>
      <c r="VMV44" s="94"/>
      <c r="VMW44" s="145"/>
      <c r="VMX44" s="150"/>
      <c r="VMY44" s="140"/>
      <c r="VMZ44" s="102"/>
      <c r="VNA44" s="142"/>
      <c r="VNB44" s="143"/>
      <c r="VNC44" s="41"/>
      <c r="VND44" s="94"/>
      <c r="VNE44" s="145"/>
      <c r="VNF44" s="150"/>
      <c r="VNG44" s="140"/>
      <c r="VNH44" s="102"/>
      <c r="VNI44" s="142"/>
      <c r="VNJ44" s="143"/>
      <c r="VNK44" s="41"/>
      <c r="VNL44" s="94"/>
      <c r="VNM44" s="145"/>
      <c r="VNN44" s="150"/>
      <c r="VNO44" s="140"/>
      <c r="VNP44" s="102"/>
      <c r="VNQ44" s="142"/>
      <c r="VNR44" s="143"/>
      <c r="VNS44" s="41"/>
      <c r="VNT44" s="94"/>
      <c r="VNU44" s="145"/>
      <c r="VNV44" s="150"/>
      <c r="VNW44" s="140"/>
      <c r="VNX44" s="102"/>
      <c r="VNY44" s="142"/>
      <c r="VNZ44" s="143"/>
      <c r="VOA44" s="41"/>
      <c r="VOB44" s="94"/>
      <c r="VOC44" s="145"/>
      <c r="VOD44" s="150"/>
      <c r="VOE44" s="140"/>
      <c r="VOF44" s="102"/>
      <c r="VOG44" s="142"/>
      <c r="VOH44" s="143"/>
      <c r="VOI44" s="41"/>
      <c r="VOJ44" s="94"/>
      <c r="VOK44" s="145"/>
      <c r="VOL44" s="150"/>
      <c r="VOM44" s="140"/>
      <c r="VON44" s="102"/>
      <c r="VOO44" s="142"/>
      <c r="VOP44" s="143"/>
      <c r="VOQ44" s="41"/>
      <c r="VOR44" s="94"/>
      <c r="VOS44" s="145"/>
      <c r="VOT44" s="150"/>
      <c r="VOU44" s="140"/>
      <c r="VOV44" s="102"/>
      <c r="VOW44" s="142"/>
      <c r="VOX44" s="143"/>
      <c r="VOY44" s="41"/>
      <c r="VOZ44" s="94"/>
      <c r="VPA44" s="145"/>
      <c r="VPB44" s="150"/>
      <c r="VPC44" s="140"/>
      <c r="VPD44" s="102"/>
      <c r="VPE44" s="142"/>
      <c r="VPF44" s="143"/>
      <c r="VPG44" s="41"/>
      <c r="VPH44" s="94"/>
      <c r="VPI44" s="145"/>
      <c r="VPJ44" s="150"/>
      <c r="VPK44" s="140"/>
      <c r="VPL44" s="102"/>
      <c r="VPM44" s="142"/>
      <c r="VPN44" s="143"/>
      <c r="VPO44" s="41"/>
      <c r="VPP44" s="94"/>
      <c r="VPQ44" s="145"/>
      <c r="VPR44" s="150"/>
      <c r="VPS44" s="140"/>
      <c r="VPT44" s="102"/>
      <c r="VPU44" s="142"/>
      <c r="VPV44" s="143"/>
      <c r="VPW44" s="41"/>
      <c r="VPX44" s="94"/>
      <c r="VPY44" s="145"/>
      <c r="VPZ44" s="150"/>
      <c r="VQA44" s="140"/>
      <c r="VQB44" s="102"/>
      <c r="VQC44" s="142"/>
      <c r="VQD44" s="143"/>
      <c r="VQE44" s="41"/>
      <c r="VQF44" s="94"/>
      <c r="VQG44" s="145"/>
      <c r="VQH44" s="150"/>
      <c r="VQI44" s="140"/>
      <c r="VQJ44" s="102"/>
      <c r="VQK44" s="142"/>
      <c r="VQL44" s="143"/>
      <c r="VQM44" s="41"/>
      <c r="VQN44" s="94"/>
      <c r="VQO44" s="145"/>
      <c r="VQP44" s="150"/>
      <c r="VQQ44" s="140"/>
      <c r="VQR44" s="102"/>
      <c r="VQS44" s="142"/>
      <c r="VQT44" s="143"/>
      <c r="VQU44" s="41"/>
      <c r="VQV44" s="94"/>
      <c r="VQW44" s="145"/>
      <c r="VQX44" s="150"/>
      <c r="VQY44" s="140"/>
      <c r="VQZ44" s="102"/>
      <c r="VRA44" s="142"/>
      <c r="VRB44" s="143"/>
      <c r="VRC44" s="41"/>
      <c r="VRD44" s="94"/>
      <c r="VRE44" s="145"/>
      <c r="VRF44" s="150"/>
      <c r="VRG44" s="140"/>
      <c r="VRH44" s="102"/>
      <c r="VRI44" s="142"/>
      <c r="VRJ44" s="143"/>
      <c r="VRK44" s="41"/>
      <c r="VRL44" s="94"/>
      <c r="VRM44" s="145"/>
      <c r="VRN44" s="150"/>
      <c r="VRO44" s="140"/>
      <c r="VRP44" s="102"/>
      <c r="VRQ44" s="142"/>
      <c r="VRR44" s="143"/>
      <c r="VRS44" s="41"/>
      <c r="VRT44" s="94"/>
      <c r="VRU44" s="145"/>
      <c r="VRV44" s="150"/>
      <c r="VRW44" s="140"/>
      <c r="VRX44" s="102"/>
      <c r="VRY44" s="142"/>
      <c r="VRZ44" s="143"/>
      <c r="VSA44" s="41"/>
      <c r="VSB44" s="94"/>
      <c r="VSC44" s="145"/>
      <c r="VSD44" s="150"/>
      <c r="VSE44" s="140"/>
      <c r="VSF44" s="102"/>
      <c r="VSG44" s="142"/>
      <c r="VSH44" s="143"/>
      <c r="VSI44" s="41"/>
      <c r="VSJ44" s="94"/>
      <c r="VSK44" s="145"/>
      <c r="VSL44" s="150"/>
      <c r="VSM44" s="140"/>
      <c r="VSN44" s="102"/>
      <c r="VSO44" s="142"/>
      <c r="VSP44" s="143"/>
      <c r="VSQ44" s="41"/>
      <c r="VSR44" s="94"/>
      <c r="VSS44" s="145"/>
      <c r="VST44" s="150"/>
      <c r="VSU44" s="140"/>
      <c r="VSV44" s="102"/>
      <c r="VSW44" s="142"/>
      <c r="VSX44" s="143"/>
      <c r="VSY44" s="41"/>
      <c r="VSZ44" s="94"/>
      <c r="VTA44" s="145"/>
      <c r="VTB44" s="150"/>
      <c r="VTC44" s="140"/>
      <c r="VTD44" s="102"/>
      <c r="VTE44" s="142"/>
      <c r="VTF44" s="143"/>
      <c r="VTG44" s="41"/>
      <c r="VTH44" s="94"/>
      <c r="VTI44" s="145"/>
      <c r="VTJ44" s="150"/>
      <c r="VTK44" s="140"/>
      <c r="VTL44" s="102"/>
      <c r="VTM44" s="142"/>
      <c r="VTN44" s="143"/>
      <c r="VTO44" s="41"/>
      <c r="VTP44" s="94"/>
      <c r="VTQ44" s="145"/>
      <c r="VTR44" s="150"/>
      <c r="VTS44" s="140"/>
      <c r="VTT44" s="102"/>
      <c r="VTU44" s="142"/>
      <c r="VTV44" s="143"/>
      <c r="VTW44" s="41"/>
      <c r="VTX44" s="94"/>
      <c r="VTY44" s="145"/>
      <c r="VTZ44" s="150"/>
      <c r="VUA44" s="140"/>
      <c r="VUB44" s="102"/>
      <c r="VUC44" s="142"/>
      <c r="VUD44" s="143"/>
      <c r="VUE44" s="41"/>
      <c r="VUF44" s="94"/>
      <c r="VUG44" s="145"/>
      <c r="VUH44" s="150"/>
      <c r="VUI44" s="140"/>
      <c r="VUJ44" s="102"/>
      <c r="VUK44" s="142"/>
      <c r="VUL44" s="143"/>
      <c r="VUM44" s="41"/>
      <c r="VUN44" s="94"/>
      <c r="VUO44" s="145"/>
      <c r="VUP44" s="150"/>
      <c r="VUQ44" s="140"/>
      <c r="VUR44" s="102"/>
      <c r="VUS44" s="142"/>
      <c r="VUT44" s="143"/>
      <c r="VUU44" s="41"/>
      <c r="VUV44" s="94"/>
      <c r="VUW44" s="145"/>
      <c r="VUX44" s="150"/>
      <c r="VUY44" s="140"/>
      <c r="VUZ44" s="102"/>
      <c r="VVA44" s="142"/>
      <c r="VVB44" s="143"/>
      <c r="VVC44" s="41"/>
      <c r="VVD44" s="94"/>
      <c r="VVE44" s="145"/>
      <c r="VVF44" s="150"/>
      <c r="VVG44" s="140"/>
      <c r="VVH44" s="102"/>
      <c r="VVI44" s="142"/>
      <c r="VVJ44" s="143"/>
      <c r="VVK44" s="41"/>
      <c r="VVL44" s="94"/>
      <c r="VVM44" s="145"/>
      <c r="VVN44" s="150"/>
      <c r="VVO44" s="140"/>
      <c r="VVP44" s="102"/>
      <c r="VVQ44" s="142"/>
      <c r="VVR44" s="143"/>
      <c r="VVS44" s="41"/>
      <c r="VVT44" s="94"/>
      <c r="VVU44" s="145"/>
      <c r="VVV44" s="150"/>
      <c r="VVW44" s="140"/>
      <c r="VVX44" s="102"/>
      <c r="VVY44" s="142"/>
      <c r="VVZ44" s="143"/>
      <c r="VWA44" s="41"/>
      <c r="VWB44" s="94"/>
      <c r="VWC44" s="145"/>
      <c r="VWD44" s="150"/>
      <c r="VWE44" s="140"/>
      <c r="VWF44" s="102"/>
      <c r="VWG44" s="142"/>
      <c r="VWH44" s="143"/>
      <c r="VWI44" s="41"/>
      <c r="VWJ44" s="94"/>
      <c r="VWK44" s="145"/>
      <c r="VWL44" s="150"/>
      <c r="VWM44" s="140"/>
      <c r="VWN44" s="102"/>
      <c r="VWO44" s="142"/>
      <c r="VWP44" s="143"/>
      <c r="VWQ44" s="41"/>
      <c r="VWR44" s="94"/>
      <c r="VWS44" s="145"/>
      <c r="VWT44" s="150"/>
      <c r="VWU44" s="140"/>
      <c r="VWV44" s="102"/>
      <c r="VWW44" s="142"/>
      <c r="VWX44" s="143"/>
      <c r="VWY44" s="41"/>
      <c r="VWZ44" s="94"/>
      <c r="VXA44" s="145"/>
      <c r="VXB44" s="150"/>
      <c r="VXC44" s="140"/>
      <c r="VXD44" s="102"/>
      <c r="VXE44" s="142"/>
      <c r="VXF44" s="143"/>
      <c r="VXG44" s="41"/>
      <c r="VXH44" s="94"/>
      <c r="VXI44" s="145"/>
      <c r="VXJ44" s="150"/>
      <c r="VXK44" s="140"/>
      <c r="VXL44" s="102"/>
      <c r="VXM44" s="142"/>
      <c r="VXN44" s="143"/>
      <c r="VXO44" s="41"/>
      <c r="VXP44" s="94"/>
      <c r="VXQ44" s="145"/>
      <c r="VXR44" s="150"/>
      <c r="VXS44" s="140"/>
      <c r="VXT44" s="102"/>
      <c r="VXU44" s="142"/>
      <c r="VXV44" s="143"/>
      <c r="VXW44" s="41"/>
      <c r="VXX44" s="94"/>
      <c r="VXY44" s="145"/>
      <c r="VXZ44" s="150"/>
      <c r="VYA44" s="140"/>
      <c r="VYB44" s="102"/>
      <c r="VYC44" s="142"/>
      <c r="VYD44" s="143"/>
      <c r="VYE44" s="41"/>
      <c r="VYF44" s="94"/>
      <c r="VYG44" s="145"/>
      <c r="VYH44" s="150"/>
      <c r="VYI44" s="140"/>
      <c r="VYJ44" s="102"/>
      <c r="VYK44" s="142"/>
      <c r="VYL44" s="143"/>
      <c r="VYM44" s="41"/>
      <c r="VYN44" s="94"/>
      <c r="VYO44" s="145"/>
      <c r="VYP44" s="150"/>
      <c r="VYQ44" s="140"/>
      <c r="VYR44" s="102"/>
      <c r="VYS44" s="142"/>
      <c r="VYT44" s="143"/>
      <c r="VYU44" s="41"/>
      <c r="VYV44" s="94"/>
      <c r="VYW44" s="145"/>
      <c r="VYX44" s="150"/>
      <c r="VYY44" s="140"/>
      <c r="VYZ44" s="102"/>
      <c r="VZA44" s="142"/>
      <c r="VZB44" s="143"/>
      <c r="VZC44" s="41"/>
      <c r="VZD44" s="94"/>
      <c r="VZE44" s="145"/>
      <c r="VZF44" s="150"/>
      <c r="VZG44" s="140"/>
      <c r="VZH44" s="102"/>
      <c r="VZI44" s="142"/>
      <c r="VZJ44" s="143"/>
      <c r="VZK44" s="41"/>
      <c r="VZL44" s="94"/>
      <c r="VZM44" s="145"/>
      <c r="VZN44" s="150"/>
      <c r="VZO44" s="140"/>
      <c r="VZP44" s="102"/>
      <c r="VZQ44" s="142"/>
      <c r="VZR44" s="143"/>
      <c r="VZS44" s="41"/>
      <c r="VZT44" s="94"/>
      <c r="VZU44" s="145"/>
      <c r="VZV44" s="150"/>
      <c r="VZW44" s="140"/>
      <c r="VZX44" s="102"/>
      <c r="VZY44" s="142"/>
      <c r="VZZ44" s="143"/>
      <c r="WAA44" s="41"/>
      <c r="WAB44" s="94"/>
      <c r="WAC44" s="145"/>
      <c r="WAD44" s="150"/>
      <c r="WAE44" s="140"/>
      <c r="WAF44" s="102"/>
      <c r="WAG44" s="142"/>
      <c r="WAH44" s="143"/>
      <c r="WAI44" s="41"/>
      <c r="WAJ44" s="94"/>
      <c r="WAK44" s="145"/>
      <c r="WAL44" s="150"/>
      <c r="WAM44" s="140"/>
      <c r="WAN44" s="102"/>
      <c r="WAO44" s="142"/>
      <c r="WAP44" s="143"/>
      <c r="WAQ44" s="41"/>
      <c r="WAR44" s="94"/>
      <c r="WAS44" s="145"/>
      <c r="WAT44" s="150"/>
      <c r="WAU44" s="140"/>
      <c r="WAV44" s="102"/>
      <c r="WAW44" s="142"/>
      <c r="WAX44" s="143"/>
      <c r="WAY44" s="41"/>
      <c r="WAZ44" s="94"/>
      <c r="WBA44" s="145"/>
      <c r="WBB44" s="150"/>
      <c r="WBC44" s="140"/>
      <c r="WBD44" s="102"/>
      <c r="WBE44" s="142"/>
      <c r="WBF44" s="143"/>
      <c r="WBG44" s="41"/>
      <c r="WBH44" s="94"/>
      <c r="WBI44" s="145"/>
      <c r="WBJ44" s="150"/>
      <c r="WBK44" s="140"/>
      <c r="WBL44" s="102"/>
      <c r="WBM44" s="142"/>
      <c r="WBN44" s="143"/>
      <c r="WBO44" s="41"/>
      <c r="WBP44" s="94"/>
      <c r="WBQ44" s="145"/>
      <c r="WBR44" s="150"/>
      <c r="WBS44" s="140"/>
      <c r="WBT44" s="102"/>
      <c r="WBU44" s="142"/>
      <c r="WBV44" s="143"/>
      <c r="WBW44" s="41"/>
      <c r="WBX44" s="94"/>
      <c r="WBY44" s="145"/>
      <c r="WBZ44" s="150"/>
      <c r="WCA44" s="140"/>
      <c r="WCB44" s="102"/>
      <c r="WCC44" s="142"/>
      <c r="WCD44" s="143"/>
      <c r="WCE44" s="41"/>
      <c r="WCF44" s="94"/>
      <c r="WCG44" s="145"/>
      <c r="WCH44" s="150"/>
      <c r="WCI44" s="140"/>
      <c r="WCJ44" s="102"/>
      <c r="WCK44" s="142"/>
      <c r="WCL44" s="143"/>
      <c r="WCM44" s="41"/>
      <c r="WCN44" s="94"/>
      <c r="WCO44" s="145"/>
      <c r="WCP44" s="150"/>
      <c r="WCQ44" s="140"/>
      <c r="WCR44" s="102"/>
      <c r="WCS44" s="142"/>
      <c r="WCT44" s="143"/>
      <c r="WCU44" s="41"/>
      <c r="WCV44" s="94"/>
      <c r="WCW44" s="145"/>
      <c r="WCX44" s="150"/>
      <c r="WCY44" s="140"/>
      <c r="WCZ44" s="102"/>
      <c r="WDA44" s="142"/>
      <c r="WDB44" s="143"/>
      <c r="WDC44" s="41"/>
      <c r="WDD44" s="94"/>
      <c r="WDE44" s="145"/>
      <c r="WDF44" s="150"/>
      <c r="WDG44" s="140"/>
      <c r="WDH44" s="102"/>
      <c r="WDI44" s="142"/>
      <c r="WDJ44" s="143"/>
      <c r="WDK44" s="41"/>
      <c r="WDL44" s="94"/>
      <c r="WDM44" s="145"/>
      <c r="WDN44" s="150"/>
      <c r="WDO44" s="140"/>
      <c r="WDP44" s="102"/>
      <c r="WDQ44" s="142"/>
      <c r="WDR44" s="143"/>
      <c r="WDS44" s="41"/>
      <c r="WDT44" s="94"/>
      <c r="WDU44" s="145"/>
      <c r="WDV44" s="150"/>
      <c r="WDW44" s="140"/>
      <c r="WDX44" s="102"/>
      <c r="WDY44" s="142"/>
      <c r="WDZ44" s="143"/>
      <c r="WEA44" s="41"/>
      <c r="WEB44" s="94"/>
      <c r="WEC44" s="145"/>
      <c r="WED44" s="150"/>
      <c r="WEE44" s="140"/>
      <c r="WEF44" s="102"/>
      <c r="WEG44" s="142"/>
      <c r="WEH44" s="143"/>
      <c r="WEI44" s="41"/>
      <c r="WEJ44" s="94"/>
      <c r="WEK44" s="145"/>
      <c r="WEL44" s="150"/>
      <c r="WEM44" s="140"/>
      <c r="WEN44" s="102"/>
      <c r="WEO44" s="142"/>
      <c r="WEP44" s="143"/>
      <c r="WEQ44" s="41"/>
      <c r="WER44" s="94"/>
      <c r="WES44" s="145"/>
      <c r="WET44" s="150"/>
      <c r="WEU44" s="140"/>
      <c r="WEV44" s="102"/>
      <c r="WEW44" s="142"/>
      <c r="WEX44" s="143"/>
      <c r="WEY44" s="41"/>
      <c r="WEZ44" s="94"/>
      <c r="WFA44" s="145"/>
      <c r="WFB44" s="150"/>
      <c r="WFC44" s="140"/>
      <c r="WFD44" s="102"/>
      <c r="WFE44" s="142"/>
      <c r="WFF44" s="143"/>
      <c r="WFG44" s="41"/>
      <c r="WFH44" s="94"/>
      <c r="WFI44" s="145"/>
      <c r="WFJ44" s="150"/>
      <c r="WFK44" s="140"/>
      <c r="WFL44" s="102"/>
      <c r="WFM44" s="142"/>
      <c r="WFN44" s="143"/>
      <c r="WFO44" s="41"/>
      <c r="WFP44" s="94"/>
      <c r="WFQ44" s="145"/>
      <c r="WFR44" s="150"/>
      <c r="WFS44" s="140"/>
      <c r="WFT44" s="102"/>
      <c r="WFU44" s="142"/>
      <c r="WFV44" s="143"/>
      <c r="WFW44" s="41"/>
      <c r="WFX44" s="94"/>
      <c r="WFY44" s="145"/>
      <c r="WFZ44" s="150"/>
      <c r="WGA44" s="140"/>
      <c r="WGB44" s="102"/>
      <c r="WGC44" s="142"/>
      <c r="WGD44" s="143"/>
      <c r="WGE44" s="41"/>
      <c r="WGF44" s="94"/>
      <c r="WGG44" s="145"/>
      <c r="WGH44" s="150"/>
      <c r="WGI44" s="140"/>
      <c r="WGJ44" s="102"/>
      <c r="WGK44" s="142"/>
      <c r="WGL44" s="143"/>
      <c r="WGM44" s="41"/>
      <c r="WGN44" s="94"/>
      <c r="WGO44" s="145"/>
      <c r="WGP44" s="150"/>
      <c r="WGQ44" s="140"/>
      <c r="WGR44" s="102"/>
      <c r="WGS44" s="142"/>
      <c r="WGT44" s="143"/>
      <c r="WGU44" s="41"/>
      <c r="WGV44" s="94"/>
      <c r="WGW44" s="145"/>
      <c r="WGX44" s="150"/>
      <c r="WGY44" s="140"/>
      <c r="WGZ44" s="102"/>
      <c r="WHA44" s="142"/>
      <c r="WHB44" s="143"/>
      <c r="WHC44" s="41"/>
      <c r="WHD44" s="94"/>
      <c r="WHE44" s="145"/>
      <c r="WHF44" s="150"/>
      <c r="WHG44" s="140"/>
      <c r="WHH44" s="102"/>
      <c r="WHI44" s="142"/>
      <c r="WHJ44" s="143"/>
      <c r="WHK44" s="41"/>
      <c r="WHL44" s="94"/>
      <c r="WHM44" s="145"/>
      <c r="WHN44" s="150"/>
      <c r="WHO44" s="140"/>
      <c r="WHP44" s="102"/>
      <c r="WHQ44" s="142"/>
      <c r="WHR44" s="143"/>
      <c r="WHS44" s="41"/>
      <c r="WHT44" s="94"/>
      <c r="WHU44" s="145"/>
      <c r="WHV44" s="150"/>
      <c r="WHW44" s="140"/>
      <c r="WHX44" s="102"/>
      <c r="WHY44" s="142"/>
      <c r="WHZ44" s="143"/>
      <c r="WIA44" s="41"/>
      <c r="WIB44" s="94"/>
      <c r="WIC44" s="145"/>
      <c r="WID44" s="150"/>
      <c r="WIE44" s="140"/>
      <c r="WIF44" s="102"/>
      <c r="WIG44" s="142"/>
      <c r="WIH44" s="143"/>
      <c r="WII44" s="41"/>
      <c r="WIJ44" s="94"/>
      <c r="WIK44" s="145"/>
      <c r="WIL44" s="150"/>
      <c r="WIM44" s="140"/>
      <c r="WIN44" s="102"/>
      <c r="WIO44" s="142"/>
      <c r="WIP44" s="143"/>
      <c r="WIQ44" s="41"/>
      <c r="WIR44" s="94"/>
      <c r="WIS44" s="145"/>
      <c r="WIT44" s="150"/>
      <c r="WIU44" s="140"/>
      <c r="WIV44" s="102"/>
      <c r="WIW44" s="142"/>
      <c r="WIX44" s="143"/>
      <c r="WIY44" s="41"/>
      <c r="WIZ44" s="94"/>
      <c r="WJA44" s="145"/>
      <c r="WJB44" s="150"/>
      <c r="WJC44" s="140"/>
      <c r="WJD44" s="102"/>
      <c r="WJE44" s="142"/>
      <c r="WJF44" s="143"/>
      <c r="WJG44" s="41"/>
      <c r="WJH44" s="94"/>
      <c r="WJI44" s="145"/>
      <c r="WJJ44" s="150"/>
      <c r="WJK44" s="140"/>
      <c r="WJL44" s="102"/>
      <c r="WJM44" s="142"/>
      <c r="WJN44" s="143"/>
      <c r="WJO44" s="41"/>
      <c r="WJP44" s="94"/>
      <c r="WJQ44" s="145"/>
      <c r="WJR44" s="150"/>
      <c r="WJS44" s="140"/>
      <c r="WJT44" s="102"/>
      <c r="WJU44" s="142"/>
      <c r="WJV44" s="143"/>
      <c r="WJW44" s="41"/>
      <c r="WJX44" s="94"/>
      <c r="WJY44" s="145"/>
      <c r="WJZ44" s="150"/>
      <c r="WKA44" s="140"/>
      <c r="WKB44" s="102"/>
      <c r="WKC44" s="142"/>
      <c r="WKD44" s="143"/>
      <c r="WKE44" s="41"/>
      <c r="WKF44" s="94"/>
      <c r="WKG44" s="145"/>
      <c r="WKH44" s="150"/>
      <c r="WKI44" s="140"/>
      <c r="WKJ44" s="102"/>
      <c r="WKK44" s="142"/>
      <c r="WKL44" s="143"/>
      <c r="WKM44" s="41"/>
      <c r="WKN44" s="94"/>
      <c r="WKO44" s="145"/>
      <c r="WKP44" s="150"/>
      <c r="WKQ44" s="140"/>
      <c r="WKR44" s="102"/>
      <c r="WKS44" s="142"/>
      <c r="WKT44" s="143"/>
      <c r="WKU44" s="41"/>
      <c r="WKV44" s="94"/>
      <c r="WKW44" s="145"/>
      <c r="WKX44" s="150"/>
      <c r="WKY44" s="140"/>
      <c r="WKZ44" s="102"/>
      <c r="WLA44" s="142"/>
      <c r="WLB44" s="143"/>
      <c r="WLC44" s="41"/>
      <c r="WLD44" s="94"/>
      <c r="WLE44" s="145"/>
      <c r="WLF44" s="150"/>
      <c r="WLG44" s="140"/>
      <c r="WLH44" s="102"/>
      <c r="WLI44" s="142"/>
      <c r="WLJ44" s="143"/>
      <c r="WLK44" s="41"/>
      <c r="WLL44" s="94"/>
      <c r="WLM44" s="145"/>
      <c r="WLN44" s="150"/>
      <c r="WLO44" s="140"/>
      <c r="WLP44" s="102"/>
      <c r="WLQ44" s="142"/>
      <c r="WLR44" s="143"/>
      <c r="WLS44" s="41"/>
      <c r="WLT44" s="94"/>
      <c r="WLU44" s="145"/>
      <c r="WLV44" s="150"/>
      <c r="WLW44" s="140"/>
      <c r="WLX44" s="102"/>
      <c r="WLY44" s="142"/>
      <c r="WLZ44" s="143"/>
      <c r="WMA44" s="41"/>
      <c r="WMB44" s="94"/>
      <c r="WMC44" s="145"/>
      <c r="WMD44" s="150"/>
      <c r="WME44" s="140"/>
      <c r="WMF44" s="102"/>
      <c r="WMG44" s="142"/>
      <c r="WMH44" s="143"/>
      <c r="WMI44" s="41"/>
      <c r="WMJ44" s="94"/>
      <c r="WMK44" s="145"/>
      <c r="WML44" s="150"/>
      <c r="WMM44" s="140"/>
      <c r="WMN44" s="102"/>
      <c r="WMO44" s="142"/>
      <c r="WMP44" s="143"/>
      <c r="WMQ44" s="41"/>
      <c r="WMR44" s="94"/>
      <c r="WMS44" s="145"/>
      <c r="WMT44" s="150"/>
      <c r="WMU44" s="140"/>
      <c r="WMV44" s="102"/>
      <c r="WMW44" s="142"/>
      <c r="WMX44" s="143"/>
      <c r="WMY44" s="41"/>
      <c r="WMZ44" s="94"/>
      <c r="WNA44" s="145"/>
      <c r="WNB44" s="150"/>
      <c r="WNC44" s="140"/>
      <c r="WND44" s="102"/>
      <c r="WNE44" s="142"/>
      <c r="WNF44" s="143"/>
      <c r="WNG44" s="41"/>
      <c r="WNH44" s="94"/>
      <c r="WNI44" s="145"/>
      <c r="WNJ44" s="150"/>
      <c r="WNK44" s="140"/>
      <c r="WNL44" s="102"/>
      <c r="WNM44" s="142"/>
      <c r="WNN44" s="143"/>
      <c r="WNO44" s="41"/>
      <c r="WNP44" s="94"/>
      <c r="WNQ44" s="145"/>
      <c r="WNR44" s="150"/>
      <c r="WNS44" s="140"/>
      <c r="WNT44" s="102"/>
      <c r="WNU44" s="142"/>
      <c r="WNV44" s="143"/>
      <c r="WNW44" s="41"/>
      <c r="WNX44" s="94"/>
      <c r="WNY44" s="145"/>
      <c r="WNZ44" s="150"/>
      <c r="WOA44" s="140"/>
      <c r="WOB44" s="102"/>
      <c r="WOC44" s="142"/>
      <c r="WOD44" s="143"/>
      <c r="WOE44" s="41"/>
      <c r="WOF44" s="94"/>
      <c r="WOG44" s="145"/>
      <c r="WOH44" s="150"/>
      <c r="WOI44" s="140"/>
      <c r="WOJ44" s="102"/>
      <c r="WOK44" s="142"/>
      <c r="WOL44" s="143"/>
      <c r="WOM44" s="41"/>
      <c r="WON44" s="94"/>
      <c r="WOO44" s="145"/>
      <c r="WOP44" s="150"/>
      <c r="WOQ44" s="140"/>
      <c r="WOR44" s="102"/>
      <c r="WOS44" s="142"/>
      <c r="WOT44" s="143"/>
      <c r="WOU44" s="41"/>
      <c r="WOV44" s="94"/>
      <c r="WOW44" s="145"/>
      <c r="WOX44" s="150"/>
      <c r="WOY44" s="140"/>
      <c r="WOZ44" s="102"/>
      <c r="WPA44" s="142"/>
      <c r="WPB44" s="143"/>
      <c r="WPC44" s="41"/>
      <c r="WPD44" s="94"/>
      <c r="WPE44" s="145"/>
      <c r="WPF44" s="150"/>
      <c r="WPG44" s="140"/>
      <c r="WPH44" s="102"/>
      <c r="WPI44" s="142"/>
      <c r="WPJ44" s="143"/>
      <c r="WPK44" s="41"/>
      <c r="WPL44" s="94"/>
      <c r="WPM44" s="145"/>
      <c r="WPN44" s="150"/>
      <c r="WPO44" s="140"/>
      <c r="WPP44" s="102"/>
      <c r="WPQ44" s="142"/>
      <c r="WPR44" s="143"/>
      <c r="WPS44" s="41"/>
      <c r="WPT44" s="94"/>
      <c r="WPU44" s="145"/>
      <c r="WPV44" s="150"/>
      <c r="WPW44" s="140"/>
      <c r="WPX44" s="102"/>
      <c r="WPY44" s="142"/>
      <c r="WPZ44" s="143"/>
      <c r="WQA44" s="41"/>
      <c r="WQB44" s="94"/>
      <c r="WQC44" s="145"/>
      <c r="WQD44" s="150"/>
      <c r="WQE44" s="140"/>
      <c r="WQF44" s="102"/>
      <c r="WQG44" s="142"/>
      <c r="WQH44" s="143"/>
      <c r="WQI44" s="41"/>
      <c r="WQJ44" s="94"/>
      <c r="WQK44" s="145"/>
      <c r="WQL44" s="150"/>
      <c r="WQM44" s="140"/>
      <c r="WQN44" s="102"/>
      <c r="WQO44" s="142"/>
      <c r="WQP44" s="143"/>
      <c r="WQQ44" s="41"/>
      <c r="WQR44" s="94"/>
      <c r="WQS44" s="145"/>
      <c r="WQT44" s="150"/>
      <c r="WQU44" s="140"/>
      <c r="WQV44" s="102"/>
      <c r="WQW44" s="142"/>
      <c r="WQX44" s="143"/>
      <c r="WQY44" s="41"/>
      <c r="WQZ44" s="94"/>
      <c r="WRA44" s="145"/>
      <c r="WRB44" s="150"/>
      <c r="WRC44" s="140"/>
      <c r="WRD44" s="102"/>
      <c r="WRE44" s="142"/>
      <c r="WRF44" s="143"/>
      <c r="WRG44" s="41"/>
      <c r="WRH44" s="94"/>
      <c r="WRI44" s="145"/>
      <c r="WRJ44" s="150"/>
      <c r="WRK44" s="140"/>
      <c r="WRL44" s="102"/>
      <c r="WRM44" s="142"/>
      <c r="WRN44" s="143"/>
      <c r="WRO44" s="41"/>
      <c r="WRP44" s="94"/>
      <c r="WRQ44" s="145"/>
      <c r="WRR44" s="150"/>
      <c r="WRS44" s="140"/>
      <c r="WRT44" s="102"/>
      <c r="WRU44" s="142"/>
      <c r="WRV44" s="143"/>
      <c r="WRW44" s="41"/>
      <c r="WRX44" s="94"/>
      <c r="WRY44" s="145"/>
      <c r="WRZ44" s="150"/>
      <c r="WSA44" s="140"/>
      <c r="WSB44" s="102"/>
      <c r="WSC44" s="142"/>
      <c r="WSD44" s="143"/>
      <c r="WSE44" s="41"/>
      <c r="WSF44" s="94"/>
      <c r="WSG44" s="145"/>
      <c r="WSH44" s="150"/>
      <c r="WSI44" s="140"/>
      <c r="WSJ44" s="102"/>
      <c r="WSK44" s="142"/>
      <c r="WSL44" s="143"/>
      <c r="WSM44" s="41"/>
      <c r="WSN44" s="94"/>
      <c r="WSO44" s="145"/>
      <c r="WSP44" s="150"/>
      <c r="WSQ44" s="140"/>
      <c r="WSR44" s="102"/>
      <c r="WSS44" s="142"/>
      <c r="WST44" s="143"/>
      <c r="WSU44" s="41"/>
      <c r="WSV44" s="94"/>
      <c r="WSW44" s="145"/>
      <c r="WSX44" s="150"/>
      <c r="WSY44" s="140"/>
      <c r="WSZ44" s="102"/>
      <c r="WTA44" s="142"/>
      <c r="WTB44" s="143"/>
      <c r="WTC44" s="41"/>
      <c r="WTD44" s="94"/>
      <c r="WTE44" s="145"/>
      <c r="WTF44" s="150"/>
      <c r="WTG44" s="140"/>
      <c r="WTH44" s="102"/>
      <c r="WTI44" s="142"/>
      <c r="WTJ44" s="143"/>
      <c r="WTK44" s="41"/>
      <c r="WTL44" s="94"/>
      <c r="WTM44" s="145"/>
      <c r="WTN44" s="150"/>
      <c r="WTO44" s="140"/>
      <c r="WTP44" s="102"/>
      <c r="WTQ44" s="142"/>
      <c r="WTR44" s="143"/>
      <c r="WTS44" s="41"/>
      <c r="WTT44" s="94"/>
      <c r="WTU44" s="145"/>
      <c r="WTV44" s="150"/>
      <c r="WTW44" s="140"/>
      <c r="WTX44" s="102"/>
      <c r="WTY44" s="142"/>
      <c r="WTZ44" s="143"/>
      <c r="WUA44" s="41"/>
      <c r="WUB44" s="94"/>
      <c r="WUC44" s="145"/>
      <c r="WUD44" s="150"/>
      <c r="WUE44" s="140"/>
      <c r="WUF44" s="102"/>
      <c r="WUG44" s="142"/>
      <c r="WUH44" s="143"/>
      <c r="WUI44" s="41"/>
      <c r="WUJ44" s="94"/>
      <c r="WUK44" s="145"/>
      <c r="WUL44" s="150"/>
      <c r="WUM44" s="140"/>
      <c r="WUN44" s="102"/>
      <c r="WUO44" s="142"/>
      <c r="WUP44" s="143"/>
      <c r="WUQ44" s="41"/>
      <c r="WUR44" s="94"/>
      <c r="WUS44" s="145"/>
      <c r="WUT44" s="150"/>
      <c r="WUU44" s="140"/>
      <c r="WUV44" s="102"/>
      <c r="WUW44" s="142"/>
      <c r="WUX44" s="143"/>
      <c r="WUY44" s="41"/>
      <c r="WUZ44" s="94"/>
      <c r="WVA44" s="145"/>
      <c r="WVB44" s="150"/>
      <c r="WVC44" s="140"/>
      <c r="WVD44" s="102"/>
      <c r="WVE44" s="142"/>
      <c r="WVF44" s="143"/>
      <c r="WVG44" s="41"/>
      <c r="WVH44" s="94"/>
      <c r="WVI44" s="145"/>
      <c r="WVJ44" s="150"/>
      <c r="WVK44" s="140"/>
      <c r="WVL44" s="102"/>
      <c r="WVM44" s="142"/>
      <c r="WVN44" s="143"/>
      <c r="WVO44" s="41"/>
      <c r="WVP44" s="94"/>
      <c r="WVQ44" s="145"/>
      <c r="WVR44" s="150"/>
      <c r="WVS44" s="140"/>
      <c r="WVT44" s="102"/>
      <c r="WVU44" s="142"/>
      <c r="WVV44" s="143"/>
      <c r="WVW44" s="41"/>
      <c r="WVX44" s="94"/>
      <c r="WVY44" s="145"/>
      <c r="WVZ44" s="150"/>
      <c r="WWA44" s="140"/>
      <c r="WWB44" s="102"/>
      <c r="WWC44" s="142"/>
      <c r="WWD44" s="143"/>
      <c r="WWE44" s="41"/>
      <c r="WWF44" s="94"/>
      <c r="WWG44" s="145"/>
      <c r="WWH44" s="150"/>
      <c r="WWI44" s="140"/>
      <c r="WWJ44" s="102"/>
      <c r="WWK44" s="142"/>
      <c r="WWL44" s="143"/>
      <c r="WWM44" s="41"/>
      <c r="WWN44" s="94"/>
      <c r="WWO44" s="145"/>
      <c r="WWP44" s="150"/>
      <c r="WWQ44" s="140"/>
      <c r="WWR44" s="102"/>
      <c r="WWS44" s="142"/>
      <c r="WWT44" s="143"/>
      <c r="WWU44" s="41"/>
      <c r="WWV44" s="94"/>
      <c r="WWW44" s="145"/>
      <c r="WWX44" s="150"/>
      <c r="WWY44" s="140"/>
      <c r="WWZ44" s="102"/>
      <c r="WXA44" s="142"/>
      <c r="WXB44" s="143"/>
      <c r="WXC44" s="41"/>
      <c r="WXD44" s="94"/>
      <c r="WXE44" s="145"/>
      <c r="WXF44" s="150"/>
      <c r="WXG44" s="140"/>
      <c r="WXH44" s="102"/>
      <c r="WXI44" s="142"/>
      <c r="WXJ44" s="143"/>
      <c r="WXK44" s="41"/>
      <c r="WXL44" s="94"/>
      <c r="WXM44" s="145"/>
      <c r="WXN44" s="150"/>
      <c r="WXO44" s="140"/>
      <c r="WXP44" s="102"/>
      <c r="WXQ44" s="142"/>
      <c r="WXR44" s="143"/>
      <c r="WXS44" s="41"/>
      <c r="WXT44" s="94"/>
      <c r="WXU44" s="145"/>
      <c r="WXV44" s="150"/>
      <c r="WXW44" s="140"/>
      <c r="WXX44" s="102"/>
      <c r="WXY44" s="142"/>
      <c r="WXZ44" s="143"/>
      <c r="WYA44" s="41"/>
      <c r="WYB44" s="94"/>
      <c r="WYC44" s="145"/>
      <c r="WYD44" s="150"/>
      <c r="WYE44" s="140"/>
      <c r="WYF44" s="102"/>
      <c r="WYG44" s="142"/>
      <c r="WYH44" s="143"/>
      <c r="WYI44" s="41"/>
      <c r="WYJ44" s="94"/>
      <c r="WYK44" s="145"/>
      <c r="WYL44" s="150"/>
      <c r="WYM44" s="140"/>
      <c r="WYN44" s="102"/>
      <c r="WYO44" s="142"/>
      <c r="WYP44" s="143"/>
      <c r="WYQ44" s="41"/>
      <c r="WYR44" s="94"/>
      <c r="WYS44" s="145"/>
      <c r="WYT44" s="150"/>
      <c r="WYU44" s="140"/>
      <c r="WYV44" s="102"/>
      <c r="WYW44" s="142"/>
      <c r="WYX44" s="143"/>
      <c r="WYY44" s="41"/>
      <c r="WYZ44" s="94"/>
      <c r="WZA44" s="145"/>
      <c r="WZB44" s="150"/>
      <c r="WZC44" s="140"/>
      <c r="WZD44" s="102"/>
      <c r="WZE44" s="142"/>
      <c r="WZF44" s="143"/>
      <c r="WZG44" s="41"/>
      <c r="WZH44" s="94"/>
      <c r="WZI44" s="145"/>
      <c r="WZJ44" s="150"/>
      <c r="WZK44" s="140"/>
      <c r="WZL44" s="102"/>
      <c r="WZM44" s="142"/>
      <c r="WZN44" s="143"/>
      <c r="WZO44" s="41"/>
      <c r="WZP44" s="94"/>
      <c r="WZQ44" s="145"/>
      <c r="WZR44" s="150"/>
      <c r="WZS44" s="140"/>
      <c r="WZT44" s="102"/>
      <c r="WZU44" s="142"/>
      <c r="WZV44" s="143"/>
      <c r="WZW44" s="41"/>
      <c r="WZX44" s="94"/>
      <c r="WZY44" s="145"/>
      <c r="WZZ44" s="150"/>
      <c r="XAA44" s="140"/>
      <c r="XAB44" s="102"/>
      <c r="XAC44" s="142"/>
      <c r="XAD44" s="143"/>
      <c r="XAE44" s="41"/>
      <c r="XAF44" s="94"/>
      <c r="XAG44" s="145"/>
      <c r="XAH44" s="150"/>
      <c r="XAI44" s="140"/>
      <c r="XAJ44" s="102"/>
      <c r="XAK44" s="142"/>
      <c r="XAL44" s="143"/>
      <c r="XAM44" s="41"/>
      <c r="XAN44" s="94"/>
      <c r="XAO44" s="145"/>
      <c r="XAP44" s="150"/>
      <c r="XAQ44" s="140"/>
      <c r="XAR44" s="102"/>
      <c r="XAS44" s="142"/>
      <c r="XAT44" s="143"/>
      <c r="XAU44" s="41"/>
      <c r="XAV44" s="94"/>
      <c r="XAW44" s="145"/>
      <c r="XAX44" s="150"/>
      <c r="XAY44" s="140"/>
      <c r="XAZ44" s="102"/>
      <c r="XBA44" s="142"/>
      <c r="XBB44" s="143"/>
      <c r="XBC44" s="41"/>
      <c r="XBD44" s="94"/>
      <c r="XBE44" s="145"/>
      <c r="XBF44" s="150"/>
      <c r="XBG44" s="140"/>
      <c r="XBH44" s="102"/>
      <c r="XBI44" s="142"/>
      <c r="XBJ44" s="143"/>
      <c r="XBK44" s="41"/>
      <c r="XBL44" s="94"/>
      <c r="XBM44" s="145"/>
      <c r="XBN44" s="150"/>
      <c r="XBO44" s="140"/>
      <c r="XBP44" s="102"/>
      <c r="XBQ44" s="142"/>
      <c r="XBR44" s="143"/>
      <c r="XBS44" s="41"/>
      <c r="XBT44" s="94"/>
      <c r="XBU44" s="145"/>
      <c r="XBV44" s="150"/>
      <c r="XBW44" s="140"/>
      <c r="XBX44" s="102"/>
      <c r="XBY44" s="142"/>
      <c r="XBZ44" s="143"/>
      <c r="XCA44" s="41"/>
      <c r="XCB44" s="94"/>
      <c r="XCC44" s="145"/>
      <c r="XCD44" s="150"/>
      <c r="XCE44" s="140"/>
      <c r="XCF44" s="102"/>
      <c r="XCG44" s="142"/>
      <c r="XCH44" s="143"/>
      <c r="XCI44" s="41"/>
      <c r="XCJ44" s="94"/>
      <c r="XCK44" s="145"/>
      <c r="XCL44" s="150"/>
      <c r="XCM44" s="140"/>
      <c r="XCN44" s="102"/>
      <c r="XCO44" s="142"/>
      <c r="XCP44" s="143"/>
      <c r="XCQ44" s="41"/>
      <c r="XCR44" s="94"/>
      <c r="XCS44" s="145"/>
      <c r="XCT44" s="150"/>
      <c r="XCU44" s="140"/>
      <c r="XCV44" s="102"/>
      <c r="XCW44" s="142"/>
      <c r="XCX44" s="143"/>
      <c r="XCY44" s="41"/>
      <c r="XCZ44" s="94"/>
      <c r="XDA44" s="145"/>
      <c r="XDB44" s="150"/>
      <c r="XDC44" s="140"/>
      <c r="XDD44" s="102"/>
      <c r="XDE44" s="142"/>
      <c r="XDF44" s="143"/>
      <c r="XDG44" s="41"/>
      <c r="XDH44" s="94"/>
      <c r="XDI44" s="145"/>
      <c r="XDJ44" s="150"/>
      <c r="XDK44" s="140"/>
      <c r="XDL44" s="102"/>
      <c r="XDM44" s="142"/>
      <c r="XDN44" s="143"/>
      <c r="XDO44" s="41"/>
      <c r="XDP44" s="94"/>
      <c r="XDQ44" s="145"/>
      <c r="XDR44" s="150"/>
      <c r="XDS44" s="140"/>
      <c r="XDT44" s="102"/>
      <c r="XDU44" s="142"/>
      <c r="XDV44" s="143"/>
      <c r="XDW44" s="41"/>
      <c r="XDX44" s="94"/>
      <c r="XDY44" s="145"/>
      <c r="XDZ44" s="150"/>
      <c r="XEA44" s="140"/>
      <c r="XEB44" s="102"/>
      <c r="XEC44" s="142"/>
      <c r="XED44" s="143"/>
      <c r="XEE44" s="41"/>
      <c r="XEF44" s="94"/>
      <c r="XEG44" s="145"/>
      <c r="XEH44" s="150"/>
      <c r="XEI44" s="140"/>
      <c r="XEJ44" s="102"/>
      <c r="XEK44" s="142"/>
      <c r="XEL44" s="143"/>
      <c r="XEM44" s="41"/>
      <c r="XEN44" s="94"/>
      <c r="XEO44" s="145"/>
      <c r="XEP44" s="150"/>
      <c r="XEQ44" s="140"/>
      <c r="XER44" s="102"/>
      <c r="XES44" s="142"/>
      <c r="XET44" s="143"/>
      <c r="XEU44" s="41"/>
      <c r="XEV44" s="94"/>
      <c r="XEW44" s="145"/>
      <c r="XEX44" s="150"/>
      <c r="XEY44" s="140"/>
      <c r="XEZ44" s="102"/>
      <c r="XFA44" s="142"/>
      <c r="XFB44" s="143"/>
      <c r="XFC44" s="41"/>
    </row>
    <row r="45" spans="1:16383" s="37" customFormat="1" x14ac:dyDescent="0.25">
      <c r="A45" s="99">
        <v>19</v>
      </c>
      <c r="B45" s="100" t="s">
        <v>144</v>
      </c>
      <c r="C45" s="101">
        <v>273.35000000000002</v>
      </c>
      <c r="D45" s="102">
        <f>C45*100/C51</f>
        <v>0.19201149031598991</v>
      </c>
      <c r="E45" s="92">
        <v>1</v>
      </c>
      <c r="F45" s="92"/>
      <c r="G45" s="39"/>
      <c r="H45" s="130"/>
      <c r="I45" s="131"/>
      <c r="J45" s="132"/>
      <c r="K45" s="133"/>
      <c r="L45" s="134"/>
      <c r="M45" s="153"/>
      <c r="N45" s="153"/>
      <c r="O45" s="58"/>
      <c r="P45" s="130"/>
      <c r="Q45" s="131"/>
      <c r="R45" s="132"/>
      <c r="S45" s="133"/>
      <c r="T45" s="134"/>
      <c r="U45" s="153"/>
      <c r="V45" s="153"/>
      <c r="W45" s="58"/>
      <c r="X45" s="130"/>
      <c r="Y45" s="131"/>
      <c r="Z45" s="132"/>
      <c r="AA45" s="133"/>
      <c r="AB45" s="134"/>
      <c r="AC45" s="153"/>
      <c r="AD45" s="153"/>
      <c r="AE45" s="58"/>
      <c r="AF45" s="130"/>
      <c r="AG45" s="131"/>
      <c r="AH45" s="132"/>
      <c r="AI45" s="133"/>
      <c r="AJ45" s="134"/>
      <c r="AK45" s="153"/>
      <c r="AL45" s="153"/>
      <c r="AM45" s="58"/>
      <c r="AN45" s="130"/>
      <c r="AO45" s="131"/>
      <c r="AP45" s="132"/>
      <c r="AQ45" s="133"/>
      <c r="AR45" s="134"/>
      <c r="AS45" s="153"/>
      <c r="AT45" s="153"/>
      <c r="AU45" s="58"/>
      <c r="AV45" s="130"/>
      <c r="AW45" s="131"/>
      <c r="AX45" s="132"/>
      <c r="AY45" s="133"/>
      <c r="AZ45" s="134"/>
      <c r="BA45" s="153"/>
      <c r="BB45" s="153"/>
      <c r="BC45" s="58"/>
      <c r="BD45" s="130"/>
      <c r="BE45" s="131"/>
      <c r="BF45" s="132"/>
      <c r="BG45" s="133"/>
      <c r="BH45" s="134"/>
      <c r="BI45" s="153"/>
      <c r="BJ45" s="153"/>
      <c r="BK45" s="58"/>
      <c r="BL45" s="130"/>
      <c r="BM45" s="131"/>
      <c r="BN45" s="132"/>
      <c r="BO45" s="133"/>
      <c r="BP45" s="134"/>
      <c r="BQ45" s="153"/>
      <c r="BR45" s="153"/>
      <c r="BS45" s="58"/>
      <c r="BT45" s="130"/>
      <c r="BU45" s="131"/>
      <c r="BV45" s="132"/>
      <c r="BW45" s="133"/>
      <c r="BX45" s="134"/>
      <c r="BY45" s="153"/>
      <c r="BZ45" s="153"/>
      <c r="CA45" s="58"/>
      <c r="CB45" s="130"/>
      <c r="CC45" s="131"/>
      <c r="CD45" s="132"/>
      <c r="CE45" s="133"/>
      <c r="CF45" s="134"/>
      <c r="CG45" s="153"/>
      <c r="CH45" s="153"/>
      <c r="CI45" s="58"/>
      <c r="CJ45" s="130"/>
      <c r="CK45" s="131"/>
      <c r="CL45" s="132"/>
      <c r="CM45" s="133"/>
      <c r="CN45" s="134"/>
      <c r="CO45" s="153"/>
      <c r="CP45" s="153"/>
      <c r="CQ45" s="58"/>
      <c r="CR45" s="130"/>
      <c r="CS45" s="131"/>
      <c r="CT45" s="132"/>
      <c r="CU45" s="133"/>
      <c r="CV45" s="134"/>
      <c r="CW45" s="153"/>
      <c r="CX45" s="153"/>
      <c r="CY45" s="58"/>
      <c r="CZ45" s="130"/>
      <c r="DA45" s="131"/>
      <c r="DB45" s="132"/>
      <c r="DC45" s="133"/>
      <c r="DD45" s="134"/>
      <c r="DE45" s="153"/>
      <c r="DF45" s="153"/>
      <c r="DG45" s="58"/>
      <c r="DH45" s="130"/>
      <c r="DI45" s="131"/>
      <c r="DJ45" s="132"/>
      <c r="DK45" s="133"/>
      <c r="DL45" s="134"/>
      <c r="DM45" s="153"/>
      <c r="DN45" s="153"/>
      <c r="DO45" s="58"/>
      <c r="DP45" s="130"/>
      <c r="DQ45" s="131"/>
      <c r="DR45" s="132"/>
      <c r="DS45" s="133"/>
      <c r="DT45" s="134"/>
      <c r="DU45" s="153"/>
      <c r="DV45" s="153"/>
      <c r="DW45" s="58"/>
      <c r="DX45" s="130"/>
      <c r="DY45" s="131"/>
      <c r="DZ45" s="132"/>
      <c r="EA45" s="133"/>
      <c r="EB45" s="134"/>
      <c r="EC45" s="153"/>
      <c r="ED45" s="153"/>
      <c r="EE45" s="58"/>
      <c r="EF45" s="130"/>
      <c r="EG45" s="131"/>
      <c r="EH45" s="132"/>
      <c r="EI45" s="133"/>
      <c r="EJ45" s="134"/>
      <c r="EK45" s="153"/>
      <c r="EL45" s="153"/>
      <c r="EM45" s="58"/>
      <c r="EN45" s="130"/>
      <c r="EO45" s="131"/>
      <c r="EP45" s="132"/>
      <c r="EQ45" s="133"/>
      <c r="ER45" s="134"/>
      <c r="ES45" s="153"/>
      <c r="ET45" s="153"/>
      <c r="EU45" s="58"/>
      <c r="EV45" s="130"/>
      <c r="EW45" s="131"/>
      <c r="EX45" s="132"/>
      <c r="EY45" s="133"/>
      <c r="EZ45" s="134"/>
      <c r="FA45" s="153"/>
      <c r="FB45" s="153"/>
      <c r="FC45" s="58"/>
      <c r="FD45" s="130"/>
      <c r="FE45" s="131"/>
      <c r="FF45" s="132"/>
      <c r="FG45" s="133"/>
      <c r="FH45" s="134"/>
      <c r="FI45" s="153"/>
      <c r="FJ45" s="153"/>
      <c r="FK45" s="58"/>
      <c r="FL45" s="130"/>
      <c r="FM45" s="131"/>
      <c r="FN45" s="132"/>
      <c r="FO45" s="133"/>
      <c r="FP45" s="134"/>
      <c r="FQ45" s="153"/>
      <c r="FR45" s="153"/>
      <c r="FS45" s="58"/>
      <c r="FT45" s="130"/>
      <c r="FU45" s="131"/>
      <c r="FV45" s="132"/>
      <c r="FW45" s="133"/>
      <c r="FX45" s="134"/>
      <c r="FY45" s="153"/>
      <c r="FZ45" s="153"/>
      <c r="GA45" s="58"/>
      <c r="GB45" s="130"/>
      <c r="GC45" s="131"/>
      <c r="GD45" s="132"/>
      <c r="GE45" s="133"/>
      <c r="GF45" s="134"/>
      <c r="GG45" s="153"/>
      <c r="GH45" s="153"/>
      <c r="GI45" s="58"/>
      <c r="GJ45" s="130"/>
      <c r="GK45" s="131"/>
      <c r="GL45" s="132"/>
      <c r="GM45" s="133"/>
      <c r="GN45" s="134"/>
      <c r="GO45" s="153"/>
      <c r="GP45" s="153"/>
      <c r="GQ45" s="58"/>
      <c r="GR45" s="130"/>
      <c r="GS45" s="131"/>
      <c r="GT45" s="132"/>
      <c r="GU45" s="133"/>
      <c r="GV45" s="134"/>
      <c r="GW45" s="153"/>
      <c r="GX45" s="153"/>
      <c r="GY45" s="58"/>
      <c r="GZ45" s="130"/>
      <c r="HA45" s="131"/>
      <c r="HB45" s="132"/>
      <c r="HC45" s="133"/>
      <c r="HD45" s="134"/>
      <c r="HE45" s="153"/>
      <c r="HF45" s="153"/>
      <c r="HG45" s="58"/>
      <c r="HH45" s="130"/>
      <c r="HI45" s="131"/>
      <c r="HJ45" s="132"/>
      <c r="HK45" s="133"/>
      <c r="HL45" s="134"/>
      <c r="HM45" s="153"/>
      <c r="HN45" s="153"/>
      <c r="HO45" s="58"/>
      <c r="HP45" s="130"/>
      <c r="HQ45" s="131"/>
      <c r="HR45" s="132"/>
      <c r="HS45" s="133"/>
      <c r="HT45" s="134"/>
      <c r="HU45" s="153"/>
      <c r="HV45" s="153"/>
      <c r="HW45" s="58"/>
      <c r="HX45" s="130"/>
      <c r="HY45" s="131"/>
      <c r="HZ45" s="132"/>
      <c r="IA45" s="133"/>
      <c r="IB45" s="134"/>
      <c r="IC45" s="153"/>
      <c r="ID45" s="153"/>
      <c r="IE45" s="58"/>
      <c r="IF45" s="130"/>
      <c r="IG45" s="131"/>
      <c r="IH45" s="132"/>
      <c r="II45" s="133"/>
      <c r="IJ45" s="134"/>
      <c r="IK45" s="153"/>
      <c r="IL45" s="153"/>
      <c r="IM45" s="58"/>
      <c r="IN45" s="130"/>
      <c r="IO45" s="131"/>
      <c r="IP45" s="132"/>
      <c r="IQ45" s="133"/>
      <c r="IR45" s="134"/>
      <c r="IS45" s="153"/>
      <c r="IT45" s="153"/>
      <c r="IU45" s="58"/>
      <c r="IV45" s="130"/>
      <c r="IW45" s="131"/>
      <c r="IX45" s="132"/>
      <c r="IY45" s="133"/>
      <c r="IZ45" s="134"/>
      <c r="JA45" s="153"/>
      <c r="JB45" s="153"/>
      <c r="JC45" s="58"/>
      <c r="JD45" s="130"/>
      <c r="JE45" s="131"/>
      <c r="JF45" s="132"/>
      <c r="JG45" s="133"/>
      <c r="JH45" s="134"/>
      <c r="JI45" s="153"/>
      <c r="JJ45" s="153"/>
      <c r="JK45" s="58"/>
      <c r="JL45" s="130"/>
      <c r="JM45" s="131"/>
      <c r="JN45" s="132"/>
      <c r="JO45" s="133"/>
      <c r="JP45" s="134"/>
      <c r="JQ45" s="153"/>
      <c r="JR45" s="153"/>
      <c r="JS45" s="58"/>
      <c r="JT45" s="130"/>
      <c r="JU45" s="131"/>
      <c r="JV45" s="132"/>
      <c r="JW45" s="133"/>
      <c r="JX45" s="134"/>
      <c r="JY45" s="153"/>
      <c r="JZ45" s="153"/>
      <c r="KA45" s="58"/>
      <c r="KB45" s="130"/>
      <c r="KC45" s="131"/>
      <c r="KD45" s="132"/>
      <c r="KE45" s="133"/>
      <c r="KF45" s="134"/>
      <c r="KG45" s="153"/>
      <c r="KH45" s="153"/>
      <c r="KI45" s="58"/>
      <c r="KJ45" s="130"/>
      <c r="KK45" s="131"/>
      <c r="KL45" s="132"/>
      <c r="KM45" s="133"/>
      <c r="KN45" s="134"/>
      <c r="KO45" s="153"/>
      <c r="KP45" s="153"/>
      <c r="KQ45" s="58"/>
      <c r="KR45" s="130"/>
      <c r="KS45" s="131"/>
      <c r="KT45" s="132"/>
      <c r="KU45" s="133"/>
      <c r="KV45" s="134"/>
      <c r="KW45" s="153"/>
      <c r="KX45" s="153"/>
      <c r="KY45" s="58"/>
      <c r="KZ45" s="130"/>
      <c r="LA45" s="131"/>
      <c r="LB45" s="132"/>
      <c r="LC45" s="133"/>
      <c r="LD45" s="134"/>
      <c r="LE45" s="153"/>
      <c r="LF45" s="153"/>
      <c r="LG45" s="58"/>
      <c r="LH45" s="130"/>
      <c r="LI45" s="131"/>
      <c r="LJ45" s="159"/>
      <c r="LK45" s="157"/>
      <c r="LL45" s="103" t="e">
        <f>(LK45*100)/#REF!</f>
        <v>#REF!</v>
      </c>
      <c r="LM45" s="154"/>
      <c r="LN45" s="154"/>
      <c r="LO45" s="41"/>
      <c r="LP45" s="99">
        <v>15</v>
      </c>
      <c r="LQ45" s="155"/>
      <c r="LR45" s="156"/>
      <c r="LS45" s="157"/>
      <c r="LT45" s="103" t="e">
        <f>(LS45*100)/#REF!</f>
        <v>#REF!</v>
      </c>
      <c r="LU45" s="154"/>
      <c r="LV45" s="154"/>
      <c r="LW45" s="41"/>
      <c r="LX45" s="99">
        <v>15</v>
      </c>
      <c r="LY45" s="155"/>
      <c r="LZ45" s="156"/>
      <c r="MA45" s="157"/>
      <c r="MB45" s="103" t="e">
        <f>(MA45*100)/#REF!</f>
        <v>#REF!</v>
      </c>
      <c r="MC45" s="154"/>
      <c r="MD45" s="154"/>
      <c r="ME45" s="41"/>
      <c r="MF45" s="99">
        <v>15</v>
      </c>
      <c r="MG45" s="155"/>
      <c r="MH45" s="156"/>
      <c r="MI45" s="157"/>
      <c r="MJ45" s="103" t="e">
        <f>(MI45*100)/#REF!</f>
        <v>#REF!</v>
      </c>
      <c r="MK45" s="154"/>
      <c r="ML45" s="154"/>
      <c r="MM45" s="41"/>
      <c r="MN45" s="99">
        <v>15</v>
      </c>
      <c r="MO45" s="155"/>
      <c r="MP45" s="156"/>
      <c r="MQ45" s="157"/>
      <c r="MR45" s="103" t="e">
        <f>(MQ45*100)/#REF!</f>
        <v>#REF!</v>
      </c>
      <c r="MS45" s="154"/>
      <c r="MT45" s="154"/>
      <c r="MU45" s="41"/>
      <c r="MV45" s="99">
        <v>15</v>
      </c>
      <c r="MW45" s="155"/>
      <c r="MX45" s="156"/>
      <c r="MY45" s="157"/>
      <c r="MZ45" s="103" t="e">
        <f>(MY45*100)/#REF!</f>
        <v>#REF!</v>
      </c>
      <c r="NA45" s="154"/>
      <c r="NB45" s="154"/>
      <c r="NC45" s="41"/>
      <c r="ND45" s="99">
        <v>15</v>
      </c>
      <c r="NE45" s="155"/>
      <c r="NF45" s="156"/>
      <c r="NG45" s="157"/>
      <c r="NH45" s="103" t="e">
        <f>(NG45*100)/#REF!</f>
        <v>#REF!</v>
      </c>
      <c r="NI45" s="154"/>
      <c r="NJ45" s="154"/>
      <c r="NK45" s="41"/>
      <c r="NL45" s="99">
        <v>15</v>
      </c>
      <c r="NM45" s="155"/>
      <c r="NN45" s="156"/>
      <c r="NO45" s="157"/>
      <c r="NP45" s="103" t="e">
        <f>(NO45*100)/#REF!</f>
        <v>#REF!</v>
      </c>
      <c r="NQ45" s="154"/>
      <c r="NR45" s="154"/>
      <c r="NS45" s="41"/>
      <c r="NT45" s="99">
        <v>15</v>
      </c>
      <c r="NU45" s="155"/>
      <c r="NV45" s="156"/>
      <c r="NW45" s="157"/>
      <c r="NX45" s="103" t="e">
        <f>(NW45*100)/#REF!</f>
        <v>#REF!</v>
      </c>
      <c r="NY45" s="154"/>
      <c r="NZ45" s="154"/>
      <c r="OA45" s="41"/>
      <c r="OB45" s="99">
        <v>15</v>
      </c>
      <c r="OC45" s="155"/>
      <c r="OD45" s="156"/>
      <c r="OE45" s="157"/>
      <c r="OF45" s="103" t="e">
        <f>(OE45*100)/#REF!</f>
        <v>#REF!</v>
      </c>
      <c r="OG45" s="154"/>
      <c r="OH45" s="154"/>
      <c r="OI45" s="41"/>
      <c r="OJ45" s="99">
        <v>15</v>
      </c>
      <c r="OK45" s="155"/>
      <c r="OL45" s="156"/>
      <c r="OM45" s="157"/>
      <c r="ON45" s="103" t="e">
        <f>(OM45*100)/#REF!</f>
        <v>#REF!</v>
      </c>
      <c r="OO45" s="154"/>
      <c r="OP45" s="154"/>
      <c r="OQ45" s="41"/>
      <c r="OR45" s="99">
        <v>15</v>
      </c>
      <c r="OS45" s="155"/>
      <c r="OT45" s="156"/>
      <c r="OU45" s="157"/>
      <c r="OV45" s="103" t="e">
        <f>(OU45*100)/#REF!</f>
        <v>#REF!</v>
      </c>
      <c r="OW45" s="154"/>
      <c r="OX45" s="154"/>
      <c r="OY45" s="41"/>
      <c r="OZ45" s="99">
        <v>15</v>
      </c>
      <c r="PA45" s="155"/>
      <c r="PB45" s="156"/>
      <c r="PC45" s="157"/>
      <c r="PD45" s="103" t="e">
        <f>(PC45*100)/#REF!</f>
        <v>#REF!</v>
      </c>
      <c r="PE45" s="154"/>
      <c r="PF45" s="154"/>
      <c r="PG45" s="41"/>
      <c r="PH45" s="99">
        <v>15</v>
      </c>
      <c r="PI45" s="155"/>
      <c r="PJ45" s="156"/>
      <c r="PK45" s="157"/>
      <c r="PL45" s="103" t="e">
        <f>(PK45*100)/#REF!</f>
        <v>#REF!</v>
      </c>
      <c r="PM45" s="154"/>
      <c r="PN45" s="154"/>
      <c r="PO45" s="41"/>
      <c r="PP45" s="99">
        <v>15</v>
      </c>
      <c r="PQ45" s="155"/>
      <c r="PR45" s="156"/>
      <c r="PS45" s="157"/>
      <c r="PT45" s="103" t="e">
        <f>(PS45*100)/#REF!</f>
        <v>#REF!</v>
      </c>
      <c r="PU45" s="154"/>
      <c r="PV45" s="154"/>
      <c r="PW45" s="41"/>
      <c r="PX45" s="99">
        <v>15</v>
      </c>
      <c r="PY45" s="155"/>
      <c r="PZ45" s="156"/>
      <c r="QA45" s="157"/>
      <c r="QB45" s="103" t="e">
        <f>(QA45*100)/#REF!</f>
        <v>#REF!</v>
      </c>
      <c r="QC45" s="154"/>
      <c r="QD45" s="154"/>
      <c r="QE45" s="41"/>
      <c r="QF45" s="99">
        <v>15</v>
      </c>
      <c r="QG45" s="155"/>
      <c r="QH45" s="156"/>
      <c r="QI45" s="157"/>
      <c r="QJ45" s="103" t="e">
        <f>(QI45*100)/#REF!</f>
        <v>#REF!</v>
      </c>
      <c r="QK45" s="154"/>
      <c r="QL45" s="154"/>
      <c r="QM45" s="41"/>
      <c r="QN45" s="99">
        <v>15</v>
      </c>
      <c r="QO45" s="155"/>
      <c r="QP45" s="156"/>
      <c r="QQ45" s="157"/>
      <c r="QR45" s="103" t="e">
        <f>(QQ45*100)/#REF!</f>
        <v>#REF!</v>
      </c>
      <c r="QS45" s="154"/>
      <c r="QT45" s="154"/>
      <c r="QU45" s="41"/>
      <c r="QV45" s="99">
        <v>15</v>
      </c>
      <c r="QW45" s="155"/>
      <c r="QX45" s="156"/>
      <c r="QY45" s="157"/>
      <c r="QZ45" s="103" t="e">
        <f>(QY45*100)/#REF!</f>
        <v>#REF!</v>
      </c>
      <c r="RA45" s="154"/>
      <c r="RB45" s="154"/>
      <c r="RC45" s="41"/>
      <c r="RD45" s="99">
        <v>15</v>
      </c>
      <c r="RE45" s="155"/>
      <c r="RF45" s="156"/>
      <c r="RG45" s="157"/>
      <c r="RH45" s="103" t="e">
        <f>(RG45*100)/#REF!</f>
        <v>#REF!</v>
      </c>
      <c r="RI45" s="154"/>
      <c r="RJ45" s="154"/>
      <c r="RK45" s="41"/>
      <c r="RL45" s="99">
        <v>15</v>
      </c>
      <c r="RM45" s="155"/>
      <c r="RN45" s="156"/>
      <c r="RO45" s="157"/>
      <c r="RP45" s="103" t="e">
        <f>(RO45*100)/#REF!</f>
        <v>#REF!</v>
      </c>
      <c r="RQ45" s="154"/>
      <c r="RR45" s="154"/>
      <c r="RS45" s="41"/>
      <c r="RT45" s="99">
        <v>15</v>
      </c>
      <c r="RU45" s="155"/>
      <c r="RV45" s="156"/>
      <c r="RW45" s="157"/>
      <c r="RX45" s="103" t="e">
        <f>(RW45*100)/#REF!</f>
        <v>#REF!</v>
      </c>
      <c r="RY45" s="154"/>
      <c r="RZ45" s="154"/>
      <c r="SA45" s="41"/>
      <c r="SB45" s="99">
        <v>15</v>
      </c>
      <c r="SC45" s="155"/>
      <c r="SD45" s="156"/>
      <c r="SE45" s="157"/>
      <c r="SF45" s="103" t="e">
        <f>(SE45*100)/#REF!</f>
        <v>#REF!</v>
      </c>
      <c r="SG45" s="154"/>
      <c r="SH45" s="154"/>
      <c r="SI45" s="41"/>
      <c r="SJ45" s="99">
        <v>15</v>
      </c>
      <c r="SK45" s="155"/>
      <c r="SL45" s="156"/>
      <c r="SM45" s="157"/>
      <c r="SN45" s="103" t="e">
        <f>(SM45*100)/#REF!</f>
        <v>#REF!</v>
      </c>
      <c r="SO45" s="154"/>
      <c r="SP45" s="154"/>
      <c r="SQ45" s="41"/>
      <c r="SR45" s="99">
        <v>15</v>
      </c>
      <c r="SS45" s="155"/>
      <c r="ST45" s="156"/>
      <c r="SU45" s="157"/>
      <c r="SV45" s="103" t="e">
        <f>(SU45*100)/#REF!</f>
        <v>#REF!</v>
      </c>
      <c r="SW45" s="154"/>
      <c r="SX45" s="154"/>
      <c r="SY45" s="41"/>
      <c r="SZ45" s="99">
        <v>15</v>
      </c>
      <c r="TA45" s="155"/>
      <c r="TB45" s="156"/>
      <c r="TC45" s="157"/>
      <c r="TD45" s="103" t="e">
        <f>(TC45*100)/#REF!</f>
        <v>#REF!</v>
      </c>
      <c r="TE45" s="154"/>
      <c r="TF45" s="154"/>
      <c r="TG45" s="41"/>
      <c r="TH45" s="99">
        <v>15</v>
      </c>
      <c r="TI45" s="155"/>
      <c r="TJ45" s="156"/>
      <c r="TK45" s="157"/>
      <c r="TL45" s="103" t="e">
        <f>(TK45*100)/#REF!</f>
        <v>#REF!</v>
      </c>
      <c r="TM45" s="154"/>
      <c r="TN45" s="154"/>
      <c r="TO45" s="41"/>
      <c r="TP45" s="99">
        <v>15</v>
      </c>
      <c r="TQ45" s="155"/>
      <c r="TR45" s="156"/>
      <c r="TS45" s="157"/>
      <c r="TT45" s="103" t="e">
        <f>(TS45*100)/#REF!</f>
        <v>#REF!</v>
      </c>
      <c r="TU45" s="154"/>
      <c r="TV45" s="154"/>
      <c r="TW45" s="41"/>
      <c r="TX45" s="99">
        <v>15</v>
      </c>
      <c r="TY45" s="155"/>
      <c r="TZ45" s="156"/>
      <c r="UA45" s="157"/>
      <c r="UB45" s="103" t="e">
        <f>(UA45*100)/#REF!</f>
        <v>#REF!</v>
      </c>
      <c r="UC45" s="154"/>
      <c r="UD45" s="154"/>
      <c r="UE45" s="41"/>
      <c r="UF45" s="99">
        <v>15</v>
      </c>
      <c r="UG45" s="155"/>
      <c r="UH45" s="156"/>
      <c r="UI45" s="157"/>
      <c r="UJ45" s="103" t="e">
        <f>(UI45*100)/#REF!</f>
        <v>#REF!</v>
      </c>
      <c r="UK45" s="154"/>
      <c r="UL45" s="154"/>
      <c r="UM45" s="41"/>
      <c r="UN45" s="99">
        <v>15</v>
      </c>
      <c r="UO45" s="155"/>
      <c r="UP45" s="156"/>
      <c r="UQ45" s="157"/>
      <c r="UR45" s="103" t="e">
        <f>(UQ45*100)/#REF!</f>
        <v>#REF!</v>
      </c>
      <c r="US45" s="154"/>
      <c r="UT45" s="154"/>
      <c r="UU45" s="41"/>
      <c r="UV45" s="99">
        <v>15</v>
      </c>
      <c r="UW45" s="155"/>
      <c r="UX45" s="156"/>
      <c r="UY45" s="157"/>
      <c r="UZ45" s="103" t="e">
        <f>(UY45*100)/#REF!</f>
        <v>#REF!</v>
      </c>
      <c r="VA45" s="154"/>
      <c r="VB45" s="154"/>
      <c r="VC45" s="41"/>
      <c r="VD45" s="99">
        <v>15</v>
      </c>
      <c r="VE45" s="155"/>
      <c r="VF45" s="156"/>
      <c r="VG45" s="157"/>
      <c r="VH45" s="103" t="e">
        <f>(VG45*100)/#REF!</f>
        <v>#REF!</v>
      </c>
      <c r="VI45" s="154"/>
      <c r="VJ45" s="154"/>
      <c r="VK45" s="41"/>
      <c r="VL45" s="99">
        <v>15</v>
      </c>
      <c r="VM45" s="155"/>
      <c r="VN45" s="156"/>
      <c r="VO45" s="157"/>
      <c r="VP45" s="103" t="e">
        <f>(VO45*100)/#REF!</f>
        <v>#REF!</v>
      </c>
      <c r="VQ45" s="154"/>
      <c r="VR45" s="154"/>
      <c r="VS45" s="41"/>
      <c r="VT45" s="99">
        <v>15</v>
      </c>
      <c r="VU45" s="155"/>
      <c r="VV45" s="156"/>
      <c r="VW45" s="157"/>
      <c r="VX45" s="103" t="e">
        <f>(VW45*100)/#REF!</f>
        <v>#REF!</v>
      </c>
      <c r="VY45" s="154"/>
      <c r="VZ45" s="154"/>
      <c r="WA45" s="41"/>
      <c r="WB45" s="99">
        <v>15</v>
      </c>
      <c r="WC45" s="155"/>
      <c r="WD45" s="156"/>
      <c r="WE45" s="157"/>
      <c r="WF45" s="103" t="e">
        <f>(WE45*100)/#REF!</f>
        <v>#REF!</v>
      </c>
      <c r="WG45" s="154"/>
      <c r="WH45" s="154"/>
      <c r="WI45" s="41"/>
      <c r="WJ45" s="99">
        <v>15</v>
      </c>
      <c r="WK45" s="155"/>
      <c r="WL45" s="156"/>
      <c r="WM45" s="157"/>
      <c r="WN45" s="103" t="e">
        <f>(WM45*100)/#REF!</f>
        <v>#REF!</v>
      </c>
      <c r="WO45" s="154"/>
      <c r="WP45" s="154"/>
      <c r="WQ45" s="41"/>
      <c r="WR45" s="99">
        <v>15</v>
      </c>
      <c r="WS45" s="155"/>
      <c r="WT45" s="156"/>
      <c r="WU45" s="157"/>
      <c r="WV45" s="103" t="e">
        <f>(WU45*100)/#REF!</f>
        <v>#REF!</v>
      </c>
      <c r="WW45" s="154"/>
      <c r="WX45" s="154"/>
      <c r="WY45" s="41"/>
      <c r="WZ45" s="99">
        <v>15</v>
      </c>
      <c r="XA45" s="155"/>
      <c r="XB45" s="156"/>
      <c r="XC45" s="157"/>
      <c r="XD45" s="103" t="e">
        <f>(XC45*100)/#REF!</f>
        <v>#REF!</v>
      </c>
      <c r="XE45" s="154"/>
      <c r="XF45" s="154"/>
      <c r="XG45" s="41"/>
      <c r="XH45" s="99">
        <v>15</v>
      </c>
      <c r="XI45" s="155"/>
      <c r="XJ45" s="156"/>
      <c r="XK45" s="157"/>
      <c r="XL45" s="103" t="e">
        <f>(XK45*100)/#REF!</f>
        <v>#REF!</v>
      </c>
      <c r="XM45" s="154"/>
      <c r="XN45" s="154"/>
      <c r="XO45" s="41"/>
      <c r="XP45" s="99">
        <v>15</v>
      </c>
      <c r="XQ45" s="155"/>
      <c r="XR45" s="156"/>
      <c r="XS45" s="157"/>
      <c r="XT45" s="103" t="e">
        <f>(XS45*100)/#REF!</f>
        <v>#REF!</v>
      </c>
      <c r="XU45" s="154"/>
      <c r="XV45" s="154"/>
      <c r="XW45" s="41"/>
      <c r="XX45" s="99">
        <v>15</v>
      </c>
      <c r="XY45" s="155"/>
      <c r="XZ45" s="156"/>
      <c r="YA45" s="157"/>
      <c r="YB45" s="103" t="e">
        <f>(YA45*100)/#REF!</f>
        <v>#REF!</v>
      </c>
      <c r="YC45" s="154"/>
      <c r="YD45" s="154"/>
      <c r="YE45" s="41"/>
      <c r="YF45" s="99">
        <v>15</v>
      </c>
      <c r="YG45" s="155"/>
      <c r="YH45" s="156"/>
      <c r="YI45" s="157"/>
      <c r="YJ45" s="103" t="e">
        <f>(YI45*100)/#REF!</f>
        <v>#REF!</v>
      </c>
      <c r="YK45" s="154"/>
      <c r="YL45" s="154"/>
      <c r="YM45" s="41"/>
      <c r="YN45" s="99">
        <v>15</v>
      </c>
      <c r="YO45" s="155"/>
      <c r="YP45" s="156"/>
      <c r="YQ45" s="157"/>
      <c r="YR45" s="103" t="e">
        <f>(YQ45*100)/#REF!</f>
        <v>#REF!</v>
      </c>
      <c r="YS45" s="154"/>
      <c r="YT45" s="154"/>
      <c r="YU45" s="41"/>
      <c r="YV45" s="99">
        <v>15</v>
      </c>
      <c r="YW45" s="155"/>
      <c r="YX45" s="156"/>
      <c r="YY45" s="157"/>
      <c r="YZ45" s="103" t="e">
        <f>(YY45*100)/#REF!</f>
        <v>#REF!</v>
      </c>
      <c r="ZA45" s="154"/>
      <c r="ZB45" s="154"/>
      <c r="ZC45" s="41"/>
      <c r="ZD45" s="99">
        <v>15</v>
      </c>
      <c r="ZE45" s="155"/>
      <c r="ZF45" s="156"/>
      <c r="ZG45" s="157"/>
      <c r="ZH45" s="103" t="e">
        <f>(ZG45*100)/#REF!</f>
        <v>#REF!</v>
      </c>
      <c r="ZI45" s="154"/>
      <c r="ZJ45" s="154"/>
      <c r="ZK45" s="41"/>
      <c r="ZL45" s="99">
        <v>15</v>
      </c>
      <c r="ZM45" s="155"/>
      <c r="ZN45" s="156"/>
      <c r="ZO45" s="157"/>
      <c r="ZP45" s="103" t="e">
        <f>(ZO45*100)/#REF!</f>
        <v>#REF!</v>
      </c>
      <c r="ZQ45" s="154"/>
      <c r="ZR45" s="154"/>
      <c r="ZS45" s="41"/>
      <c r="ZT45" s="99">
        <v>15</v>
      </c>
      <c r="ZU45" s="155"/>
      <c r="ZV45" s="156"/>
      <c r="ZW45" s="157"/>
      <c r="ZX45" s="103" t="e">
        <f>(ZW45*100)/#REF!</f>
        <v>#REF!</v>
      </c>
      <c r="ZY45" s="154"/>
      <c r="ZZ45" s="154"/>
      <c r="AAA45" s="41"/>
      <c r="AAB45" s="99">
        <v>15</v>
      </c>
      <c r="AAC45" s="155"/>
      <c r="AAD45" s="156"/>
      <c r="AAE45" s="157"/>
      <c r="AAF45" s="103" t="e">
        <f>(AAE45*100)/#REF!</f>
        <v>#REF!</v>
      </c>
      <c r="AAG45" s="154"/>
      <c r="AAH45" s="154"/>
      <c r="AAI45" s="41"/>
      <c r="AAJ45" s="99">
        <v>15</v>
      </c>
      <c r="AAK45" s="155"/>
      <c r="AAL45" s="156"/>
      <c r="AAM45" s="157"/>
      <c r="AAN45" s="103" t="e">
        <f>(AAM45*100)/#REF!</f>
        <v>#REF!</v>
      </c>
      <c r="AAO45" s="154"/>
      <c r="AAP45" s="154"/>
      <c r="AAQ45" s="41"/>
      <c r="AAR45" s="99">
        <v>15</v>
      </c>
      <c r="AAS45" s="155"/>
      <c r="AAT45" s="156"/>
      <c r="AAU45" s="157"/>
      <c r="AAV45" s="103" t="e">
        <f>(AAU45*100)/#REF!</f>
        <v>#REF!</v>
      </c>
      <c r="AAW45" s="154"/>
      <c r="AAX45" s="154"/>
      <c r="AAY45" s="41"/>
      <c r="AAZ45" s="99">
        <v>15</v>
      </c>
      <c r="ABA45" s="155"/>
      <c r="ABB45" s="156"/>
      <c r="ABC45" s="157"/>
      <c r="ABD45" s="103" t="e">
        <f>(ABC45*100)/#REF!</f>
        <v>#REF!</v>
      </c>
      <c r="ABE45" s="154"/>
      <c r="ABF45" s="154"/>
      <c r="ABG45" s="41"/>
      <c r="ABH45" s="99">
        <v>15</v>
      </c>
      <c r="ABI45" s="155"/>
      <c r="ABJ45" s="156"/>
      <c r="ABK45" s="157"/>
      <c r="ABL45" s="103" t="e">
        <f>(ABK45*100)/#REF!</f>
        <v>#REF!</v>
      </c>
      <c r="ABM45" s="154"/>
      <c r="ABN45" s="154"/>
      <c r="ABO45" s="41"/>
      <c r="ABP45" s="99">
        <v>15</v>
      </c>
      <c r="ABQ45" s="155"/>
      <c r="ABR45" s="156"/>
      <c r="ABS45" s="157"/>
      <c r="ABT45" s="103" t="e">
        <f>(ABS45*100)/#REF!</f>
        <v>#REF!</v>
      </c>
      <c r="ABU45" s="154"/>
      <c r="ABV45" s="154"/>
      <c r="ABW45" s="41"/>
      <c r="ABX45" s="99">
        <v>15</v>
      </c>
      <c r="ABY45" s="155"/>
      <c r="ABZ45" s="156"/>
      <c r="ACA45" s="157"/>
      <c r="ACB45" s="103" t="e">
        <f>(ACA45*100)/#REF!</f>
        <v>#REF!</v>
      </c>
      <c r="ACC45" s="154"/>
      <c r="ACD45" s="154"/>
      <c r="ACE45" s="41"/>
      <c r="ACF45" s="99">
        <v>15</v>
      </c>
      <c r="ACG45" s="155"/>
      <c r="ACH45" s="156"/>
      <c r="ACI45" s="157"/>
      <c r="ACJ45" s="103" t="e">
        <f>(ACI45*100)/#REF!</f>
        <v>#REF!</v>
      </c>
      <c r="ACK45" s="154"/>
      <c r="ACL45" s="154"/>
      <c r="ACM45" s="41"/>
      <c r="ACN45" s="99">
        <v>15</v>
      </c>
      <c r="ACO45" s="155"/>
      <c r="ACP45" s="156"/>
      <c r="ACQ45" s="157"/>
      <c r="ACR45" s="103" t="e">
        <f>(ACQ45*100)/#REF!</f>
        <v>#REF!</v>
      </c>
      <c r="ACS45" s="154"/>
      <c r="ACT45" s="154"/>
      <c r="ACU45" s="41"/>
      <c r="ACV45" s="99">
        <v>15</v>
      </c>
      <c r="ACW45" s="155"/>
      <c r="ACX45" s="156"/>
      <c r="ACY45" s="157"/>
      <c r="ACZ45" s="103" t="e">
        <f>(ACY45*100)/#REF!</f>
        <v>#REF!</v>
      </c>
      <c r="ADA45" s="154"/>
      <c r="ADB45" s="154"/>
      <c r="ADC45" s="41"/>
      <c r="ADD45" s="99">
        <v>15</v>
      </c>
      <c r="ADE45" s="155"/>
      <c r="ADF45" s="156"/>
      <c r="ADG45" s="157"/>
      <c r="ADH45" s="103" t="e">
        <f>(ADG45*100)/#REF!</f>
        <v>#REF!</v>
      </c>
      <c r="ADI45" s="154"/>
      <c r="ADJ45" s="154"/>
      <c r="ADK45" s="41"/>
      <c r="ADL45" s="99">
        <v>15</v>
      </c>
      <c r="ADM45" s="155"/>
      <c r="ADN45" s="156"/>
      <c r="ADO45" s="157"/>
      <c r="ADP45" s="103" t="e">
        <f>(ADO45*100)/#REF!</f>
        <v>#REF!</v>
      </c>
      <c r="ADQ45" s="154"/>
      <c r="ADR45" s="154"/>
      <c r="ADS45" s="41"/>
      <c r="ADT45" s="99">
        <v>15</v>
      </c>
      <c r="ADU45" s="155"/>
      <c r="ADV45" s="156"/>
      <c r="ADW45" s="157"/>
      <c r="ADX45" s="103" t="e">
        <f>(ADW45*100)/#REF!</f>
        <v>#REF!</v>
      </c>
      <c r="ADY45" s="154"/>
      <c r="ADZ45" s="154"/>
      <c r="AEA45" s="41"/>
      <c r="AEB45" s="99">
        <v>15</v>
      </c>
      <c r="AEC45" s="155"/>
      <c r="AED45" s="156"/>
      <c r="AEE45" s="157"/>
      <c r="AEF45" s="103" t="e">
        <f>(AEE45*100)/#REF!</f>
        <v>#REF!</v>
      </c>
      <c r="AEG45" s="154"/>
      <c r="AEH45" s="154"/>
      <c r="AEI45" s="41"/>
      <c r="AEJ45" s="99">
        <v>15</v>
      </c>
      <c r="AEK45" s="155"/>
      <c r="AEL45" s="156"/>
      <c r="AEM45" s="157"/>
      <c r="AEN45" s="103" t="e">
        <f>(AEM45*100)/#REF!</f>
        <v>#REF!</v>
      </c>
      <c r="AEO45" s="154"/>
      <c r="AEP45" s="154"/>
      <c r="AEQ45" s="41"/>
      <c r="AER45" s="99">
        <v>15</v>
      </c>
      <c r="AES45" s="155"/>
      <c r="AET45" s="156"/>
      <c r="AEU45" s="157"/>
      <c r="AEV45" s="103" t="e">
        <f>(AEU45*100)/#REF!</f>
        <v>#REF!</v>
      </c>
      <c r="AEW45" s="154"/>
      <c r="AEX45" s="154"/>
      <c r="AEY45" s="41"/>
      <c r="AEZ45" s="99">
        <v>15</v>
      </c>
      <c r="AFA45" s="155"/>
      <c r="AFB45" s="156"/>
      <c r="AFC45" s="157"/>
      <c r="AFD45" s="103" t="e">
        <f>(AFC45*100)/#REF!</f>
        <v>#REF!</v>
      </c>
      <c r="AFE45" s="154"/>
      <c r="AFF45" s="154"/>
      <c r="AFG45" s="41"/>
      <c r="AFH45" s="99">
        <v>15</v>
      </c>
      <c r="AFI45" s="155"/>
      <c r="AFJ45" s="156"/>
      <c r="AFK45" s="157"/>
      <c r="AFL45" s="103" t="e">
        <f>(AFK45*100)/#REF!</f>
        <v>#REF!</v>
      </c>
      <c r="AFM45" s="154"/>
      <c r="AFN45" s="154"/>
      <c r="AFO45" s="41"/>
      <c r="AFP45" s="99">
        <v>15</v>
      </c>
      <c r="AFQ45" s="155"/>
      <c r="AFR45" s="156"/>
      <c r="AFS45" s="157"/>
      <c r="AFT45" s="103" t="e">
        <f>(AFS45*100)/#REF!</f>
        <v>#REF!</v>
      </c>
      <c r="AFU45" s="154"/>
      <c r="AFV45" s="154"/>
      <c r="AFW45" s="41"/>
      <c r="AFX45" s="99">
        <v>15</v>
      </c>
      <c r="AFY45" s="155"/>
      <c r="AFZ45" s="156"/>
      <c r="AGA45" s="157"/>
      <c r="AGB45" s="103" t="e">
        <f>(AGA45*100)/#REF!</f>
        <v>#REF!</v>
      </c>
      <c r="AGC45" s="154"/>
      <c r="AGD45" s="154"/>
      <c r="AGE45" s="41"/>
      <c r="AGF45" s="99">
        <v>15</v>
      </c>
      <c r="AGG45" s="155"/>
      <c r="AGH45" s="156"/>
      <c r="AGI45" s="157"/>
      <c r="AGJ45" s="103" t="e">
        <f>(AGI45*100)/#REF!</f>
        <v>#REF!</v>
      </c>
      <c r="AGK45" s="154"/>
      <c r="AGL45" s="154"/>
      <c r="AGM45" s="41"/>
      <c r="AGN45" s="99">
        <v>15</v>
      </c>
      <c r="AGO45" s="155"/>
      <c r="AGP45" s="156"/>
      <c r="AGQ45" s="157"/>
      <c r="AGR45" s="103" t="e">
        <f>(AGQ45*100)/#REF!</f>
        <v>#REF!</v>
      </c>
      <c r="AGS45" s="154"/>
      <c r="AGT45" s="154"/>
      <c r="AGU45" s="41"/>
      <c r="AGV45" s="99">
        <v>15</v>
      </c>
      <c r="AGW45" s="155"/>
      <c r="AGX45" s="156"/>
      <c r="AGY45" s="157"/>
      <c r="AGZ45" s="103" t="e">
        <f>(AGY45*100)/#REF!</f>
        <v>#REF!</v>
      </c>
      <c r="AHA45" s="154"/>
      <c r="AHB45" s="154"/>
      <c r="AHC45" s="41"/>
      <c r="AHD45" s="99">
        <v>15</v>
      </c>
      <c r="AHE45" s="155"/>
      <c r="AHF45" s="156"/>
      <c r="AHG45" s="157"/>
      <c r="AHH45" s="103" t="e">
        <f>(AHG45*100)/#REF!</f>
        <v>#REF!</v>
      </c>
      <c r="AHI45" s="154"/>
      <c r="AHJ45" s="154"/>
      <c r="AHK45" s="41"/>
      <c r="AHL45" s="99">
        <v>15</v>
      </c>
      <c r="AHM45" s="155"/>
      <c r="AHN45" s="156"/>
      <c r="AHO45" s="157"/>
      <c r="AHP45" s="103" t="e">
        <f>(AHO45*100)/#REF!</f>
        <v>#REF!</v>
      </c>
      <c r="AHQ45" s="154"/>
      <c r="AHR45" s="154"/>
      <c r="AHS45" s="41"/>
      <c r="AHT45" s="99">
        <v>15</v>
      </c>
      <c r="AHU45" s="155"/>
      <c r="AHV45" s="156"/>
      <c r="AHW45" s="157"/>
      <c r="AHX45" s="103" t="e">
        <f>(AHW45*100)/#REF!</f>
        <v>#REF!</v>
      </c>
      <c r="AHY45" s="154"/>
      <c r="AHZ45" s="154"/>
      <c r="AIA45" s="41"/>
      <c r="AIB45" s="99">
        <v>15</v>
      </c>
      <c r="AIC45" s="155"/>
      <c r="AID45" s="156"/>
      <c r="AIE45" s="157"/>
      <c r="AIF45" s="103" t="e">
        <f>(AIE45*100)/#REF!</f>
        <v>#REF!</v>
      </c>
      <c r="AIG45" s="154"/>
      <c r="AIH45" s="154"/>
      <c r="AII45" s="41"/>
      <c r="AIJ45" s="99">
        <v>15</v>
      </c>
      <c r="AIK45" s="155"/>
      <c r="AIL45" s="156"/>
      <c r="AIM45" s="157"/>
      <c r="AIN45" s="103" t="e">
        <f>(AIM45*100)/#REF!</f>
        <v>#REF!</v>
      </c>
      <c r="AIO45" s="154"/>
      <c r="AIP45" s="154"/>
      <c r="AIQ45" s="41"/>
      <c r="AIR45" s="99">
        <v>15</v>
      </c>
      <c r="AIS45" s="155"/>
      <c r="AIT45" s="156"/>
      <c r="AIU45" s="157"/>
      <c r="AIV45" s="103" t="e">
        <f>(AIU45*100)/#REF!</f>
        <v>#REF!</v>
      </c>
      <c r="AIW45" s="154"/>
      <c r="AIX45" s="154"/>
      <c r="AIY45" s="41"/>
      <c r="AIZ45" s="99">
        <v>15</v>
      </c>
      <c r="AJA45" s="155"/>
      <c r="AJB45" s="156"/>
      <c r="AJC45" s="157"/>
      <c r="AJD45" s="103" t="e">
        <f>(AJC45*100)/#REF!</f>
        <v>#REF!</v>
      </c>
      <c r="AJE45" s="154"/>
      <c r="AJF45" s="154"/>
      <c r="AJG45" s="41"/>
      <c r="AJH45" s="99">
        <v>15</v>
      </c>
      <c r="AJI45" s="155"/>
      <c r="AJJ45" s="156"/>
      <c r="AJK45" s="157"/>
      <c r="AJL45" s="103" t="e">
        <f>(AJK45*100)/#REF!</f>
        <v>#REF!</v>
      </c>
      <c r="AJM45" s="154"/>
      <c r="AJN45" s="154"/>
      <c r="AJO45" s="41"/>
      <c r="AJP45" s="99">
        <v>15</v>
      </c>
      <c r="AJQ45" s="155"/>
      <c r="AJR45" s="156"/>
      <c r="AJS45" s="157"/>
      <c r="AJT45" s="103" t="e">
        <f>(AJS45*100)/#REF!</f>
        <v>#REF!</v>
      </c>
      <c r="AJU45" s="154"/>
      <c r="AJV45" s="154"/>
      <c r="AJW45" s="41"/>
      <c r="AJX45" s="99">
        <v>15</v>
      </c>
      <c r="AJY45" s="155"/>
      <c r="AJZ45" s="156"/>
      <c r="AKA45" s="157"/>
      <c r="AKB45" s="103" t="e">
        <f>(AKA45*100)/#REF!</f>
        <v>#REF!</v>
      </c>
      <c r="AKC45" s="154"/>
      <c r="AKD45" s="154"/>
      <c r="AKE45" s="41"/>
      <c r="AKF45" s="99">
        <v>15</v>
      </c>
      <c r="AKG45" s="155"/>
      <c r="AKH45" s="156"/>
      <c r="AKI45" s="157"/>
      <c r="AKJ45" s="103" t="e">
        <f>(AKI45*100)/#REF!</f>
        <v>#REF!</v>
      </c>
      <c r="AKK45" s="154"/>
      <c r="AKL45" s="154"/>
      <c r="AKM45" s="41"/>
      <c r="AKN45" s="99">
        <v>15</v>
      </c>
      <c r="AKO45" s="155"/>
      <c r="AKP45" s="156"/>
      <c r="AKQ45" s="157"/>
      <c r="AKR45" s="103" t="e">
        <f>(AKQ45*100)/#REF!</f>
        <v>#REF!</v>
      </c>
      <c r="AKS45" s="154"/>
      <c r="AKT45" s="154"/>
      <c r="AKU45" s="41"/>
      <c r="AKV45" s="99">
        <v>15</v>
      </c>
      <c r="AKW45" s="155"/>
      <c r="AKX45" s="156"/>
      <c r="AKY45" s="157"/>
      <c r="AKZ45" s="103" t="e">
        <f>(AKY45*100)/#REF!</f>
        <v>#REF!</v>
      </c>
      <c r="ALA45" s="154"/>
      <c r="ALB45" s="154"/>
      <c r="ALC45" s="41"/>
      <c r="ALD45" s="99">
        <v>15</v>
      </c>
      <c r="ALE45" s="155"/>
      <c r="ALF45" s="156"/>
      <c r="ALG45" s="157"/>
      <c r="ALH45" s="103" t="e">
        <f>(ALG45*100)/#REF!</f>
        <v>#REF!</v>
      </c>
      <c r="ALI45" s="154"/>
      <c r="ALJ45" s="154"/>
      <c r="ALK45" s="41"/>
      <c r="ALL45" s="99">
        <v>15</v>
      </c>
      <c r="ALM45" s="155"/>
      <c r="ALN45" s="156"/>
      <c r="ALO45" s="157"/>
      <c r="ALP45" s="103" t="e">
        <f>(ALO45*100)/#REF!</f>
        <v>#REF!</v>
      </c>
      <c r="ALQ45" s="154"/>
      <c r="ALR45" s="154"/>
      <c r="ALS45" s="41"/>
      <c r="ALT45" s="99">
        <v>15</v>
      </c>
      <c r="ALU45" s="155"/>
      <c r="ALV45" s="156"/>
      <c r="ALW45" s="157"/>
      <c r="ALX45" s="103" t="e">
        <f>(ALW45*100)/#REF!</f>
        <v>#REF!</v>
      </c>
      <c r="ALY45" s="154"/>
      <c r="ALZ45" s="154"/>
      <c r="AMA45" s="41"/>
      <c r="AMB45" s="99">
        <v>15</v>
      </c>
      <c r="AMC45" s="155"/>
      <c r="AMD45" s="156"/>
      <c r="AME45" s="157"/>
      <c r="AMF45" s="103" t="e">
        <f>(AME45*100)/#REF!</f>
        <v>#REF!</v>
      </c>
      <c r="AMG45" s="154"/>
      <c r="AMH45" s="154"/>
      <c r="AMI45" s="41"/>
      <c r="AMJ45" s="99">
        <v>15</v>
      </c>
      <c r="AMK45" s="155"/>
      <c r="AML45" s="156"/>
      <c r="AMM45" s="157"/>
      <c r="AMN45" s="103" t="e">
        <f>(AMM45*100)/#REF!</f>
        <v>#REF!</v>
      </c>
      <c r="AMO45" s="154"/>
      <c r="AMP45" s="154"/>
      <c r="AMQ45" s="41"/>
      <c r="AMR45" s="99">
        <v>15</v>
      </c>
      <c r="AMS45" s="155"/>
      <c r="AMT45" s="156"/>
      <c r="AMU45" s="157"/>
      <c r="AMV45" s="103" t="e">
        <f>(AMU45*100)/#REF!</f>
        <v>#REF!</v>
      </c>
      <c r="AMW45" s="154"/>
      <c r="AMX45" s="154"/>
      <c r="AMY45" s="41"/>
      <c r="AMZ45" s="99">
        <v>15</v>
      </c>
      <c r="ANA45" s="155"/>
      <c r="ANB45" s="156"/>
      <c r="ANC45" s="157"/>
      <c r="AND45" s="103" t="e">
        <f>(ANC45*100)/#REF!</f>
        <v>#REF!</v>
      </c>
      <c r="ANE45" s="154"/>
      <c r="ANF45" s="154"/>
      <c r="ANG45" s="41"/>
      <c r="ANH45" s="99">
        <v>15</v>
      </c>
      <c r="ANI45" s="155"/>
      <c r="ANJ45" s="156"/>
      <c r="ANK45" s="157"/>
      <c r="ANL45" s="103" t="e">
        <f>(ANK45*100)/#REF!</f>
        <v>#REF!</v>
      </c>
      <c r="ANM45" s="154"/>
      <c r="ANN45" s="154"/>
      <c r="ANO45" s="41"/>
      <c r="ANP45" s="99">
        <v>15</v>
      </c>
      <c r="ANQ45" s="155"/>
      <c r="ANR45" s="156"/>
      <c r="ANS45" s="157"/>
      <c r="ANT45" s="103" t="e">
        <f>(ANS45*100)/#REF!</f>
        <v>#REF!</v>
      </c>
      <c r="ANU45" s="154"/>
      <c r="ANV45" s="154"/>
      <c r="ANW45" s="41"/>
      <c r="ANX45" s="99">
        <v>15</v>
      </c>
      <c r="ANY45" s="155"/>
      <c r="ANZ45" s="156"/>
      <c r="AOA45" s="157"/>
      <c r="AOB45" s="103" t="e">
        <f>(AOA45*100)/#REF!</f>
        <v>#REF!</v>
      </c>
      <c r="AOC45" s="154"/>
      <c r="AOD45" s="154"/>
      <c r="AOE45" s="41"/>
      <c r="AOF45" s="99">
        <v>15</v>
      </c>
      <c r="AOG45" s="155"/>
      <c r="AOH45" s="156"/>
      <c r="AOI45" s="157"/>
      <c r="AOJ45" s="103" t="e">
        <f>(AOI45*100)/#REF!</f>
        <v>#REF!</v>
      </c>
      <c r="AOK45" s="154"/>
      <c r="AOL45" s="154"/>
      <c r="AOM45" s="41"/>
      <c r="AON45" s="99">
        <v>15</v>
      </c>
      <c r="AOO45" s="155"/>
      <c r="AOP45" s="156"/>
      <c r="AOQ45" s="157"/>
      <c r="AOR45" s="103" t="e">
        <f>(AOQ45*100)/#REF!</f>
        <v>#REF!</v>
      </c>
      <c r="AOS45" s="154"/>
      <c r="AOT45" s="154"/>
      <c r="AOU45" s="41"/>
      <c r="AOV45" s="99">
        <v>15</v>
      </c>
      <c r="AOW45" s="155"/>
      <c r="AOX45" s="156"/>
      <c r="AOY45" s="157"/>
      <c r="AOZ45" s="103" t="e">
        <f>(AOY45*100)/#REF!</f>
        <v>#REF!</v>
      </c>
      <c r="APA45" s="154"/>
      <c r="APB45" s="154"/>
      <c r="APC45" s="41"/>
      <c r="APD45" s="99">
        <v>15</v>
      </c>
      <c r="APE45" s="155"/>
      <c r="APF45" s="156"/>
      <c r="APG45" s="157"/>
      <c r="APH45" s="103" t="e">
        <f>(APG45*100)/#REF!</f>
        <v>#REF!</v>
      </c>
      <c r="API45" s="154"/>
      <c r="APJ45" s="154"/>
      <c r="APK45" s="41"/>
      <c r="APL45" s="99">
        <v>15</v>
      </c>
      <c r="APM45" s="155"/>
      <c r="APN45" s="156"/>
      <c r="APO45" s="157"/>
      <c r="APP45" s="103" t="e">
        <f>(APO45*100)/#REF!</f>
        <v>#REF!</v>
      </c>
      <c r="APQ45" s="154"/>
      <c r="APR45" s="154"/>
      <c r="APS45" s="41"/>
      <c r="APT45" s="99">
        <v>15</v>
      </c>
      <c r="APU45" s="155"/>
      <c r="APV45" s="156"/>
      <c r="APW45" s="157"/>
      <c r="APX45" s="103" t="e">
        <f>(APW45*100)/#REF!</f>
        <v>#REF!</v>
      </c>
      <c r="APY45" s="154"/>
      <c r="APZ45" s="154"/>
      <c r="AQA45" s="41"/>
      <c r="AQB45" s="99">
        <v>15</v>
      </c>
      <c r="AQC45" s="155"/>
      <c r="AQD45" s="156"/>
      <c r="AQE45" s="157"/>
      <c r="AQF45" s="103" t="e">
        <f>(AQE45*100)/#REF!</f>
        <v>#REF!</v>
      </c>
      <c r="AQG45" s="154"/>
      <c r="AQH45" s="154"/>
      <c r="AQI45" s="41"/>
      <c r="AQJ45" s="99">
        <v>15</v>
      </c>
      <c r="AQK45" s="155"/>
      <c r="AQL45" s="156"/>
      <c r="AQM45" s="157"/>
      <c r="AQN45" s="103" t="e">
        <f>(AQM45*100)/#REF!</f>
        <v>#REF!</v>
      </c>
      <c r="AQO45" s="154"/>
      <c r="AQP45" s="154"/>
      <c r="AQQ45" s="41"/>
      <c r="AQR45" s="99">
        <v>15</v>
      </c>
      <c r="AQS45" s="155"/>
      <c r="AQT45" s="156"/>
      <c r="AQU45" s="157"/>
      <c r="AQV45" s="103" t="e">
        <f>(AQU45*100)/#REF!</f>
        <v>#REF!</v>
      </c>
      <c r="AQW45" s="154"/>
      <c r="AQX45" s="154"/>
      <c r="AQY45" s="41"/>
      <c r="AQZ45" s="99">
        <v>15</v>
      </c>
      <c r="ARA45" s="155"/>
      <c r="ARB45" s="156"/>
      <c r="ARC45" s="157"/>
      <c r="ARD45" s="103" t="e">
        <f>(ARC45*100)/#REF!</f>
        <v>#REF!</v>
      </c>
      <c r="ARE45" s="154"/>
      <c r="ARF45" s="154"/>
      <c r="ARG45" s="41"/>
      <c r="ARH45" s="99">
        <v>15</v>
      </c>
      <c r="ARI45" s="155"/>
      <c r="ARJ45" s="156"/>
      <c r="ARK45" s="157"/>
      <c r="ARL45" s="103" t="e">
        <f>(ARK45*100)/#REF!</f>
        <v>#REF!</v>
      </c>
      <c r="ARM45" s="154"/>
      <c r="ARN45" s="154"/>
      <c r="ARO45" s="41"/>
      <c r="ARP45" s="99">
        <v>15</v>
      </c>
      <c r="ARQ45" s="155"/>
      <c r="ARR45" s="156"/>
      <c r="ARS45" s="157"/>
      <c r="ART45" s="103" t="e">
        <f>(ARS45*100)/#REF!</f>
        <v>#REF!</v>
      </c>
      <c r="ARU45" s="154"/>
      <c r="ARV45" s="154"/>
      <c r="ARW45" s="41"/>
      <c r="ARX45" s="99">
        <v>15</v>
      </c>
      <c r="ARY45" s="155"/>
      <c r="ARZ45" s="156"/>
      <c r="ASA45" s="157"/>
      <c r="ASB45" s="103" t="e">
        <f>(ASA45*100)/#REF!</f>
        <v>#REF!</v>
      </c>
      <c r="ASC45" s="154"/>
      <c r="ASD45" s="154"/>
      <c r="ASE45" s="41"/>
      <c r="ASF45" s="99">
        <v>15</v>
      </c>
      <c r="ASG45" s="155"/>
      <c r="ASH45" s="156"/>
      <c r="ASI45" s="157"/>
      <c r="ASJ45" s="103" t="e">
        <f>(ASI45*100)/#REF!</f>
        <v>#REF!</v>
      </c>
      <c r="ASK45" s="154"/>
      <c r="ASL45" s="154"/>
      <c r="ASM45" s="41"/>
      <c r="ASN45" s="99">
        <v>15</v>
      </c>
      <c r="ASO45" s="155"/>
      <c r="ASP45" s="156"/>
      <c r="ASQ45" s="157"/>
      <c r="ASR45" s="103" t="e">
        <f>(ASQ45*100)/#REF!</f>
        <v>#REF!</v>
      </c>
      <c r="ASS45" s="154"/>
      <c r="AST45" s="154"/>
      <c r="ASU45" s="41"/>
      <c r="ASV45" s="99">
        <v>15</v>
      </c>
      <c r="ASW45" s="155"/>
      <c r="ASX45" s="156"/>
      <c r="ASY45" s="157"/>
      <c r="ASZ45" s="103" t="e">
        <f>(ASY45*100)/#REF!</f>
        <v>#REF!</v>
      </c>
      <c r="ATA45" s="154"/>
      <c r="ATB45" s="154"/>
      <c r="ATC45" s="41"/>
      <c r="ATD45" s="99">
        <v>15</v>
      </c>
      <c r="ATE45" s="155"/>
      <c r="ATF45" s="156"/>
      <c r="ATG45" s="157"/>
      <c r="ATH45" s="103" t="e">
        <f>(ATG45*100)/#REF!</f>
        <v>#REF!</v>
      </c>
      <c r="ATI45" s="154"/>
      <c r="ATJ45" s="154"/>
      <c r="ATK45" s="41"/>
      <c r="ATL45" s="99">
        <v>15</v>
      </c>
      <c r="ATM45" s="155"/>
      <c r="ATN45" s="156"/>
      <c r="ATO45" s="157"/>
      <c r="ATP45" s="103" t="e">
        <f>(ATO45*100)/#REF!</f>
        <v>#REF!</v>
      </c>
      <c r="ATQ45" s="154"/>
      <c r="ATR45" s="154"/>
      <c r="ATS45" s="41"/>
      <c r="ATT45" s="99">
        <v>15</v>
      </c>
      <c r="ATU45" s="155"/>
      <c r="ATV45" s="156"/>
      <c r="ATW45" s="157"/>
      <c r="ATX45" s="103" t="e">
        <f>(ATW45*100)/#REF!</f>
        <v>#REF!</v>
      </c>
      <c r="ATY45" s="154"/>
      <c r="ATZ45" s="154"/>
      <c r="AUA45" s="41"/>
      <c r="AUB45" s="99">
        <v>15</v>
      </c>
      <c r="AUC45" s="155"/>
      <c r="AUD45" s="156"/>
      <c r="AUE45" s="157"/>
      <c r="AUF45" s="103" t="e">
        <f>(AUE45*100)/#REF!</f>
        <v>#REF!</v>
      </c>
      <c r="AUG45" s="154"/>
      <c r="AUH45" s="154"/>
      <c r="AUI45" s="41"/>
      <c r="AUJ45" s="99">
        <v>15</v>
      </c>
      <c r="AUK45" s="155"/>
      <c r="AUL45" s="156"/>
      <c r="AUM45" s="157"/>
      <c r="AUN45" s="103" t="e">
        <f>(AUM45*100)/#REF!</f>
        <v>#REF!</v>
      </c>
      <c r="AUO45" s="154"/>
      <c r="AUP45" s="154"/>
      <c r="AUQ45" s="41"/>
      <c r="AUR45" s="99">
        <v>15</v>
      </c>
      <c r="AUS45" s="155"/>
      <c r="AUT45" s="156"/>
      <c r="AUU45" s="157"/>
      <c r="AUV45" s="103" t="e">
        <f>(AUU45*100)/#REF!</f>
        <v>#REF!</v>
      </c>
      <c r="AUW45" s="154"/>
      <c r="AUX45" s="154"/>
      <c r="AUY45" s="41"/>
      <c r="AUZ45" s="99">
        <v>15</v>
      </c>
      <c r="AVA45" s="155"/>
      <c r="AVB45" s="156"/>
      <c r="AVC45" s="157"/>
      <c r="AVD45" s="103" t="e">
        <f>(AVC45*100)/#REF!</f>
        <v>#REF!</v>
      </c>
      <c r="AVE45" s="154"/>
      <c r="AVF45" s="154"/>
      <c r="AVG45" s="41"/>
      <c r="AVH45" s="99">
        <v>15</v>
      </c>
      <c r="AVI45" s="155"/>
      <c r="AVJ45" s="156"/>
      <c r="AVK45" s="157"/>
      <c r="AVL45" s="103" t="e">
        <f>(AVK45*100)/#REF!</f>
        <v>#REF!</v>
      </c>
      <c r="AVM45" s="154"/>
      <c r="AVN45" s="154"/>
      <c r="AVO45" s="41"/>
      <c r="AVP45" s="99">
        <v>15</v>
      </c>
      <c r="AVQ45" s="155"/>
      <c r="AVR45" s="156"/>
      <c r="AVS45" s="157"/>
      <c r="AVT45" s="103" t="e">
        <f>(AVS45*100)/#REF!</f>
        <v>#REF!</v>
      </c>
      <c r="AVU45" s="154"/>
      <c r="AVV45" s="154"/>
      <c r="AVW45" s="41"/>
      <c r="AVX45" s="99">
        <v>15</v>
      </c>
      <c r="AVY45" s="155"/>
      <c r="AVZ45" s="156"/>
      <c r="AWA45" s="157"/>
      <c r="AWB45" s="103" t="e">
        <f>(AWA45*100)/#REF!</f>
        <v>#REF!</v>
      </c>
      <c r="AWC45" s="154"/>
      <c r="AWD45" s="154"/>
      <c r="AWE45" s="41"/>
      <c r="AWF45" s="99">
        <v>15</v>
      </c>
      <c r="AWG45" s="155"/>
      <c r="AWH45" s="156"/>
      <c r="AWI45" s="157"/>
      <c r="AWJ45" s="103" t="e">
        <f>(AWI45*100)/#REF!</f>
        <v>#REF!</v>
      </c>
      <c r="AWK45" s="154"/>
      <c r="AWL45" s="154"/>
      <c r="AWM45" s="41"/>
      <c r="AWN45" s="99">
        <v>15</v>
      </c>
      <c r="AWO45" s="155"/>
      <c r="AWP45" s="156"/>
      <c r="AWQ45" s="157"/>
      <c r="AWR45" s="103" t="e">
        <f>(AWQ45*100)/#REF!</f>
        <v>#REF!</v>
      </c>
      <c r="AWS45" s="154"/>
      <c r="AWT45" s="154"/>
      <c r="AWU45" s="41"/>
      <c r="AWV45" s="99">
        <v>15</v>
      </c>
      <c r="AWW45" s="155"/>
      <c r="AWX45" s="156"/>
      <c r="AWY45" s="157"/>
      <c r="AWZ45" s="103" t="e">
        <f>(AWY45*100)/#REF!</f>
        <v>#REF!</v>
      </c>
      <c r="AXA45" s="154"/>
      <c r="AXB45" s="154"/>
      <c r="AXC45" s="41"/>
      <c r="AXD45" s="99">
        <v>15</v>
      </c>
      <c r="AXE45" s="155"/>
      <c r="AXF45" s="156"/>
      <c r="AXG45" s="157"/>
      <c r="AXH45" s="103" t="e">
        <f>(AXG45*100)/#REF!</f>
        <v>#REF!</v>
      </c>
      <c r="AXI45" s="154"/>
      <c r="AXJ45" s="154"/>
      <c r="AXK45" s="41"/>
      <c r="AXL45" s="99">
        <v>15</v>
      </c>
      <c r="AXM45" s="155"/>
      <c r="AXN45" s="156"/>
      <c r="AXO45" s="157"/>
      <c r="AXP45" s="103" t="e">
        <f>(AXO45*100)/#REF!</f>
        <v>#REF!</v>
      </c>
      <c r="AXQ45" s="154"/>
      <c r="AXR45" s="154"/>
      <c r="AXS45" s="41"/>
      <c r="AXT45" s="99">
        <v>15</v>
      </c>
      <c r="AXU45" s="155"/>
      <c r="AXV45" s="156"/>
      <c r="AXW45" s="157"/>
      <c r="AXX45" s="103" t="e">
        <f>(AXW45*100)/#REF!</f>
        <v>#REF!</v>
      </c>
      <c r="AXY45" s="154"/>
      <c r="AXZ45" s="154"/>
      <c r="AYA45" s="41"/>
      <c r="AYB45" s="99">
        <v>15</v>
      </c>
      <c r="AYC45" s="155"/>
      <c r="AYD45" s="156"/>
      <c r="AYE45" s="157"/>
      <c r="AYF45" s="103" t="e">
        <f>(AYE45*100)/#REF!</f>
        <v>#REF!</v>
      </c>
      <c r="AYG45" s="154"/>
      <c r="AYH45" s="154"/>
      <c r="AYI45" s="41"/>
      <c r="AYJ45" s="99">
        <v>15</v>
      </c>
      <c r="AYK45" s="155"/>
      <c r="AYL45" s="156"/>
      <c r="AYM45" s="157"/>
      <c r="AYN45" s="103" t="e">
        <f>(AYM45*100)/#REF!</f>
        <v>#REF!</v>
      </c>
      <c r="AYO45" s="154"/>
      <c r="AYP45" s="154"/>
      <c r="AYQ45" s="41"/>
      <c r="AYR45" s="99">
        <v>15</v>
      </c>
      <c r="AYS45" s="155"/>
      <c r="AYT45" s="156"/>
      <c r="AYU45" s="157"/>
      <c r="AYV45" s="103" t="e">
        <f>(AYU45*100)/#REF!</f>
        <v>#REF!</v>
      </c>
      <c r="AYW45" s="154"/>
      <c r="AYX45" s="154"/>
      <c r="AYY45" s="41"/>
      <c r="AYZ45" s="99">
        <v>15</v>
      </c>
      <c r="AZA45" s="155"/>
      <c r="AZB45" s="156"/>
      <c r="AZC45" s="157"/>
      <c r="AZD45" s="103" t="e">
        <f>(AZC45*100)/#REF!</f>
        <v>#REF!</v>
      </c>
      <c r="AZE45" s="154"/>
      <c r="AZF45" s="154"/>
      <c r="AZG45" s="41"/>
      <c r="AZH45" s="99">
        <v>15</v>
      </c>
      <c r="AZI45" s="155"/>
      <c r="AZJ45" s="156"/>
      <c r="AZK45" s="157"/>
      <c r="AZL45" s="103" t="e">
        <f>(AZK45*100)/#REF!</f>
        <v>#REF!</v>
      </c>
      <c r="AZM45" s="154"/>
      <c r="AZN45" s="154"/>
      <c r="AZO45" s="41"/>
      <c r="AZP45" s="99">
        <v>15</v>
      </c>
      <c r="AZQ45" s="155"/>
      <c r="AZR45" s="156"/>
      <c r="AZS45" s="157"/>
      <c r="AZT45" s="103" t="e">
        <f>(AZS45*100)/#REF!</f>
        <v>#REF!</v>
      </c>
      <c r="AZU45" s="154"/>
      <c r="AZV45" s="154"/>
      <c r="AZW45" s="41"/>
      <c r="AZX45" s="99">
        <v>15</v>
      </c>
      <c r="AZY45" s="155"/>
      <c r="AZZ45" s="156"/>
      <c r="BAA45" s="157"/>
      <c r="BAB45" s="103" t="e">
        <f>(BAA45*100)/#REF!</f>
        <v>#REF!</v>
      </c>
      <c r="BAC45" s="154"/>
      <c r="BAD45" s="154"/>
      <c r="BAE45" s="41"/>
      <c r="BAF45" s="99">
        <v>15</v>
      </c>
      <c r="BAG45" s="155"/>
      <c r="BAH45" s="156"/>
      <c r="BAI45" s="157"/>
      <c r="BAJ45" s="103" t="e">
        <f>(BAI45*100)/#REF!</f>
        <v>#REF!</v>
      </c>
      <c r="BAK45" s="154"/>
      <c r="BAL45" s="154"/>
      <c r="BAM45" s="41"/>
      <c r="BAN45" s="99">
        <v>15</v>
      </c>
      <c r="BAO45" s="155"/>
      <c r="BAP45" s="156"/>
      <c r="BAQ45" s="157"/>
      <c r="BAR45" s="103" t="e">
        <f>(BAQ45*100)/#REF!</f>
        <v>#REF!</v>
      </c>
      <c r="BAS45" s="154"/>
      <c r="BAT45" s="154"/>
      <c r="BAU45" s="41"/>
      <c r="BAV45" s="99">
        <v>15</v>
      </c>
      <c r="BAW45" s="155"/>
      <c r="BAX45" s="156"/>
      <c r="BAY45" s="157"/>
      <c r="BAZ45" s="103" t="e">
        <f>(BAY45*100)/#REF!</f>
        <v>#REF!</v>
      </c>
      <c r="BBA45" s="154"/>
      <c r="BBB45" s="154"/>
      <c r="BBC45" s="41"/>
      <c r="BBD45" s="99">
        <v>15</v>
      </c>
      <c r="BBE45" s="155"/>
      <c r="BBF45" s="156"/>
      <c r="BBG45" s="157"/>
      <c r="BBH45" s="103" t="e">
        <f>(BBG45*100)/#REF!</f>
        <v>#REF!</v>
      </c>
      <c r="BBI45" s="154"/>
      <c r="BBJ45" s="154"/>
      <c r="BBK45" s="41"/>
      <c r="BBL45" s="99">
        <v>15</v>
      </c>
      <c r="BBM45" s="155"/>
      <c r="BBN45" s="156"/>
      <c r="BBO45" s="157"/>
      <c r="BBP45" s="103" t="e">
        <f>(BBO45*100)/#REF!</f>
        <v>#REF!</v>
      </c>
      <c r="BBQ45" s="154"/>
      <c r="BBR45" s="154"/>
      <c r="BBS45" s="41"/>
      <c r="BBT45" s="99">
        <v>15</v>
      </c>
      <c r="BBU45" s="155"/>
      <c r="BBV45" s="156"/>
      <c r="BBW45" s="157"/>
      <c r="BBX45" s="103" t="e">
        <f>(BBW45*100)/#REF!</f>
        <v>#REF!</v>
      </c>
      <c r="BBY45" s="154"/>
      <c r="BBZ45" s="154"/>
      <c r="BCA45" s="41"/>
      <c r="BCB45" s="99">
        <v>15</v>
      </c>
      <c r="BCC45" s="155"/>
      <c r="BCD45" s="156"/>
      <c r="BCE45" s="157"/>
      <c r="BCF45" s="103" t="e">
        <f>(BCE45*100)/#REF!</f>
        <v>#REF!</v>
      </c>
      <c r="BCG45" s="154"/>
      <c r="BCH45" s="154"/>
      <c r="BCI45" s="41"/>
      <c r="BCJ45" s="99">
        <v>15</v>
      </c>
      <c r="BCK45" s="155"/>
      <c r="BCL45" s="156"/>
      <c r="BCM45" s="157"/>
      <c r="BCN45" s="103" t="e">
        <f>(BCM45*100)/#REF!</f>
        <v>#REF!</v>
      </c>
      <c r="BCO45" s="154"/>
      <c r="BCP45" s="154"/>
      <c r="BCQ45" s="41"/>
      <c r="BCR45" s="99">
        <v>15</v>
      </c>
      <c r="BCS45" s="155"/>
      <c r="BCT45" s="156"/>
      <c r="BCU45" s="157"/>
      <c r="BCV45" s="103" t="e">
        <f>(BCU45*100)/#REF!</f>
        <v>#REF!</v>
      </c>
      <c r="BCW45" s="154"/>
      <c r="BCX45" s="154"/>
      <c r="BCY45" s="41"/>
      <c r="BCZ45" s="99">
        <v>15</v>
      </c>
      <c r="BDA45" s="155"/>
      <c r="BDB45" s="156"/>
      <c r="BDC45" s="157"/>
      <c r="BDD45" s="103" t="e">
        <f>(BDC45*100)/#REF!</f>
        <v>#REF!</v>
      </c>
      <c r="BDE45" s="154"/>
      <c r="BDF45" s="154"/>
      <c r="BDG45" s="41"/>
      <c r="BDH45" s="99">
        <v>15</v>
      </c>
      <c r="BDI45" s="155"/>
      <c r="BDJ45" s="156"/>
      <c r="BDK45" s="157"/>
      <c r="BDL45" s="103" t="e">
        <f>(BDK45*100)/#REF!</f>
        <v>#REF!</v>
      </c>
      <c r="BDM45" s="154"/>
      <c r="BDN45" s="154"/>
      <c r="BDO45" s="41"/>
      <c r="BDP45" s="99">
        <v>15</v>
      </c>
      <c r="BDQ45" s="155"/>
      <c r="BDR45" s="156"/>
      <c r="BDS45" s="157"/>
      <c r="BDT45" s="103" t="e">
        <f>(BDS45*100)/#REF!</f>
        <v>#REF!</v>
      </c>
      <c r="BDU45" s="154"/>
      <c r="BDV45" s="154"/>
      <c r="BDW45" s="41"/>
      <c r="BDX45" s="99">
        <v>15</v>
      </c>
      <c r="BDY45" s="155"/>
      <c r="BDZ45" s="156"/>
      <c r="BEA45" s="157"/>
      <c r="BEB45" s="103" t="e">
        <f>(BEA45*100)/#REF!</f>
        <v>#REF!</v>
      </c>
      <c r="BEC45" s="154"/>
      <c r="BED45" s="154"/>
      <c r="BEE45" s="41"/>
      <c r="BEF45" s="99">
        <v>15</v>
      </c>
      <c r="BEG45" s="155"/>
      <c r="BEH45" s="156"/>
      <c r="BEI45" s="157"/>
      <c r="BEJ45" s="103" t="e">
        <f>(BEI45*100)/#REF!</f>
        <v>#REF!</v>
      </c>
      <c r="BEK45" s="154"/>
      <c r="BEL45" s="154"/>
      <c r="BEM45" s="41"/>
      <c r="BEN45" s="99">
        <v>15</v>
      </c>
      <c r="BEO45" s="155"/>
      <c r="BEP45" s="156"/>
      <c r="BEQ45" s="157"/>
      <c r="BER45" s="103" t="e">
        <f>(BEQ45*100)/#REF!</f>
        <v>#REF!</v>
      </c>
      <c r="BES45" s="154"/>
      <c r="BET45" s="154"/>
      <c r="BEU45" s="41"/>
      <c r="BEV45" s="99">
        <v>15</v>
      </c>
      <c r="BEW45" s="155"/>
      <c r="BEX45" s="156"/>
      <c r="BEY45" s="157"/>
      <c r="BEZ45" s="103" t="e">
        <f>(BEY45*100)/#REF!</f>
        <v>#REF!</v>
      </c>
      <c r="BFA45" s="154"/>
      <c r="BFB45" s="154"/>
      <c r="BFC45" s="41"/>
      <c r="BFD45" s="99">
        <v>15</v>
      </c>
      <c r="BFE45" s="155"/>
      <c r="BFF45" s="156"/>
      <c r="BFG45" s="157"/>
      <c r="BFH45" s="103" t="e">
        <f>(BFG45*100)/#REF!</f>
        <v>#REF!</v>
      </c>
      <c r="BFI45" s="154"/>
      <c r="BFJ45" s="154"/>
      <c r="BFK45" s="41"/>
      <c r="BFL45" s="99">
        <v>15</v>
      </c>
      <c r="BFM45" s="155"/>
      <c r="BFN45" s="156"/>
      <c r="BFO45" s="157"/>
      <c r="BFP45" s="103" t="e">
        <f>(BFO45*100)/#REF!</f>
        <v>#REF!</v>
      </c>
      <c r="BFQ45" s="154"/>
      <c r="BFR45" s="154"/>
      <c r="BFS45" s="41"/>
      <c r="BFT45" s="99">
        <v>15</v>
      </c>
      <c r="BFU45" s="155"/>
      <c r="BFV45" s="156"/>
      <c r="BFW45" s="157"/>
      <c r="BFX45" s="103" t="e">
        <f>(BFW45*100)/#REF!</f>
        <v>#REF!</v>
      </c>
      <c r="BFY45" s="154"/>
      <c r="BFZ45" s="154"/>
      <c r="BGA45" s="41"/>
      <c r="BGB45" s="99">
        <v>15</v>
      </c>
      <c r="BGC45" s="155"/>
      <c r="BGD45" s="156"/>
      <c r="BGE45" s="157"/>
      <c r="BGF45" s="103" t="e">
        <f>(BGE45*100)/#REF!</f>
        <v>#REF!</v>
      </c>
      <c r="BGG45" s="154"/>
      <c r="BGH45" s="154"/>
      <c r="BGI45" s="41"/>
      <c r="BGJ45" s="99">
        <v>15</v>
      </c>
      <c r="BGK45" s="155"/>
      <c r="BGL45" s="156"/>
      <c r="BGM45" s="157"/>
      <c r="BGN45" s="103" t="e">
        <f>(BGM45*100)/#REF!</f>
        <v>#REF!</v>
      </c>
      <c r="BGO45" s="154"/>
      <c r="BGP45" s="154"/>
      <c r="BGQ45" s="41"/>
      <c r="BGR45" s="99">
        <v>15</v>
      </c>
      <c r="BGS45" s="155"/>
      <c r="BGT45" s="156"/>
      <c r="BGU45" s="157"/>
      <c r="BGV45" s="103" t="e">
        <f>(BGU45*100)/#REF!</f>
        <v>#REF!</v>
      </c>
      <c r="BGW45" s="154"/>
      <c r="BGX45" s="154"/>
      <c r="BGY45" s="41"/>
      <c r="BGZ45" s="99">
        <v>15</v>
      </c>
      <c r="BHA45" s="155"/>
      <c r="BHB45" s="156"/>
      <c r="BHC45" s="157"/>
      <c r="BHD45" s="103" t="e">
        <f>(BHC45*100)/#REF!</f>
        <v>#REF!</v>
      </c>
      <c r="BHE45" s="154"/>
      <c r="BHF45" s="154"/>
      <c r="BHG45" s="41"/>
      <c r="BHH45" s="99">
        <v>15</v>
      </c>
      <c r="BHI45" s="155"/>
      <c r="BHJ45" s="156"/>
      <c r="BHK45" s="157"/>
      <c r="BHL45" s="103" t="e">
        <f>(BHK45*100)/#REF!</f>
        <v>#REF!</v>
      </c>
      <c r="BHM45" s="154"/>
      <c r="BHN45" s="154"/>
      <c r="BHO45" s="41"/>
      <c r="BHP45" s="99">
        <v>15</v>
      </c>
      <c r="BHQ45" s="155"/>
      <c r="BHR45" s="156"/>
      <c r="BHS45" s="157"/>
      <c r="BHT45" s="103" t="e">
        <f>(BHS45*100)/#REF!</f>
        <v>#REF!</v>
      </c>
      <c r="BHU45" s="154"/>
      <c r="BHV45" s="154"/>
      <c r="BHW45" s="41"/>
      <c r="BHX45" s="99">
        <v>15</v>
      </c>
      <c r="BHY45" s="155"/>
      <c r="BHZ45" s="156"/>
      <c r="BIA45" s="157"/>
      <c r="BIB45" s="103" t="e">
        <f>(BIA45*100)/#REF!</f>
        <v>#REF!</v>
      </c>
      <c r="BIC45" s="154"/>
      <c r="BID45" s="154"/>
      <c r="BIE45" s="41"/>
      <c r="BIF45" s="99">
        <v>15</v>
      </c>
      <c r="BIG45" s="155"/>
      <c r="BIH45" s="156"/>
      <c r="BII45" s="157"/>
      <c r="BIJ45" s="103" t="e">
        <f>(BII45*100)/#REF!</f>
        <v>#REF!</v>
      </c>
      <c r="BIK45" s="154"/>
      <c r="BIL45" s="154"/>
      <c r="BIM45" s="41"/>
      <c r="BIN45" s="99">
        <v>15</v>
      </c>
      <c r="BIO45" s="155"/>
      <c r="BIP45" s="156"/>
      <c r="BIQ45" s="157"/>
      <c r="BIR45" s="103" t="e">
        <f>(BIQ45*100)/#REF!</f>
        <v>#REF!</v>
      </c>
      <c r="BIS45" s="154"/>
      <c r="BIT45" s="154"/>
      <c r="BIU45" s="41"/>
      <c r="BIV45" s="99">
        <v>15</v>
      </c>
      <c r="BIW45" s="155"/>
      <c r="BIX45" s="156"/>
      <c r="BIY45" s="157"/>
      <c r="BIZ45" s="103" t="e">
        <f>(BIY45*100)/#REF!</f>
        <v>#REF!</v>
      </c>
      <c r="BJA45" s="154"/>
      <c r="BJB45" s="154"/>
      <c r="BJC45" s="41"/>
      <c r="BJD45" s="99">
        <v>15</v>
      </c>
      <c r="BJE45" s="155"/>
      <c r="BJF45" s="156"/>
      <c r="BJG45" s="157"/>
      <c r="BJH45" s="103" t="e">
        <f>(BJG45*100)/#REF!</f>
        <v>#REF!</v>
      </c>
      <c r="BJI45" s="154"/>
      <c r="BJJ45" s="154"/>
      <c r="BJK45" s="41"/>
      <c r="BJL45" s="99">
        <v>15</v>
      </c>
      <c r="BJM45" s="155"/>
      <c r="BJN45" s="156"/>
      <c r="BJO45" s="157"/>
      <c r="BJP45" s="103" t="e">
        <f>(BJO45*100)/#REF!</f>
        <v>#REF!</v>
      </c>
      <c r="BJQ45" s="154"/>
      <c r="BJR45" s="154"/>
      <c r="BJS45" s="41"/>
      <c r="BJT45" s="99">
        <v>15</v>
      </c>
      <c r="BJU45" s="155"/>
      <c r="BJV45" s="156"/>
      <c r="BJW45" s="157"/>
      <c r="BJX45" s="103" t="e">
        <f>(BJW45*100)/#REF!</f>
        <v>#REF!</v>
      </c>
      <c r="BJY45" s="154"/>
      <c r="BJZ45" s="154"/>
      <c r="BKA45" s="41"/>
      <c r="BKB45" s="99">
        <v>15</v>
      </c>
      <c r="BKC45" s="155"/>
      <c r="BKD45" s="156"/>
      <c r="BKE45" s="157"/>
      <c r="BKF45" s="103" t="e">
        <f>(BKE45*100)/#REF!</f>
        <v>#REF!</v>
      </c>
      <c r="BKG45" s="154"/>
      <c r="BKH45" s="154"/>
      <c r="BKI45" s="41"/>
      <c r="BKJ45" s="99">
        <v>15</v>
      </c>
      <c r="BKK45" s="155"/>
      <c r="BKL45" s="156"/>
      <c r="BKM45" s="157"/>
      <c r="BKN45" s="103" t="e">
        <f>(BKM45*100)/#REF!</f>
        <v>#REF!</v>
      </c>
      <c r="BKO45" s="154"/>
      <c r="BKP45" s="154"/>
      <c r="BKQ45" s="41"/>
      <c r="BKR45" s="99">
        <v>15</v>
      </c>
      <c r="BKS45" s="155"/>
      <c r="BKT45" s="156"/>
      <c r="BKU45" s="157"/>
      <c r="BKV45" s="103" t="e">
        <f>(BKU45*100)/#REF!</f>
        <v>#REF!</v>
      </c>
      <c r="BKW45" s="154"/>
      <c r="BKX45" s="154"/>
      <c r="BKY45" s="41"/>
      <c r="BKZ45" s="99">
        <v>15</v>
      </c>
      <c r="BLA45" s="155"/>
      <c r="BLB45" s="156"/>
      <c r="BLC45" s="157"/>
      <c r="BLD45" s="103" t="e">
        <f>(BLC45*100)/#REF!</f>
        <v>#REF!</v>
      </c>
      <c r="BLE45" s="154"/>
      <c r="BLF45" s="154"/>
      <c r="BLG45" s="41"/>
      <c r="BLH45" s="99">
        <v>15</v>
      </c>
      <c r="BLI45" s="155"/>
      <c r="BLJ45" s="156"/>
      <c r="BLK45" s="157"/>
      <c r="BLL45" s="103" t="e">
        <f>(BLK45*100)/#REF!</f>
        <v>#REF!</v>
      </c>
      <c r="BLM45" s="154"/>
      <c r="BLN45" s="154"/>
      <c r="BLO45" s="41"/>
      <c r="BLP45" s="99">
        <v>15</v>
      </c>
      <c r="BLQ45" s="155"/>
      <c r="BLR45" s="156"/>
      <c r="BLS45" s="157"/>
      <c r="BLT45" s="103" t="e">
        <f>(BLS45*100)/#REF!</f>
        <v>#REF!</v>
      </c>
      <c r="BLU45" s="154"/>
      <c r="BLV45" s="154"/>
      <c r="BLW45" s="41"/>
      <c r="BLX45" s="99">
        <v>15</v>
      </c>
      <c r="BLY45" s="155"/>
      <c r="BLZ45" s="156"/>
      <c r="BMA45" s="157"/>
      <c r="BMB45" s="103" t="e">
        <f>(BMA45*100)/#REF!</f>
        <v>#REF!</v>
      </c>
      <c r="BMC45" s="154"/>
      <c r="BMD45" s="154"/>
      <c r="BME45" s="41"/>
      <c r="BMF45" s="99">
        <v>15</v>
      </c>
      <c r="BMG45" s="155"/>
      <c r="BMH45" s="156"/>
      <c r="BMI45" s="157"/>
      <c r="BMJ45" s="103" t="e">
        <f>(BMI45*100)/#REF!</f>
        <v>#REF!</v>
      </c>
      <c r="BMK45" s="154"/>
      <c r="BML45" s="154"/>
      <c r="BMM45" s="41"/>
      <c r="BMN45" s="99">
        <v>15</v>
      </c>
      <c r="BMO45" s="155"/>
      <c r="BMP45" s="156"/>
      <c r="BMQ45" s="157"/>
      <c r="BMR45" s="103" t="e">
        <f>(BMQ45*100)/#REF!</f>
        <v>#REF!</v>
      </c>
      <c r="BMS45" s="154"/>
      <c r="BMT45" s="154"/>
      <c r="BMU45" s="41"/>
      <c r="BMV45" s="99">
        <v>15</v>
      </c>
      <c r="BMW45" s="155"/>
      <c r="BMX45" s="156"/>
      <c r="BMY45" s="157"/>
      <c r="BMZ45" s="103" t="e">
        <f>(BMY45*100)/#REF!</f>
        <v>#REF!</v>
      </c>
      <c r="BNA45" s="154"/>
      <c r="BNB45" s="154"/>
      <c r="BNC45" s="41"/>
      <c r="BND45" s="99">
        <v>15</v>
      </c>
      <c r="BNE45" s="155"/>
      <c r="BNF45" s="156"/>
      <c r="BNG45" s="157"/>
      <c r="BNH45" s="103" t="e">
        <f>(BNG45*100)/#REF!</f>
        <v>#REF!</v>
      </c>
      <c r="BNI45" s="154"/>
      <c r="BNJ45" s="154"/>
      <c r="BNK45" s="41"/>
      <c r="BNL45" s="99">
        <v>15</v>
      </c>
      <c r="BNM45" s="155"/>
      <c r="BNN45" s="156"/>
      <c r="BNO45" s="157"/>
      <c r="BNP45" s="103" t="e">
        <f>(BNO45*100)/#REF!</f>
        <v>#REF!</v>
      </c>
      <c r="BNQ45" s="154"/>
      <c r="BNR45" s="154"/>
      <c r="BNS45" s="41"/>
      <c r="BNT45" s="99">
        <v>15</v>
      </c>
      <c r="BNU45" s="155"/>
      <c r="BNV45" s="156"/>
      <c r="BNW45" s="157"/>
      <c r="BNX45" s="103" t="e">
        <f>(BNW45*100)/#REF!</f>
        <v>#REF!</v>
      </c>
      <c r="BNY45" s="154"/>
      <c r="BNZ45" s="154"/>
      <c r="BOA45" s="41"/>
      <c r="BOB45" s="99">
        <v>15</v>
      </c>
      <c r="BOC45" s="155"/>
      <c r="BOD45" s="156"/>
      <c r="BOE45" s="157"/>
      <c r="BOF45" s="103" t="e">
        <f>(BOE45*100)/#REF!</f>
        <v>#REF!</v>
      </c>
      <c r="BOG45" s="154"/>
      <c r="BOH45" s="154"/>
      <c r="BOI45" s="41"/>
      <c r="BOJ45" s="99">
        <v>15</v>
      </c>
      <c r="BOK45" s="155"/>
      <c r="BOL45" s="156"/>
      <c r="BOM45" s="157"/>
      <c r="BON45" s="103" t="e">
        <f>(BOM45*100)/#REF!</f>
        <v>#REF!</v>
      </c>
      <c r="BOO45" s="154"/>
      <c r="BOP45" s="154"/>
      <c r="BOQ45" s="41"/>
      <c r="BOR45" s="99">
        <v>15</v>
      </c>
      <c r="BOS45" s="155"/>
      <c r="BOT45" s="156"/>
      <c r="BOU45" s="157"/>
      <c r="BOV45" s="103" t="e">
        <f>(BOU45*100)/#REF!</f>
        <v>#REF!</v>
      </c>
      <c r="BOW45" s="154"/>
      <c r="BOX45" s="154"/>
      <c r="BOY45" s="41"/>
      <c r="BOZ45" s="99">
        <v>15</v>
      </c>
      <c r="BPA45" s="155"/>
      <c r="BPB45" s="156"/>
      <c r="BPC45" s="157"/>
      <c r="BPD45" s="103" t="e">
        <f>(BPC45*100)/#REF!</f>
        <v>#REF!</v>
      </c>
      <c r="BPE45" s="154"/>
      <c r="BPF45" s="154"/>
      <c r="BPG45" s="41"/>
      <c r="BPH45" s="99">
        <v>15</v>
      </c>
      <c r="BPI45" s="155"/>
      <c r="BPJ45" s="156"/>
      <c r="BPK45" s="157"/>
      <c r="BPL45" s="103" t="e">
        <f>(BPK45*100)/#REF!</f>
        <v>#REF!</v>
      </c>
      <c r="BPM45" s="154"/>
      <c r="BPN45" s="154"/>
      <c r="BPO45" s="41"/>
      <c r="BPP45" s="99">
        <v>15</v>
      </c>
      <c r="BPQ45" s="155"/>
      <c r="BPR45" s="156"/>
      <c r="BPS45" s="157"/>
      <c r="BPT45" s="103" t="e">
        <f>(BPS45*100)/#REF!</f>
        <v>#REF!</v>
      </c>
      <c r="BPU45" s="154"/>
      <c r="BPV45" s="154"/>
      <c r="BPW45" s="41"/>
      <c r="BPX45" s="99">
        <v>15</v>
      </c>
      <c r="BPY45" s="155"/>
      <c r="BPZ45" s="156"/>
      <c r="BQA45" s="157"/>
      <c r="BQB45" s="103" t="e">
        <f>(BQA45*100)/#REF!</f>
        <v>#REF!</v>
      </c>
      <c r="BQC45" s="154"/>
      <c r="BQD45" s="154"/>
      <c r="BQE45" s="41"/>
      <c r="BQF45" s="99">
        <v>15</v>
      </c>
      <c r="BQG45" s="155"/>
      <c r="BQH45" s="156"/>
      <c r="BQI45" s="157"/>
      <c r="BQJ45" s="103" t="e">
        <f>(BQI45*100)/#REF!</f>
        <v>#REF!</v>
      </c>
      <c r="BQK45" s="154"/>
      <c r="BQL45" s="154"/>
      <c r="BQM45" s="41"/>
      <c r="BQN45" s="99">
        <v>15</v>
      </c>
      <c r="BQO45" s="155"/>
      <c r="BQP45" s="156"/>
      <c r="BQQ45" s="157"/>
      <c r="BQR45" s="103" t="e">
        <f>(BQQ45*100)/#REF!</f>
        <v>#REF!</v>
      </c>
      <c r="BQS45" s="154"/>
      <c r="BQT45" s="154"/>
      <c r="BQU45" s="41"/>
      <c r="BQV45" s="99">
        <v>15</v>
      </c>
      <c r="BQW45" s="155"/>
      <c r="BQX45" s="156"/>
      <c r="BQY45" s="157"/>
      <c r="BQZ45" s="103" t="e">
        <f>(BQY45*100)/#REF!</f>
        <v>#REF!</v>
      </c>
      <c r="BRA45" s="154"/>
      <c r="BRB45" s="154"/>
      <c r="BRC45" s="41"/>
      <c r="BRD45" s="99">
        <v>15</v>
      </c>
      <c r="BRE45" s="155"/>
      <c r="BRF45" s="156"/>
      <c r="BRG45" s="157"/>
      <c r="BRH45" s="103" t="e">
        <f>(BRG45*100)/#REF!</f>
        <v>#REF!</v>
      </c>
      <c r="BRI45" s="154"/>
      <c r="BRJ45" s="154"/>
      <c r="BRK45" s="41"/>
      <c r="BRL45" s="99">
        <v>15</v>
      </c>
      <c r="BRM45" s="155"/>
      <c r="BRN45" s="156"/>
      <c r="BRO45" s="157"/>
      <c r="BRP45" s="103" t="e">
        <f>(BRO45*100)/#REF!</f>
        <v>#REF!</v>
      </c>
      <c r="BRQ45" s="154"/>
      <c r="BRR45" s="154"/>
      <c r="BRS45" s="41"/>
      <c r="BRT45" s="99">
        <v>15</v>
      </c>
      <c r="BRU45" s="155"/>
      <c r="BRV45" s="156"/>
      <c r="BRW45" s="157"/>
      <c r="BRX45" s="103" t="e">
        <f>(BRW45*100)/#REF!</f>
        <v>#REF!</v>
      </c>
      <c r="BRY45" s="154"/>
      <c r="BRZ45" s="154"/>
      <c r="BSA45" s="41"/>
      <c r="BSB45" s="99">
        <v>15</v>
      </c>
      <c r="BSC45" s="155"/>
      <c r="BSD45" s="156"/>
      <c r="BSE45" s="157"/>
      <c r="BSF45" s="103" t="e">
        <f>(BSE45*100)/#REF!</f>
        <v>#REF!</v>
      </c>
      <c r="BSG45" s="154"/>
      <c r="BSH45" s="154"/>
      <c r="BSI45" s="41"/>
      <c r="BSJ45" s="99">
        <v>15</v>
      </c>
      <c r="BSK45" s="155"/>
      <c r="BSL45" s="156"/>
      <c r="BSM45" s="157"/>
      <c r="BSN45" s="103" t="e">
        <f>(BSM45*100)/#REF!</f>
        <v>#REF!</v>
      </c>
      <c r="BSO45" s="154"/>
      <c r="BSP45" s="154"/>
      <c r="BSQ45" s="41"/>
      <c r="BSR45" s="99">
        <v>15</v>
      </c>
      <c r="BSS45" s="155"/>
      <c r="BST45" s="156"/>
      <c r="BSU45" s="157"/>
      <c r="BSV45" s="103" t="e">
        <f>(BSU45*100)/#REF!</f>
        <v>#REF!</v>
      </c>
      <c r="BSW45" s="154"/>
      <c r="BSX45" s="154"/>
      <c r="BSY45" s="41"/>
      <c r="BSZ45" s="99">
        <v>15</v>
      </c>
      <c r="BTA45" s="155"/>
      <c r="BTB45" s="156"/>
      <c r="BTC45" s="157"/>
      <c r="BTD45" s="103" t="e">
        <f>(BTC45*100)/#REF!</f>
        <v>#REF!</v>
      </c>
      <c r="BTE45" s="154"/>
      <c r="BTF45" s="154"/>
      <c r="BTG45" s="41"/>
      <c r="BTH45" s="99">
        <v>15</v>
      </c>
      <c r="BTI45" s="155"/>
      <c r="BTJ45" s="156"/>
      <c r="BTK45" s="157"/>
      <c r="BTL45" s="103" t="e">
        <f>(BTK45*100)/#REF!</f>
        <v>#REF!</v>
      </c>
      <c r="BTM45" s="154"/>
      <c r="BTN45" s="154"/>
      <c r="BTO45" s="41"/>
      <c r="BTP45" s="99">
        <v>15</v>
      </c>
      <c r="BTQ45" s="155"/>
      <c r="BTR45" s="156"/>
      <c r="BTS45" s="157"/>
      <c r="BTT45" s="103" t="e">
        <f>(BTS45*100)/#REF!</f>
        <v>#REF!</v>
      </c>
      <c r="BTU45" s="154"/>
      <c r="BTV45" s="154"/>
      <c r="BTW45" s="41"/>
      <c r="BTX45" s="99">
        <v>15</v>
      </c>
      <c r="BTY45" s="155"/>
      <c r="BTZ45" s="156"/>
      <c r="BUA45" s="157"/>
      <c r="BUB45" s="103" t="e">
        <f>(BUA45*100)/#REF!</f>
        <v>#REF!</v>
      </c>
      <c r="BUC45" s="154"/>
      <c r="BUD45" s="154"/>
      <c r="BUE45" s="41"/>
      <c r="BUF45" s="99">
        <v>15</v>
      </c>
      <c r="BUG45" s="155"/>
      <c r="BUH45" s="156"/>
      <c r="BUI45" s="157"/>
      <c r="BUJ45" s="103" t="e">
        <f>(BUI45*100)/#REF!</f>
        <v>#REF!</v>
      </c>
      <c r="BUK45" s="154"/>
      <c r="BUL45" s="154"/>
      <c r="BUM45" s="41"/>
      <c r="BUN45" s="99">
        <v>15</v>
      </c>
      <c r="BUO45" s="155"/>
      <c r="BUP45" s="156"/>
      <c r="BUQ45" s="157"/>
      <c r="BUR45" s="103" t="e">
        <f>(BUQ45*100)/#REF!</f>
        <v>#REF!</v>
      </c>
      <c r="BUS45" s="154"/>
      <c r="BUT45" s="154"/>
      <c r="BUU45" s="41"/>
      <c r="BUV45" s="99">
        <v>15</v>
      </c>
      <c r="BUW45" s="155"/>
      <c r="BUX45" s="156"/>
      <c r="BUY45" s="157"/>
      <c r="BUZ45" s="103" t="e">
        <f>(BUY45*100)/#REF!</f>
        <v>#REF!</v>
      </c>
      <c r="BVA45" s="154"/>
      <c r="BVB45" s="154"/>
      <c r="BVC45" s="41"/>
      <c r="BVD45" s="99">
        <v>15</v>
      </c>
      <c r="BVE45" s="155"/>
      <c r="BVF45" s="156"/>
      <c r="BVG45" s="157"/>
      <c r="BVH45" s="103" t="e">
        <f>(BVG45*100)/#REF!</f>
        <v>#REF!</v>
      </c>
      <c r="BVI45" s="154"/>
      <c r="BVJ45" s="154"/>
      <c r="BVK45" s="41"/>
      <c r="BVL45" s="99">
        <v>15</v>
      </c>
      <c r="BVM45" s="155"/>
      <c r="BVN45" s="156"/>
      <c r="BVO45" s="157"/>
      <c r="BVP45" s="103" t="e">
        <f>(BVO45*100)/#REF!</f>
        <v>#REF!</v>
      </c>
      <c r="BVQ45" s="154"/>
      <c r="BVR45" s="154"/>
      <c r="BVS45" s="41"/>
      <c r="BVT45" s="99">
        <v>15</v>
      </c>
      <c r="BVU45" s="155"/>
      <c r="BVV45" s="156"/>
      <c r="BVW45" s="157"/>
      <c r="BVX45" s="103" t="e">
        <f>(BVW45*100)/#REF!</f>
        <v>#REF!</v>
      </c>
      <c r="BVY45" s="154"/>
      <c r="BVZ45" s="154"/>
      <c r="BWA45" s="41"/>
      <c r="BWB45" s="99">
        <v>15</v>
      </c>
      <c r="BWC45" s="155"/>
      <c r="BWD45" s="156"/>
      <c r="BWE45" s="157"/>
      <c r="BWF45" s="103" t="e">
        <f>(BWE45*100)/#REF!</f>
        <v>#REF!</v>
      </c>
      <c r="BWG45" s="154"/>
      <c r="BWH45" s="154"/>
      <c r="BWI45" s="41"/>
      <c r="BWJ45" s="99">
        <v>15</v>
      </c>
      <c r="BWK45" s="155"/>
      <c r="BWL45" s="156"/>
      <c r="BWM45" s="157"/>
      <c r="BWN45" s="103" t="e">
        <f>(BWM45*100)/#REF!</f>
        <v>#REF!</v>
      </c>
      <c r="BWO45" s="154"/>
      <c r="BWP45" s="154"/>
      <c r="BWQ45" s="41"/>
      <c r="BWR45" s="99">
        <v>15</v>
      </c>
      <c r="BWS45" s="155"/>
      <c r="BWT45" s="156"/>
      <c r="BWU45" s="157"/>
      <c r="BWV45" s="103" t="e">
        <f>(BWU45*100)/#REF!</f>
        <v>#REF!</v>
      </c>
      <c r="BWW45" s="154"/>
      <c r="BWX45" s="154"/>
      <c r="BWY45" s="41"/>
      <c r="BWZ45" s="99">
        <v>15</v>
      </c>
      <c r="BXA45" s="155"/>
      <c r="BXB45" s="156"/>
      <c r="BXC45" s="157"/>
      <c r="BXD45" s="103" t="e">
        <f>(BXC45*100)/#REF!</f>
        <v>#REF!</v>
      </c>
      <c r="BXE45" s="154"/>
      <c r="BXF45" s="154"/>
      <c r="BXG45" s="41"/>
      <c r="BXH45" s="99">
        <v>15</v>
      </c>
      <c r="BXI45" s="155"/>
      <c r="BXJ45" s="156"/>
      <c r="BXK45" s="157"/>
      <c r="BXL45" s="103" t="e">
        <f>(BXK45*100)/#REF!</f>
        <v>#REF!</v>
      </c>
      <c r="BXM45" s="154"/>
      <c r="BXN45" s="154"/>
      <c r="BXO45" s="41"/>
      <c r="BXP45" s="99">
        <v>15</v>
      </c>
      <c r="BXQ45" s="155"/>
      <c r="BXR45" s="156"/>
      <c r="BXS45" s="157"/>
      <c r="BXT45" s="103" t="e">
        <f>(BXS45*100)/#REF!</f>
        <v>#REF!</v>
      </c>
      <c r="BXU45" s="154"/>
      <c r="BXV45" s="154"/>
      <c r="BXW45" s="41"/>
      <c r="BXX45" s="99">
        <v>15</v>
      </c>
      <c r="BXY45" s="155"/>
      <c r="BXZ45" s="156"/>
      <c r="BYA45" s="157"/>
      <c r="BYB45" s="103" t="e">
        <f>(BYA45*100)/#REF!</f>
        <v>#REF!</v>
      </c>
      <c r="BYC45" s="154"/>
      <c r="BYD45" s="154"/>
      <c r="BYE45" s="41"/>
      <c r="BYF45" s="99">
        <v>15</v>
      </c>
      <c r="BYG45" s="155"/>
      <c r="BYH45" s="156"/>
      <c r="BYI45" s="157"/>
      <c r="BYJ45" s="103" t="e">
        <f>(BYI45*100)/#REF!</f>
        <v>#REF!</v>
      </c>
      <c r="BYK45" s="154"/>
      <c r="BYL45" s="154"/>
      <c r="BYM45" s="41"/>
      <c r="BYN45" s="99">
        <v>15</v>
      </c>
      <c r="BYO45" s="155"/>
      <c r="BYP45" s="156"/>
      <c r="BYQ45" s="157"/>
      <c r="BYR45" s="103" t="e">
        <f>(BYQ45*100)/#REF!</f>
        <v>#REF!</v>
      </c>
      <c r="BYS45" s="154"/>
      <c r="BYT45" s="154"/>
      <c r="BYU45" s="41"/>
      <c r="BYV45" s="99">
        <v>15</v>
      </c>
      <c r="BYW45" s="155"/>
      <c r="BYX45" s="156"/>
      <c r="BYY45" s="157"/>
      <c r="BYZ45" s="103" t="e">
        <f>(BYY45*100)/#REF!</f>
        <v>#REF!</v>
      </c>
      <c r="BZA45" s="154"/>
      <c r="BZB45" s="154"/>
      <c r="BZC45" s="41"/>
      <c r="BZD45" s="99">
        <v>15</v>
      </c>
      <c r="BZE45" s="155"/>
      <c r="BZF45" s="156"/>
      <c r="BZG45" s="157"/>
      <c r="BZH45" s="103" t="e">
        <f>(BZG45*100)/#REF!</f>
        <v>#REF!</v>
      </c>
      <c r="BZI45" s="154"/>
      <c r="BZJ45" s="154"/>
      <c r="BZK45" s="41"/>
      <c r="BZL45" s="99">
        <v>15</v>
      </c>
      <c r="BZM45" s="155"/>
      <c r="BZN45" s="156"/>
      <c r="BZO45" s="157"/>
      <c r="BZP45" s="103" t="e">
        <f>(BZO45*100)/#REF!</f>
        <v>#REF!</v>
      </c>
      <c r="BZQ45" s="154"/>
      <c r="BZR45" s="154"/>
      <c r="BZS45" s="41"/>
      <c r="BZT45" s="99">
        <v>15</v>
      </c>
      <c r="BZU45" s="155"/>
      <c r="BZV45" s="156"/>
      <c r="BZW45" s="157"/>
      <c r="BZX45" s="103" t="e">
        <f>(BZW45*100)/#REF!</f>
        <v>#REF!</v>
      </c>
      <c r="BZY45" s="154"/>
      <c r="BZZ45" s="154"/>
      <c r="CAA45" s="41"/>
      <c r="CAB45" s="99">
        <v>15</v>
      </c>
      <c r="CAC45" s="155"/>
      <c r="CAD45" s="156"/>
      <c r="CAE45" s="157"/>
      <c r="CAF45" s="103" t="e">
        <f>(CAE45*100)/#REF!</f>
        <v>#REF!</v>
      </c>
      <c r="CAG45" s="154"/>
      <c r="CAH45" s="154"/>
      <c r="CAI45" s="41"/>
      <c r="CAJ45" s="99">
        <v>15</v>
      </c>
      <c r="CAK45" s="155"/>
      <c r="CAL45" s="156"/>
      <c r="CAM45" s="157"/>
      <c r="CAN45" s="103" t="e">
        <f>(CAM45*100)/#REF!</f>
        <v>#REF!</v>
      </c>
      <c r="CAO45" s="154"/>
      <c r="CAP45" s="154"/>
      <c r="CAQ45" s="41"/>
      <c r="CAR45" s="99">
        <v>15</v>
      </c>
      <c r="CAS45" s="155"/>
      <c r="CAT45" s="156"/>
      <c r="CAU45" s="157"/>
      <c r="CAV45" s="103" t="e">
        <f>(CAU45*100)/#REF!</f>
        <v>#REF!</v>
      </c>
      <c r="CAW45" s="154"/>
      <c r="CAX45" s="154"/>
      <c r="CAY45" s="41"/>
      <c r="CAZ45" s="99">
        <v>15</v>
      </c>
      <c r="CBA45" s="155"/>
      <c r="CBB45" s="156"/>
      <c r="CBC45" s="157"/>
      <c r="CBD45" s="103" t="e">
        <f>(CBC45*100)/#REF!</f>
        <v>#REF!</v>
      </c>
      <c r="CBE45" s="154"/>
      <c r="CBF45" s="154"/>
      <c r="CBG45" s="41"/>
      <c r="CBH45" s="99">
        <v>15</v>
      </c>
      <c r="CBI45" s="155"/>
      <c r="CBJ45" s="156"/>
      <c r="CBK45" s="157"/>
      <c r="CBL45" s="103" t="e">
        <f>(CBK45*100)/#REF!</f>
        <v>#REF!</v>
      </c>
      <c r="CBM45" s="154"/>
      <c r="CBN45" s="154"/>
      <c r="CBO45" s="41"/>
      <c r="CBP45" s="99">
        <v>15</v>
      </c>
      <c r="CBQ45" s="155"/>
      <c r="CBR45" s="156"/>
      <c r="CBS45" s="157"/>
      <c r="CBT45" s="103" t="e">
        <f>(CBS45*100)/#REF!</f>
        <v>#REF!</v>
      </c>
      <c r="CBU45" s="154"/>
      <c r="CBV45" s="154"/>
      <c r="CBW45" s="41"/>
      <c r="CBX45" s="99">
        <v>15</v>
      </c>
      <c r="CBY45" s="155"/>
      <c r="CBZ45" s="156"/>
      <c r="CCA45" s="157"/>
      <c r="CCB45" s="103" t="e">
        <f>(CCA45*100)/#REF!</f>
        <v>#REF!</v>
      </c>
      <c r="CCC45" s="154"/>
      <c r="CCD45" s="154"/>
      <c r="CCE45" s="41"/>
      <c r="CCF45" s="99">
        <v>15</v>
      </c>
      <c r="CCG45" s="155"/>
      <c r="CCH45" s="156"/>
      <c r="CCI45" s="157"/>
      <c r="CCJ45" s="103" t="e">
        <f>(CCI45*100)/#REF!</f>
        <v>#REF!</v>
      </c>
      <c r="CCK45" s="154"/>
      <c r="CCL45" s="154"/>
      <c r="CCM45" s="41"/>
      <c r="CCN45" s="99">
        <v>15</v>
      </c>
      <c r="CCO45" s="155"/>
      <c r="CCP45" s="156"/>
      <c r="CCQ45" s="157"/>
      <c r="CCR45" s="103" t="e">
        <f>(CCQ45*100)/#REF!</f>
        <v>#REF!</v>
      </c>
      <c r="CCS45" s="154"/>
      <c r="CCT45" s="154"/>
      <c r="CCU45" s="41"/>
      <c r="CCV45" s="99">
        <v>15</v>
      </c>
      <c r="CCW45" s="155"/>
      <c r="CCX45" s="156"/>
      <c r="CCY45" s="157"/>
      <c r="CCZ45" s="103" t="e">
        <f>(CCY45*100)/#REF!</f>
        <v>#REF!</v>
      </c>
      <c r="CDA45" s="154"/>
      <c r="CDB45" s="154"/>
      <c r="CDC45" s="41"/>
      <c r="CDD45" s="99">
        <v>15</v>
      </c>
      <c r="CDE45" s="155"/>
      <c r="CDF45" s="156"/>
      <c r="CDG45" s="157"/>
      <c r="CDH45" s="103" t="e">
        <f>(CDG45*100)/#REF!</f>
        <v>#REF!</v>
      </c>
      <c r="CDI45" s="154"/>
      <c r="CDJ45" s="154"/>
      <c r="CDK45" s="41"/>
      <c r="CDL45" s="99">
        <v>15</v>
      </c>
      <c r="CDM45" s="155"/>
      <c r="CDN45" s="156"/>
      <c r="CDO45" s="157"/>
      <c r="CDP45" s="103" t="e">
        <f>(CDO45*100)/#REF!</f>
        <v>#REF!</v>
      </c>
      <c r="CDQ45" s="154"/>
      <c r="CDR45" s="154"/>
      <c r="CDS45" s="41"/>
      <c r="CDT45" s="99">
        <v>15</v>
      </c>
      <c r="CDU45" s="155"/>
      <c r="CDV45" s="156"/>
      <c r="CDW45" s="157"/>
      <c r="CDX45" s="103" t="e">
        <f>(CDW45*100)/#REF!</f>
        <v>#REF!</v>
      </c>
      <c r="CDY45" s="154"/>
      <c r="CDZ45" s="154"/>
      <c r="CEA45" s="41"/>
      <c r="CEB45" s="99">
        <v>15</v>
      </c>
      <c r="CEC45" s="155"/>
      <c r="CED45" s="156"/>
      <c r="CEE45" s="157"/>
      <c r="CEF45" s="103" t="e">
        <f>(CEE45*100)/#REF!</f>
        <v>#REF!</v>
      </c>
      <c r="CEG45" s="154"/>
      <c r="CEH45" s="154"/>
      <c r="CEI45" s="41"/>
      <c r="CEJ45" s="99">
        <v>15</v>
      </c>
      <c r="CEK45" s="155"/>
      <c r="CEL45" s="156"/>
      <c r="CEM45" s="157"/>
      <c r="CEN45" s="103" t="e">
        <f>(CEM45*100)/#REF!</f>
        <v>#REF!</v>
      </c>
      <c r="CEO45" s="154"/>
      <c r="CEP45" s="154"/>
      <c r="CEQ45" s="41"/>
      <c r="CER45" s="99">
        <v>15</v>
      </c>
      <c r="CES45" s="155"/>
      <c r="CET45" s="156"/>
      <c r="CEU45" s="157"/>
      <c r="CEV45" s="103" t="e">
        <f>(CEU45*100)/#REF!</f>
        <v>#REF!</v>
      </c>
      <c r="CEW45" s="154"/>
      <c r="CEX45" s="154"/>
      <c r="CEY45" s="41"/>
      <c r="CEZ45" s="99">
        <v>15</v>
      </c>
      <c r="CFA45" s="155"/>
      <c r="CFB45" s="156"/>
      <c r="CFC45" s="157"/>
      <c r="CFD45" s="103" t="e">
        <f>(CFC45*100)/#REF!</f>
        <v>#REF!</v>
      </c>
      <c r="CFE45" s="154"/>
      <c r="CFF45" s="154"/>
      <c r="CFG45" s="41"/>
      <c r="CFH45" s="99">
        <v>15</v>
      </c>
      <c r="CFI45" s="155"/>
      <c r="CFJ45" s="156"/>
      <c r="CFK45" s="157"/>
      <c r="CFL45" s="103" t="e">
        <f>(CFK45*100)/#REF!</f>
        <v>#REF!</v>
      </c>
      <c r="CFM45" s="154"/>
      <c r="CFN45" s="154"/>
      <c r="CFO45" s="41"/>
      <c r="CFP45" s="99">
        <v>15</v>
      </c>
      <c r="CFQ45" s="155"/>
      <c r="CFR45" s="156"/>
      <c r="CFS45" s="157"/>
      <c r="CFT45" s="103" t="e">
        <f>(CFS45*100)/#REF!</f>
        <v>#REF!</v>
      </c>
      <c r="CFU45" s="154"/>
      <c r="CFV45" s="154"/>
      <c r="CFW45" s="41"/>
      <c r="CFX45" s="99">
        <v>15</v>
      </c>
      <c r="CFY45" s="155"/>
      <c r="CFZ45" s="156"/>
      <c r="CGA45" s="157"/>
      <c r="CGB45" s="103" t="e">
        <f>(CGA45*100)/#REF!</f>
        <v>#REF!</v>
      </c>
      <c r="CGC45" s="154"/>
      <c r="CGD45" s="154"/>
      <c r="CGE45" s="41"/>
      <c r="CGF45" s="99">
        <v>15</v>
      </c>
      <c r="CGG45" s="155"/>
      <c r="CGH45" s="156"/>
      <c r="CGI45" s="157"/>
      <c r="CGJ45" s="103" t="e">
        <f>(CGI45*100)/#REF!</f>
        <v>#REF!</v>
      </c>
      <c r="CGK45" s="154"/>
      <c r="CGL45" s="154"/>
      <c r="CGM45" s="41"/>
      <c r="CGN45" s="99">
        <v>15</v>
      </c>
      <c r="CGO45" s="155"/>
      <c r="CGP45" s="156"/>
      <c r="CGQ45" s="157"/>
      <c r="CGR45" s="103" t="e">
        <f>(CGQ45*100)/#REF!</f>
        <v>#REF!</v>
      </c>
      <c r="CGS45" s="154"/>
      <c r="CGT45" s="154"/>
      <c r="CGU45" s="41"/>
      <c r="CGV45" s="99">
        <v>15</v>
      </c>
      <c r="CGW45" s="155"/>
      <c r="CGX45" s="156"/>
      <c r="CGY45" s="157"/>
      <c r="CGZ45" s="103" t="e">
        <f>(CGY45*100)/#REF!</f>
        <v>#REF!</v>
      </c>
      <c r="CHA45" s="154"/>
      <c r="CHB45" s="154"/>
      <c r="CHC45" s="41"/>
      <c r="CHD45" s="99">
        <v>15</v>
      </c>
      <c r="CHE45" s="155"/>
      <c r="CHF45" s="156"/>
      <c r="CHG45" s="157"/>
      <c r="CHH45" s="103" t="e">
        <f>(CHG45*100)/#REF!</f>
        <v>#REF!</v>
      </c>
      <c r="CHI45" s="154"/>
      <c r="CHJ45" s="154"/>
      <c r="CHK45" s="41"/>
      <c r="CHL45" s="99">
        <v>15</v>
      </c>
      <c r="CHM45" s="155"/>
      <c r="CHN45" s="156"/>
      <c r="CHO45" s="157"/>
      <c r="CHP45" s="103" t="e">
        <f>(CHO45*100)/#REF!</f>
        <v>#REF!</v>
      </c>
      <c r="CHQ45" s="154"/>
      <c r="CHR45" s="154"/>
      <c r="CHS45" s="41"/>
      <c r="CHT45" s="99">
        <v>15</v>
      </c>
      <c r="CHU45" s="155"/>
      <c r="CHV45" s="156"/>
      <c r="CHW45" s="157"/>
      <c r="CHX45" s="103" t="e">
        <f>(CHW45*100)/#REF!</f>
        <v>#REF!</v>
      </c>
      <c r="CHY45" s="154"/>
      <c r="CHZ45" s="154"/>
      <c r="CIA45" s="41"/>
      <c r="CIB45" s="99">
        <v>15</v>
      </c>
      <c r="CIC45" s="155"/>
      <c r="CID45" s="156"/>
      <c r="CIE45" s="157"/>
      <c r="CIF45" s="103" t="e">
        <f>(CIE45*100)/#REF!</f>
        <v>#REF!</v>
      </c>
      <c r="CIG45" s="154"/>
      <c r="CIH45" s="154"/>
      <c r="CII45" s="41"/>
      <c r="CIJ45" s="99">
        <v>15</v>
      </c>
      <c r="CIK45" s="155"/>
      <c r="CIL45" s="156"/>
      <c r="CIM45" s="157"/>
      <c r="CIN45" s="103" t="e">
        <f>(CIM45*100)/#REF!</f>
        <v>#REF!</v>
      </c>
      <c r="CIO45" s="154"/>
      <c r="CIP45" s="154"/>
      <c r="CIQ45" s="41"/>
      <c r="CIR45" s="99">
        <v>15</v>
      </c>
      <c r="CIS45" s="155"/>
      <c r="CIT45" s="156"/>
      <c r="CIU45" s="157"/>
      <c r="CIV45" s="103" t="e">
        <f>(CIU45*100)/#REF!</f>
        <v>#REF!</v>
      </c>
      <c r="CIW45" s="154"/>
      <c r="CIX45" s="154"/>
      <c r="CIY45" s="41"/>
      <c r="CIZ45" s="99">
        <v>15</v>
      </c>
      <c r="CJA45" s="155"/>
      <c r="CJB45" s="156"/>
      <c r="CJC45" s="157"/>
      <c r="CJD45" s="103" t="e">
        <f>(CJC45*100)/#REF!</f>
        <v>#REF!</v>
      </c>
      <c r="CJE45" s="154"/>
      <c r="CJF45" s="154"/>
      <c r="CJG45" s="41"/>
      <c r="CJH45" s="99">
        <v>15</v>
      </c>
      <c r="CJI45" s="155"/>
      <c r="CJJ45" s="156"/>
      <c r="CJK45" s="157"/>
      <c r="CJL45" s="103" t="e">
        <f>(CJK45*100)/#REF!</f>
        <v>#REF!</v>
      </c>
      <c r="CJM45" s="154"/>
      <c r="CJN45" s="154"/>
      <c r="CJO45" s="41"/>
      <c r="CJP45" s="99">
        <v>15</v>
      </c>
      <c r="CJQ45" s="155"/>
      <c r="CJR45" s="156"/>
      <c r="CJS45" s="157"/>
      <c r="CJT45" s="103" t="e">
        <f>(CJS45*100)/#REF!</f>
        <v>#REF!</v>
      </c>
      <c r="CJU45" s="154"/>
      <c r="CJV45" s="154"/>
      <c r="CJW45" s="41"/>
      <c r="CJX45" s="99">
        <v>15</v>
      </c>
      <c r="CJY45" s="155"/>
      <c r="CJZ45" s="156"/>
      <c r="CKA45" s="157"/>
      <c r="CKB45" s="103" t="e">
        <f>(CKA45*100)/#REF!</f>
        <v>#REF!</v>
      </c>
      <c r="CKC45" s="154"/>
      <c r="CKD45" s="154"/>
      <c r="CKE45" s="41"/>
      <c r="CKF45" s="99">
        <v>15</v>
      </c>
      <c r="CKG45" s="155"/>
      <c r="CKH45" s="156"/>
      <c r="CKI45" s="157"/>
      <c r="CKJ45" s="103" t="e">
        <f>(CKI45*100)/#REF!</f>
        <v>#REF!</v>
      </c>
      <c r="CKK45" s="154"/>
      <c r="CKL45" s="154"/>
      <c r="CKM45" s="41"/>
      <c r="CKN45" s="99">
        <v>15</v>
      </c>
      <c r="CKO45" s="155"/>
      <c r="CKP45" s="156"/>
      <c r="CKQ45" s="157"/>
      <c r="CKR45" s="103" t="e">
        <f>(CKQ45*100)/#REF!</f>
        <v>#REF!</v>
      </c>
      <c r="CKS45" s="154"/>
      <c r="CKT45" s="154"/>
      <c r="CKU45" s="41"/>
      <c r="CKV45" s="99">
        <v>15</v>
      </c>
      <c r="CKW45" s="155"/>
      <c r="CKX45" s="156"/>
      <c r="CKY45" s="157"/>
      <c r="CKZ45" s="103" t="e">
        <f>(CKY45*100)/#REF!</f>
        <v>#REF!</v>
      </c>
      <c r="CLA45" s="154"/>
      <c r="CLB45" s="154"/>
      <c r="CLC45" s="41"/>
      <c r="CLD45" s="99">
        <v>15</v>
      </c>
      <c r="CLE45" s="155"/>
      <c r="CLF45" s="156"/>
      <c r="CLG45" s="157"/>
      <c r="CLH45" s="103" t="e">
        <f>(CLG45*100)/#REF!</f>
        <v>#REF!</v>
      </c>
      <c r="CLI45" s="154"/>
      <c r="CLJ45" s="154"/>
      <c r="CLK45" s="41"/>
      <c r="CLL45" s="99">
        <v>15</v>
      </c>
      <c r="CLM45" s="155"/>
      <c r="CLN45" s="156"/>
      <c r="CLO45" s="157"/>
      <c r="CLP45" s="103" t="e">
        <f>(CLO45*100)/#REF!</f>
        <v>#REF!</v>
      </c>
      <c r="CLQ45" s="154"/>
      <c r="CLR45" s="154"/>
      <c r="CLS45" s="41"/>
      <c r="CLT45" s="99">
        <v>15</v>
      </c>
      <c r="CLU45" s="155"/>
      <c r="CLV45" s="156"/>
      <c r="CLW45" s="157"/>
      <c r="CLX45" s="103" t="e">
        <f>(CLW45*100)/#REF!</f>
        <v>#REF!</v>
      </c>
      <c r="CLY45" s="154"/>
      <c r="CLZ45" s="154"/>
      <c r="CMA45" s="41"/>
      <c r="CMB45" s="99">
        <v>15</v>
      </c>
      <c r="CMC45" s="155"/>
      <c r="CMD45" s="156"/>
      <c r="CME45" s="157"/>
      <c r="CMF45" s="103" t="e">
        <f>(CME45*100)/#REF!</f>
        <v>#REF!</v>
      </c>
      <c r="CMG45" s="154"/>
      <c r="CMH45" s="154"/>
      <c r="CMI45" s="41"/>
      <c r="CMJ45" s="99">
        <v>15</v>
      </c>
      <c r="CMK45" s="155"/>
      <c r="CML45" s="156"/>
      <c r="CMM45" s="157"/>
      <c r="CMN45" s="103" t="e">
        <f>(CMM45*100)/#REF!</f>
        <v>#REF!</v>
      </c>
      <c r="CMO45" s="154"/>
      <c r="CMP45" s="154"/>
      <c r="CMQ45" s="41"/>
      <c r="CMR45" s="99">
        <v>15</v>
      </c>
      <c r="CMS45" s="155"/>
      <c r="CMT45" s="156"/>
      <c r="CMU45" s="157"/>
      <c r="CMV45" s="103" t="e">
        <f>(CMU45*100)/#REF!</f>
        <v>#REF!</v>
      </c>
      <c r="CMW45" s="154"/>
      <c r="CMX45" s="154"/>
      <c r="CMY45" s="41"/>
      <c r="CMZ45" s="99">
        <v>15</v>
      </c>
      <c r="CNA45" s="155"/>
      <c r="CNB45" s="156"/>
      <c r="CNC45" s="157"/>
      <c r="CND45" s="103" t="e">
        <f>(CNC45*100)/#REF!</f>
        <v>#REF!</v>
      </c>
      <c r="CNE45" s="154"/>
      <c r="CNF45" s="154"/>
      <c r="CNG45" s="41"/>
      <c r="CNH45" s="99">
        <v>15</v>
      </c>
      <c r="CNI45" s="155"/>
      <c r="CNJ45" s="156"/>
      <c r="CNK45" s="157"/>
      <c r="CNL45" s="103" t="e">
        <f>(CNK45*100)/#REF!</f>
        <v>#REF!</v>
      </c>
      <c r="CNM45" s="154"/>
      <c r="CNN45" s="154"/>
      <c r="CNO45" s="41"/>
      <c r="CNP45" s="99">
        <v>15</v>
      </c>
      <c r="CNQ45" s="155"/>
      <c r="CNR45" s="156"/>
      <c r="CNS45" s="157"/>
      <c r="CNT45" s="103" t="e">
        <f>(CNS45*100)/#REF!</f>
        <v>#REF!</v>
      </c>
      <c r="CNU45" s="154"/>
      <c r="CNV45" s="154"/>
      <c r="CNW45" s="41"/>
      <c r="CNX45" s="99">
        <v>15</v>
      </c>
      <c r="CNY45" s="155"/>
      <c r="CNZ45" s="156"/>
      <c r="COA45" s="157"/>
      <c r="COB45" s="103" t="e">
        <f>(COA45*100)/#REF!</f>
        <v>#REF!</v>
      </c>
      <c r="COC45" s="154"/>
      <c r="COD45" s="154"/>
      <c r="COE45" s="41"/>
      <c r="COF45" s="99">
        <v>15</v>
      </c>
      <c r="COG45" s="155"/>
      <c r="COH45" s="156"/>
      <c r="COI45" s="157"/>
      <c r="COJ45" s="103" t="e">
        <f>(COI45*100)/#REF!</f>
        <v>#REF!</v>
      </c>
      <c r="COK45" s="154"/>
      <c r="COL45" s="154"/>
      <c r="COM45" s="41"/>
      <c r="CON45" s="99">
        <v>15</v>
      </c>
      <c r="COO45" s="155"/>
      <c r="COP45" s="156"/>
      <c r="COQ45" s="157"/>
      <c r="COR45" s="103" t="e">
        <f>(COQ45*100)/#REF!</f>
        <v>#REF!</v>
      </c>
      <c r="COS45" s="154"/>
      <c r="COT45" s="154"/>
      <c r="COU45" s="41"/>
      <c r="COV45" s="99">
        <v>15</v>
      </c>
      <c r="COW45" s="155"/>
      <c r="COX45" s="156"/>
      <c r="COY45" s="157"/>
      <c r="COZ45" s="103" t="e">
        <f>(COY45*100)/#REF!</f>
        <v>#REF!</v>
      </c>
      <c r="CPA45" s="154"/>
      <c r="CPB45" s="154"/>
      <c r="CPC45" s="41"/>
      <c r="CPD45" s="99">
        <v>15</v>
      </c>
      <c r="CPE45" s="155"/>
      <c r="CPF45" s="156"/>
      <c r="CPG45" s="157"/>
      <c r="CPH45" s="103" t="e">
        <f>(CPG45*100)/#REF!</f>
        <v>#REF!</v>
      </c>
      <c r="CPI45" s="154"/>
      <c r="CPJ45" s="154"/>
      <c r="CPK45" s="41"/>
      <c r="CPL45" s="99">
        <v>15</v>
      </c>
      <c r="CPM45" s="155"/>
      <c r="CPN45" s="156"/>
      <c r="CPO45" s="157"/>
      <c r="CPP45" s="103" t="e">
        <f>(CPO45*100)/#REF!</f>
        <v>#REF!</v>
      </c>
      <c r="CPQ45" s="154"/>
      <c r="CPR45" s="154"/>
      <c r="CPS45" s="41"/>
      <c r="CPT45" s="99">
        <v>15</v>
      </c>
      <c r="CPU45" s="155"/>
      <c r="CPV45" s="156"/>
      <c r="CPW45" s="157"/>
      <c r="CPX45" s="103" t="e">
        <f>(CPW45*100)/#REF!</f>
        <v>#REF!</v>
      </c>
      <c r="CPY45" s="154"/>
      <c r="CPZ45" s="154"/>
      <c r="CQA45" s="41"/>
      <c r="CQB45" s="99">
        <v>15</v>
      </c>
      <c r="CQC45" s="155"/>
      <c r="CQD45" s="156"/>
      <c r="CQE45" s="157"/>
      <c r="CQF45" s="103" t="e">
        <f>(CQE45*100)/#REF!</f>
        <v>#REF!</v>
      </c>
      <c r="CQG45" s="154"/>
      <c r="CQH45" s="154"/>
      <c r="CQI45" s="41"/>
      <c r="CQJ45" s="99">
        <v>15</v>
      </c>
      <c r="CQK45" s="155"/>
      <c r="CQL45" s="156"/>
      <c r="CQM45" s="157"/>
      <c r="CQN45" s="103" t="e">
        <f>(CQM45*100)/#REF!</f>
        <v>#REF!</v>
      </c>
      <c r="CQO45" s="154"/>
      <c r="CQP45" s="154"/>
      <c r="CQQ45" s="41"/>
      <c r="CQR45" s="99">
        <v>15</v>
      </c>
      <c r="CQS45" s="155"/>
      <c r="CQT45" s="156"/>
      <c r="CQU45" s="157"/>
      <c r="CQV45" s="103" t="e">
        <f>(CQU45*100)/#REF!</f>
        <v>#REF!</v>
      </c>
      <c r="CQW45" s="154"/>
      <c r="CQX45" s="154"/>
      <c r="CQY45" s="41"/>
      <c r="CQZ45" s="99">
        <v>15</v>
      </c>
      <c r="CRA45" s="155"/>
      <c r="CRB45" s="156"/>
      <c r="CRC45" s="157"/>
      <c r="CRD45" s="103" t="e">
        <f>(CRC45*100)/#REF!</f>
        <v>#REF!</v>
      </c>
      <c r="CRE45" s="154"/>
      <c r="CRF45" s="154"/>
      <c r="CRG45" s="41"/>
      <c r="CRH45" s="99">
        <v>15</v>
      </c>
      <c r="CRI45" s="155"/>
      <c r="CRJ45" s="156"/>
      <c r="CRK45" s="157"/>
      <c r="CRL45" s="103" t="e">
        <f>(CRK45*100)/#REF!</f>
        <v>#REF!</v>
      </c>
      <c r="CRM45" s="154"/>
      <c r="CRN45" s="154"/>
      <c r="CRO45" s="41"/>
      <c r="CRP45" s="99">
        <v>15</v>
      </c>
      <c r="CRQ45" s="155"/>
      <c r="CRR45" s="156"/>
      <c r="CRS45" s="157"/>
      <c r="CRT45" s="103" t="e">
        <f>(CRS45*100)/#REF!</f>
        <v>#REF!</v>
      </c>
      <c r="CRU45" s="154"/>
      <c r="CRV45" s="154"/>
      <c r="CRW45" s="41"/>
      <c r="CRX45" s="99">
        <v>15</v>
      </c>
      <c r="CRY45" s="155"/>
      <c r="CRZ45" s="156"/>
      <c r="CSA45" s="157"/>
      <c r="CSB45" s="103" t="e">
        <f>(CSA45*100)/#REF!</f>
        <v>#REF!</v>
      </c>
      <c r="CSC45" s="154"/>
      <c r="CSD45" s="154"/>
      <c r="CSE45" s="41"/>
      <c r="CSF45" s="99">
        <v>15</v>
      </c>
      <c r="CSG45" s="155"/>
      <c r="CSH45" s="156"/>
      <c r="CSI45" s="157"/>
      <c r="CSJ45" s="103" t="e">
        <f>(CSI45*100)/#REF!</f>
        <v>#REF!</v>
      </c>
      <c r="CSK45" s="154"/>
      <c r="CSL45" s="154"/>
      <c r="CSM45" s="41"/>
      <c r="CSN45" s="99">
        <v>15</v>
      </c>
      <c r="CSO45" s="155"/>
      <c r="CSP45" s="156"/>
      <c r="CSQ45" s="157"/>
      <c r="CSR45" s="103" t="e">
        <f>(CSQ45*100)/#REF!</f>
        <v>#REF!</v>
      </c>
      <c r="CSS45" s="154"/>
      <c r="CST45" s="154"/>
      <c r="CSU45" s="41"/>
      <c r="CSV45" s="99">
        <v>15</v>
      </c>
      <c r="CSW45" s="155"/>
      <c r="CSX45" s="156"/>
      <c r="CSY45" s="157"/>
      <c r="CSZ45" s="103" t="e">
        <f>(CSY45*100)/#REF!</f>
        <v>#REF!</v>
      </c>
      <c r="CTA45" s="154"/>
      <c r="CTB45" s="154"/>
      <c r="CTC45" s="41"/>
      <c r="CTD45" s="99">
        <v>15</v>
      </c>
      <c r="CTE45" s="155"/>
      <c r="CTF45" s="156"/>
      <c r="CTG45" s="157"/>
      <c r="CTH45" s="103" t="e">
        <f>(CTG45*100)/#REF!</f>
        <v>#REF!</v>
      </c>
      <c r="CTI45" s="154"/>
      <c r="CTJ45" s="154"/>
      <c r="CTK45" s="41"/>
      <c r="CTL45" s="99">
        <v>15</v>
      </c>
      <c r="CTM45" s="155"/>
      <c r="CTN45" s="156"/>
      <c r="CTO45" s="157"/>
      <c r="CTP45" s="103" t="e">
        <f>(CTO45*100)/#REF!</f>
        <v>#REF!</v>
      </c>
      <c r="CTQ45" s="154"/>
      <c r="CTR45" s="154"/>
      <c r="CTS45" s="41"/>
      <c r="CTT45" s="99">
        <v>15</v>
      </c>
      <c r="CTU45" s="155"/>
      <c r="CTV45" s="156"/>
      <c r="CTW45" s="157"/>
      <c r="CTX45" s="103" t="e">
        <f>(CTW45*100)/#REF!</f>
        <v>#REF!</v>
      </c>
      <c r="CTY45" s="154"/>
      <c r="CTZ45" s="154"/>
      <c r="CUA45" s="41"/>
      <c r="CUB45" s="99">
        <v>15</v>
      </c>
      <c r="CUC45" s="155"/>
      <c r="CUD45" s="156"/>
      <c r="CUE45" s="157"/>
      <c r="CUF45" s="103" t="e">
        <f>(CUE45*100)/#REF!</f>
        <v>#REF!</v>
      </c>
      <c r="CUG45" s="154"/>
      <c r="CUH45" s="154"/>
      <c r="CUI45" s="41"/>
      <c r="CUJ45" s="99">
        <v>15</v>
      </c>
      <c r="CUK45" s="155"/>
      <c r="CUL45" s="156"/>
      <c r="CUM45" s="157"/>
      <c r="CUN45" s="103" t="e">
        <f>(CUM45*100)/#REF!</f>
        <v>#REF!</v>
      </c>
      <c r="CUO45" s="154"/>
      <c r="CUP45" s="154"/>
      <c r="CUQ45" s="41"/>
      <c r="CUR45" s="99">
        <v>15</v>
      </c>
      <c r="CUS45" s="155"/>
      <c r="CUT45" s="156"/>
      <c r="CUU45" s="157"/>
      <c r="CUV45" s="103" t="e">
        <f>(CUU45*100)/#REF!</f>
        <v>#REF!</v>
      </c>
      <c r="CUW45" s="154"/>
      <c r="CUX45" s="154"/>
      <c r="CUY45" s="41"/>
      <c r="CUZ45" s="99">
        <v>15</v>
      </c>
      <c r="CVA45" s="155"/>
      <c r="CVB45" s="156"/>
      <c r="CVC45" s="157"/>
      <c r="CVD45" s="103" t="e">
        <f>(CVC45*100)/#REF!</f>
        <v>#REF!</v>
      </c>
      <c r="CVE45" s="154"/>
      <c r="CVF45" s="154"/>
      <c r="CVG45" s="41"/>
      <c r="CVH45" s="99">
        <v>15</v>
      </c>
      <c r="CVI45" s="155"/>
      <c r="CVJ45" s="156"/>
      <c r="CVK45" s="157"/>
      <c r="CVL45" s="103" t="e">
        <f>(CVK45*100)/#REF!</f>
        <v>#REF!</v>
      </c>
      <c r="CVM45" s="154"/>
      <c r="CVN45" s="154"/>
      <c r="CVO45" s="41"/>
      <c r="CVP45" s="99">
        <v>15</v>
      </c>
      <c r="CVQ45" s="155"/>
      <c r="CVR45" s="156"/>
      <c r="CVS45" s="157"/>
      <c r="CVT45" s="103" t="e">
        <f>(CVS45*100)/#REF!</f>
        <v>#REF!</v>
      </c>
      <c r="CVU45" s="154"/>
      <c r="CVV45" s="154"/>
      <c r="CVW45" s="41"/>
      <c r="CVX45" s="99">
        <v>15</v>
      </c>
      <c r="CVY45" s="155"/>
      <c r="CVZ45" s="156"/>
      <c r="CWA45" s="157"/>
      <c r="CWB45" s="103" t="e">
        <f>(CWA45*100)/#REF!</f>
        <v>#REF!</v>
      </c>
      <c r="CWC45" s="154"/>
      <c r="CWD45" s="154"/>
      <c r="CWE45" s="41"/>
      <c r="CWF45" s="99">
        <v>15</v>
      </c>
      <c r="CWG45" s="155"/>
      <c r="CWH45" s="156"/>
      <c r="CWI45" s="157"/>
      <c r="CWJ45" s="103" t="e">
        <f>(CWI45*100)/#REF!</f>
        <v>#REF!</v>
      </c>
      <c r="CWK45" s="154"/>
      <c r="CWL45" s="154"/>
      <c r="CWM45" s="41"/>
      <c r="CWN45" s="99">
        <v>15</v>
      </c>
      <c r="CWO45" s="155"/>
      <c r="CWP45" s="156"/>
      <c r="CWQ45" s="157"/>
      <c r="CWR45" s="103" t="e">
        <f>(CWQ45*100)/#REF!</f>
        <v>#REF!</v>
      </c>
      <c r="CWS45" s="154"/>
      <c r="CWT45" s="154"/>
      <c r="CWU45" s="41"/>
      <c r="CWV45" s="99">
        <v>15</v>
      </c>
      <c r="CWW45" s="155"/>
      <c r="CWX45" s="156"/>
      <c r="CWY45" s="157"/>
      <c r="CWZ45" s="103" t="e">
        <f>(CWY45*100)/#REF!</f>
        <v>#REF!</v>
      </c>
      <c r="CXA45" s="154"/>
      <c r="CXB45" s="154"/>
      <c r="CXC45" s="41"/>
      <c r="CXD45" s="99">
        <v>15</v>
      </c>
      <c r="CXE45" s="155"/>
      <c r="CXF45" s="156"/>
      <c r="CXG45" s="157"/>
      <c r="CXH45" s="103" t="e">
        <f>(CXG45*100)/#REF!</f>
        <v>#REF!</v>
      </c>
      <c r="CXI45" s="154"/>
      <c r="CXJ45" s="154"/>
      <c r="CXK45" s="41"/>
      <c r="CXL45" s="99">
        <v>15</v>
      </c>
      <c r="CXM45" s="155"/>
      <c r="CXN45" s="156"/>
      <c r="CXO45" s="157"/>
      <c r="CXP45" s="103" t="e">
        <f>(CXO45*100)/#REF!</f>
        <v>#REF!</v>
      </c>
      <c r="CXQ45" s="154"/>
      <c r="CXR45" s="154"/>
      <c r="CXS45" s="41"/>
      <c r="CXT45" s="99">
        <v>15</v>
      </c>
      <c r="CXU45" s="155"/>
      <c r="CXV45" s="156"/>
      <c r="CXW45" s="157"/>
      <c r="CXX45" s="103" t="e">
        <f>(CXW45*100)/#REF!</f>
        <v>#REF!</v>
      </c>
      <c r="CXY45" s="154"/>
      <c r="CXZ45" s="154"/>
      <c r="CYA45" s="41"/>
      <c r="CYB45" s="99">
        <v>15</v>
      </c>
      <c r="CYC45" s="155"/>
      <c r="CYD45" s="156"/>
      <c r="CYE45" s="157"/>
      <c r="CYF45" s="103" t="e">
        <f>(CYE45*100)/#REF!</f>
        <v>#REF!</v>
      </c>
      <c r="CYG45" s="154"/>
      <c r="CYH45" s="154"/>
      <c r="CYI45" s="41"/>
      <c r="CYJ45" s="99">
        <v>15</v>
      </c>
      <c r="CYK45" s="155"/>
      <c r="CYL45" s="156"/>
      <c r="CYM45" s="157"/>
      <c r="CYN45" s="103" t="e">
        <f>(CYM45*100)/#REF!</f>
        <v>#REF!</v>
      </c>
      <c r="CYO45" s="154"/>
      <c r="CYP45" s="154"/>
      <c r="CYQ45" s="41"/>
      <c r="CYR45" s="99">
        <v>15</v>
      </c>
      <c r="CYS45" s="155"/>
      <c r="CYT45" s="156"/>
      <c r="CYU45" s="157"/>
      <c r="CYV45" s="103" t="e">
        <f>(CYU45*100)/#REF!</f>
        <v>#REF!</v>
      </c>
      <c r="CYW45" s="154"/>
      <c r="CYX45" s="154"/>
      <c r="CYY45" s="41"/>
      <c r="CYZ45" s="99">
        <v>15</v>
      </c>
      <c r="CZA45" s="155"/>
      <c r="CZB45" s="156"/>
      <c r="CZC45" s="157"/>
      <c r="CZD45" s="103" t="e">
        <f>(CZC45*100)/#REF!</f>
        <v>#REF!</v>
      </c>
      <c r="CZE45" s="154"/>
      <c r="CZF45" s="154"/>
      <c r="CZG45" s="41"/>
      <c r="CZH45" s="99">
        <v>15</v>
      </c>
      <c r="CZI45" s="155"/>
      <c r="CZJ45" s="156"/>
      <c r="CZK45" s="157"/>
      <c r="CZL45" s="103" t="e">
        <f>(CZK45*100)/#REF!</f>
        <v>#REF!</v>
      </c>
      <c r="CZM45" s="154"/>
      <c r="CZN45" s="154"/>
      <c r="CZO45" s="41"/>
      <c r="CZP45" s="99">
        <v>15</v>
      </c>
      <c r="CZQ45" s="155"/>
      <c r="CZR45" s="156"/>
      <c r="CZS45" s="157"/>
      <c r="CZT45" s="103" t="e">
        <f>(CZS45*100)/#REF!</f>
        <v>#REF!</v>
      </c>
      <c r="CZU45" s="154"/>
      <c r="CZV45" s="154"/>
      <c r="CZW45" s="41"/>
      <c r="CZX45" s="99">
        <v>15</v>
      </c>
      <c r="CZY45" s="155"/>
      <c r="CZZ45" s="156"/>
      <c r="DAA45" s="157"/>
      <c r="DAB45" s="103" t="e">
        <f>(DAA45*100)/#REF!</f>
        <v>#REF!</v>
      </c>
      <c r="DAC45" s="154"/>
      <c r="DAD45" s="154"/>
      <c r="DAE45" s="41"/>
      <c r="DAF45" s="99">
        <v>15</v>
      </c>
      <c r="DAG45" s="155"/>
      <c r="DAH45" s="156"/>
      <c r="DAI45" s="157"/>
      <c r="DAJ45" s="103" t="e">
        <f>(DAI45*100)/#REF!</f>
        <v>#REF!</v>
      </c>
      <c r="DAK45" s="154"/>
      <c r="DAL45" s="154"/>
      <c r="DAM45" s="41"/>
      <c r="DAN45" s="99">
        <v>15</v>
      </c>
      <c r="DAO45" s="155"/>
      <c r="DAP45" s="156"/>
      <c r="DAQ45" s="157"/>
      <c r="DAR45" s="103" t="e">
        <f>(DAQ45*100)/#REF!</f>
        <v>#REF!</v>
      </c>
      <c r="DAS45" s="154"/>
      <c r="DAT45" s="154"/>
      <c r="DAU45" s="41"/>
      <c r="DAV45" s="99">
        <v>15</v>
      </c>
      <c r="DAW45" s="155"/>
      <c r="DAX45" s="156"/>
      <c r="DAY45" s="157"/>
      <c r="DAZ45" s="103" t="e">
        <f>(DAY45*100)/#REF!</f>
        <v>#REF!</v>
      </c>
      <c r="DBA45" s="154"/>
      <c r="DBB45" s="154"/>
      <c r="DBC45" s="41"/>
      <c r="DBD45" s="99">
        <v>15</v>
      </c>
      <c r="DBE45" s="155"/>
      <c r="DBF45" s="156"/>
      <c r="DBG45" s="157"/>
      <c r="DBH45" s="103" t="e">
        <f>(DBG45*100)/#REF!</f>
        <v>#REF!</v>
      </c>
      <c r="DBI45" s="154"/>
      <c r="DBJ45" s="154"/>
      <c r="DBK45" s="41"/>
      <c r="DBL45" s="99">
        <v>15</v>
      </c>
      <c r="DBM45" s="155"/>
      <c r="DBN45" s="156"/>
      <c r="DBO45" s="157"/>
      <c r="DBP45" s="103" t="e">
        <f>(DBO45*100)/#REF!</f>
        <v>#REF!</v>
      </c>
      <c r="DBQ45" s="154"/>
      <c r="DBR45" s="154"/>
      <c r="DBS45" s="41"/>
      <c r="DBT45" s="99">
        <v>15</v>
      </c>
      <c r="DBU45" s="155"/>
      <c r="DBV45" s="156"/>
      <c r="DBW45" s="157"/>
      <c r="DBX45" s="103" t="e">
        <f>(DBW45*100)/#REF!</f>
        <v>#REF!</v>
      </c>
      <c r="DBY45" s="154"/>
      <c r="DBZ45" s="154"/>
      <c r="DCA45" s="41"/>
      <c r="DCB45" s="99">
        <v>15</v>
      </c>
      <c r="DCC45" s="155"/>
      <c r="DCD45" s="156"/>
      <c r="DCE45" s="157"/>
      <c r="DCF45" s="103" t="e">
        <f>(DCE45*100)/#REF!</f>
        <v>#REF!</v>
      </c>
      <c r="DCG45" s="154"/>
      <c r="DCH45" s="154"/>
      <c r="DCI45" s="41"/>
      <c r="DCJ45" s="99">
        <v>15</v>
      </c>
      <c r="DCK45" s="155"/>
      <c r="DCL45" s="156"/>
      <c r="DCM45" s="157"/>
      <c r="DCN45" s="103" t="e">
        <f>(DCM45*100)/#REF!</f>
        <v>#REF!</v>
      </c>
      <c r="DCO45" s="154"/>
      <c r="DCP45" s="154"/>
      <c r="DCQ45" s="41"/>
      <c r="DCR45" s="99">
        <v>15</v>
      </c>
      <c r="DCS45" s="155"/>
      <c r="DCT45" s="156"/>
      <c r="DCU45" s="157"/>
      <c r="DCV45" s="103" t="e">
        <f>(DCU45*100)/#REF!</f>
        <v>#REF!</v>
      </c>
      <c r="DCW45" s="154"/>
      <c r="DCX45" s="154"/>
      <c r="DCY45" s="41"/>
      <c r="DCZ45" s="99">
        <v>15</v>
      </c>
      <c r="DDA45" s="155"/>
      <c r="DDB45" s="156"/>
      <c r="DDC45" s="157"/>
      <c r="DDD45" s="103" t="e">
        <f>(DDC45*100)/#REF!</f>
        <v>#REF!</v>
      </c>
      <c r="DDE45" s="154"/>
      <c r="DDF45" s="154"/>
      <c r="DDG45" s="41"/>
      <c r="DDH45" s="99">
        <v>15</v>
      </c>
      <c r="DDI45" s="155"/>
      <c r="DDJ45" s="156"/>
      <c r="DDK45" s="157"/>
      <c r="DDL45" s="103" t="e">
        <f>(DDK45*100)/#REF!</f>
        <v>#REF!</v>
      </c>
      <c r="DDM45" s="154"/>
      <c r="DDN45" s="154"/>
      <c r="DDO45" s="41"/>
      <c r="DDP45" s="99">
        <v>15</v>
      </c>
      <c r="DDQ45" s="155"/>
      <c r="DDR45" s="156"/>
      <c r="DDS45" s="157"/>
      <c r="DDT45" s="103" t="e">
        <f>(DDS45*100)/#REF!</f>
        <v>#REF!</v>
      </c>
      <c r="DDU45" s="154"/>
      <c r="DDV45" s="154"/>
      <c r="DDW45" s="41"/>
      <c r="DDX45" s="99">
        <v>15</v>
      </c>
      <c r="DDY45" s="155"/>
      <c r="DDZ45" s="156"/>
      <c r="DEA45" s="157"/>
      <c r="DEB45" s="103" t="e">
        <f>(DEA45*100)/#REF!</f>
        <v>#REF!</v>
      </c>
      <c r="DEC45" s="154"/>
      <c r="DED45" s="154"/>
      <c r="DEE45" s="41"/>
      <c r="DEF45" s="99">
        <v>15</v>
      </c>
      <c r="DEG45" s="155"/>
      <c r="DEH45" s="156"/>
      <c r="DEI45" s="157"/>
      <c r="DEJ45" s="103" t="e">
        <f>(DEI45*100)/#REF!</f>
        <v>#REF!</v>
      </c>
      <c r="DEK45" s="154"/>
      <c r="DEL45" s="154"/>
      <c r="DEM45" s="41"/>
      <c r="DEN45" s="99">
        <v>15</v>
      </c>
      <c r="DEO45" s="155"/>
      <c r="DEP45" s="156"/>
      <c r="DEQ45" s="157"/>
      <c r="DER45" s="103" t="e">
        <f>(DEQ45*100)/#REF!</f>
        <v>#REF!</v>
      </c>
      <c r="DES45" s="154"/>
      <c r="DET45" s="154"/>
      <c r="DEU45" s="41"/>
      <c r="DEV45" s="99">
        <v>15</v>
      </c>
      <c r="DEW45" s="155"/>
      <c r="DEX45" s="156"/>
      <c r="DEY45" s="157"/>
      <c r="DEZ45" s="103" t="e">
        <f>(DEY45*100)/#REF!</f>
        <v>#REF!</v>
      </c>
      <c r="DFA45" s="154"/>
      <c r="DFB45" s="154"/>
      <c r="DFC45" s="41"/>
      <c r="DFD45" s="99">
        <v>15</v>
      </c>
      <c r="DFE45" s="155"/>
      <c r="DFF45" s="156"/>
      <c r="DFG45" s="157"/>
      <c r="DFH45" s="103" t="e">
        <f>(DFG45*100)/#REF!</f>
        <v>#REF!</v>
      </c>
      <c r="DFI45" s="154"/>
      <c r="DFJ45" s="154"/>
      <c r="DFK45" s="41"/>
      <c r="DFL45" s="99">
        <v>15</v>
      </c>
      <c r="DFM45" s="155"/>
      <c r="DFN45" s="156"/>
      <c r="DFO45" s="157"/>
      <c r="DFP45" s="103" t="e">
        <f>(DFO45*100)/#REF!</f>
        <v>#REF!</v>
      </c>
      <c r="DFQ45" s="154"/>
      <c r="DFR45" s="154"/>
      <c r="DFS45" s="41"/>
      <c r="DFT45" s="99">
        <v>15</v>
      </c>
      <c r="DFU45" s="155"/>
      <c r="DFV45" s="156"/>
      <c r="DFW45" s="157"/>
      <c r="DFX45" s="103" t="e">
        <f>(DFW45*100)/#REF!</f>
        <v>#REF!</v>
      </c>
      <c r="DFY45" s="154"/>
      <c r="DFZ45" s="154"/>
      <c r="DGA45" s="41"/>
      <c r="DGB45" s="99">
        <v>15</v>
      </c>
      <c r="DGC45" s="155"/>
      <c r="DGD45" s="156"/>
      <c r="DGE45" s="157"/>
      <c r="DGF45" s="103" t="e">
        <f>(DGE45*100)/#REF!</f>
        <v>#REF!</v>
      </c>
      <c r="DGG45" s="154"/>
      <c r="DGH45" s="154"/>
      <c r="DGI45" s="41"/>
      <c r="DGJ45" s="99">
        <v>15</v>
      </c>
      <c r="DGK45" s="155"/>
      <c r="DGL45" s="156"/>
      <c r="DGM45" s="157"/>
      <c r="DGN45" s="103" t="e">
        <f>(DGM45*100)/#REF!</f>
        <v>#REF!</v>
      </c>
      <c r="DGO45" s="154"/>
      <c r="DGP45" s="154"/>
      <c r="DGQ45" s="41"/>
      <c r="DGR45" s="99">
        <v>15</v>
      </c>
      <c r="DGS45" s="155"/>
      <c r="DGT45" s="156"/>
      <c r="DGU45" s="157"/>
      <c r="DGV45" s="103" t="e">
        <f>(DGU45*100)/#REF!</f>
        <v>#REF!</v>
      </c>
      <c r="DGW45" s="154"/>
      <c r="DGX45" s="154"/>
      <c r="DGY45" s="41"/>
      <c r="DGZ45" s="99">
        <v>15</v>
      </c>
      <c r="DHA45" s="155"/>
      <c r="DHB45" s="156"/>
      <c r="DHC45" s="157"/>
      <c r="DHD45" s="103" t="e">
        <f>(DHC45*100)/#REF!</f>
        <v>#REF!</v>
      </c>
      <c r="DHE45" s="154"/>
      <c r="DHF45" s="154"/>
      <c r="DHG45" s="41"/>
      <c r="DHH45" s="99">
        <v>15</v>
      </c>
      <c r="DHI45" s="155"/>
      <c r="DHJ45" s="156"/>
      <c r="DHK45" s="157"/>
      <c r="DHL45" s="103" t="e">
        <f>(DHK45*100)/#REF!</f>
        <v>#REF!</v>
      </c>
      <c r="DHM45" s="154"/>
      <c r="DHN45" s="154"/>
      <c r="DHO45" s="41"/>
      <c r="DHP45" s="99">
        <v>15</v>
      </c>
      <c r="DHQ45" s="155"/>
      <c r="DHR45" s="156"/>
      <c r="DHS45" s="157"/>
      <c r="DHT45" s="103" t="e">
        <f>(DHS45*100)/#REF!</f>
        <v>#REF!</v>
      </c>
      <c r="DHU45" s="154"/>
      <c r="DHV45" s="154"/>
      <c r="DHW45" s="41"/>
      <c r="DHX45" s="99">
        <v>15</v>
      </c>
      <c r="DHY45" s="155"/>
      <c r="DHZ45" s="156"/>
      <c r="DIA45" s="157"/>
      <c r="DIB45" s="103" t="e">
        <f>(DIA45*100)/#REF!</f>
        <v>#REF!</v>
      </c>
      <c r="DIC45" s="154"/>
      <c r="DID45" s="154"/>
      <c r="DIE45" s="41"/>
      <c r="DIF45" s="99">
        <v>15</v>
      </c>
      <c r="DIG45" s="155"/>
      <c r="DIH45" s="156"/>
      <c r="DII45" s="157"/>
      <c r="DIJ45" s="103" t="e">
        <f>(DII45*100)/#REF!</f>
        <v>#REF!</v>
      </c>
      <c r="DIK45" s="154"/>
      <c r="DIL45" s="154"/>
      <c r="DIM45" s="41"/>
      <c r="DIN45" s="99">
        <v>15</v>
      </c>
      <c r="DIO45" s="155"/>
      <c r="DIP45" s="156"/>
      <c r="DIQ45" s="157"/>
      <c r="DIR45" s="103" t="e">
        <f>(DIQ45*100)/#REF!</f>
        <v>#REF!</v>
      </c>
      <c r="DIS45" s="154"/>
      <c r="DIT45" s="154"/>
      <c r="DIU45" s="41"/>
      <c r="DIV45" s="99">
        <v>15</v>
      </c>
      <c r="DIW45" s="155"/>
      <c r="DIX45" s="156"/>
      <c r="DIY45" s="157"/>
      <c r="DIZ45" s="103" t="e">
        <f>(DIY45*100)/#REF!</f>
        <v>#REF!</v>
      </c>
      <c r="DJA45" s="154"/>
      <c r="DJB45" s="154"/>
      <c r="DJC45" s="41"/>
      <c r="DJD45" s="99">
        <v>15</v>
      </c>
      <c r="DJE45" s="155"/>
      <c r="DJF45" s="156"/>
      <c r="DJG45" s="157"/>
      <c r="DJH45" s="103" t="e">
        <f>(DJG45*100)/#REF!</f>
        <v>#REF!</v>
      </c>
      <c r="DJI45" s="154"/>
      <c r="DJJ45" s="154"/>
      <c r="DJK45" s="41"/>
      <c r="DJL45" s="99">
        <v>15</v>
      </c>
      <c r="DJM45" s="155"/>
      <c r="DJN45" s="156"/>
      <c r="DJO45" s="157"/>
      <c r="DJP45" s="103" t="e">
        <f>(DJO45*100)/#REF!</f>
        <v>#REF!</v>
      </c>
      <c r="DJQ45" s="154"/>
      <c r="DJR45" s="154"/>
      <c r="DJS45" s="41"/>
      <c r="DJT45" s="99">
        <v>15</v>
      </c>
      <c r="DJU45" s="155"/>
      <c r="DJV45" s="156"/>
      <c r="DJW45" s="157"/>
      <c r="DJX45" s="103" t="e">
        <f>(DJW45*100)/#REF!</f>
        <v>#REF!</v>
      </c>
      <c r="DJY45" s="154"/>
      <c r="DJZ45" s="154"/>
      <c r="DKA45" s="41"/>
      <c r="DKB45" s="99">
        <v>15</v>
      </c>
      <c r="DKC45" s="155"/>
      <c r="DKD45" s="156"/>
      <c r="DKE45" s="157"/>
      <c r="DKF45" s="103" t="e">
        <f>(DKE45*100)/#REF!</f>
        <v>#REF!</v>
      </c>
      <c r="DKG45" s="154"/>
      <c r="DKH45" s="154"/>
      <c r="DKI45" s="41"/>
      <c r="DKJ45" s="99">
        <v>15</v>
      </c>
      <c r="DKK45" s="155"/>
      <c r="DKL45" s="156"/>
      <c r="DKM45" s="157"/>
      <c r="DKN45" s="103" t="e">
        <f>(DKM45*100)/#REF!</f>
        <v>#REF!</v>
      </c>
      <c r="DKO45" s="154"/>
      <c r="DKP45" s="154"/>
      <c r="DKQ45" s="41"/>
      <c r="DKR45" s="99">
        <v>15</v>
      </c>
      <c r="DKS45" s="155"/>
      <c r="DKT45" s="156"/>
      <c r="DKU45" s="157"/>
      <c r="DKV45" s="103" t="e">
        <f>(DKU45*100)/#REF!</f>
        <v>#REF!</v>
      </c>
      <c r="DKW45" s="154"/>
      <c r="DKX45" s="154"/>
      <c r="DKY45" s="41"/>
      <c r="DKZ45" s="99">
        <v>15</v>
      </c>
      <c r="DLA45" s="155"/>
      <c r="DLB45" s="156"/>
      <c r="DLC45" s="157"/>
      <c r="DLD45" s="103" t="e">
        <f>(DLC45*100)/#REF!</f>
        <v>#REF!</v>
      </c>
      <c r="DLE45" s="154"/>
      <c r="DLF45" s="154"/>
      <c r="DLG45" s="41"/>
      <c r="DLH45" s="99">
        <v>15</v>
      </c>
      <c r="DLI45" s="155"/>
      <c r="DLJ45" s="156"/>
      <c r="DLK45" s="157"/>
      <c r="DLL45" s="103" t="e">
        <f>(DLK45*100)/#REF!</f>
        <v>#REF!</v>
      </c>
      <c r="DLM45" s="154"/>
      <c r="DLN45" s="154"/>
      <c r="DLO45" s="41"/>
      <c r="DLP45" s="99">
        <v>15</v>
      </c>
      <c r="DLQ45" s="155"/>
      <c r="DLR45" s="156"/>
      <c r="DLS45" s="157"/>
      <c r="DLT45" s="103" t="e">
        <f>(DLS45*100)/#REF!</f>
        <v>#REF!</v>
      </c>
      <c r="DLU45" s="154"/>
      <c r="DLV45" s="154"/>
      <c r="DLW45" s="41"/>
      <c r="DLX45" s="99">
        <v>15</v>
      </c>
      <c r="DLY45" s="155"/>
      <c r="DLZ45" s="156"/>
      <c r="DMA45" s="157"/>
      <c r="DMB45" s="103" t="e">
        <f>(DMA45*100)/#REF!</f>
        <v>#REF!</v>
      </c>
      <c r="DMC45" s="154"/>
      <c r="DMD45" s="154"/>
      <c r="DME45" s="41"/>
      <c r="DMF45" s="99">
        <v>15</v>
      </c>
      <c r="DMG45" s="155"/>
      <c r="DMH45" s="156"/>
      <c r="DMI45" s="157"/>
      <c r="DMJ45" s="103" t="e">
        <f>(DMI45*100)/#REF!</f>
        <v>#REF!</v>
      </c>
      <c r="DMK45" s="154"/>
      <c r="DML45" s="154"/>
      <c r="DMM45" s="41"/>
      <c r="DMN45" s="99">
        <v>15</v>
      </c>
      <c r="DMO45" s="155"/>
      <c r="DMP45" s="156"/>
      <c r="DMQ45" s="157"/>
      <c r="DMR45" s="103" t="e">
        <f>(DMQ45*100)/#REF!</f>
        <v>#REF!</v>
      </c>
      <c r="DMS45" s="154"/>
      <c r="DMT45" s="154"/>
      <c r="DMU45" s="41"/>
      <c r="DMV45" s="99">
        <v>15</v>
      </c>
      <c r="DMW45" s="155"/>
      <c r="DMX45" s="156"/>
      <c r="DMY45" s="157"/>
      <c r="DMZ45" s="103" t="e">
        <f>(DMY45*100)/#REF!</f>
        <v>#REF!</v>
      </c>
      <c r="DNA45" s="154"/>
      <c r="DNB45" s="154"/>
      <c r="DNC45" s="41"/>
      <c r="DND45" s="99">
        <v>15</v>
      </c>
      <c r="DNE45" s="155"/>
      <c r="DNF45" s="156"/>
      <c r="DNG45" s="157"/>
      <c r="DNH45" s="103" t="e">
        <f>(DNG45*100)/#REF!</f>
        <v>#REF!</v>
      </c>
      <c r="DNI45" s="154"/>
      <c r="DNJ45" s="154"/>
      <c r="DNK45" s="41"/>
      <c r="DNL45" s="99">
        <v>15</v>
      </c>
      <c r="DNM45" s="155"/>
      <c r="DNN45" s="156"/>
      <c r="DNO45" s="157"/>
      <c r="DNP45" s="103" t="e">
        <f>(DNO45*100)/#REF!</f>
        <v>#REF!</v>
      </c>
      <c r="DNQ45" s="154"/>
      <c r="DNR45" s="154"/>
      <c r="DNS45" s="41"/>
      <c r="DNT45" s="99">
        <v>15</v>
      </c>
      <c r="DNU45" s="155"/>
      <c r="DNV45" s="156"/>
      <c r="DNW45" s="157"/>
      <c r="DNX45" s="103" t="e">
        <f>(DNW45*100)/#REF!</f>
        <v>#REF!</v>
      </c>
      <c r="DNY45" s="154"/>
      <c r="DNZ45" s="154"/>
      <c r="DOA45" s="41"/>
      <c r="DOB45" s="99">
        <v>15</v>
      </c>
      <c r="DOC45" s="155"/>
      <c r="DOD45" s="156"/>
      <c r="DOE45" s="157"/>
      <c r="DOF45" s="103" t="e">
        <f>(DOE45*100)/#REF!</f>
        <v>#REF!</v>
      </c>
      <c r="DOG45" s="154"/>
      <c r="DOH45" s="154"/>
      <c r="DOI45" s="41"/>
      <c r="DOJ45" s="99">
        <v>15</v>
      </c>
      <c r="DOK45" s="155"/>
      <c r="DOL45" s="156"/>
      <c r="DOM45" s="157"/>
      <c r="DON45" s="103" t="e">
        <f>(DOM45*100)/#REF!</f>
        <v>#REF!</v>
      </c>
      <c r="DOO45" s="154"/>
      <c r="DOP45" s="154"/>
      <c r="DOQ45" s="41"/>
      <c r="DOR45" s="99">
        <v>15</v>
      </c>
      <c r="DOS45" s="155"/>
      <c r="DOT45" s="156"/>
      <c r="DOU45" s="157"/>
      <c r="DOV45" s="103" t="e">
        <f>(DOU45*100)/#REF!</f>
        <v>#REF!</v>
      </c>
      <c r="DOW45" s="154"/>
      <c r="DOX45" s="154"/>
      <c r="DOY45" s="41"/>
      <c r="DOZ45" s="99">
        <v>15</v>
      </c>
      <c r="DPA45" s="155"/>
      <c r="DPB45" s="156"/>
      <c r="DPC45" s="157"/>
      <c r="DPD45" s="103" t="e">
        <f>(DPC45*100)/#REF!</f>
        <v>#REF!</v>
      </c>
      <c r="DPE45" s="154"/>
      <c r="DPF45" s="154"/>
      <c r="DPG45" s="41"/>
      <c r="DPH45" s="99">
        <v>15</v>
      </c>
      <c r="DPI45" s="155"/>
      <c r="DPJ45" s="156"/>
      <c r="DPK45" s="157"/>
      <c r="DPL45" s="103" t="e">
        <f>(DPK45*100)/#REF!</f>
        <v>#REF!</v>
      </c>
      <c r="DPM45" s="154"/>
      <c r="DPN45" s="154"/>
      <c r="DPO45" s="41"/>
      <c r="DPP45" s="99">
        <v>15</v>
      </c>
      <c r="DPQ45" s="155"/>
      <c r="DPR45" s="156"/>
      <c r="DPS45" s="157"/>
      <c r="DPT45" s="103" t="e">
        <f>(DPS45*100)/#REF!</f>
        <v>#REF!</v>
      </c>
      <c r="DPU45" s="154"/>
      <c r="DPV45" s="154"/>
      <c r="DPW45" s="41"/>
      <c r="DPX45" s="99">
        <v>15</v>
      </c>
      <c r="DPY45" s="155"/>
      <c r="DPZ45" s="156"/>
      <c r="DQA45" s="157"/>
      <c r="DQB45" s="103" t="e">
        <f>(DQA45*100)/#REF!</f>
        <v>#REF!</v>
      </c>
      <c r="DQC45" s="154"/>
      <c r="DQD45" s="154"/>
      <c r="DQE45" s="41"/>
      <c r="DQF45" s="99">
        <v>15</v>
      </c>
      <c r="DQG45" s="155"/>
      <c r="DQH45" s="156"/>
      <c r="DQI45" s="157"/>
      <c r="DQJ45" s="103" t="e">
        <f>(DQI45*100)/#REF!</f>
        <v>#REF!</v>
      </c>
      <c r="DQK45" s="154"/>
      <c r="DQL45" s="154"/>
      <c r="DQM45" s="41"/>
      <c r="DQN45" s="99">
        <v>15</v>
      </c>
      <c r="DQO45" s="155"/>
      <c r="DQP45" s="156"/>
      <c r="DQQ45" s="157"/>
      <c r="DQR45" s="103" t="e">
        <f>(DQQ45*100)/#REF!</f>
        <v>#REF!</v>
      </c>
      <c r="DQS45" s="154"/>
      <c r="DQT45" s="154"/>
      <c r="DQU45" s="41"/>
      <c r="DQV45" s="99">
        <v>15</v>
      </c>
      <c r="DQW45" s="155"/>
      <c r="DQX45" s="156"/>
      <c r="DQY45" s="157"/>
      <c r="DQZ45" s="103" t="e">
        <f>(DQY45*100)/#REF!</f>
        <v>#REF!</v>
      </c>
      <c r="DRA45" s="154"/>
      <c r="DRB45" s="154"/>
      <c r="DRC45" s="41"/>
      <c r="DRD45" s="99">
        <v>15</v>
      </c>
      <c r="DRE45" s="155"/>
      <c r="DRF45" s="156"/>
      <c r="DRG45" s="157"/>
      <c r="DRH45" s="103" t="e">
        <f>(DRG45*100)/#REF!</f>
        <v>#REF!</v>
      </c>
      <c r="DRI45" s="154"/>
      <c r="DRJ45" s="154"/>
      <c r="DRK45" s="41"/>
      <c r="DRL45" s="99">
        <v>15</v>
      </c>
      <c r="DRM45" s="155"/>
      <c r="DRN45" s="156"/>
      <c r="DRO45" s="157"/>
      <c r="DRP45" s="103" t="e">
        <f>(DRO45*100)/#REF!</f>
        <v>#REF!</v>
      </c>
      <c r="DRQ45" s="154"/>
      <c r="DRR45" s="154"/>
      <c r="DRS45" s="41"/>
      <c r="DRT45" s="99">
        <v>15</v>
      </c>
      <c r="DRU45" s="155"/>
      <c r="DRV45" s="156"/>
      <c r="DRW45" s="157"/>
      <c r="DRX45" s="103" t="e">
        <f>(DRW45*100)/#REF!</f>
        <v>#REF!</v>
      </c>
      <c r="DRY45" s="154"/>
      <c r="DRZ45" s="154"/>
      <c r="DSA45" s="41"/>
      <c r="DSB45" s="99">
        <v>15</v>
      </c>
      <c r="DSC45" s="155"/>
      <c r="DSD45" s="156"/>
      <c r="DSE45" s="157"/>
      <c r="DSF45" s="103" t="e">
        <f>(DSE45*100)/#REF!</f>
        <v>#REF!</v>
      </c>
      <c r="DSG45" s="154"/>
      <c r="DSH45" s="154"/>
      <c r="DSI45" s="41"/>
      <c r="DSJ45" s="99">
        <v>15</v>
      </c>
      <c r="DSK45" s="155"/>
      <c r="DSL45" s="156"/>
      <c r="DSM45" s="157"/>
      <c r="DSN45" s="103" t="e">
        <f>(DSM45*100)/#REF!</f>
        <v>#REF!</v>
      </c>
      <c r="DSO45" s="154"/>
      <c r="DSP45" s="154"/>
      <c r="DSQ45" s="41"/>
      <c r="DSR45" s="99">
        <v>15</v>
      </c>
      <c r="DSS45" s="155"/>
      <c r="DST45" s="156"/>
      <c r="DSU45" s="157"/>
      <c r="DSV45" s="103" t="e">
        <f>(DSU45*100)/#REF!</f>
        <v>#REF!</v>
      </c>
      <c r="DSW45" s="154"/>
      <c r="DSX45" s="154"/>
      <c r="DSY45" s="41"/>
      <c r="DSZ45" s="99">
        <v>15</v>
      </c>
      <c r="DTA45" s="155"/>
      <c r="DTB45" s="156"/>
      <c r="DTC45" s="157"/>
      <c r="DTD45" s="103" t="e">
        <f>(DTC45*100)/#REF!</f>
        <v>#REF!</v>
      </c>
      <c r="DTE45" s="154"/>
      <c r="DTF45" s="154"/>
      <c r="DTG45" s="41"/>
      <c r="DTH45" s="99">
        <v>15</v>
      </c>
      <c r="DTI45" s="155"/>
      <c r="DTJ45" s="156"/>
      <c r="DTK45" s="157"/>
      <c r="DTL45" s="103" t="e">
        <f>(DTK45*100)/#REF!</f>
        <v>#REF!</v>
      </c>
      <c r="DTM45" s="154"/>
      <c r="DTN45" s="154"/>
      <c r="DTO45" s="41"/>
      <c r="DTP45" s="99">
        <v>15</v>
      </c>
      <c r="DTQ45" s="155"/>
      <c r="DTR45" s="156"/>
      <c r="DTS45" s="157"/>
      <c r="DTT45" s="103" t="e">
        <f>(DTS45*100)/#REF!</f>
        <v>#REF!</v>
      </c>
      <c r="DTU45" s="154"/>
      <c r="DTV45" s="154"/>
      <c r="DTW45" s="41"/>
      <c r="DTX45" s="99">
        <v>15</v>
      </c>
      <c r="DTY45" s="155"/>
      <c r="DTZ45" s="156"/>
      <c r="DUA45" s="157"/>
      <c r="DUB45" s="103" t="e">
        <f>(DUA45*100)/#REF!</f>
        <v>#REF!</v>
      </c>
      <c r="DUC45" s="154"/>
      <c r="DUD45" s="154"/>
      <c r="DUE45" s="41"/>
      <c r="DUF45" s="99">
        <v>15</v>
      </c>
      <c r="DUG45" s="155"/>
      <c r="DUH45" s="156"/>
      <c r="DUI45" s="157"/>
      <c r="DUJ45" s="103" t="e">
        <f>(DUI45*100)/#REF!</f>
        <v>#REF!</v>
      </c>
      <c r="DUK45" s="154"/>
      <c r="DUL45" s="154"/>
      <c r="DUM45" s="41"/>
      <c r="DUN45" s="99">
        <v>15</v>
      </c>
      <c r="DUO45" s="155"/>
      <c r="DUP45" s="156"/>
      <c r="DUQ45" s="157"/>
      <c r="DUR45" s="103" t="e">
        <f>(DUQ45*100)/#REF!</f>
        <v>#REF!</v>
      </c>
      <c r="DUS45" s="154"/>
      <c r="DUT45" s="154"/>
      <c r="DUU45" s="41"/>
      <c r="DUV45" s="99">
        <v>15</v>
      </c>
      <c r="DUW45" s="155"/>
      <c r="DUX45" s="156"/>
      <c r="DUY45" s="157"/>
      <c r="DUZ45" s="103" t="e">
        <f>(DUY45*100)/#REF!</f>
        <v>#REF!</v>
      </c>
      <c r="DVA45" s="154"/>
      <c r="DVB45" s="154"/>
      <c r="DVC45" s="41"/>
      <c r="DVD45" s="99">
        <v>15</v>
      </c>
      <c r="DVE45" s="155"/>
      <c r="DVF45" s="156"/>
      <c r="DVG45" s="157"/>
      <c r="DVH45" s="103" t="e">
        <f>(DVG45*100)/#REF!</f>
        <v>#REF!</v>
      </c>
      <c r="DVI45" s="154"/>
      <c r="DVJ45" s="154"/>
      <c r="DVK45" s="41"/>
      <c r="DVL45" s="99">
        <v>15</v>
      </c>
      <c r="DVM45" s="155"/>
      <c r="DVN45" s="156"/>
      <c r="DVO45" s="157"/>
      <c r="DVP45" s="103" t="e">
        <f>(DVO45*100)/#REF!</f>
        <v>#REF!</v>
      </c>
      <c r="DVQ45" s="154"/>
      <c r="DVR45" s="154"/>
      <c r="DVS45" s="41"/>
      <c r="DVT45" s="99">
        <v>15</v>
      </c>
      <c r="DVU45" s="155"/>
      <c r="DVV45" s="156"/>
      <c r="DVW45" s="157"/>
      <c r="DVX45" s="103" t="e">
        <f>(DVW45*100)/#REF!</f>
        <v>#REF!</v>
      </c>
      <c r="DVY45" s="154"/>
      <c r="DVZ45" s="154"/>
      <c r="DWA45" s="41"/>
      <c r="DWB45" s="99">
        <v>15</v>
      </c>
      <c r="DWC45" s="155"/>
      <c r="DWD45" s="156"/>
      <c r="DWE45" s="157"/>
      <c r="DWF45" s="103" t="e">
        <f>(DWE45*100)/#REF!</f>
        <v>#REF!</v>
      </c>
      <c r="DWG45" s="154"/>
      <c r="DWH45" s="154"/>
      <c r="DWI45" s="41"/>
      <c r="DWJ45" s="99">
        <v>15</v>
      </c>
      <c r="DWK45" s="155"/>
      <c r="DWL45" s="156"/>
      <c r="DWM45" s="157"/>
      <c r="DWN45" s="103" t="e">
        <f>(DWM45*100)/#REF!</f>
        <v>#REF!</v>
      </c>
      <c r="DWO45" s="154"/>
      <c r="DWP45" s="154"/>
      <c r="DWQ45" s="41"/>
      <c r="DWR45" s="99">
        <v>15</v>
      </c>
      <c r="DWS45" s="155"/>
      <c r="DWT45" s="156"/>
      <c r="DWU45" s="157"/>
      <c r="DWV45" s="103" t="e">
        <f>(DWU45*100)/#REF!</f>
        <v>#REF!</v>
      </c>
      <c r="DWW45" s="154"/>
      <c r="DWX45" s="154"/>
      <c r="DWY45" s="41"/>
      <c r="DWZ45" s="99">
        <v>15</v>
      </c>
      <c r="DXA45" s="155"/>
      <c r="DXB45" s="156"/>
      <c r="DXC45" s="157"/>
      <c r="DXD45" s="103" t="e">
        <f>(DXC45*100)/#REF!</f>
        <v>#REF!</v>
      </c>
      <c r="DXE45" s="154"/>
      <c r="DXF45" s="154"/>
      <c r="DXG45" s="41"/>
      <c r="DXH45" s="99">
        <v>15</v>
      </c>
      <c r="DXI45" s="155"/>
      <c r="DXJ45" s="156"/>
      <c r="DXK45" s="157"/>
      <c r="DXL45" s="103" t="e">
        <f>(DXK45*100)/#REF!</f>
        <v>#REF!</v>
      </c>
      <c r="DXM45" s="154"/>
      <c r="DXN45" s="154"/>
      <c r="DXO45" s="41"/>
      <c r="DXP45" s="99">
        <v>15</v>
      </c>
      <c r="DXQ45" s="155"/>
      <c r="DXR45" s="156"/>
      <c r="DXS45" s="157"/>
      <c r="DXT45" s="103" t="e">
        <f>(DXS45*100)/#REF!</f>
        <v>#REF!</v>
      </c>
      <c r="DXU45" s="154"/>
      <c r="DXV45" s="154"/>
      <c r="DXW45" s="41"/>
      <c r="DXX45" s="99">
        <v>15</v>
      </c>
      <c r="DXY45" s="155"/>
      <c r="DXZ45" s="156"/>
      <c r="DYA45" s="157"/>
      <c r="DYB45" s="103" t="e">
        <f>(DYA45*100)/#REF!</f>
        <v>#REF!</v>
      </c>
      <c r="DYC45" s="154"/>
      <c r="DYD45" s="154"/>
      <c r="DYE45" s="41"/>
      <c r="DYF45" s="99">
        <v>15</v>
      </c>
      <c r="DYG45" s="155"/>
      <c r="DYH45" s="156"/>
      <c r="DYI45" s="157"/>
      <c r="DYJ45" s="103" t="e">
        <f>(DYI45*100)/#REF!</f>
        <v>#REF!</v>
      </c>
      <c r="DYK45" s="154"/>
      <c r="DYL45" s="154"/>
      <c r="DYM45" s="41"/>
      <c r="DYN45" s="99">
        <v>15</v>
      </c>
      <c r="DYO45" s="155"/>
      <c r="DYP45" s="156"/>
      <c r="DYQ45" s="157"/>
      <c r="DYR45" s="103" t="e">
        <f>(DYQ45*100)/#REF!</f>
        <v>#REF!</v>
      </c>
      <c r="DYS45" s="154"/>
      <c r="DYT45" s="154"/>
      <c r="DYU45" s="41"/>
      <c r="DYV45" s="99">
        <v>15</v>
      </c>
      <c r="DYW45" s="155"/>
      <c r="DYX45" s="156"/>
      <c r="DYY45" s="157"/>
      <c r="DYZ45" s="103" t="e">
        <f>(DYY45*100)/#REF!</f>
        <v>#REF!</v>
      </c>
      <c r="DZA45" s="154"/>
      <c r="DZB45" s="154"/>
      <c r="DZC45" s="41"/>
      <c r="DZD45" s="99">
        <v>15</v>
      </c>
      <c r="DZE45" s="155"/>
      <c r="DZF45" s="156"/>
      <c r="DZG45" s="157"/>
      <c r="DZH45" s="103" t="e">
        <f>(DZG45*100)/#REF!</f>
        <v>#REF!</v>
      </c>
      <c r="DZI45" s="154"/>
      <c r="DZJ45" s="154"/>
      <c r="DZK45" s="41"/>
      <c r="DZL45" s="99">
        <v>15</v>
      </c>
      <c r="DZM45" s="155"/>
      <c r="DZN45" s="156"/>
      <c r="DZO45" s="157"/>
      <c r="DZP45" s="103" t="e">
        <f>(DZO45*100)/#REF!</f>
        <v>#REF!</v>
      </c>
      <c r="DZQ45" s="154"/>
      <c r="DZR45" s="154"/>
      <c r="DZS45" s="41"/>
      <c r="DZT45" s="99">
        <v>15</v>
      </c>
      <c r="DZU45" s="155"/>
      <c r="DZV45" s="156"/>
      <c r="DZW45" s="157"/>
      <c r="DZX45" s="103" t="e">
        <f>(DZW45*100)/#REF!</f>
        <v>#REF!</v>
      </c>
      <c r="DZY45" s="154"/>
      <c r="DZZ45" s="154"/>
      <c r="EAA45" s="41"/>
      <c r="EAB45" s="99">
        <v>15</v>
      </c>
      <c r="EAC45" s="155"/>
      <c r="EAD45" s="156"/>
      <c r="EAE45" s="157"/>
      <c r="EAF45" s="103" t="e">
        <f>(EAE45*100)/#REF!</f>
        <v>#REF!</v>
      </c>
      <c r="EAG45" s="154"/>
      <c r="EAH45" s="154"/>
      <c r="EAI45" s="41"/>
      <c r="EAJ45" s="99">
        <v>15</v>
      </c>
      <c r="EAK45" s="155"/>
      <c r="EAL45" s="156"/>
      <c r="EAM45" s="157"/>
      <c r="EAN45" s="103" t="e">
        <f>(EAM45*100)/#REF!</f>
        <v>#REF!</v>
      </c>
      <c r="EAO45" s="154"/>
      <c r="EAP45" s="154"/>
      <c r="EAQ45" s="41"/>
      <c r="EAR45" s="99">
        <v>15</v>
      </c>
      <c r="EAS45" s="155"/>
      <c r="EAT45" s="156"/>
      <c r="EAU45" s="157"/>
      <c r="EAV45" s="103" t="e">
        <f>(EAU45*100)/#REF!</f>
        <v>#REF!</v>
      </c>
      <c r="EAW45" s="154"/>
      <c r="EAX45" s="154"/>
      <c r="EAY45" s="41"/>
      <c r="EAZ45" s="99">
        <v>15</v>
      </c>
      <c r="EBA45" s="155"/>
      <c r="EBB45" s="156"/>
      <c r="EBC45" s="157"/>
      <c r="EBD45" s="103" t="e">
        <f>(EBC45*100)/#REF!</f>
        <v>#REF!</v>
      </c>
      <c r="EBE45" s="154"/>
      <c r="EBF45" s="154"/>
      <c r="EBG45" s="41"/>
      <c r="EBH45" s="99">
        <v>15</v>
      </c>
      <c r="EBI45" s="155"/>
      <c r="EBJ45" s="156"/>
      <c r="EBK45" s="157"/>
      <c r="EBL45" s="103" t="e">
        <f>(EBK45*100)/#REF!</f>
        <v>#REF!</v>
      </c>
      <c r="EBM45" s="154"/>
      <c r="EBN45" s="154"/>
      <c r="EBO45" s="41"/>
      <c r="EBP45" s="99">
        <v>15</v>
      </c>
      <c r="EBQ45" s="155"/>
      <c r="EBR45" s="156"/>
      <c r="EBS45" s="157"/>
      <c r="EBT45" s="103" t="e">
        <f>(EBS45*100)/#REF!</f>
        <v>#REF!</v>
      </c>
      <c r="EBU45" s="154"/>
      <c r="EBV45" s="154"/>
      <c r="EBW45" s="41"/>
      <c r="EBX45" s="99">
        <v>15</v>
      </c>
      <c r="EBY45" s="155"/>
      <c r="EBZ45" s="156"/>
      <c r="ECA45" s="157"/>
      <c r="ECB45" s="103" t="e">
        <f>(ECA45*100)/#REF!</f>
        <v>#REF!</v>
      </c>
      <c r="ECC45" s="154"/>
      <c r="ECD45" s="154"/>
      <c r="ECE45" s="41"/>
      <c r="ECF45" s="99">
        <v>15</v>
      </c>
      <c r="ECG45" s="155"/>
      <c r="ECH45" s="156"/>
      <c r="ECI45" s="157"/>
      <c r="ECJ45" s="103" t="e">
        <f>(ECI45*100)/#REF!</f>
        <v>#REF!</v>
      </c>
      <c r="ECK45" s="154"/>
      <c r="ECL45" s="154"/>
      <c r="ECM45" s="41"/>
      <c r="ECN45" s="99">
        <v>15</v>
      </c>
      <c r="ECO45" s="155"/>
      <c r="ECP45" s="156"/>
      <c r="ECQ45" s="157"/>
      <c r="ECR45" s="103" t="e">
        <f>(ECQ45*100)/#REF!</f>
        <v>#REF!</v>
      </c>
      <c r="ECS45" s="154"/>
      <c r="ECT45" s="154"/>
      <c r="ECU45" s="41"/>
      <c r="ECV45" s="99">
        <v>15</v>
      </c>
      <c r="ECW45" s="155"/>
      <c r="ECX45" s="156"/>
      <c r="ECY45" s="157"/>
      <c r="ECZ45" s="103" t="e">
        <f>(ECY45*100)/#REF!</f>
        <v>#REF!</v>
      </c>
      <c r="EDA45" s="154"/>
      <c r="EDB45" s="154"/>
      <c r="EDC45" s="41"/>
      <c r="EDD45" s="99">
        <v>15</v>
      </c>
      <c r="EDE45" s="155"/>
      <c r="EDF45" s="156"/>
      <c r="EDG45" s="157"/>
      <c r="EDH45" s="103" t="e">
        <f>(EDG45*100)/#REF!</f>
        <v>#REF!</v>
      </c>
      <c r="EDI45" s="154"/>
      <c r="EDJ45" s="154"/>
      <c r="EDK45" s="41"/>
      <c r="EDL45" s="99">
        <v>15</v>
      </c>
      <c r="EDM45" s="155"/>
      <c r="EDN45" s="156"/>
      <c r="EDO45" s="157"/>
      <c r="EDP45" s="103" t="e">
        <f>(EDO45*100)/#REF!</f>
        <v>#REF!</v>
      </c>
      <c r="EDQ45" s="154"/>
      <c r="EDR45" s="154"/>
      <c r="EDS45" s="41"/>
      <c r="EDT45" s="99">
        <v>15</v>
      </c>
      <c r="EDU45" s="155"/>
      <c r="EDV45" s="156"/>
      <c r="EDW45" s="157"/>
      <c r="EDX45" s="103" t="e">
        <f>(EDW45*100)/#REF!</f>
        <v>#REF!</v>
      </c>
      <c r="EDY45" s="154"/>
      <c r="EDZ45" s="154"/>
      <c r="EEA45" s="41"/>
      <c r="EEB45" s="99">
        <v>15</v>
      </c>
      <c r="EEC45" s="155"/>
      <c r="EED45" s="156"/>
      <c r="EEE45" s="157"/>
      <c r="EEF45" s="103" t="e">
        <f>(EEE45*100)/#REF!</f>
        <v>#REF!</v>
      </c>
      <c r="EEG45" s="154"/>
      <c r="EEH45" s="154"/>
      <c r="EEI45" s="41"/>
      <c r="EEJ45" s="99">
        <v>15</v>
      </c>
      <c r="EEK45" s="155"/>
      <c r="EEL45" s="156"/>
      <c r="EEM45" s="157"/>
      <c r="EEN45" s="103" t="e">
        <f>(EEM45*100)/#REF!</f>
        <v>#REF!</v>
      </c>
      <c r="EEO45" s="154"/>
      <c r="EEP45" s="154"/>
      <c r="EEQ45" s="41"/>
      <c r="EER45" s="99">
        <v>15</v>
      </c>
      <c r="EES45" s="155"/>
      <c r="EET45" s="156"/>
      <c r="EEU45" s="157"/>
      <c r="EEV45" s="103" t="e">
        <f>(EEU45*100)/#REF!</f>
        <v>#REF!</v>
      </c>
      <c r="EEW45" s="154"/>
      <c r="EEX45" s="154"/>
      <c r="EEY45" s="41"/>
      <c r="EEZ45" s="99">
        <v>15</v>
      </c>
      <c r="EFA45" s="155"/>
      <c r="EFB45" s="156"/>
      <c r="EFC45" s="157"/>
      <c r="EFD45" s="103" t="e">
        <f>(EFC45*100)/#REF!</f>
        <v>#REF!</v>
      </c>
      <c r="EFE45" s="154"/>
      <c r="EFF45" s="154"/>
      <c r="EFG45" s="41"/>
      <c r="EFH45" s="99">
        <v>15</v>
      </c>
      <c r="EFI45" s="155"/>
      <c r="EFJ45" s="156"/>
      <c r="EFK45" s="157"/>
      <c r="EFL45" s="103" t="e">
        <f>(EFK45*100)/#REF!</f>
        <v>#REF!</v>
      </c>
      <c r="EFM45" s="154"/>
      <c r="EFN45" s="154"/>
      <c r="EFO45" s="41"/>
      <c r="EFP45" s="99">
        <v>15</v>
      </c>
      <c r="EFQ45" s="155"/>
      <c r="EFR45" s="156"/>
      <c r="EFS45" s="157"/>
      <c r="EFT45" s="103" t="e">
        <f>(EFS45*100)/#REF!</f>
        <v>#REF!</v>
      </c>
      <c r="EFU45" s="154"/>
      <c r="EFV45" s="154"/>
      <c r="EFW45" s="41"/>
      <c r="EFX45" s="99">
        <v>15</v>
      </c>
      <c r="EFY45" s="155"/>
      <c r="EFZ45" s="156"/>
      <c r="EGA45" s="157"/>
      <c r="EGB45" s="103" t="e">
        <f>(EGA45*100)/#REF!</f>
        <v>#REF!</v>
      </c>
      <c r="EGC45" s="154"/>
      <c r="EGD45" s="154"/>
      <c r="EGE45" s="41"/>
      <c r="EGF45" s="99">
        <v>15</v>
      </c>
      <c r="EGG45" s="155"/>
      <c r="EGH45" s="156"/>
      <c r="EGI45" s="157"/>
      <c r="EGJ45" s="103" t="e">
        <f>(EGI45*100)/#REF!</f>
        <v>#REF!</v>
      </c>
      <c r="EGK45" s="154"/>
      <c r="EGL45" s="154"/>
      <c r="EGM45" s="41"/>
      <c r="EGN45" s="99">
        <v>15</v>
      </c>
      <c r="EGO45" s="155"/>
      <c r="EGP45" s="156"/>
      <c r="EGQ45" s="157"/>
      <c r="EGR45" s="103" t="e">
        <f>(EGQ45*100)/#REF!</f>
        <v>#REF!</v>
      </c>
      <c r="EGS45" s="154"/>
      <c r="EGT45" s="154"/>
      <c r="EGU45" s="41"/>
      <c r="EGV45" s="99">
        <v>15</v>
      </c>
      <c r="EGW45" s="155"/>
      <c r="EGX45" s="156"/>
      <c r="EGY45" s="157"/>
      <c r="EGZ45" s="103" t="e">
        <f>(EGY45*100)/#REF!</f>
        <v>#REF!</v>
      </c>
      <c r="EHA45" s="154"/>
      <c r="EHB45" s="154"/>
      <c r="EHC45" s="41"/>
      <c r="EHD45" s="99">
        <v>15</v>
      </c>
      <c r="EHE45" s="155"/>
      <c r="EHF45" s="156"/>
      <c r="EHG45" s="157"/>
      <c r="EHH45" s="103" t="e">
        <f>(EHG45*100)/#REF!</f>
        <v>#REF!</v>
      </c>
      <c r="EHI45" s="154"/>
      <c r="EHJ45" s="154"/>
      <c r="EHK45" s="41"/>
      <c r="EHL45" s="99">
        <v>15</v>
      </c>
      <c r="EHM45" s="155"/>
      <c r="EHN45" s="156"/>
      <c r="EHO45" s="157"/>
      <c r="EHP45" s="103" t="e">
        <f>(EHO45*100)/#REF!</f>
        <v>#REF!</v>
      </c>
      <c r="EHQ45" s="154"/>
      <c r="EHR45" s="154"/>
      <c r="EHS45" s="41"/>
      <c r="EHT45" s="99">
        <v>15</v>
      </c>
      <c r="EHU45" s="155"/>
      <c r="EHV45" s="156"/>
      <c r="EHW45" s="157"/>
      <c r="EHX45" s="103" t="e">
        <f>(EHW45*100)/#REF!</f>
        <v>#REF!</v>
      </c>
      <c r="EHY45" s="154"/>
      <c r="EHZ45" s="154"/>
      <c r="EIA45" s="41"/>
      <c r="EIB45" s="99">
        <v>15</v>
      </c>
      <c r="EIC45" s="155"/>
      <c r="EID45" s="156"/>
      <c r="EIE45" s="157"/>
      <c r="EIF45" s="103" t="e">
        <f>(EIE45*100)/#REF!</f>
        <v>#REF!</v>
      </c>
      <c r="EIG45" s="154"/>
      <c r="EIH45" s="154"/>
      <c r="EII45" s="41"/>
      <c r="EIJ45" s="99">
        <v>15</v>
      </c>
      <c r="EIK45" s="155"/>
      <c r="EIL45" s="156"/>
      <c r="EIM45" s="157"/>
      <c r="EIN45" s="103" t="e">
        <f>(EIM45*100)/#REF!</f>
        <v>#REF!</v>
      </c>
      <c r="EIO45" s="154"/>
      <c r="EIP45" s="154"/>
      <c r="EIQ45" s="41"/>
      <c r="EIR45" s="99">
        <v>15</v>
      </c>
      <c r="EIS45" s="155"/>
      <c r="EIT45" s="156"/>
      <c r="EIU45" s="157"/>
      <c r="EIV45" s="103" t="e">
        <f>(EIU45*100)/#REF!</f>
        <v>#REF!</v>
      </c>
      <c r="EIW45" s="154"/>
      <c r="EIX45" s="154"/>
      <c r="EIY45" s="41"/>
      <c r="EIZ45" s="99">
        <v>15</v>
      </c>
      <c r="EJA45" s="155"/>
      <c r="EJB45" s="156"/>
      <c r="EJC45" s="157"/>
      <c r="EJD45" s="103" t="e">
        <f>(EJC45*100)/#REF!</f>
        <v>#REF!</v>
      </c>
      <c r="EJE45" s="154"/>
      <c r="EJF45" s="154"/>
      <c r="EJG45" s="41"/>
      <c r="EJH45" s="99">
        <v>15</v>
      </c>
      <c r="EJI45" s="155"/>
      <c r="EJJ45" s="156"/>
      <c r="EJK45" s="157"/>
      <c r="EJL45" s="103" t="e">
        <f>(EJK45*100)/#REF!</f>
        <v>#REF!</v>
      </c>
      <c r="EJM45" s="154"/>
      <c r="EJN45" s="154"/>
      <c r="EJO45" s="41"/>
      <c r="EJP45" s="99">
        <v>15</v>
      </c>
      <c r="EJQ45" s="155"/>
      <c r="EJR45" s="156"/>
      <c r="EJS45" s="157"/>
      <c r="EJT45" s="103" t="e">
        <f>(EJS45*100)/#REF!</f>
        <v>#REF!</v>
      </c>
      <c r="EJU45" s="154"/>
      <c r="EJV45" s="154"/>
      <c r="EJW45" s="41"/>
      <c r="EJX45" s="99">
        <v>15</v>
      </c>
      <c r="EJY45" s="155"/>
      <c r="EJZ45" s="156"/>
      <c r="EKA45" s="157"/>
      <c r="EKB45" s="103" t="e">
        <f>(EKA45*100)/#REF!</f>
        <v>#REF!</v>
      </c>
      <c r="EKC45" s="154"/>
      <c r="EKD45" s="154"/>
      <c r="EKE45" s="41"/>
      <c r="EKF45" s="99">
        <v>15</v>
      </c>
      <c r="EKG45" s="155"/>
      <c r="EKH45" s="156"/>
      <c r="EKI45" s="157"/>
      <c r="EKJ45" s="103" t="e">
        <f>(EKI45*100)/#REF!</f>
        <v>#REF!</v>
      </c>
      <c r="EKK45" s="154"/>
      <c r="EKL45" s="154"/>
      <c r="EKM45" s="41"/>
      <c r="EKN45" s="99">
        <v>15</v>
      </c>
      <c r="EKO45" s="155"/>
      <c r="EKP45" s="156"/>
      <c r="EKQ45" s="157"/>
      <c r="EKR45" s="103" t="e">
        <f>(EKQ45*100)/#REF!</f>
        <v>#REF!</v>
      </c>
      <c r="EKS45" s="154"/>
      <c r="EKT45" s="154"/>
      <c r="EKU45" s="41"/>
      <c r="EKV45" s="99">
        <v>15</v>
      </c>
      <c r="EKW45" s="155"/>
      <c r="EKX45" s="156"/>
      <c r="EKY45" s="157"/>
      <c r="EKZ45" s="103" t="e">
        <f>(EKY45*100)/#REF!</f>
        <v>#REF!</v>
      </c>
      <c r="ELA45" s="154"/>
      <c r="ELB45" s="154"/>
      <c r="ELC45" s="41"/>
      <c r="ELD45" s="99">
        <v>15</v>
      </c>
      <c r="ELE45" s="155"/>
      <c r="ELF45" s="156"/>
      <c r="ELG45" s="157"/>
      <c r="ELH45" s="103" t="e">
        <f>(ELG45*100)/#REF!</f>
        <v>#REF!</v>
      </c>
      <c r="ELI45" s="154"/>
      <c r="ELJ45" s="154"/>
      <c r="ELK45" s="41"/>
      <c r="ELL45" s="99">
        <v>15</v>
      </c>
      <c r="ELM45" s="155"/>
      <c r="ELN45" s="156"/>
      <c r="ELO45" s="157"/>
      <c r="ELP45" s="103" t="e">
        <f>(ELO45*100)/#REF!</f>
        <v>#REF!</v>
      </c>
      <c r="ELQ45" s="154"/>
      <c r="ELR45" s="154"/>
      <c r="ELS45" s="41"/>
      <c r="ELT45" s="99">
        <v>15</v>
      </c>
      <c r="ELU45" s="155"/>
      <c r="ELV45" s="156"/>
      <c r="ELW45" s="157"/>
      <c r="ELX45" s="103" t="e">
        <f>(ELW45*100)/#REF!</f>
        <v>#REF!</v>
      </c>
      <c r="ELY45" s="154"/>
      <c r="ELZ45" s="154"/>
      <c r="EMA45" s="41"/>
      <c r="EMB45" s="99">
        <v>15</v>
      </c>
      <c r="EMC45" s="155"/>
      <c r="EMD45" s="156"/>
      <c r="EME45" s="157"/>
      <c r="EMF45" s="103" t="e">
        <f>(EME45*100)/#REF!</f>
        <v>#REF!</v>
      </c>
      <c r="EMG45" s="154"/>
      <c r="EMH45" s="154"/>
      <c r="EMI45" s="41"/>
      <c r="EMJ45" s="99">
        <v>15</v>
      </c>
      <c r="EMK45" s="155"/>
      <c r="EML45" s="156"/>
      <c r="EMM45" s="157"/>
      <c r="EMN45" s="103" t="e">
        <f>(EMM45*100)/#REF!</f>
        <v>#REF!</v>
      </c>
      <c r="EMO45" s="154"/>
      <c r="EMP45" s="154"/>
      <c r="EMQ45" s="41"/>
      <c r="EMR45" s="99">
        <v>15</v>
      </c>
      <c r="EMS45" s="155"/>
      <c r="EMT45" s="156"/>
      <c r="EMU45" s="157"/>
      <c r="EMV45" s="103" t="e">
        <f>(EMU45*100)/#REF!</f>
        <v>#REF!</v>
      </c>
      <c r="EMW45" s="154"/>
      <c r="EMX45" s="154"/>
      <c r="EMY45" s="41"/>
      <c r="EMZ45" s="99">
        <v>15</v>
      </c>
      <c r="ENA45" s="155"/>
      <c r="ENB45" s="156"/>
      <c r="ENC45" s="157"/>
      <c r="END45" s="103" t="e">
        <f>(ENC45*100)/#REF!</f>
        <v>#REF!</v>
      </c>
      <c r="ENE45" s="154"/>
      <c r="ENF45" s="154"/>
      <c r="ENG45" s="41"/>
      <c r="ENH45" s="99">
        <v>15</v>
      </c>
      <c r="ENI45" s="155"/>
      <c r="ENJ45" s="156"/>
      <c r="ENK45" s="157"/>
      <c r="ENL45" s="103" t="e">
        <f>(ENK45*100)/#REF!</f>
        <v>#REF!</v>
      </c>
      <c r="ENM45" s="154"/>
      <c r="ENN45" s="154"/>
      <c r="ENO45" s="41"/>
      <c r="ENP45" s="99">
        <v>15</v>
      </c>
      <c r="ENQ45" s="155"/>
      <c r="ENR45" s="156"/>
      <c r="ENS45" s="157"/>
      <c r="ENT45" s="103" t="e">
        <f>(ENS45*100)/#REF!</f>
        <v>#REF!</v>
      </c>
      <c r="ENU45" s="154"/>
      <c r="ENV45" s="154"/>
      <c r="ENW45" s="41"/>
      <c r="ENX45" s="99">
        <v>15</v>
      </c>
      <c r="ENY45" s="155"/>
      <c r="ENZ45" s="156"/>
      <c r="EOA45" s="157"/>
      <c r="EOB45" s="103" t="e">
        <f>(EOA45*100)/#REF!</f>
        <v>#REF!</v>
      </c>
      <c r="EOC45" s="154"/>
      <c r="EOD45" s="154"/>
      <c r="EOE45" s="41"/>
      <c r="EOF45" s="99">
        <v>15</v>
      </c>
      <c r="EOG45" s="155"/>
      <c r="EOH45" s="156"/>
      <c r="EOI45" s="157"/>
      <c r="EOJ45" s="103" t="e">
        <f>(EOI45*100)/#REF!</f>
        <v>#REF!</v>
      </c>
      <c r="EOK45" s="154"/>
      <c r="EOL45" s="154"/>
      <c r="EOM45" s="41"/>
      <c r="EON45" s="99">
        <v>15</v>
      </c>
      <c r="EOO45" s="155"/>
      <c r="EOP45" s="156"/>
      <c r="EOQ45" s="157"/>
      <c r="EOR45" s="103" t="e">
        <f>(EOQ45*100)/#REF!</f>
        <v>#REF!</v>
      </c>
      <c r="EOS45" s="154"/>
      <c r="EOT45" s="154"/>
      <c r="EOU45" s="41"/>
      <c r="EOV45" s="99">
        <v>15</v>
      </c>
      <c r="EOW45" s="155"/>
      <c r="EOX45" s="156"/>
      <c r="EOY45" s="157"/>
      <c r="EOZ45" s="103" t="e">
        <f>(EOY45*100)/#REF!</f>
        <v>#REF!</v>
      </c>
      <c r="EPA45" s="154"/>
      <c r="EPB45" s="154"/>
      <c r="EPC45" s="41"/>
      <c r="EPD45" s="99">
        <v>15</v>
      </c>
      <c r="EPE45" s="155"/>
      <c r="EPF45" s="156"/>
      <c r="EPG45" s="157"/>
      <c r="EPH45" s="103" t="e">
        <f>(EPG45*100)/#REF!</f>
        <v>#REF!</v>
      </c>
      <c r="EPI45" s="154"/>
      <c r="EPJ45" s="154"/>
      <c r="EPK45" s="41"/>
      <c r="EPL45" s="99">
        <v>15</v>
      </c>
      <c r="EPM45" s="155"/>
      <c r="EPN45" s="156"/>
      <c r="EPO45" s="157"/>
      <c r="EPP45" s="103" t="e">
        <f>(EPO45*100)/#REF!</f>
        <v>#REF!</v>
      </c>
      <c r="EPQ45" s="154"/>
      <c r="EPR45" s="154"/>
      <c r="EPS45" s="41"/>
      <c r="EPT45" s="99">
        <v>15</v>
      </c>
      <c r="EPU45" s="155"/>
      <c r="EPV45" s="156"/>
      <c r="EPW45" s="157"/>
      <c r="EPX45" s="103" t="e">
        <f>(EPW45*100)/#REF!</f>
        <v>#REF!</v>
      </c>
      <c r="EPY45" s="154"/>
      <c r="EPZ45" s="154"/>
      <c r="EQA45" s="41"/>
      <c r="EQB45" s="99">
        <v>15</v>
      </c>
      <c r="EQC45" s="155"/>
      <c r="EQD45" s="156"/>
      <c r="EQE45" s="157"/>
      <c r="EQF45" s="103" t="e">
        <f>(EQE45*100)/#REF!</f>
        <v>#REF!</v>
      </c>
      <c r="EQG45" s="154"/>
      <c r="EQH45" s="154"/>
      <c r="EQI45" s="41"/>
      <c r="EQJ45" s="99">
        <v>15</v>
      </c>
      <c r="EQK45" s="155"/>
      <c r="EQL45" s="156"/>
      <c r="EQM45" s="157"/>
      <c r="EQN45" s="103" t="e">
        <f>(EQM45*100)/#REF!</f>
        <v>#REF!</v>
      </c>
      <c r="EQO45" s="154"/>
      <c r="EQP45" s="154"/>
      <c r="EQQ45" s="41"/>
      <c r="EQR45" s="99">
        <v>15</v>
      </c>
      <c r="EQS45" s="155"/>
      <c r="EQT45" s="156"/>
      <c r="EQU45" s="157"/>
      <c r="EQV45" s="103" t="e">
        <f>(EQU45*100)/#REF!</f>
        <v>#REF!</v>
      </c>
      <c r="EQW45" s="154"/>
      <c r="EQX45" s="154"/>
      <c r="EQY45" s="41"/>
      <c r="EQZ45" s="99">
        <v>15</v>
      </c>
      <c r="ERA45" s="155"/>
      <c r="ERB45" s="156"/>
      <c r="ERC45" s="157"/>
      <c r="ERD45" s="103" t="e">
        <f>(ERC45*100)/#REF!</f>
        <v>#REF!</v>
      </c>
      <c r="ERE45" s="154"/>
      <c r="ERF45" s="154"/>
      <c r="ERG45" s="41"/>
      <c r="ERH45" s="99">
        <v>15</v>
      </c>
      <c r="ERI45" s="155"/>
      <c r="ERJ45" s="156"/>
      <c r="ERK45" s="157"/>
      <c r="ERL45" s="103" t="e">
        <f>(ERK45*100)/#REF!</f>
        <v>#REF!</v>
      </c>
      <c r="ERM45" s="154"/>
      <c r="ERN45" s="154"/>
      <c r="ERO45" s="41"/>
      <c r="ERP45" s="99">
        <v>15</v>
      </c>
      <c r="ERQ45" s="155"/>
      <c r="ERR45" s="156"/>
      <c r="ERS45" s="157"/>
      <c r="ERT45" s="103" t="e">
        <f>(ERS45*100)/#REF!</f>
        <v>#REF!</v>
      </c>
      <c r="ERU45" s="154"/>
      <c r="ERV45" s="154"/>
      <c r="ERW45" s="41"/>
      <c r="ERX45" s="99">
        <v>15</v>
      </c>
      <c r="ERY45" s="155"/>
      <c r="ERZ45" s="156"/>
      <c r="ESA45" s="157"/>
      <c r="ESB45" s="103" t="e">
        <f>(ESA45*100)/#REF!</f>
        <v>#REF!</v>
      </c>
      <c r="ESC45" s="154"/>
      <c r="ESD45" s="154"/>
      <c r="ESE45" s="41"/>
      <c r="ESF45" s="99">
        <v>15</v>
      </c>
      <c r="ESG45" s="155"/>
      <c r="ESH45" s="156"/>
      <c r="ESI45" s="157"/>
      <c r="ESJ45" s="103" t="e">
        <f>(ESI45*100)/#REF!</f>
        <v>#REF!</v>
      </c>
      <c r="ESK45" s="154"/>
      <c r="ESL45" s="154"/>
      <c r="ESM45" s="41"/>
      <c r="ESN45" s="99">
        <v>15</v>
      </c>
      <c r="ESO45" s="155"/>
      <c r="ESP45" s="156"/>
      <c r="ESQ45" s="157"/>
      <c r="ESR45" s="103" t="e">
        <f>(ESQ45*100)/#REF!</f>
        <v>#REF!</v>
      </c>
      <c r="ESS45" s="154"/>
      <c r="EST45" s="154"/>
      <c r="ESU45" s="41"/>
      <c r="ESV45" s="99">
        <v>15</v>
      </c>
      <c r="ESW45" s="155"/>
      <c r="ESX45" s="156"/>
      <c r="ESY45" s="157"/>
      <c r="ESZ45" s="103" t="e">
        <f>(ESY45*100)/#REF!</f>
        <v>#REF!</v>
      </c>
      <c r="ETA45" s="154"/>
      <c r="ETB45" s="154"/>
      <c r="ETC45" s="41"/>
      <c r="ETD45" s="99">
        <v>15</v>
      </c>
      <c r="ETE45" s="155"/>
      <c r="ETF45" s="156"/>
      <c r="ETG45" s="157"/>
      <c r="ETH45" s="103" t="e">
        <f>(ETG45*100)/#REF!</f>
        <v>#REF!</v>
      </c>
      <c r="ETI45" s="154"/>
      <c r="ETJ45" s="154"/>
      <c r="ETK45" s="41"/>
      <c r="ETL45" s="99">
        <v>15</v>
      </c>
      <c r="ETM45" s="155"/>
      <c r="ETN45" s="156"/>
      <c r="ETO45" s="157"/>
      <c r="ETP45" s="103" t="e">
        <f>(ETO45*100)/#REF!</f>
        <v>#REF!</v>
      </c>
      <c r="ETQ45" s="154"/>
      <c r="ETR45" s="154"/>
      <c r="ETS45" s="41"/>
      <c r="ETT45" s="99">
        <v>15</v>
      </c>
      <c r="ETU45" s="155"/>
      <c r="ETV45" s="156"/>
      <c r="ETW45" s="157"/>
      <c r="ETX45" s="103" t="e">
        <f>(ETW45*100)/#REF!</f>
        <v>#REF!</v>
      </c>
      <c r="ETY45" s="154"/>
      <c r="ETZ45" s="154"/>
      <c r="EUA45" s="41"/>
      <c r="EUB45" s="99">
        <v>15</v>
      </c>
      <c r="EUC45" s="155"/>
      <c r="EUD45" s="156"/>
      <c r="EUE45" s="157"/>
      <c r="EUF45" s="103" t="e">
        <f>(EUE45*100)/#REF!</f>
        <v>#REF!</v>
      </c>
      <c r="EUG45" s="154"/>
      <c r="EUH45" s="154"/>
      <c r="EUI45" s="41"/>
      <c r="EUJ45" s="99">
        <v>15</v>
      </c>
      <c r="EUK45" s="155"/>
      <c r="EUL45" s="156"/>
      <c r="EUM45" s="157"/>
      <c r="EUN45" s="103" t="e">
        <f>(EUM45*100)/#REF!</f>
        <v>#REF!</v>
      </c>
      <c r="EUO45" s="154"/>
      <c r="EUP45" s="154"/>
      <c r="EUQ45" s="41"/>
      <c r="EUR45" s="99">
        <v>15</v>
      </c>
      <c r="EUS45" s="155"/>
      <c r="EUT45" s="156"/>
      <c r="EUU45" s="157"/>
      <c r="EUV45" s="103" t="e">
        <f>(EUU45*100)/#REF!</f>
        <v>#REF!</v>
      </c>
      <c r="EUW45" s="154"/>
      <c r="EUX45" s="154"/>
      <c r="EUY45" s="41"/>
      <c r="EUZ45" s="99">
        <v>15</v>
      </c>
      <c r="EVA45" s="155"/>
      <c r="EVB45" s="156"/>
      <c r="EVC45" s="157"/>
      <c r="EVD45" s="103" t="e">
        <f>(EVC45*100)/#REF!</f>
        <v>#REF!</v>
      </c>
      <c r="EVE45" s="154"/>
      <c r="EVF45" s="154"/>
      <c r="EVG45" s="41"/>
      <c r="EVH45" s="99">
        <v>15</v>
      </c>
      <c r="EVI45" s="155"/>
      <c r="EVJ45" s="156"/>
      <c r="EVK45" s="157"/>
      <c r="EVL45" s="103" t="e">
        <f>(EVK45*100)/#REF!</f>
        <v>#REF!</v>
      </c>
      <c r="EVM45" s="154"/>
      <c r="EVN45" s="154"/>
      <c r="EVO45" s="41"/>
      <c r="EVP45" s="99">
        <v>15</v>
      </c>
      <c r="EVQ45" s="155"/>
      <c r="EVR45" s="156"/>
      <c r="EVS45" s="157"/>
      <c r="EVT45" s="103" t="e">
        <f>(EVS45*100)/#REF!</f>
        <v>#REF!</v>
      </c>
      <c r="EVU45" s="154"/>
      <c r="EVV45" s="154"/>
      <c r="EVW45" s="41"/>
      <c r="EVX45" s="99">
        <v>15</v>
      </c>
      <c r="EVY45" s="155"/>
      <c r="EVZ45" s="156"/>
      <c r="EWA45" s="157"/>
      <c r="EWB45" s="103" t="e">
        <f>(EWA45*100)/#REF!</f>
        <v>#REF!</v>
      </c>
      <c r="EWC45" s="154"/>
      <c r="EWD45" s="154"/>
      <c r="EWE45" s="41"/>
      <c r="EWF45" s="99">
        <v>15</v>
      </c>
      <c r="EWG45" s="155"/>
      <c r="EWH45" s="156"/>
      <c r="EWI45" s="157"/>
      <c r="EWJ45" s="103" t="e">
        <f>(EWI45*100)/#REF!</f>
        <v>#REF!</v>
      </c>
      <c r="EWK45" s="154"/>
      <c r="EWL45" s="154"/>
      <c r="EWM45" s="41"/>
      <c r="EWN45" s="99">
        <v>15</v>
      </c>
      <c r="EWO45" s="155"/>
      <c r="EWP45" s="156"/>
      <c r="EWQ45" s="157"/>
      <c r="EWR45" s="103" t="e">
        <f>(EWQ45*100)/#REF!</f>
        <v>#REF!</v>
      </c>
      <c r="EWS45" s="154"/>
      <c r="EWT45" s="154"/>
      <c r="EWU45" s="41"/>
      <c r="EWV45" s="99">
        <v>15</v>
      </c>
      <c r="EWW45" s="155"/>
      <c r="EWX45" s="156"/>
      <c r="EWY45" s="157"/>
      <c r="EWZ45" s="103" t="e">
        <f>(EWY45*100)/#REF!</f>
        <v>#REF!</v>
      </c>
      <c r="EXA45" s="154"/>
      <c r="EXB45" s="154"/>
      <c r="EXC45" s="41"/>
      <c r="EXD45" s="99">
        <v>15</v>
      </c>
      <c r="EXE45" s="155"/>
      <c r="EXF45" s="156"/>
      <c r="EXG45" s="157"/>
      <c r="EXH45" s="103" t="e">
        <f>(EXG45*100)/#REF!</f>
        <v>#REF!</v>
      </c>
      <c r="EXI45" s="154"/>
      <c r="EXJ45" s="154"/>
      <c r="EXK45" s="41"/>
      <c r="EXL45" s="99">
        <v>15</v>
      </c>
      <c r="EXM45" s="155"/>
      <c r="EXN45" s="156"/>
      <c r="EXO45" s="157"/>
      <c r="EXP45" s="103" t="e">
        <f>(EXO45*100)/#REF!</f>
        <v>#REF!</v>
      </c>
      <c r="EXQ45" s="154"/>
      <c r="EXR45" s="154"/>
      <c r="EXS45" s="41"/>
      <c r="EXT45" s="99">
        <v>15</v>
      </c>
      <c r="EXU45" s="155"/>
      <c r="EXV45" s="156"/>
      <c r="EXW45" s="157"/>
      <c r="EXX45" s="103" t="e">
        <f>(EXW45*100)/#REF!</f>
        <v>#REF!</v>
      </c>
      <c r="EXY45" s="154"/>
      <c r="EXZ45" s="154"/>
      <c r="EYA45" s="41"/>
      <c r="EYB45" s="99">
        <v>15</v>
      </c>
      <c r="EYC45" s="155"/>
      <c r="EYD45" s="156"/>
      <c r="EYE45" s="157"/>
      <c r="EYF45" s="103" t="e">
        <f>(EYE45*100)/#REF!</f>
        <v>#REF!</v>
      </c>
      <c r="EYG45" s="154"/>
      <c r="EYH45" s="154"/>
      <c r="EYI45" s="41"/>
      <c r="EYJ45" s="99">
        <v>15</v>
      </c>
      <c r="EYK45" s="155"/>
      <c r="EYL45" s="156"/>
      <c r="EYM45" s="157"/>
      <c r="EYN45" s="103" t="e">
        <f>(EYM45*100)/#REF!</f>
        <v>#REF!</v>
      </c>
      <c r="EYO45" s="154"/>
      <c r="EYP45" s="154"/>
      <c r="EYQ45" s="41"/>
      <c r="EYR45" s="99">
        <v>15</v>
      </c>
      <c r="EYS45" s="155"/>
      <c r="EYT45" s="156"/>
      <c r="EYU45" s="157"/>
      <c r="EYV45" s="103" t="e">
        <f>(EYU45*100)/#REF!</f>
        <v>#REF!</v>
      </c>
      <c r="EYW45" s="154"/>
      <c r="EYX45" s="154"/>
      <c r="EYY45" s="41"/>
      <c r="EYZ45" s="99">
        <v>15</v>
      </c>
      <c r="EZA45" s="155"/>
      <c r="EZB45" s="156"/>
      <c r="EZC45" s="157"/>
      <c r="EZD45" s="103" t="e">
        <f>(EZC45*100)/#REF!</f>
        <v>#REF!</v>
      </c>
      <c r="EZE45" s="154"/>
      <c r="EZF45" s="154"/>
      <c r="EZG45" s="41"/>
      <c r="EZH45" s="99">
        <v>15</v>
      </c>
      <c r="EZI45" s="155"/>
      <c r="EZJ45" s="156"/>
      <c r="EZK45" s="157"/>
      <c r="EZL45" s="103" t="e">
        <f>(EZK45*100)/#REF!</f>
        <v>#REF!</v>
      </c>
      <c r="EZM45" s="154"/>
      <c r="EZN45" s="154"/>
      <c r="EZO45" s="41"/>
      <c r="EZP45" s="99">
        <v>15</v>
      </c>
      <c r="EZQ45" s="155"/>
      <c r="EZR45" s="156"/>
      <c r="EZS45" s="157"/>
      <c r="EZT45" s="103" t="e">
        <f>(EZS45*100)/#REF!</f>
        <v>#REF!</v>
      </c>
      <c r="EZU45" s="154"/>
      <c r="EZV45" s="154"/>
      <c r="EZW45" s="41"/>
      <c r="EZX45" s="99">
        <v>15</v>
      </c>
      <c r="EZY45" s="155"/>
      <c r="EZZ45" s="156"/>
      <c r="FAA45" s="157"/>
      <c r="FAB45" s="103" t="e">
        <f>(FAA45*100)/#REF!</f>
        <v>#REF!</v>
      </c>
      <c r="FAC45" s="154"/>
      <c r="FAD45" s="154"/>
      <c r="FAE45" s="41"/>
      <c r="FAF45" s="99">
        <v>15</v>
      </c>
      <c r="FAG45" s="155"/>
      <c r="FAH45" s="156"/>
      <c r="FAI45" s="157"/>
      <c r="FAJ45" s="103" t="e">
        <f>(FAI45*100)/#REF!</f>
        <v>#REF!</v>
      </c>
      <c r="FAK45" s="154"/>
      <c r="FAL45" s="154"/>
      <c r="FAM45" s="41"/>
      <c r="FAN45" s="99">
        <v>15</v>
      </c>
      <c r="FAO45" s="155"/>
      <c r="FAP45" s="156"/>
      <c r="FAQ45" s="157"/>
      <c r="FAR45" s="103" t="e">
        <f>(FAQ45*100)/#REF!</f>
        <v>#REF!</v>
      </c>
      <c r="FAS45" s="154"/>
      <c r="FAT45" s="154"/>
      <c r="FAU45" s="41"/>
      <c r="FAV45" s="99">
        <v>15</v>
      </c>
      <c r="FAW45" s="155"/>
      <c r="FAX45" s="156"/>
      <c r="FAY45" s="157"/>
      <c r="FAZ45" s="103" t="e">
        <f>(FAY45*100)/#REF!</f>
        <v>#REF!</v>
      </c>
      <c r="FBA45" s="154"/>
      <c r="FBB45" s="154"/>
      <c r="FBC45" s="41"/>
      <c r="FBD45" s="99">
        <v>15</v>
      </c>
      <c r="FBE45" s="155"/>
      <c r="FBF45" s="156"/>
      <c r="FBG45" s="157"/>
      <c r="FBH45" s="103" t="e">
        <f>(FBG45*100)/#REF!</f>
        <v>#REF!</v>
      </c>
      <c r="FBI45" s="154"/>
      <c r="FBJ45" s="154"/>
      <c r="FBK45" s="41"/>
      <c r="FBL45" s="99">
        <v>15</v>
      </c>
      <c r="FBM45" s="155"/>
      <c r="FBN45" s="156"/>
      <c r="FBO45" s="157"/>
      <c r="FBP45" s="103" t="e">
        <f>(FBO45*100)/#REF!</f>
        <v>#REF!</v>
      </c>
      <c r="FBQ45" s="154"/>
      <c r="FBR45" s="154"/>
      <c r="FBS45" s="41"/>
      <c r="FBT45" s="99">
        <v>15</v>
      </c>
      <c r="FBU45" s="155"/>
      <c r="FBV45" s="156"/>
      <c r="FBW45" s="157"/>
      <c r="FBX45" s="103" t="e">
        <f>(FBW45*100)/#REF!</f>
        <v>#REF!</v>
      </c>
      <c r="FBY45" s="154"/>
      <c r="FBZ45" s="154"/>
      <c r="FCA45" s="41"/>
      <c r="FCB45" s="99">
        <v>15</v>
      </c>
      <c r="FCC45" s="155"/>
      <c r="FCD45" s="156"/>
      <c r="FCE45" s="157"/>
      <c r="FCF45" s="103" t="e">
        <f>(FCE45*100)/#REF!</f>
        <v>#REF!</v>
      </c>
      <c r="FCG45" s="154"/>
      <c r="FCH45" s="154"/>
      <c r="FCI45" s="41"/>
      <c r="FCJ45" s="99">
        <v>15</v>
      </c>
      <c r="FCK45" s="155"/>
      <c r="FCL45" s="156"/>
      <c r="FCM45" s="157"/>
      <c r="FCN45" s="103" t="e">
        <f>(FCM45*100)/#REF!</f>
        <v>#REF!</v>
      </c>
      <c r="FCO45" s="154"/>
      <c r="FCP45" s="154"/>
      <c r="FCQ45" s="41"/>
      <c r="FCR45" s="99">
        <v>15</v>
      </c>
      <c r="FCS45" s="155"/>
      <c r="FCT45" s="156"/>
      <c r="FCU45" s="157"/>
      <c r="FCV45" s="103" t="e">
        <f>(FCU45*100)/#REF!</f>
        <v>#REF!</v>
      </c>
      <c r="FCW45" s="154"/>
      <c r="FCX45" s="154"/>
      <c r="FCY45" s="41"/>
      <c r="FCZ45" s="99">
        <v>15</v>
      </c>
      <c r="FDA45" s="155"/>
      <c r="FDB45" s="156"/>
      <c r="FDC45" s="157"/>
      <c r="FDD45" s="103" t="e">
        <f>(FDC45*100)/#REF!</f>
        <v>#REF!</v>
      </c>
      <c r="FDE45" s="154"/>
      <c r="FDF45" s="154"/>
      <c r="FDG45" s="41"/>
      <c r="FDH45" s="99">
        <v>15</v>
      </c>
      <c r="FDI45" s="155"/>
      <c r="FDJ45" s="156"/>
      <c r="FDK45" s="157"/>
      <c r="FDL45" s="103" t="e">
        <f>(FDK45*100)/#REF!</f>
        <v>#REF!</v>
      </c>
      <c r="FDM45" s="154"/>
      <c r="FDN45" s="154"/>
      <c r="FDO45" s="41"/>
      <c r="FDP45" s="99">
        <v>15</v>
      </c>
      <c r="FDQ45" s="155"/>
      <c r="FDR45" s="156"/>
      <c r="FDS45" s="157"/>
      <c r="FDT45" s="103" t="e">
        <f>(FDS45*100)/#REF!</f>
        <v>#REF!</v>
      </c>
      <c r="FDU45" s="154"/>
      <c r="FDV45" s="154"/>
      <c r="FDW45" s="41"/>
      <c r="FDX45" s="99">
        <v>15</v>
      </c>
      <c r="FDY45" s="155"/>
      <c r="FDZ45" s="156"/>
      <c r="FEA45" s="157"/>
      <c r="FEB45" s="103" t="e">
        <f>(FEA45*100)/#REF!</f>
        <v>#REF!</v>
      </c>
      <c r="FEC45" s="154"/>
      <c r="FED45" s="154"/>
      <c r="FEE45" s="41"/>
      <c r="FEF45" s="99">
        <v>15</v>
      </c>
      <c r="FEG45" s="155"/>
      <c r="FEH45" s="156"/>
      <c r="FEI45" s="157"/>
      <c r="FEJ45" s="103" t="e">
        <f>(FEI45*100)/#REF!</f>
        <v>#REF!</v>
      </c>
      <c r="FEK45" s="154"/>
      <c r="FEL45" s="154"/>
      <c r="FEM45" s="41"/>
      <c r="FEN45" s="99">
        <v>15</v>
      </c>
      <c r="FEO45" s="155"/>
      <c r="FEP45" s="156"/>
      <c r="FEQ45" s="157"/>
      <c r="FER45" s="103" t="e">
        <f>(FEQ45*100)/#REF!</f>
        <v>#REF!</v>
      </c>
      <c r="FES45" s="154"/>
      <c r="FET45" s="154"/>
      <c r="FEU45" s="41"/>
      <c r="FEV45" s="99">
        <v>15</v>
      </c>
      <c r="FEW45" s="155"/>
      <c r="FEX45" s="156"/>
      <c r="FEY45" s="157"/>
      <c r="FEZ45" s="103" t="e">
        <f>(FEY45*100)/#REF!</f>
        <v>#REF!</v>
      </c>
      <c r="FFA45" s="154"/>
      <c r="FFB45" s="154"/>
      <c r="FFC45" s="41"/>
      <c r="FFD45" s="99">
        <v>15</v>
      </c>
      <c r="FFE45" s="155"/>
      <c r="FFF45" s="156"/>
      <c r="FFG45" s="157"/>
      <c r="FFH45" s="103" t="e">
        <f>(FFG45*100)/#REF!</f>
        <v>#REF!</v>
      </c>
      <c r="FFI45" s="154"/>
      <c r="FFJ45" s="154"/>
      <c r="FFK45" s="41"/>
      <c r="FFL45" s="99">
        <v>15</v>
      </c>
      <c r="FFM45" s="155"/>
      <c r="FFN45" s="156"/>
      <c r="FFO45" s="157"/>
      <c r="FFP45" s="103" t="e">
        <f>(FFO45*100)/#REF!</f>
        <v>#REF!</v>
      </c>
      <c r="FFQ45" s="154"/>
      <c r="FFR45" s="154"/>
      <c r="FFS45" s="41"/>
      <c r="FFT45" s="99">
        <v>15</v>
      </c>
      <c r="FFU45" s="155"/>
      <c r="FFV45" s="156"/>
      <c r="FFW45" s="157"/>
      <c r="FFX45" s="103" t="e">
        <f>(FFW45*100)/#REF!</f>
        <v>#REF!</v>
      </c>
      <c r="FFY45" s="154"/>
      <c r="FFZ45" s="154"/>
      <c r="FGA45" s="41"/>
      <c r="FGB45" s="99">
        <v>15</v>
      </c>
      <c r="FGC45" s="155"/>
      <c r="FGD45" s="156"/>
      <c r="FGE45" s="157"/>
      <c r="FGF45" s="103" t="e">
        <f>(FGE45*100)/#REF!</f>
        <v>#REF!</v>
      </c>
      <c r="FGG45" s="154"/>
      <c r="FGH45" s="154"/>
      <c r="FGI45" s="41"/>
      <c r="FGJ45" s="99">
        <v>15</v>
      </c>
      <c r="FGK45" s="155"/>
      <c r="FGL45" s="156"/>
      <c r="FGM45" s="157"/>
      <c r="FGN45" s="103" t="e">
        <f>(FGM45*100)/#REF!</f>
        <v>#REF!</v>
      </c>
      <c r="FGO45" s="154"/>
      <c r="FGP45" s="154"/>
      <c r="FGQ45" s="41"/>
      <c r="FGR45" s="99">
        <v>15</v>
      </c>
      <c r="FGS45" s="155"/>
      <c r="FGT45" s="156"/>
      <c r="FGU45" s="157"/>
      <c r="FGV45" s="103" t="e">
        <f>(FGU45*100)/#REF!</f>
        <v>#REF!</v>
      </c>
      <c r="FGW45" s="154"/>
      <c r="FGX45" s="154"/>
      <c r="FGY45" s="41"/>
      <c r="FGZ45" s="99">
        <v>15</v>
      </c>
      <c r="FHA45" s="155"/>
      <c r="FHB45" s="156"/>
      <c r="FHC45" s="157"/>
      <c r="FHD45" s="103" t="e">
        <f>(FHC45*100)/#REF!</f>
        <v>#REF!</v>
      </c>
      <c r="FHE45" s="154"/>
      <c r="FHF45" s="154"/>
      <c r="FHG45" s="41"/>
      <c r="FHH45" s="99">
        <v>15</v>
      </c>
      <c r="FHI45" s="155"/>
      <c r="FHJ45" s="156"/>
      <c r="FHK45" s="157"/>
      <c r="FHL45" s="103" t="e">
        <f>(FHK45*100)/#REF!</f>
        <v>#REF!</v>
      </c>
      <c r="FHM45" s="154"/>
      <c r="FHN45" s="154"/>
      <c r="FHO45" s="41"/>
      <c r="FHP45" s="99">
        <v>15</v>
      </c>
      <c r="FHQ45" s="155"/>
      <c r="FHR45" s="156"/>
      <c r="FHS45" s="157"/>
      <c r="FHT45" s="103" t="e">
        <f>(FHS45*100)/#REF!</f>
        <v>#REF!</v>
      </c>
      <c r="FHU45" s="154"/>
      <c r="FHV45" s="154"/>
      <c r="FHW45" s="41"/>
      <c r="FHX45" s="99">
        <v>15</v>
      </c>
      <c r="FHY45" s="155"/>
      <c r="FHZ45" s="156"/>
      <c r="FIA45" s="157"/>
      <c r="FIB45" s="103" t="e">
        <f>(FIA45*100)/#REF!</f>
        <v>#REF!</v>
      </c>
      <c r="FIC45" s="154"/>
      <c r="FID45" s="154"/>
      <c r="FIE45" s="41"/>
      <c r="FIF45" s="99">
        <v>15</v>
      </c>
      <c r="FIG45" s="155"/>
      <c r="FIH45" s="156"/>
      <c r="FII45" s="157"/>
      <c r="FIJ45" s="103" t="e">
        <f>(FII45*100)/#REF!</f>
        <v>#REF!</v>
      </c>
      <c r="FIK45" s="154"/>
      <c r="FIL45" s="154"/>
      <c r="FIM45" s="41"/>
      <c r="FIN45" s="99">
        <v>15</v>
      </c>
      <c r="FIO45" s="155"/>
      <c r="FIP45" s="156"/>
      <c r="FIQ45" s="157"/>
      <c r="FIR45" s="103" t="e">
        <f>(FIQ45*100)/#REF!</f>
        <v>#REF!</v>
      </c>
      <c r="FIS45" s="154"/>
      <c r="FIT45" s="154"/>
      <c r="FIU45" s="41"/>
      <c r="FIV45" s="99">
        <v>15</v>
      </c>
      <c r="FIW45" s="155"/>
      <c r="FIX45" s="156"/>
      <c r="FIY45" s="157"/>
      <c r="FIZ45" s="103" t="e">
        <f>(FIY45*100)/#REF!</f>
        <v>#REF!</v>
      </c>
      <c r="FJA45" s="154"/>
      <c r="FJB45" s="154"/>
      <c r="FJC45" s="41"/>
      <c r="FJD45" s="99">
        <v>15</v>
      </c>
      <c r="FJE45" s="155"/>
      <c r="FJF45" s="156"/>
      <c r="FJG45" s="157"/>
      <c r="FJH45" s="103" t="e">
        <f>(FJG45*100)/#REF!</f>
        <v>#REF!</v>
      </c>
      <c r="FJI45" s="154"/>
      <c r="FJJ45" s="154"/>
      <c r="FJK45" s="41"/>
      <c r="FJL45" s="99">
        <v>15</v>
      </c>
      <c r="FJM45" s="155"/>
      <c r="FJN45" s="156"/>
      <c r="FJO45" s="157"/>
      <c r="FJP45" s="103" t="e">
        <f>(FJO45*100)/#REF!</f>
        <v>#REF!</v>
      </c>
      <c r="FJQ45" s="154"/>
      <c r="FJR45" s="154"/>
      <c r="FJS45" s="41"/>
      <c r="FJT45" s="99">
        <v>15</v>
      </c>
      <c r="FJU45" s="155"/>
      <c r="FJV45" s="156"/>
      <c r="FJW45" s="157"/>
      <c r="FJX45" s="103" t="e">
        <f>(FJW45*100)/#REF!</f>
        <v>#REF!</v>
      </c>
      <c r="FJY45" s="154"/>
      <c r="FJZ45" s="154"/>
      <c r="FKA45" s="41"/>
      <c r="FKB45" s="99">
        <v>15</v>
      </c>
      <c r="FKC45" s="155"/>
      <c r="FKD45" s="156"/>
      <c r="FKE45" s="157"/>
      <c r="FKF45" s="103" t="e">
        <f>(FKE45*100)/#REF!</f>
        <v>#REF!</v>
      </c>
      <c r="FKG45" s="154"/>
      <c r="FKH45" s="154"/>
      <c r="FKI45" s="41"/>
      <c r="FKJ45" s="99">
        <v>15</v>
      </c>
      <c r="FKK45" s="155"/>
      <c r="FKL45" s="156"/>
      <c r="FKM45" s="157"/>
      <c r="FKN45" s="103" t="e">
        <f>(FKM45*100)/#REF!</f>
        <v>#REF!</v>
      </c>
      <c r="FKO45" s="154"/>
      <c r="FKP45" s="154"/>
      <c r="FKQ45" s="41"/>
      <c r="FKR45" s="99">
        <v>15</v>
      </c>
      <c r="FKS45" s="155"/>
      <c r="FKT45" s="156"/>
      <c r="FKU45" s="157"/>
      <c r="FKV45" s="103" t="e">
        <f>(FKU45*100)/#REF!</f>
        <v>#REF!</v>
      </c>
      <c r="FKW45" s="154"/>
      <c r="FKX45" s="154"/>
      <c r="FKY45" s="41"/>
      <c r="FKZ45" s="99">
        <v>15</v>
      </c>
      <c r="FLA45" s="155"/>
      <c r="FLB45" s="156"/>
      <c r="FLC45" s="157"/>
      <c r="FLD45" s="103" t="e">
        <f>(FLC45*100)/#REF!</f>
        <v>#REF!</v>
      </c>
      <c r="FLE45" s="154"/>
      <c r="FLF45" s="154"/>
      <c r="FLG45" s="41"/>
      <c r="FLH45" s="99">
        <v>15</v>
      </c>
      <c r="FLI45" s="155"/>
      <c r="FLJ45" s="156"/>
      <c r="FLK45" s="157"/>
      <c r="FLL45" s="103" t="e">
        <f>(FLK45*100)/#REF!</f>
        <v>#REF!</v>
      </c>
      <c r="FLM45" s="154"/>
      <c r="FLN45" s="154"/>
      <c r="FLO45" s="41"/>
      <c r="FLP45" s="99">
        <v>15</v>
      </c>
      <c r="FLQ45" s="155"/>
      <c r="FLR45" s="156"/>
      <c r="FLS45" s="157"/>
      <c r="FLT45" s="103" t="e">
        <f>(FLS45*100)/#REF!</f>
        <v>#REF!</v>
      </c>
      <c r="FLU45" s="154"/>
      <c r="FLV45" s="154"/>
      <c r="FLW45" s="41"/>
      <c r="FLX45" s="99">
        <v>15</v>
      </c>
      <c r="FLY45" s="155"/>
      <c r="FLZ45" s="156"/>
      <c r="FMA45" s="157"/>
      <c r="FMB45" s="103" t="e">
        <f>(FMA45*100)/#REF!</f>
        <v>#REF!</v>
      </c>
      <c r="FMC45" s="154"/>
      <c r="FMD45" s="154"/>
      <c r="FME45" s="41"/>
      <c r="FMF45" s="99">
        <v>15</v>
      </c>
      <c r="FMG45" s="155"/>
      <c r="FMH45" s="156"/>
      <c r="FMI45" s="157"/>
      <c r="FMJ45" s="103" t="e">
        <f>(FMI45*100)/#REF!</f>
        <v>#REF!</v>
      </c>
      <c r="FMK45" s="154"/>
      <c r="FML45" s="154"/>
      <c r="FMM45" s="41"/>
      <c r="FMN45" s="99">
        <v>15</v>
      </c>
      <c r="FMO45" s="155"/>
      <c r="FMP45" s="156"/>
      <c r="FMQ45" s="157"/>
      <c r="FMR45" s="103" t="e">
        <f>(FMQ45*100)/#REF!</f>
        <v>#REF!</v>
      </c>
      <c r="FMS45" s="154"/>
      <c r="FMT45" s="154"/>
      <c r="FMU45" s="41"/>
      <c r="FMV45" s="99">
        <v>15</v>
      </c>
      <c r="FMW45" s="155"/>
      <c r="FMX45" s="156"/>
      <c r="FMY45" s="157"/>
      <c r="FMZ45" s="103" t="e">
        <f>(FMY45*100)/#REF!</f>
        <v>#REF!</v>
      </c>
      <c r="FNA45" s="154"/>
      <c r="FNB45" s="154"/>
      <c r="FNC45" s="41"/>
      <c r="FND45" s="99">
        <v>15</v>
      </c>
      <c r="FNE45" s="155"/>
      <c r="FNF45" s="156"/>
      <c r="FNG45" s="157"/>
      <c r="FNH45" s="103" t="e">
        <f>(FNG45*100)/#REF!</f>
        <v>#REF!</v>
      </c>
      <c r="FNI45" s="154"/>
      <c r="FNJ45" s="154"/>
      <c r="FNK45" s="41"/>
      <c r="FNL45" s="99">
        <v>15</v>
      </c>
      <c r="FNM45" s="155"/>
      <c r="FNN45" s="156"/>
      <c r="FNO45" s="157"/>
      <c r="FNP45" s="103" t="e">
        <f>(FNO45*100)/#REF!</f>
        <v>#REF!</v>
      </c>
      <c r="FNQ45" s="154"/>
      <c r="FNR45" s="154"/>
      <c r="FNS45" s="41"/>
      <c r="FNT45" s="99">
        <v>15</v>
      </c>
      <c r="FNU45" s="155"/>
      <c r="FNV45" s="156"/>
      <c r="FNW45" s="157"/>
      <c r="FNX45" s="103" t="e">
        <f>(FNW45*100)/#REF!</f>
        <v>#REF!</v>
      </c>
      <c r="FNY45" s="154"/>
      <c r="FNZ45" s="154"/>
      <c r="FOA45" s="41"/>
      <c r="FOB45" s="99">
        <v>15</v>
      </c>
      <c r="FOC45" s="155"/>
      <c r="FOD45" s="156"/>
      <c r="FOE45" s="157"/>
      <c r="FOF45" s="103" t="e">
        <f>(FOE45*100)/#REF!</f>
        <v>#REF!</v>
      </c>
      <c r="FOG45" s="154"/>
      <c r="FOH45" s="154"/>
      <c r="FOI45" s="41"/>
      <c r="FOJ45" s="99">
        <v>15</v>
      </c>
      <c r="FOK45" s="155"/>
      <c r="FOL45" s="156"/>
      <c r="FOM45" s="157"/>
      <c r="FON45" s="103" t="e">
        <f>(FOM45*100)/#REF!</f>
        <v>#REF!</v>
      </c>
      <c r="FOO45" s="154"/>
      <c r="FOP45" s="154"/>
      <c r="FOQ45" s="41"/>
      <c r="FOR45" s="99">
        <v>15</v>
      </c>
      <c r="FOS45" s="155"/>
      <c r="FOT45" s="156"/>
      <c r="FOU45" s="157"/>
      <c r="FOV45" s="103" t="e">
        <f>(FOU45*100)/#REF!</f>
        <v>#REF!</v>
      </c>
      <c r="FOW45" s="154"/>
      <c r="FOX45" s="154"/>
      <c r="FOY45" s="41"/>
      <c r="FOZ45" s="99">
        <v>15</v>
      </c>
      <c r="FPA45" s="155"/>
      <c r="FPB45" s="156"/>
      <c r="FPC45" s="157"/>
      <c r="FPD45" s="103" t="e">
        <f>(FPC45*100)/#REF!</f>
        <v>#REF!</v>
      </c>
      <c r="FPE45" s="154"/>
      <c r="FPF45" s="154"/>
      <c r="FPG45" s="41"/>
      <c r="FPH45" s="99">
        <v>15</v>
      </c>
      <c r="FPI45" s="155"/>
      <c r="FPJ45" s="156"/>
      <c r="FPK45" s="157"/>
      <c r="FPL45" s="103" t="e">
        <f>(FPK45*100)/#REF!</f>
        <v>#REF!</v>
      </c>
      <c r="FPM45" s="154"/>
      <c r="FPN45" s="154"/>
      <c r="FPO45" s="41"/>
      <c r="FPP45" s="99">
        <v>15</v>
      </c>
      <c r="FPQ45" s="155"/>
      <c r="FPR45" s="156"/>
      <c r="FPS45" s="157"/>
      <c r="FPT45" s="103" t="e">
        <f>(FPS45*100)/#REF!</f>
        <v>#REF!</v>
      </c>
      <c r="FPU45" s="154"/>
      <c r="FPV45" s="154"/>
      <c r="FPW45" s="41"/>
      <c r="FPX45" s="99">
        <v>15</v>
      </c>
      <c r="FPY45" s="155"/>
      <c r="FPZ45" s="156"/>
      <c r="FQA45" s="157"/>
      <c r="FQB45" s="103" t="e">
        <f>(FQA45*100)/#REF!</f>
        <v>#REF!</v>
      </c>
      <c r="FQC45" s="154"/>
      <c r="FQD45" s="154"/>
      <c r="FQE45" s="41"/>
      <c r="FQF45" s="99">
        <v>15</v>
      </c>
      <c r="FQG45" s="155"/>
      <c r="FQH45" s="156"/>
      <c r="FQI45" s="157"/>
      <c r="FQJ45" s="103" t="e">
        <f>(FQI45*100)/#REF!</f>
        <v>#REF!</v>
      </c>
      <c r="FQK45" s="154"/>
      <c r="FQL45" s="154"/>
      <c r="FQM45" s="41"/>
      <c r="FQN45" s="99">
        <v>15</v>
      </c>
      <c r="FQO45" s="155"/>
      <c r="FQP45" s="156"/>
      <c r="FQQ45" s="157"/>
      <c r="FQR45" s="103" t="e">
        <f>(FQQ45*100)/#REF!</f>
        <v>#REF!</v>
      </c>
      <c r="FQS45" s="154"/>
      <c r="FQT45" s="154"/>
      <c r="FQU45" s="41"/>
      <c r="FQV45" s="99">
        <v>15</v>
      </c>
      <c r="FQW45" s="155"/>
      <c r="FQX45" s="156"/>
      <c r="FQY45" s="157"/>
      <c r="FQZ45" s="103" t="e">
        <f>(FQY45*100)/#REF!</f>
        <v>#REF!</v>
      </c>
      <c r="FRA45" s="154"/>
      <c r="FRB45" s="154"/>
      <c r="FRC45" s="41"/>
      <c r="FRD45" s="99">
        <v>15</v>
      </c>
      <c r="FRE45" s="155"/>
      <c r="FRF45" s="156"/>
      <c r="FRG45" s="157"/>
      <c r="FRH45" s="103" t="e">
        <f>(FRG45*100)/#REF!</f>
        <v>#REF!</v>
      </c>
      <c r="FRI45" s="154"/>
      <c r="FRJ45" s="154"/>
      <c r="FRK45" s="41"/>
      <c r="FRL45" s="99">
        <v>15</v>
      </c>
      <c r="FRM45" s="155"/>
      <c r="FRN45" s="156"/>
      <c r="FRO45" s="157"/>
      <c r="FRP45" s="103" t="e">
        <f>(FRO45*100)/#REF!</f>
        <v>#REF!</v>
      </c>
      <c r="FRQ45" s="154"/>
      <c r="FRR45" s="154"/>
      <c r="FRS45" s="41"/>
      <c r="FRT45" s="99">
        <v>15</v>
      </c>
      <c r="FRU45" s="155"/>
      <c r="FRV45" s="156"/>
      <c r="FRW45" s="157"/>
      <c r="FRX45" s="103" t="e">
        <f>(FRW45*100)/#REF!</f>
        <v>#REF!</v>
      </c>
      <c r="FRY45" s="154"/>
      <c r="FRZ45" s="154"/>
      <c r="FSA45" s="41"/>
      <c r="FSB45" s="99">
        <v>15</v>
      </c>
      <c r="FSC45" s="155"/>
      <c r="FSD45" s="156"/>
      <c r="FSE45" s="157"/>
      <c r="FSF45" s="103" t="e">
        <f>(FSE45*100)/#REF!</f>
        <v>#REF!</v>
      </c>
      <c r="FSG45" s="154"/>
      <c r="FSH45" s="154"/>
      <c r="FSI45" s="41"/>
      <c r="FSJ45" s="99">
        <v>15</v>
      </c>
      <c r="FSK45" s="155"/>
      <c r="FSL45" s="156"/>
      <c r="FSM45" s="157"/>
      <c r="FSN45" s="103" t="e">
        <f>(FSM45*100)/#REF!</f>
        <v>#REF!</v>
      </c>
      <c r="FSO45" s="154"/>
      <c r="FSP45" s="154"/>
      <c r="FSQ45" s="41"/>
      <c r="FSR45" s="99">
        <v>15</v>
      </c>
      <c r="FSS45" s="155"/>
      <c r="FST45" s="156"/>
      <c r="FSU45" s="157"/>
      <c r="FSV45" s="103" t="e">
        <f>(FSU45*100)/#REF!</f>
        <v>#REF!</v>
      </c>
      <c r="FSW45" s="154"/>
      <c r="FSX45" s="154"/>
      <c r="FSY45" s="41"/>
      <c r="FSZ45" s="99">
        <v>15</v>
      </c>
      <c r="FTA45" s="155"/>
      <c r="FTB45" s="156"/>
      <c r="FTC45" s="157"/>
      <c r="FTD45" s="103" t="e">
        <f>(FTC45*100)/#REF!</f>
        <v>#REF!</v>
      </c>
      <c r="FTE45" s="154"/>
      <c r="FTF45" s="154"/>
      <c r="FTG45" s="41"/>
      <c r="FTH45" s="99">
        <v>15</v>
      </c>
      <c r="FTI45" s="155"/>
      <c r="FTJ45" s="156"/>
      <c r="FTK45" s="157"/>
      <c r="FTL45" s="103" t="e">
        <f>(FTK45*100)/#REF!</f>
        <v>#REF!</v>
      </c>
      <c r="FTM45" s="154"/>
      <c r="FTN45" s="154"/>
      <c r="FTO45" s="41"/>
      <c r="FTP45" s="99">
        <v>15</v>
      </c>
      <c r="FTQ45" s="155"/>
      <c r="FTR45" s="156"/>
      <c r="FTS45" s="157"/>
      <c r="FTT45" s="103" t="e">
        <f>(FTS45*100)/#REF!</f>
        <v>#REF!</v>
      </c>
      <c r="FTU45" s="154"/>
      <c r="FTV45" s="154"/>
      <c r="FTW45" s="41"/>
      <c r="FTX45" s="99">
        <v>15</v>
      </c>
      <c r="FTY45" s="155"/>
      <c r="FTZ45" s="156"/>
      <c r="FUA45" s="157"/>
      <c r="FUB45" s="103" t="e">
        <f>(FUA45*100)/#REF!</f>
        <v>#REF!</v>
      </c>
      <c r="FUC45" s="154"/>
      <c r="FUD45" s="154"/>
      <c r="FUE45" s="41"/>
      <c r="FUF45" s="99">
        <v>15</v>
      </c>
      <c r="FUG45" s="155"/>
      <c r="FUH45" s="156"/>
      <c r="FUI45" s="157"/>
      <c r="FUJ45" s="103" t="e">
        <f>(FUI45*100)/#REF!</f>
        <v>#REF!</v>
      </c>
      <c r="FUK45" s="154"/>
      <c r="FUL45" s="154"/>
      <c r="FUM45" s="41"/>
      <c r="FUN45" s="99">
        <v>15</v>
      </c>
      <c r="FUO45" s="155"/>
      <c r="FUP45" s="156"/>
      <c r="FUQ45" s="157"/>
      <c r="FUR45" s="103" t="e">
        <f>(FUQ45*100)/#REF!</f>
        <v>#REF!</v>
      </c>
      <c r="FUS45" s="154"/>
      <c r="FUT45" s="154"/>
      <c r="FUU45" s="41"/>
      <c r="FUV45" s="99">
        <v>15</v>
      </c>
      <c r="FUW45" s="155"/>
      <c r="FUX45" s="156"/>
      <c r="FUY45" s="157"/>
      <c r="FUZ45" s="103" t="e">
        <f>(FUY45*100)/#REF!</f>
        <v>#REF!</v>
      </c>
      <c r="FVA45" s="154"/>
      <c r="FVB45" s="154"/>
      <c r="FVC45" s="41"/>
      <c r="FVD45" s="99">
        <v>15</v>
      </c>
      <c r="FVE45" s="155"/>
      <c r="FVF45" s="156"/>
      <c r="FVG45" s="157"/>
      <c r="FVH45" s="103" t="e">
        <f>(FVG45*100)/#REF!</f>
        <v>#REF!</v>
      </c>
      <c r="FVI45" s="154"/>
      <c r="FVJ45" s="154"/>
      <c r="FVK45" s="41"/>
      <c r="FVL45" s="99">
        <v>15</v>
      </c>
      <c r="FVM45" s="155"/>
      <c r="FVN45" s="156"/>
      <c r="FVO45" s="157"/>
      <c r="FVP45" s="103" t="e">
        <f>(FVO45*100)/#REF!</f>
        <v>#REF!</v>
      </c>
      <c r="FVQ45" s="154"/>
      <c r="FVR45" s="154"/>
      <c r="FVS45" s="41"/>
      <c r="FVT45" s="99">
        <v>15</v>
      </c>
      <c r="FVU45" s="155"/>
      <c r="FVV45" s="156"/>
      <c r="FVW45" s="157"/>
      <c r="FVX45" s="103" t="e">
        <f>(FVW45*100)/#REF!</f>
        <v>#REF!</v>
      </c>
      <c r="FVY45" s="154"/>
      <c r="FVZ45" s="154"/>
      <c r="FWA45" s="41"/>
      <c r="FWB45" s="99">
        <v>15</v>
      </c>
      <c r="FWC45" s="155"/>
      <c r="FWD45" s="156"/>
      <c r="FWE45" s="157"/>
      <c r="FWF45" s="103" t="e">
        <f>(FWE45*100)/#REF!</f>
        <v>#REF!</v>
      </c>
      <c r="FWG45" s="154"/>
      <c r="FWH45" s="154"/>
      <c r="FWI45" s="41"/>
      <c r="FWJ45" s="99">
        <v>15</v>
      </c>
      <c r="FWK45" s="155"/>
      <c r="FWL45" s="156"/>
      <c r="FWM45" s="157"/>
      <c r="FWN45" s="103" t="e">
        <f>(FWM45*100)/#REF!</f>
        <v>#REF!</v>
      </c>
      <c r="FWO45" s="154"/>
      <c r="FWP45" s="154"/>
      <c r="FWQ45" s="41"/>
      <c r="FWR45" s="99">
        <v>15</v>
      </c>
      <c r="FWS45" s="155"/>
      <c r="FWT45" s="156"/>
      <c r="FWU45" s="157"/>
      <c r="FWV45" s="103" t="e">
        <f>(FWU45*100)/#REF!</f>
        <v>#REF!</v>
      </c>
      <c r="FWW45" s="154"/>
      <c r="FWX45" s="154"/>
      <c r="FWY45" s="41"/>
      <c r="FWZ45" s="99">
        <v>15</v>
      </c>
      <c r="FXA45" s="155"/>
      <c r="FXB45" s="156"/>
      <c r="FXC45" s="157"/>
      <c r="FXD45" s="103" t="e">
        <f>(FXC45*100)/#REF!</f>
        <v>#REF!</v>
      </c>
      <c r="FXE45" s="154"/>
      <c r="FXF45" s="154"/>
      <c r="FXG45" s="41"/>
      <c r="FXH45" s="99">
        <v>15</v>
      </c>
      <c r="FXI45" s="155"/>
      <c r="FXJ45" s="156"/>
      <c r="FXK45" s="157"/>
      <c r="FXL45" s="103" t="e">
        <f>(FXK45*100)/#REF!</f>
        <v>#REF!</v>
      </c>
      <c r="FXM45" s="154"/>
      <c r="FXN45" s="154"/>
      <c r="FXO45" s="41"/>
      <c r="FXP45" s="99">
        <v>15</v>
      </c>
      <c r="FXQ45" s="155"/>
      <c r="FXR45" s="156"/>
      <c r="FXS45" s="157"/>
      <c r="FXT45" s="103" t="e">
        <f>(FXS45*100)/#REF!</f>
        <v>#REF!</v>
      </c>
      <c r="FXU45" s="154"/>
      <c r="FXV45" s="154"/>
      <c r="FXW45" s="41"/>
      <c r="FXX45" s="99">
        <v>15</v>
      </c>
      <c r="FXY45" s="155"/>
      <c r="FXZ45" s="156"/>
      <c r="FYA45" s="157"/>
      <c r="FYB45" s="103" t="e">
        <f>(FYA45*100)/#REF!</f>
        <v>#REF!</v>
      </c>
      <c r="FYC45" s="154"/>
      <c r="FYD45" s="154"/>
      <c r="FYE45" s="41"/>
      <c r="FYF45" s="99">
        <v>15</v>
      </c>
      <c r="FYG45" s="155"/>
      <c r="FYH45" s="156"/>
      <c r="FYI45" s="157"/>
      <c r="FYJ45" s="103" t="e">
        <f>(FYI45*100)/#REF!</f>
        <v>#REF!</v>
      </c>
      <c r="FYK45" s="154"/>
      <c r="FYL45" s="154"/>
      <c r="FYM45" s="41"/>
      <c r="FYN45" s="99">
        <v>15</v>
      </c>
      <c r="FYO45" s="155"/>
      <c r="FYP45" s="156"/>
      <c r="FYQ45" s="157"/>
      <c r="FYR45" s="103" t="e">
        <f>(FYQ45*100)/#REF!</f>
        <v>#REF!</v>
      </c>
      <c r="FYS45" s="154"/>
      <c r="FYT45" s="154"/>
      <c r="FYU45" s="41"/>
      <c r="FYV45" s="99">
        <v>15</v>
      </c>
      <c r="FYW45" s="155"/>
      <c r="FYX45" s="156"/>
      <c r="FYY45" s="157"/>
      <c r="FYZ45" s="103" t="e">
        <f>(FYY45*100)/#REF!</f>
        <v>#REF!</v>
      </c>
      <c r="FZA45" s="154"/>
      <c r="FZB45" s="154"/>
      <c r="FZC45" s="41"/>
      <c r="FZD45" s="99">
        <v>15</v>
      </c>
      <c r="FZE45" s="155"/>
      <c r="FZF45" s="156"/>
      <c r="FZG45" s="157"/>
      <c r="FZH45" s="103" t="e">
        <f>(FZG45*100)/#REF!</f>
        <v>#REF!</v>
      </c>
      <c r="FZI45" s="154"/>
      <c r="FZJ45" s="154"/>
      <c r="FZK45" s="41"/>
      <c r="FZL45" s="99">
        <v>15</v>
      </c>
      <c r="FZM45" s="155"/>
      <c r="FZN45" s="156"/>
      <c r="FZO45" s="157"/>
      <c r="FZP45" s="103" t="e">
        <f>(FZO45*100)/#REF!</f>
        <v>#REF!</v>
      </c>
      <c r="FZQ45" s="154"/>
      <c r="FZR45" s="154"/>
      <c r="FZS45" s="41"/>
      <c r="FZT45" s="99">
        <v>15</v>
      </c>
      <c r="FZU45" s="155"/>
      <c r="FZV45" s="156"/>
      <c r="FZW45" s="157"/>
      <c r="FZX45" s="103" t="e">
        <f>(FZW45*100)/#REF!</f>
        <v>#REF!</v>
      </c>
      <c r="FZY45" s="154"/>
      <c r="FZZ45" s="154"/>
      <c r="GAA45" s="41"/>
      <c r="GAB45" s="99">
        <v>15</v>
      </c>
      <c r="GAC45" s="155"/>
      <c r="GAD45" s="156"/>
      <c r="GAE45" s="157"/>
      <c r="GAF45" s="103" t="e">
        <f>(GAE45*100)/#REF!</f>
        <v>#REF!</v>
      </c>
      <c r="GAG45" s="154"/>
      <c r="GAH45" s="154"/>
      <c r="GAI45" s="41"/>
      <c r="GAJ45" s="99">
        <v>15</v>
      </c>
      <c r="GAK45" s="155"/>
      <c r="GAL45" s="156"/>
      <c r="GAM45" s="157"/>
      <c r="GAN45" s="103" t="e">
        <f>(GAM45*100)/#REF!</f>
        <v>#REF!</v>
      </c>
      <c r="GAO45" s="154"/>
      <c r="GAP45" s="154"/>
      <c r="GAQ45" s="41"/>
      <c r="GAR45" s="99">
        <v>15</v>
      </c>
      <c r="GAS45" s="155"/>
      <c r="GAT45" s="156"/>
      <c r="GAU45" s="157"/>
      <c r="GAV45" s="103" t="e">
        <f>(GAU45*100)/#REF!</f>
        <v>#REF!</v>
      </c>
      <c r="GAW45" s="154"/>
      <c r="GAX45" s="154"/>
      <c r="GAY45" s="41"/>
      <c r="GAZ45" s="99">
        <v>15</v>
      </c>
      <c r="GBA45" s="155"/>
      <c r="GBB45" s="156"/>
      <c r="GBC45" s="157"/>
      <c r="GBD45" s="103" t="e">
        <f>(GBC45*100)/#REF!</f>
        <v>#REF!</v>
      </c>
      <c r="GBE45" s="154"/>
      <c r="GBF45" s="154"/>
      <c r="GBG45" s="41"/>
      <c r="GBH45" s="99">
        <v>15</v>
      </c>
      <c r="GBI45" s="155"/>
      <c r="GBJ45" s="156"/>
      <c r="GBK45" s="157"/>
      <c r="GBL45" s="103" t="e">
        <f>(GBK45*100)/#REF!</f>
        <v>#REF!</v>
      </c>
      <c r="GBM45" s="154"/>
      <c r="GBN45" s="154"/>
      <c r="GBO45" s="41"/>
      <c r="GBP45" s="99">
        <v>15</v>
      </c>
      <c r="GBQ45" s="155"/>
      <c r="GBR45" s="156"/>
      <c r="GBS45" s="157"/>
      <c r="GBT45" s="103" t="e">
        <f>(GBS45*100)/#REF!</f>
        <v>#REF!</v>
      </c>
      <c r="GBU45" s="154"/>
      <c r="GBV45" s="154"/>
      <c r="GBW45" s="41"/>
      <c r="GBX45" s="99">
        <v>15</v>
      </c>
      <c r="GBY45" s="155"/>
      <c r="GBZ45" s="156"/>
      <c r="GCA45" s="157"/>
      <c r="GCB45" s="103" t="e">
        <f>(GCA45*100)/#REF!</f>
        <v>#REF!</v>
      </c>
      <c r="GCC45" s="154"/>
      <c r="GCD45" s="154"/>
      <c r="GCE45" s="41"/>
      <c r="GCF45" s="99">
        <v>15</v>
      </c>
      <c r="GCG45" s="155"/>
      <c r="GCH45" s="156"/>
      <c r="GCI45" s="157"/>
      <c r="GCJ45" s="103" t="e">
        <f>(GCI45*100)/#REF!</f>
        <v>#REF!</v>
      </c>
      <c r="GCK45" s="154"/>
      <c r="GCL45" s="154"/>
      <c r="GCM45" s="41"/>
      <c r="GCN45" s="99">
        <v>15</v>
      </c>
      <c r="GCO45" s="155"/>
      <c r="GCP45" s="156"/>
      <c r="GCQ45" s="157"/>
      <c r="GCR45" s="103" t="e">
        <f>(GCQ45*100)/#REF!</f>
        <v>#REF!</v>
      </c>
      <c r="GCS45" s="154"/>
      <c r="GCT45" s="154"/>
      <c r="GCU45" s="41"/>
      <c r="GCV45" s="99">
        <v>15</v>
      </c>
      <c r="GCW45" s="155"/>
      <c r="GCX45" s="156"/>
      <c r="GCY45" s="157"/>
      <c r="GCZ45" s="103" t="e">
        <f>(GCY45*100)/#REF!</f>
        <v>#REF!</v>
      </c>
      <c r="GDA45" s="154"/>
      <c r="GDB45" s="154"/>
      <c r="GDC45" s="41"/>
      <c r="GDD45" s="99">
        <v>15</v>
      </c>
      <c r="GDE45" s="155"/>
      <c r="GDF45" s="156"/>
      <c r="GDG45" s="157"/>
      <c r="GDH45" s="103" t="e">
        <f>(GDG45*100)/#REF!</f>
        <v>#REF!</v>
      </c>
      <c r="GDI45" s="154"/>
      <c r="GDJ45" s="154"/>
      <c r="GDK45" s="41"/>
      <c r="GDL45" s="99">
        <v>15</v>
      </c>
      <c r="GDM45" s="155"/>
      <c r="GDN45" s="156"/>
      <c r="GDO45" s="157"/>
      <c r="GDP45" s="103" t="e">
        <f>(GDO45*100)/#REF!</f>
        <v>#REF!</v>
      </c>
      <c r="GDQ45" s="154"/>
      <c r="GDR45" s="154"/>
      <c r="GDS45" s="41"/>
      <c r="GDT45" s="99">
        <v>15</v>
      </c>
      <c r="GDU45" s="155"/>
      <c r="GDV45" s="156"/>
      <c r="GDW45" s="157"/>
      <c r="GDX45" s="103" t="e">
        <f>(GDW45*100)/#REF!</f>
        <v>#REF!</v>
      </c>
      <c r="GDY45" s="154"/>
      <c r="GDZ45" s="154"/>
      <c r="GEA45" s="41"/>
      <c r="GEB45" s="99">
        <v>15</v>
      </c>
      <c r="GEC45" s="155"/>
      <c r="GED45" s="156"/>
      <c r="GEE45" s="157"/>
      <c r="GEF45" s="103" t="e">
        <f>(GEE45*100)/#REF!</f>
        <v>#REF!</v>
      </c>
      <c r="GEG45" s="154"/>
      <c r="GEH45" s="154"/>
      <c r="GEI45" s="41"/>
      <c r="GEJ45" s="99">
        <v>15</v>
      </c>
      <c r="GEK45" s="155"/>
      <c r="GEL45" s="156"/>
      <c r="GEM45" s="157"/>
      <c r="GEN45" s="103" t="e">
        <f>(GEM45*100)/#REF!</f>
        <v>#REF!</v>
      </c>
      <c r="GEO45" s="154"/>
      <c r="GEP45" s="154"/>
      <c r="GEQ45" s="41"/>
      <c r="GER45" s="99">
        <v>15</v>
      </c>
      <c r="GES45" s="155"/>
      <c r="GET45" s="156"/>
      <c r="GEU45" s="157"/>
      <c r="GEV45" s="103" t="e">
        <f>(GEU45*100)/#REF!</f>
        <v>#REF!</v>
      </c>
      <c r="GEW45" s="154"/>
      <c r="GEX45" s="154"/>
      <c r="GEY45" s="41"/>
      <c r="GEZ45" s="99">
        <v>15</v>
      </c>
      <c r="GFA45" s="155"/>
      <c r="GFB45" s="156"/>
      <c r="GFC45" s="157"/>
      <c r="GFD45" s="103" t="e">
        <f>(GFC45*100)/#REF!</f>
        <v>#REF!</v>
      </c>
      <c r="GFE45" s="154"/>
      <c r="GFF45" s="154"/>
      <c r="GFG45" s="41"/>
      <c r="GFH45" s="99">
        <v>15</v>
      </c>
      <c r="GFI45" s="155"/>
      <c r="GFJ45" s="156"/>
      <c r="GFK45" s="157"/>
      <c r="GFL45" s="103" t="e">
        <f>(GFK45*100)/#REF!</f>
        <v>#REF!</v>
      </c>
      <c r="GFM45" s="154"/>
      <c r="GFN45" s="154"/>
      <c r="GFO45" s="41"/>
      <c r="GFP45" s="99">
        <v>15</v>
      </c>
      <c r="GFQ45" s="155"/>
      <c r="GFR45" s="156"/>
      <c r="GFS45" s="157"/>
      <c r="GFT45" s="103" t="e">
        <f>(GFS45*100)/#REF!</f>
        <v>#REF!</v>
      </c>
      <c r="GFU45" s="154"/>
      <c r="GFV45" s="154"/>
      <c r="GFW45" s="41"/>
      <c r="GFX45" s="99">
        <v>15</v>
      </c>
      <c r="GFY45" s="155"/>
      <c r="GFZ45" s="156"/>
      <c r="GGA45" s="157"/>
      <c r="GGB45" s="103" t="e">
        <f>(GGA45*100)/#REF!</f>
        <v>#REF!</v>
      </c>
      <c r="GGC45" s="154"/>
      <c r="GGD45" s="154"/>
      <c r="GGE45" s="41"/>
      <c r="GGF45" s="99">
        <v>15</v>
      </c>
      <c r="GGG45" s="155"/>
      <c r="GGH45" s="156"/>
      <c r="GGI45" s="157"/>
      <c r="GGJ45" s="103" t="e">
        <f>(GGI45*100)/#REF!</f>
        <v>#REF!</v>
      </c>
      <c r="GGK45" s="154"/>
      <c r="GGL45" s="154"/>
      <c r="GGM45" s="41"/>
      <c r="GGN45" s="99">
        <v>15</v>
      </c>
      <c r="GGO45" s="155"/>
      <c r="GGP45" s="156"/>
      <c r="GGQ45" s="157"/>
      <c r="GGR45" s="103" t="e">
        <f>(GGQ45*100)/#REF!</f>
        <v>#REF!</v>
      </c>
      <c r="GGS45" s="154"/>
      <c r="GGT45" s="154"/>
      <c r="GGU45" s="41"/>
      <c r="GGV45" s="99">
        <v>15</v>
      </c>
      <c r="GGW45" s="155"/>
      <c r="GGX45" s="156"/>
      <c r="GGY45" s="157"/>
      <c r="GGZ45" s="103" t="e">
        <f>(GGY45*100)/#REF!</f>
        <v>#REF!</v>
      </c>
      <c r="GHA45" s="154"/>
      <c r="GHB45" s="154"/>
      <c r="GHC45" s="41"/>
      <c r="GHD45" s="99">
        <v>15</v>
      </c>
      <c r="GHE45" s="155"/>
      <c r="GHF45" s="156"/>
      <c r="GHG45" s="157"/>
      <c r="GHH45" s="103" t="e">
        <f>(GHG45*100)/#REF!</f>
        <v>#REF!</v>
      </c>
      <c r="GHI45" s="154"/>
      <c r="GHJ45" s="154"/>
      <c r="GHK45" s="41"/>
      <c r="GHL45" s="99">
        <v>15</v>
      </c>
      <c r="GHM45" s="155"/>
      <c r="GHN45" s="156"/>
      <c r="GHO45" s="157"/>
      <c r="GHP45" s="103" t="e">
        <f>(GHO45*100)/#REF!</f>
        <v>#REF!</v>
      </c>
      <c r="GHQ45" s="154"/>
      <c r="GHR45" s="154"/>
      <c r="GHS45" s="41"/>
      <c r="GHT45" s="99">
        <v>15</v>
      </c>
      <c r="GHU45" s="155"/>
      <c r="GHV45" s="156"/>
      <c r="GHW45" s="157"/>
      <c r="GHX45" s="103" t="e">
        <f>(GHW45*100)/#REF!</f>
        <v>#REF!</v>
      </c>
      <c r="GHY45" s="154"/>
      <c r="GHZ45" s="154"/>
      <c r="GIA45" s="41"/>
      <c r="GIB45" s="99">
        <v>15</v>
      </c>
      <c r="GIC45" s="155"/>
      <c r="GID45" s="156"/>
      <c r="GIE45" s="157"/>
      <c r="GIF45" s="103" t="e">
        <f>(GIE45*100)/#REF!</f>
        <v>#REF!</v>
      </c>
      <c r="GIG45" s="154"/>
      <c r="GIH45" s="154"/>
      <c r="GII45" s="41"/>
      <c r="GIJ45" s="99">
        <v>15</v>
      </c>
      <c r="GIK45" s="155"/>
      <c r="GIL45" s="156"/>
      <c r="GIM45" s="157"/>
      <c r="GIN45" s="103" t="e">
        <f>(GIM45*100)/#REF!</f>
        <v>#REF!</v>
      </c>
      <c r="GIO45" s="154"/>
      <c r="GIP45" s="154"/>
      <c r="GIQ45" s="41"/>
      <c r="GIR45" s="99">
        <v>15</v>
      </c>
      <c r="GIS45" s="155"/>
      <c r="GIT45" s="156"/>
      <c r="GIU45" s="157"/>
      <c r="GIV45" s="103" t="e">
        <f>(GIU45*100)/#REF!</f>
        <v>#REF!</v>
      </c>
      <c r="GIW45" s="154"/>
      <c r="GIX45" s="154"/>
      <c r="GIY45" s="41"/>
      <c r="GIZ45" s="99">
        <v>15</v>
      </c>
      <c r="GJA45" s="155"/>
      <c r="GJB45" s="156"/>
      <c r="GJC45" s="157"/>
      <c r="GJD45" s="103" t="e">
        <f>(GJC45*100)/#REF!</f>
        <v>#REF!</v>
      </c>
      <c r="GJE45" s="154"/>
      <c r="GJF45" s="154"/>
      <c r="GJG45" s="41"/>
      <c r="GJH45" s="99">
        <v>15</v>
      </c>
      <c r="GJI45" s="155"/>
      <c r="GJJ45" s="156"/>
      <c r="GJK45" s="157"/>
      <c r="GJL45" s="103" t="e">
        <f>(GJK45*100)/#REF!</f>
        <v>#REF!</v>
      </c>
      <c r="GJM45" s="154"/>
      <c r="GJN45" s="154"/>
      <c r="GJO45" s="41"/>
      <c r="GJP45" s="99">
        <v>15</v>
      </c>
      <c r="GJQ45" s="155"/>
      <c r="GJR45" s="156"/>
      <c r="GJS45" s="157"/>
      <c r="GJT45" s="103" t="e">
        <f>(GJS45*100)/#REF!</f>
        <v>#REF!</v>
      </c>
      <c r="GJU45" s="154"/>
      <c r="GJV45" s="154"/>
      <c r="GJW45" s="41"/>
      <c r="GJX45" s="99">
        <v>15</v>
      </c>
      <c r="GJY45" s="155"/>
      <c r="GJZ45" s="156"/>
      <c r="GKA45" s="157"/>
      <c r="GKB45" s="103" t="e">
        <f>(GKA45*100)/#REF!</f>
        <v>#REF!</v>
      </c>
      <c r="GKC45" s="154"/>
      <c r="GKD45" s="154"/>
      <c r="GKE45" s="41"/>
      <c r="GKF45" s="99">
        <v>15</v>
      </c>
      <c r="GKG45" s="155"/>
      <c r="GKH45" s="156"/>
      <c r="GKI45" s="157"/>
      <c r="GKJ45" s="103" t="e">
        <f>(GKI45*100)/#REF!</f>
        <v>#REF!</v>
      </c>
      <c r="GKK45" s="154"/>
      <c r="GKL45" s="154"/>
      <c r="GKM45" s="41"/>
      <c r="GKN45" s="99">
        <v>15</v>
      </c>
      <c r="GKO45" s="155"/>
      <c r="GKP45" s="156"/>
      <c r="GKQ45" s="157"/>
      <c r="GKR45" s="103" t="e">
        <f>(GKQ45*100)/#REF!</f>
        <v>#REF!</v>
      </c>
      <c r="GKS45" s="154"/>
      <c r="GKT45" s="154"/>
      <c r="GKU45" s="41"/>
      <c r="GKV45" s="99">
        <v>15</v>
      </c>
      <c r="GKW45" s="155"/>
      <c r="GKX45" s="156"/>
      <c r="GKY45" s="157"/>
      <c r="GKZ45" s="103" t="e">
        <f>(GKY45*100)/#REF!</f>
        <v>#REF!</v>
      </c>
      <c r="GLA45" s="154"/>
      <c r="GLB45" s="154"/>
      <c r="GLC45" s="41"/>
      <c r="GLD45" s="99">
        <v>15</v>
      </c>
      <c r="GLE45" s="155"/>
      <c r="GLF45" s="156"/>
      <c r="GLG45" s="157"/>
      <c r="GLH45" s="103" t="e">
        <f>(GLG45*100)/#REF!</f>
        <v>#REF!</v>
      </c>
      <c r="GLI45" s="154"/>
      <c r="GLJ45" s="154"/>
      <c r="GLK45" s="41"/>
      <c r="GLL45" s="99">
        <v>15</v>
      </c>
      <c r="GLM45" s="155"/>
      <c r="GLN45" s="156"/>
      <c r="GLO45" s="157"/>
      <c r="GLP45" s="103" t="e">
        <f>(GLO45*100)/#REF!</f>
        <v>#REF!</v>
      </c>
      <c r="GLQ45" s="154"/>
      <c r="GLR45" s="154"/>
      <c r="GLS45" s="41"/>
      <c r="GLT45" s="99">
        <v>15</v>
      </c>
      <c r="GLU45" s="155"/>
      <c r="GLV45" s="156"/>
      <c r="GLW45" s="157"/>
      <c r="GLX45" s="103" t="e">
        <f>(GLW45*100)/#REF!</f>
        <v>#REF!</v>
      </c>
      <c r="GLY45" s="154"/>
      <c r="GLZ45" s="154"/>
      <c r="GMA45" s="41"/>
      <c r="GMB45" s="99">
        <v>15</v>
      </c>
      <c r="GMC45" s="155"/>
      <c r="GMD45" s="156"/>
      <c r="GME45" s="157"/>
      <c r="GMF45" s="103" t="e">
        <f>(GME45*100)/#REF!</f>
        <v>#REF!</v>
      </c>
      <c r="GMG45" s="154"/>
      <c r="GMH45" s="154"/>
      <c r="GMI45" s="41"/>
      <c r="GMJ45" s="99">
        <v>15</v>
      </c>
      <c r="GMK45" s="155"/>
      <c r="GML45" s="156"/>
      <c r="GMM45" s="157"/>
      <c r="GMN45" s="103" t="e">
        <f>(GMM45*100)/#REF!</f>
        <v>#REF!</v>
      </c>
      <c r="GMO45" s="154"/>
      <c r="GMP45" s="154"/>
      <c r="GMQ45" s="41"/>
      <c r="GMR45" s="99">
        <v>15</v>
      </c>
      <c r="GMS45" s="155"/>
      <c r="GMT45" s="156"/>
      <c r="GMU45" s="157"/>
      <c r="GMV45" s="103" t="e">
        <f>(GMU45*100)/#REF!</f>
        <v>#REF!</v>
      </c>
      <c r="GMW45" s="154"/>
      <c r="GMX45" s="154"/>
      <c r="GMY45" s="41"/>
      <c r="GMZ45" s="99">
        <v>15</v>
      </c>
      <c r="GNA45" s="155"/>
      <c r="GNB45" s="156"/>
      <c r="GNC45" s="157"/>
      <c r="GND45" s="103" t="e">
        <f>(GNC45*100)/#REF!</f>
        <v>#REF!</v>
      </c>
      <c r="GNE45" s="154"/>
      <c r="GNF45" s="154"/>
      <c r="GNG45" s="41"/>
      <c r="GNH45" s="99">
        <v>15</v>
      </c>
      <c r="GNI45" s="155"/>
      <c r="GNJ45" s="156"/>
      <c r="GNK45" s="157"/>
      <c r="GNL45" s="103" t="e">
        <f>(GNK45*100)/#REF!</f>
        <v>#REF!</v>
      </c>
      <c r="GNM45" s="154"/>
      <c r="GNN45" s="154"/>
      <c r="GNO45" s="41"/>
      <c r="GNP45" s="99">
        <v>15</v>
      </c>
      <c r="GNQ45" s="155"/>
      <c r="GNR45" s="156"/>
      <c r="GNS45" s="157"/>
      <c r="GNT45" s="103" t="e">
        <f>(GNS45*100)/#REF!</f>
        <v>#REF!</v>
      </c>
      <c r="GNU45" s="154"/>
      <c r="GNV45" s="154"/>
      <c r="GNW45" s="41"/>
      <c r="GNX45" s="99">
        <v>15</v>
      </c>
      <c r="GNY45" s="155"/>
      <c r="GNZ45" s="156"/>
      <c r="GOA45" s="157"/>
      <c r="GOB45" s="103" t="e">
        <f>(GOA45*100)/#REF!</f>
        <v>#REF!</v>
      </c>
      <c r="GOC45" s="154"/>
      <c r="GOD45" s="154"/>
      <c r="GOE45" s="41"/>
      <c r="GOF45" s="99">
        <v>15</v>
      </c>
      <c r="GOG45" s="155"/>
      <c r="GOH45" s="156"/>
      <c r="GOI45" s="157"/>
      <c r="GOJ45" s="103" t="e">
        <f>(GOI45*100)/#REF!</f>
        <v>#REF!</v>
      </c>
      <c r="GOK45" s="154"/>
      <c r="GOL45" s="154"/>
      <c r="GOM45" s="41"/>
      <c r="GON45" s="99">
        <v>15</v>
      </c>
      <c r="GOO45" s="155"/>
      <c r="GOP45" s="156"/>
      <c r="GOQ45" s="157"/>
      <c r="GOR45" s="103" t="e">
        <f>(GOQ45*100)/#REF!</f>
        <v>#REF!</v>
      </c>
      <c r="GOS45" s="154"/>
      <c r="GOT45" s="154"/>
      <c r="GOU45" s="41"/>
      <c r="GOV45" s="99">
        <v>15</v>
      </c>
      <c r="GOW45" s="155"/>
      <c r="GOX45" s="156"/>
      <c r="GOY45" s="157"/>
      <c r="GOZ45" s="103" t="e">
        <f>(GOY45*100)/#REF!</f>
        <v>#REF!</v>
      </c>
      <c r="GPA45" s="154"/>
      <c r="GPB45" s="154"/>
      <c r="GPC45" s="41"/>
      <c r="GPD45" s="99">
        <v>15</v>
      </c>
      <c r="GPE45" s="155"/>
      <c r="GPF45" s="156"/>
      <c r="GPG45" s="157"/>
      <c r="GPH45" s="103" t="e">
        <f>(GPG45*100)/#REF!</f>
        <v>#REF!</v>
      </c>
      <c r="GPI45" s="154"/>
      <c r="GPJ45" s="154"/>
      <c r="GPK45" s="41"/>
      <c r="GPL45" s="99">
        <v>15</v>
      </c>
      <c r="GPM45" s="155"/>
      <c r="GPN45" s="156"/>
      <c r="GPO45" s="157"/>
      <c r="GPP45" s="103" t="e">
        <f>(GPO45*100)/#REF!</f>
        <v>#REF!</v>
      </c>
      <c r="GPQ45" s="154"/>
      <c r="GPR45" s="154"/>
      <c r="GPS45" s="41"/>
      <c r="GPT45" s="99">
        <v>15</v>
      </c>
      <c r="GPU45" s="155"/>
      <c r="GPV45" s="156"/>
      <c r="GPW45" s="157"/>
      <c r="GPX45" s="103" t="e">
        <f>(GPW45*100)/#REF!</f>
        <v>#REF!</v>
      </c>
      <c r="GPY45" s="154"/>
      <c r="GPZ45" s="154"/>
      <c r="GQA45" s="41"/>
      <c r="GQB45" s="99">
        <v>15</v>
      </c>
      <c r="GQC45" s="155"/>
      <c r="GQD45" s="156"/>
      <c r="GQE45" s="157"/>
      <c r="GQF45" s="103" t="e">
        <f>(GQE45*100)/#REF!</f>
        <v>#REF!</v>
      </c>
      <c r="GQG45" s="154"/>
      <c r="GQH45" s="154"/>
      <c r="GQI45" s="41"/>
      <c r="GQJ45" s="99">
        <v>15</v>
      </c>
      <c r="GQK45" s="155"/>
      <c r="GQL45" s="156"/>
      <c r="GQM45" s="157"/>
      <c r="GQN45" s="103" t="e">
        <f>(GQM45*100)/#REF!</f>
        <v>#REF!</v>
      </c>
      <c r="GQO45" s="154"/>
      <c r="GQP45" s="154"/>
      <c r="GQQ45" s="41"/>
      <c r="GQR45" s="99">
        <v>15</v>
      </c>
      <c r="GQS45" s="155"/>
      <c r="GQT45" s="156"/>
      <c r="GQU45" s="157"/>
      <c r="GQV45" s="103" t="e">
        <f>(GQU45*100)/#REF!</f>
        <v>#REF!</v>
      </c>
      <c r="GQW45" s="154"/>
      <c r="GQX45" s="154"/>
      <c r="GQY45" s="41"/>
      <c r="GQZ45" s="99">
        <v>15</v>
      </c>
      <c r="GRA45" s="155"/>
      <c r="GRB45" s="156"/>
      <c r="GRC45" s="157"/>
      <c r="GRD45" s="103" t="e">
        <f>(GRC45*100)/#REF!</f>
        <v>#REF!</v>
      </c>
      <c r="GRE45" s="154"/>
      <c r="GRF45" s="154"/>
      <c r="GRG45" s="41"/>
      <c r="GRH45" s="99">
        <v>15</v>
      </c>
      <c r="GRI45" s="155"/>
      <c r="GRJ45" s="156"/>
      <c r="GRK45" s="157"/>
      <c r="GRL45" s="103" t="e">
        <f>(GRK45*100)/#REF!</f>
        <v>#REF!</v>
      </c>
      <c r="GRM45" s="154"/>
      <c r="GRN45" s="154"/>
      <c r="GRO45" s="41"/>
      <c r="GRP45" s="99">
        <v>15</v>
      </c>
      <c r="GRQ45" s="155"/>
      <c r="GRR45" s="156"/>
      <c r="GRS45" s="157"/>
      <c r="GRT45" s="103" t="e">
        <f>(GRS45*100)/#REF!</f>
        <v>#REF!</v>
      </c>
      <c r="GRU45" s="154"/>
      <c r="GRV45" s="154"/>
      <c r="GRW45" s="41"/>
      <c r="GRX45" s="99">
        <v>15</v>
      </c>
      <c r="GRY45" s="155"/>
      <c r="GRZ45" s="156"/>
      <c r="GSA45" s="157"/>
      <c r="GSB45" s="103" t="e">
        <f>(GSA45*100)/#REF!</f>
        <v>#REF!</v>
      </c>
      <c r="GSC45" s="154"/>
      <c r="GSD45" s="154"/>
      <c r="GSE45" s="41"/>
      <c r="GSF45" s="99">
        <v>15</v>
      </c>
      <c r="GSG45" s="155"/>
      <c r="GSH45" s="156"/>
      <c r="GSI45" s="157"/>
      <c r="GSJ45" s="103" t="e">
        <f>(GSI45*100)/#REF!</f>
        <v>#REF!</v>
      </c>
      <c r="GSK45" s="154"/>
      <c r="GSL45" s="154"/>
      <c r="GSM45" s="41"/>
      <c r="GSN45" s="99">
        <v>15</v>
      </c>
      <c r="GSO45" s="155"/>
      <c r="GSP45" s="156"/>
      <c r="GSQ45" s="157"/>
      <c r="GSR45" s="103" t="e">
        <f>(GSQ45*100)/#REF!</f>
        <v>#REF!</v>
      </c>
      <c r="GSS45" s="154"/>
      <c r="GST45" s="154"/>
      <c r="GSU45" s="41"/>
      <c r="GSV45" s="99">
        <v>15</v>
      </c>
      <c r="GSW45" s="155"/>
      <c r="GSX45" s="156"/>
      <c r="GSY45" s="157"/>
      <c r="GSZ45" s="103" t="e">
        <f>(GSY45*100)/#REF!</f>
        <v>#REF!</v>
      </c>
      <c r="GTA45" s="154"/>
      <c r="GTB45" s="154"/>
      <c r="GTC45" s="41"/>
      <c r="GTD45" s="99">
        <v>15</v>
      </c>
      <c r="GTE45" s="155"/>
      <c r="GTF45" s="156"/>
      <c r="GTG45" s="157"/>
      <c r="GTH45" s="103" t="e">
        <f>(GTG45*100)/#REF!</f>
        <v>#REF!</v>
      </c>
      <c r="GTI45" s="154"/>
      <c r="GTJ45" s="154"/>
      <c r="GTK45" s="41"/>
      <c r="GTL45" s="99">
        <v>15</v>
      </c>
      <c r="GTM45" s="155"/>
      <c r="GTN45" s="156"/>
      <c r="GTO45" s="157"/>
      <c r="GTP45" s="103" t="e">
        <f>(GTO45*100)/#REF!</f>
        <v>#REF!</v>
      </c>
      <c r="GTQ45" s="154"/>
      <c r="GTR45" s="154"/>
      <c r="GTS45" s="41"/>
      <c r="GTT45" s="99">
        <v>15</v>
      </c>
      <c r="GTU45" s="155"/>
      <c r="GTV45" s="156"/>
      <c r="GTW45" s="157"/>
      <c r="GTX45" s="103" t="e">
        <f>(GTW45*100)/#REF!</f>
        <v>#REF!</v>
      </c>
      <c r="GTY45" s="154"/>
      <c r="GTZ45" s="154"/>
      <c r="GUA45" s="41"/>
      <c r="GUB45" s="99">
        <v>15</v>
      </c>
      <c r="GUC45" s="155"/>
      <c r="GUD45" s="156"/>
      <c r="GUE45" s="157"/>
      <c r="GUF45" s="103" t="e">
        <f>(GUE45*100)/#REF!</f>
        <v>#REF!</v>
      </c>
      <c r="GUG45" s="154"/>
      <c r="GUH45" s="154"/>
      <c r="GUI45" s="41"/>
      <c r="GUJ45" s="99">
        <v>15</v>
      </c>
      <c r="GUK45" s="155"/>
      <c r="GUL45" s="156"/>
      <c r="GUM45" s="157"/>
      <c r="GUN45" s="103" t="e">
        <f>(GUM45*100)/#REF!</f>
        <v>#REF!</v>
      </c>
      <c r="GUO45" s="154"/>
      <c r="GUP45" s="154"/>
      <c r="GUQ45" s="41"/>
      <c r="GUR45" s="99">
        <v>15</v>
      </c>
      <c r="GUS45" s="155"/>
      <c r="GUT45" s="156"/>
      <c r="GUU45" s="157"/>
      <c r="GUV45" s="103" t="e">
        <f>(GUU45*100)/#REF!</f>
        <v>#REF!</v>
      </c>
      <c r="GUW45" s="154"/>
      <c r="GUX45" s="154"/>
      <c r="GUY45" s="41"/>
      <c r="GUZ45" s="99">
        <v>15</v>
      </c>
      <c r="GVA45" s="155"/>
      <c r="GVB45" s="156"/>
      <c r="GVC45" s="157"/>
      <c r="GVD45" s="103" t="e">
        <f>(GVC45*100)/#REF!</f>
        <v>#REF!</v>
      </c>
      <c r="GVE45" s="154"/>
      <c r="GVF45" s="154"/>
      <c r="GVG45" s="41"/>
      <c r="GVH45" s="99">
        <v>15</v>
      </c>
      <c r="GVI45" s="155"/>
      <c r="GVJ45" s="156"/>
      <c r="GVK45" s="157"/>
      <c r="GVL45" s="103" t="e">
        <f>(GVK45*100)/#REF!</f>
        <v>#REF!</v>
      </c>
      <c r="GVM45" s="154"/>
      <c r="GVN45" s="154"/>
      <c r="GVO45" s="41"/>
      <c r="GVP45" s="99">
        <v>15</v>
      </c>
      <c r="GVQ45" s="155"/>
      <c r="GVR45" s="156"/>
      <c r="GVS45" s="157"/>
      <c r="GVT45" s="103" t="e">
        <f>(GVS45*100)/#REF!</f>
        <v>#REF!</v>
      </c>
      <c r="GVU45" s="154"/>
      <c r="GVV45" s="154"/>
      <c r="GVW45" s="41"/>
      <c r="GVX45" s="99">
        <v>15</v>
      </c>
      <c r="GVY45" s="155"/>
      <c r="GVZ45" s="156"/>
      <c r="GWA45" s="157"/>
      <c r="GWB45" s="103" t="e">
        <f>(GWA45*100)/#REF!</f>
        <v>#REF!</v>
      </c>
      <c r="GWC45" s="154"/>
      <c r="GWD45" s="154"/>
      <c r="GWE45" s="41"/>
      <c r="GWF45" s="99">
        <v>15</v>
      </c>
      <c r="GWG45" s="155"/>
      <c r="GWH45" s="156"/>
      <c r="GWI45" s="157"/>
      <c r="GWJ45" s="103" t="e">
        <f>(GWI45*100)/#REF!</f>
        <v>#REF!</v>
      </c>
      <c r="GWK45" s="154"/>
      <c r="GWL45" s="154"/>
      <c r="GWM45" s="41"/>
      <c r="GWN45" s="99">
        <v>15</v>
      </c>
      <c r="GWO45" s="155"/>
      <c r="GWP45" s="156"/>
      <c r="GWQ45" s="157"/>
      <c r="GWR45" s="103" t="e">
        <f>(GWQ45*100)/#REF!</f>
        <v>#REF!</v>
      </c>
      <c r="GWS45" s="154"/>
      <c r="GWT45" s="154"/>
      <c r="GWU45" s="41"/>
      <c r="GWV45" s="99">
        <v>15</v>
      </c>
      <c r="GWW45" s="155"/>
      <c r="GWX45" s="156"/>
      <c r="GWY45" s="157"/>
      <c r="GWZ45" s="103" t="e">
        <f>(GWY45*100)/#REF!</f>
        <v>#REF!</v>
      </c>
      <c r="GXA45" s="154"/>
      <c r="GXB45" s="154"/>
      <c r="GXC45" s="41"/>
      <c r="GXD45" s="99">
        <v>15</v>
      </c>
      <c r="GXE45" s="155"/>
      <c r="GXF45" s="156"/>
      <c r="GXG45" s="157"/>
      <c r="GXH45" s="103" t="e">
        <f>(GXG45*100)/#REF!</f>
        <v>#REF!</v>
      </c>
      <c r="GXI45" s="154"/>
      <c r="GXJ45" s="154"/>
      <c r="GXK45" s="41"/>
      <c r="GXL45" s="99">
        <v>15</v>
      </c>
      <c r="GXM45" s="155"/>
      <c r="GXN45" s="156"/>
      <c r="GXO45" s="157"/>
      <c r="GXP45" s="103" t="e">
        <f>(GXO45*100)/#REF!</f>
        <v>#REF!</v>
      </c>
      <c r="GXQ45" s="154"/>
      <c r="GXR45" s="154"/>
      <c r="GXS45" s="41"/>
      <c r="GXT45" s="99">
        <v>15</v>
      </c>
      <c r="GXU45" s="155"/>
      <c r="GXV45" s="156"/>
      <c r="GXW45" s="157"/>
      <c r="GXX45" s="103" t="e">
        <f>(GXW45*100)/#REF!</f>
        <v>#REF!</v>
      </c>
      <c r="GXY45" s="154"/>
      <c r="GXZ45" s="154"/>
      <c r="GYA45" s="41"/>
      <c r="GYB45" s="99">
        <v>15</v>
      </c>
      <c r="GYC45" s="155"/>
      <c r="GYD45" s="156"/>
      <c r="GYE45" s="157"/>
      <c r="GYF45" s="103" t="e">
        <f>(GYE45*100)/#REF!</f>
        <v>#REF!</v>
      </c>
      <c r="GYG45" s="154"/>
      <c r="GYH45" s="154"/>
      <c r="GYI45" s="41"/>
      <c r="GYJ45" s="99">
        <v>15</v>
      </c>
      <c r="GYK45" s="155"/>
      <c r="GYL45" s="156"/>
      <c r="GYM45" s="157"/>
      <c r="GYN45" s="103" t="e">
        <f>(GYM45*100)/#REF!</f>
        <v>#REF!</v>
      </c>
      <c r="GYO45" s="154"/>
      <c r="GYP45" s="154"/>
      <c r="GYQ45" s="41"/>
      <c r="GYR45" s="99">
        <v>15</v>
      </c>
      <c r="GYS45" s="155"/>
      <c r="GYT45" s="156"/>
      <c r="GYU45" s="157"/>
      <c r="GYV45" s="103" t="e">
        <f>(GYU45*100)/#REF!</f>
        <v>#REF!</v>
      </c>
      <c r="GYW45" s="154"/>
      <c r="GYX45" s="154"/>
      <c r="GYY45" s="41"/>
      <c r="GYZ45" s="99">
        <v>15</v>
      </c>
      <c r="GZA45" s="155"/>
      <c r="GZB45" s="156"/>
      <c r="GZC45" s="157"/>
      <c r="GZD45" s="103" t="e">
        <f>(GZC45*100)/#REF!</f>
        <v>#REF!</v>
      </c>
      <c r="GZE45" s="154"/>
      <c r="GZF45" s="154"/>
      <c r="GZG45" s="41"/>
      <c r="GZH45" s="99">
        <v>15</v>
      </c>
      <c r="GZI45" s="155"/>
      <c r="GZJ45" s="156"/>
      <c r="GZK45" s="157"/>
      <c r="GZL45" s="103" t="e">
        <f>(GZK45*100)/#REF!</f>
        <v>#REF!</v>
      </c>
      <c r="GZM45" s="154"/>
      <c r="GZN45" s="154"/>
      <c r="GZO45" s="41"/>
      <c r="GZP45" s="99">
        <v>15</v>
      </c>
      <c r="GZQ45" s="155"/>
      <c r="GZR45" s="156"/>
      <c r="GZS45" s="157"/>
      <c r="GZT45" s="103" t="e">
        <f>(GZS45*100)/#REF!</f>
        <v>#REF!</v>
      </c>
      <c r="GZU45" s="154"/>
      <c r="GZV45" s="154"/>
      <c r="GZW45" s="41"/>
      <c r="GZX45" s="99">
        <v>15</v>
      </c>
      <c r="GZY45" s="155"/>
      <c r="GZZ45" s="156"/>
      <c r="HAA45" s="157"/>
      <c r="HAB45" s="103" t="e">
        <f>(HAA45*100)/#REF!</f>
        <v>#REF!</v>
      </c>
      <c r="HAC45" s="154"/>
      <c r="HAD45" s="154"/>
      <c r="HAE45" s="41"/>
      <c r="HAF45" s="99">
        <v>15</v>
      </c>
      <c r="HAG45" s="155"/>
      <c r="HAH45" s="156"/>
      <c r="HAI45" s="157"/>
      <c r="HAJ45" s="103" t="e">
        <f>(HAI45*100)/#REF!</f>
        <v>#REF!</v>
      </c>
      <c r="HAK45" s="154"/>
      <c r="HAL45" s="154"/>
      <c r="HAM45" s="41"/>
      <c r="HAN45" s="99">
        <v>15</v>
      </c>
      <c r="HAO45" s="155"/>
      <c r="HAP45" s="156"/>
      <c r="HAQ45" s="157"/>
      <c r="HAR45" s="103" t="e">
        <f>(HAQ45*100)/#REF!</f>
        <v>#REF!</v>
      </c>
      <c r="HAS45" s="154"/>
      <c r="HAT45" s="154"/>
      <c r="HAU45" s="41"/>
      <c r="HAV45" s="99">
        <v>15</v>
      </c>
      <c r="HAW45" s="155"/>
      <c r="HAX45" s="156"/>
      <c r="HAY45" s="157"/>
      <c r="HAZ45" s="103" t="e">
        <f>(HAY45*100)/#REF!</f>
        <v>#REF!</v>
      </c>
      <c r="HBA45" s="154"/>
      <c r="HBB45" s="154"/>
      <c r="HBC45" s="41"/>
      <c r="HBD45" s="99">
        <v>15</v>
      </c>
      <c r="HBE45" s="155"/>
      <c r="HBF45" s="156"/>
      <c r="HBG45" s="157"/>
      <c r="HBH45" s="103" t="e">
        <f>(HBG45*100)/#REF!</f>
        <v>#REF!</v>
      </c>
      <c r="HBI45" s="154"/>
      <c r="HBJ45" s="154"/>
      <c r="HBK45" s="41"/>
      <c r="HBL45" s="99">
        <v>15</v>
      </c>
      <c r="HBM45" s="155"/>
      <c r="HBN45" s="156"/>
      <c r="HBO45" s="157"/>
      <c r="HBP45" s="103" t="e">
        <f>(HBO45*100)/#REF!</f>
        <v>#REF!</v>
      </c>
      <c r="HBQ45" s="154"/>
      <c r="HBR45" s="154"/>
      <c r="HBS45" s="41"/>
      <c r="HBT45" s="99">
        <v>15</v>
      </c>
      <c r="HBU45" s="155"/>
      <c r="HBV45" s="156"/>
      <c r="HBW45" s="157"/>
      <c r="HBX45" s="103" t="e">
        <f>(HBW45*100)/#REF!</f>
        <v>#REF!</v>
      </c>
      <c r="HBY45" s="154"/>
      <c r="HBZ45" s="154"/>
      <c r="HCA45" s="41"/>
      <c r="HCB45" s="99">
        <v>15</v>
      </c>
      <c r="HCC45" s="155"/>
      <c r="HCD45" s="156"/>
      <c r="HCE45" s="157"/>
      <c r="HCF45" s="103" t="e">
        <f>(HCE45*100)/#REF!</f>
        <v>#REF!</v>
      </c>
      <c r="HCG45" s="154"/>
      <c r="HCH45" s="154"/>
      <c r="HCI45" s="41"/>
      <c r="HCJ45" s="99">
        <v>15</v>
      </c>
      <c r="HCK45" s="155"/>
      <c r="HCL45" s="156"/>
      <c r="HCM45" s="157"/>
      <c r="HCN45" s="103" t="e">
        <f>(HCM45*100)/#REF!</f>
        <v>#REF!</v>
      </c>
      <c r="HCO45" s="154"/>
      <c r="HCP45" s="154"/>
      <c r="HCQ45" s="41"/>
      <c r="HCR45" s="99">
        <v>15</v>
      </c>
      <c r="HCS45" s="155"/>
      <c r="HCT45" s="156"/>
      <c r="HCU45" s="157"/>
      <c r="HCV45" s="103" t="e">
        <f>(HCU45*100)/#REF!</f>
        <v>#REF!</v>
      </c>
      <c r="HCW45" s="154"/>
      <c r="HCX45" s="154"/>
      <c r="HCY45" s="41"/>
      <c r="HCZ45" s="99">
        <v>15</v>
      </c>
      <c r="HDA45" s="155"/>
      <c r="HDB45" s="156"/>
      <c r="HDC45" s="157"/>
      <c r="HDD45" s="103" t="e">
        <f>(HDC45*100)/#REF!</f>
        <v>#REF!</v>
      </c>
      <c r="HDE45" s="154"/>
      <c r="HDF45" s="154"/>
      <c r="HDG45" s="41"/>
      <c r="HDH45" s="99">
        <v>15</v>
      </c>
      <c r="HDI45" s="155"/>
      <c r="HDJ45" s="156"/>
      <c r="HDK45" s="157"/>
      <c r="HDL45" s="103" t="e">
        <f>(HDK45*100)/#REF!</f>
        <v>#REF!</v>
      </c>
      <c r="HDM45" s="154"/>
      <c r="HDN45" s="154"/>
      <c r="HDO45" s="41"/>
      <c r="HDP45" s="99">
        <v>15</v>
      </c>
      <c r="HDQ45" s="155"/>
      <c r="HDR45" s="156"/>
      <c r="HDS45" s="157"/>
      <c r="HDT45" s="103" t="e">
        <f>(HDS45*100)/#REF!</f>
        <v>#REF!</v>
      </c>
      <c r="HDU45" s="154"/>
      <c r="HDV45" s="154"/>
      <c r="HDW45" s="41"/>
      <c r="HDX45" s="99">
        <v>15</v>
      </c>
      <c r="HDY45" s="155"/>
      <c r="HDZ45" s="156"/>
      <c r="HEA45" s="157"/>
      <c r="HEB45" s="103" t="e">
        <f>(HEA45*100)/#REF!</f>
        <v>#REF!</v>
      </c>
      <c r="HEC45" s="154"/>
      <c r="HED45" s="154"/>
      <c r="HEE45" s="41"/>
      <c r="HEF45" s="99">
        <v>15</v>
      </c>
      <c r="HEG45" s="155"/>
      <c r="HEH45" s="156"/>
      <c r="HEI45" s="157"/>
      <c r="HEJ45" s="103" t="e">
        <f>(HEI45*100)/#REF!</f>
        <v>#REF!</v>
      </c>
      <c r="HEK45" s="154"/>
      <c r="HEL45" s="154"/>
      <c r="HEM45" s="41"/>
      <c r="HEN45" s="99">
        <v>15</v>
      </c>
      <c r="HEO45" s="155"/>
      <c r="HEP45" s="156"/>
      <c r="HEQ45" s="157"/>
      <c r="HER45" s="103" t="e">
        <f>(HEQ45*100)/#REF!</f>
        <v>#REF!</v>
      </c>
      <c r="HES45" s="154"/>
      <c r="HET45" s="154"/>
      <c r="HEU45" s="41"/>
      <c r="HEV45" s="99">
        <v>15</v>
      </c>
      <c r="HEW45" s="155"/>
      <c r="HEX45" s="156"/>
      <c r="HEY45" s="157"/>
      <c r="HEZ45" s="103" t="e">
        <f>(HEY45*100)/#REF!</f>
        <v>#REF!</v>
      </c>
      <c r="HFA45" s="154"/>
      <c r="HFB45" s="154"/>
      <c r="HFC45" s="41"/>
      <c r="HFD45" s="99">
        <v>15</v>
      </c>
      <c r="HFE45" s="155"/>
      <c r="HFF45" s="156"/>
      <c r="HFG45" s="157"/>
      <c r="HFH45" s="103" t="e">
        <f>(HFG45*100)/#REF!</f>
        <v>#REF!</v>
      </c>
      <c r="HFI45" s="154"/>
      <c r="HFJ45" s="154"/>
      <c r="HFK45" s="41"/>
      <c r="HFL45" s="99">
        <v>15</v>
      </c>
      <c r="HFM45" s="155"/>
      <c r="HFN45" s="156"/>
      <c r="HFO45" s="157"/>
      <c r="HFP45" s="103" t="e">
        <f>(HFO45*100)/#REF!</f>
        <v>#REF!</v>
      </c>
      <c r="HFQ45" s="154"/>
      <c r="HFR45" s="154"/>
      <c r="HFS45" s="41"/>
      <c r="HFT45" s="99">
        <v>15</v>
      </c>
      <c r="HFU45" s="155"/>
      <c r="HFV45" s="156"/>
      <c r="HFW45" s="157"/>
      <c r="HFX45" s="103" t="e">
        <f>(HFW45*100)/#REF!</f>
        <v>#REF!</v>
      </c>
      <c r="HFY45" s="154"/>
      <c r="HFZ45" s="154"/>
      <c r="HGA45" s="41"/>
      <c r="HGB45" s="99">
        <v>15</v>
      </c>
      <c r="HGC45" s="155"/>
      <c r="HGD45" s="156"/>
      <c r="HGE45" s="157"/>
      <c r="HGF45" s="103" t="e">
        <f>(HGE45*100)/#REF!</f>
        <v>#REF!</v>
      </c>
      <c r="HGG45" s="154"/>
      <c r="HGH45" s="154"/>
      <c r="HGI45" s="41"/>
      <c r="HGJ45" s="99">
        <v>15</v>
      </c>
      <c r="HGK45" s="155"/>
      <c r="HGL45" s="156"/>
      <c r="HGM45" s="157"/>
      <c r="HGN45" s="103" t="e">
        <f>(HGM45*100)/#REF!</f>
        <v>#REF!</v>
      </c>
      <c r="HGO45" s="154"/>
      <c r="HGP45" s="154"/>
      <c r="HGQ45" s="41"/>
      <c r="HGR45" s="99">
        <v>15</v>
      </c>
      <c r="HGS45" s="155"/>
      <c r="HGT45" s="156"/>
      <c r="HGU45" s="157"/>
      <c r="HGV45" s="103" t="e">
        <f>(HGU45*100)/#REF!</f>
        <v>#REF!</v>
      </c>
      <c r="HGW45" s="154"/>
      <c r="HGX45" s="154"/>
      <c r="HGY45" s="41"/>
      <c r="HGZ45" s="99">
        <v>15</v>
      </c>
      <c r="HHA45" s="155"/>
      <c r="HHB45" s="156"/>
      <c r="HHC45" s="157"/>
      <c r="HHD45" s="103" t="e">
        <f>(HHC45*100)/#REF!</f>
        <v>#REF!</v>
      </c>
      <c r="HHE45" s="154"/>
      <c r="HHF45" s="154"/>
      <c r="HHG45" s="41"/>
      <c r="HHH45" s="99">
        <v>15</v>
      </c>
      <c r="HHI45" s="155"/>
      <c r="HHJ45" s="156"/>
      <c r="HHK45" s="157"/>
      <c r="HHL45" s="103" t="e">
        <f>(HHK45*100)/#REF!</f>
        <v>#REF!</v>
      </c>
      <c r="HHM45" s="154"/>
      <c r="HHN45" s="154"/>
      <c r="HHO45" s="41"/>
      <c r="HHP45" s="99">
        <v>15</v>
      </c>
      <c r="HHQ45" s="155"/>
      <c r="HHR45" s="156"/>
      <c r="HHS45" s="157"/>
      <c r="HHT45" s="103" t="e">
        <f>(HHS45*100)/#REF!</f>
        <v>#REF!</v>
      </c>
      <c r="HHU45" s="154"/>
      <c r="HHV45" s="154"/>
      <c r="HHW45" s="41"/>
      <c r="HHX45" s="99">
        <v>15</v>
      </c>
      <c r="HHY45" s="155"/>
      <c r="HHZ45" s="156"/>
      <c r="HIA45" s="157"/>
      <c r="HIB45" s="103" t="e">
        <f>(HIA45*100)/#REF!</f>
        <v>#REF!</v>
      </c>
      <c r="HIC45" s="154"/>
      <c r="HID45" s="154"/>
      <c r="HIE45" s="41"/>
      <c r="HIF45" s="99">
        <v>15</v>
      </c>
      <c r="HIG45" s="155"/>
      <c r="HIH45" s="156"/>
      <c r="HII45" s="157"/>
      <c r="HIJ45" s="103" t="e">
        <f>(HII45*100)/#REF!</f>
        <v>#REF!</v>
      </c>
      <c r="HIK45" s="154"/>
      <c r="HIL45" s="154"/>
      <c r="HIM45" s="41"/>
      <c r="HIN45" s="99">
        <v>15</v>
      </c>
      <c r="HIO45" s="155"/>
      <c r="HIP45" s="156"/>
      <c r="HIQ45" s="157"/>
      <c r="HIR45" s="103" t="e">
        <f>(HIQ45*100)/#REF!</f>
        <v>#REF!</v>
      </c>
      <c r="HIS45" s="154"/>
      <c r="HIT45" s="154"/>
      <c r="HIU45" s="41"/>
      <c r="HIV45" s="99">
        <v>15</v>
      </c>
      <c r="HIW45" s="155"/>
      <c r="HIX45" s="156"/>
      <c r="HIY45" s="157"/>
      <c r="HIZ45" s="103" t="e">
        <f>(HIY45*100)/#REF!</f>
        <v>#REF!</v>
      </c>
      <c r="HJA45" s="154"/>
      <c r="HJB45" s="154"/>
      <c r="HJC45" s="41"/>
      <c r="HJD45" s="99">
        <v>15</v>
      </c>
      <c r="HJE45" s="155"/>
      <c r="HJF45" s="156"/>
      <c r="HJG45" s="157"/>
      <c r="HJH45" s="103" t="e">
        <f>(HJG45*100)/#REF!</f>
        <v>#REF!</v>
      </c>
      <c r="HJI45" s="154"/>
      <c r="HJJ45" s="154"/>
      <c r="HJK45" s="41"/>
      <c r="HJL45" s="99">
        <v>15</v>
      </c>
      <c r="HJM45" s="155"/>
      <c r="HJN45" s="156"/>
      <c r="HJO45" s="157"/>
      <c r="HJP45" s="103" t="e">
        <f>(HJO45*100)/#REF!</f>
        <v>#REF!</v>
      </c>
      <c r="HJQ45" s="154"/>
      <c r="HJR45" s="154"/>
      <c r="HJS45" s="41"/>
      <c r="HJT45" s="99">
        <v>15</v>
      </c>
      <c r="HJU45" s="155"/>
      <c r="HJV45" s="156"/>
      <c r="HJW45" s="157"/>
      <c r="HJX45" s="103" t="e">
        <f>(HJW45*100)/#REF!</f>
        <v>#REF!</v>
      </c>
      <c r="HJY45" s="154"/>
      <c r="HJZ45" s="154"/>
      <c r="HKA45" s="41"/>
      <c r="HKB45" s="99">
        <v>15</v>
      </c>
      <c r="HKC45" s="155"/>
      <c r="HKD45" s="156"/>
      <c r="HKE45" s="157"/>
      <c r="HKF45" s="103" t="e">
        <f>(HKE45*100)/#REF!</f>
        <v>#REF!</v>
      </c>
      <c r="HKG45" s="154"/>
      <c r="HKH45" s="154"/>
      <c r="HKI45" s="41"/>
      <c r="HKJ45" s="99">
        <v>15</v>
      </c>
      <c r="HKK45" s="155"/>
      <c r="HKL45" s="156"/>
      <c r="HKM45" s="157"/>
      <c r="HKN45" s="103" t="e">
        <f>(HKM45*100)/#REF!</f>
        <v>#REF!</v>
      </c>
      <c r="HKO45" s="154"/>
      <c r="HKP45" s="154"/>
      <c r="HKQ45" s="41"/>
      <c r="HKR45" s="99">
        <v>15</v>
      </c>
      <c r="HKS45" s="155"/>
      <c r="HKT45" s="156"/>
      <c r="HKU45" s="157"/>
      <c r="HKV45" s="103" t="e">
        <f>(HKU45*100)/#REF!</f>
        <v>#REF!</v>
      </c>
      <c r="HKW45" s="154"/>
      <c r="HKX45" s="154"/>
      <c r="HKY45" s="41"/>
      <c r="HKZ45" s="99">
        <v>15</v>
      </c>
      <c r="HLA45" s="155"/>
      <c r="HLB45" s="156"/>
      <c r="HLC45" s="157"/>
      <c r="HLD45" s="103" t="e">
        <f>(HLC45*100)/#REF!</f>
        <v>#REF!</v>
      </c>
      <c r="HLE45" s="154"/>
      <c r="HLF45" s="154"/>
      <c r="HLG45" s="41"/>
      <c r="HLH45" s="99">
        <v>15</v>
      </c>
      <c r="HLI45" s="155"/>
      <c r="HLJ45" s="156"/>
      <c r="HLK45" s="157"/>
      <c r="HLL45" s="103" t="e">
        <f>(HLK45*100)/#REF!</f>
        <v>#REF!</v>
      </c>
      <c r="HLM45" s="154"/>
      <c r="HLN45" s="154"/>
      <c r="HLO45" s="41"/>
      <c r="HLP45" s="99">
        <v>15</v>
      </c>
      <c r="HLQ45" s="155"/>
      <c r="HLR45" s="156"/>
      <c r="HLS45" s="157"/>
      <c r="HLT45" s="103" t="e">
        <f>(HLS45*100)/#REF!</f>
        <v>#REF!</v>
      </c>
      <c r="HLU45" s="154"/>
      <c r="HLV45" s="154"/>
      <c r="HLW45" s="41"/>
      <c r="HLX45" s="99">
        <v>15</v>
      </c>
      <c r="HLY45" s="155"/>
      <c r="HLZ45" s="156"/>
      <c r="HMA45" s="157"/>
      <c r="HMB45" s="103" t="e">
        <f>(HMA45*100)/#REF!</f>
        <v>#REF!</v>
      </c>
      <c r="HMC45" s="154"/>
      <c r="HMD45" s="154"/>
      <c r="HME45" s="41"/>
      <c r="HMF45" s="99">
        <v>15</v>
      </c>
      <c r="HMG45" s="155"/>
      <c r="HMH45" s="156"/>
      <c r="HMI45" s="157"/>
      <c r="HMJ45" s="103" t="e">
        <f>(HMI45*100)/#REF!</f>
        <v>#REF!</v>
      </c>
      <c r="HMK45" s="154"/>
      <c r="HML45" s="154"/>
      <c r="HMM45" s="41"/>
      <c r="HMN45" s="99">
        <v>15</v>
      </c>
      <c r="HMO45" s="155"/>
      <c r="HMP45" s="156"/>
      <c r="HMQ45" s="157"/>
      <c r="HMR45" s="103" t="e">
        <f>(HMQ45*100)/#REF!</f>
        <v>#REF!</v>
      </c>
      <c r="HMS45" s="154"/>
      <c r="HMT45" s="154"/>
      <c r="HMU45" s="41"/>
      <c r="HMV45" s="99">
        <v>15</v>
      </c>
      <c r="HMW45" s="155"/>
      <c r="HMX45" s="156"/>
      <c r="HMY45" s="157"/>
      <c r="HMZ45" s="103" t="e">
        <f>(HMY45*100)/#REF!</f>
        <v>#REF!</v>
      </c>
      <c r="HNA45" s="154"/>
      <c r="HNB45" s="154"/>
      <c r="HNC45" s="41"/>
      <c r="HND45" s="99">
        <v>15</v>
      </c>
      <c r="HNE45" s="155"/>
      <c r="HNF45" s="156"/>
      <c r="HNG45" s="157"/>
      <c r="HNH45" s="103" t="e">
        <f>(HNG45*100)/#REF!</f>
        <v>#REF!</v>
      </c>
      <c r="HNI45" s="154"/>
      <c r="HNJ45" s="154"/>
      <c r="HNK45" s="41"/>
      <c r="HNL45" s="99">
        <v>15</v>
      </c>
      <c r="HNM45" s="155"/>
      <c r="HNN45" s="156"/>
      <c r="HNO45" s="157"/>
      <c r="HNP45" s="103" t="e">
        <f>(HNO45*100)/#REF!</f>
        <v>#REF!</v>
      </c>
      <c r="HNQ45" s="154"/>
      <c r="HNR45" s="154"/>
      <c r="HNS45" s="41"/>
      <c r="HNT45" s="99">
        <v>15</v>
      </c>
      <c r="HNU45" s="155"/>
      <c r="HNV45" s="156"/>
      <c r="HNW45" s="157"/>
      <c r="HNX45" s="103" t="e">
        <f>(HNW45*100)/#REF!</f>
        <v>#REF!</v>
      </c>
      <c r="HNY45" s="154"/>
      <c r="HNZ45" s="154"/>
      <c r="HOA45" s="41"/>
      <c r="HOB45" s="99">
        <v>15</v>
      </c>
      <c r="HOC45" s="155"/>
      <c r="HOD45" s="156"/>
      <c r="HOE45" s="157"/>
      <c r="HOF45" s="103" t="e">
        <f>(HOE45*100)/#REF!</f>
        <v>#REF!</v>
      </c>
      <c r="HOG45" s="154"/>
      <c r="HOH45" s="154"/>
      <c r="HOI45" s="41"/>
      <c r="HOJ45" s="99">
        <v>15</v>
      </c>
      <c r="HOK45" s="155"/>
      <c r="HOL45" s="156"/>
      <c r="HOM45" s="157"/>
      <c r="HON45" s="103" t="e">
        <f>(HOM45*100)/#REF!</f>
        <v>#REF!</v>
      </c>
      <c r="HOO45" s="154"/>
      <c r="HOP45" s="154"/>
      <c r="HOQ45" s="41"/>
      <c r="HOR45" s="99">
        <v>15</v>
      </c>
      <c r="HOS45" s="155"/>
      <c r="HOT45" s="156"/>
      <c r="HOU45" s="157"/>
      <c r="HOV45" s="103" t="e">
        <f>(HOU45*100)/#REF!</f>
        <v>#REF!</v>
      </c>
      <c r="HOW45" s="154"/>
      <c r="HOX45" s="154"/>
      <c r="HOY45" s="41"/>
      <c r="HOZ45" s="99">
        <v>15</v>
      </c>
      <c r="HPA45" s="155"/>
      <c r="HPB45" s="156"/>
      <c r="HPC45" s="157"/>
      <c r="HPD45" s="103" t="e">
        <f>(HPC45*100)/#REF!</f>
        <v>#REF!</v>
      </c>
      <c r="HPE45" s="154"/>
      <c r="HPF45" s="154"/>
      <c r="HPG45" s="41"/>
      <c r="HPH45" s="99">
        <v>15</v>
      </c>
      <c r="HPI45" s="155"/>
      <c r="HPJ45" s="156"/>
      <c r="HPK45" s="157"/>
      <c r="HPL45" s="103" t="e">
        <f>(HPK45*100)/#REF!</f>
        <v>#REF!</v>
      </c>
      <c r="HPM45" s="154"/>
      <c r="HPN45" s="154"/>
      <c r="HPO45" s="41"/>
      <c r="HPP45" s="99">
        <v>15</v>
      </c>
      <c r="HPQ45" s="155"/>
      <c r="HPR45" s="156"/>
      <c r="HPS45" s="157"/>
      <c r="HPT45" s="103" t="e">
        <f>(HPS45*100)/#REF!</f>
        <v>#REF!</v>
      </c>
      <c r="HPU45" s="154"/>
      <c r="HPV45" s="154"/>
      <c r="HPW45" s="41"/>
      <c r="HPX45" s="99">
        <v>15</v>
      </c>
      <c r="HPY45" s="155"/>
      <c r="HPZ45" s="156"/>
      <c r="HQA45" s="157"/>
      <c r="HQB45" s="103" t="e">
        <f>(HQA45*100)/#REF!</f>
        <v>#REF!</v>
      </c>
      <c r="HQC45" s="154"/>
      <c r="HQD45" s="154"/>
      <c r="HQE45" s="41"/>
      <c r="HQF45" s="99">
        <v>15</v>
      </c>
      <c r="HQG45" s="155"/>
      <c r="HQH45" s="156"/>
      <c r="HQI45" s="157"/>
      <c r="HQJ45" s="103" t="e">
        <f>(HQI45*100)/#REF!</f>
        <v>#REF!</v>
      </c>
      <c r="HQK45" s="154"/>
      <c r="HQL45" s="154"/>
      <c r="HQM45" s="41"/>
      <c r="HQN45" s="99">
        <v>15</v>
      </c>
      <c r="HQO45" s="155"/>
      <c r="HQP45" s="156"/>
      <c r="HQQ45" s="157"/>
      <c r="HQR45" s="103" t="e">
        <f>(HQQ45*100)/#REF!</f>
        <v>#REF!</v>
      </c>
      <c r="HQS45" s="154"/>
      <c r="HQT45" s="154"/>
      <c r="HQU45" s="41"/>
      <c r="HQV45" s="99">
        <v>15</v>
      </c>
      <c r="HQW45" s="155"/>
      <c r="HQX45" s="156"/>
      <c r="HQY45" s="157"/>
      <c r="HQZ45" s="103" t="e">
        <f>(HQY45*100)/#REF!</f>
        <v>#REF!</v>
      </c>
      <c r="HRA45" s="154"/>
      <c r="HRB45" s="154"/>
      <c r="HRC45" s="41"/>
      <c r="HRD45" s="99">
        <v>15</v>
      </c>
      <c r="HRE45" s="155"/>
      <c r="HRF45" s="156"/>
      <c r="HRG45" s="157"/>
      <c r="HRH45" s="103" t="e">
        <f>(HRG45*100)/#REF!</f>
        <v>#REF!</v>
      </c>
      <c r="HRI45" s="154"/>
      <c r="HRJ45" s="154"/>
      <c r="HRK45" s="41"/>
      <c r="HRL45" s="99">
        <v>15</v>
      </c>
      <c r="HRM45" s="155"/>
      <c r="HRN45" s="156"/>
      <c r="HRO45" s="157"/>
      <c r="HRP45" s="103" t="e">
        <f>(HRO45*100)/#REF!</f>
        <v>#REF!</v>
      </c>
      <c r="HRQ45" s="154"/>
      <c r="HRR45" s="154"/>
      <c r="HRS45" s="41"/>
      <c r="HRT45" s="99">
        <v>15</v>
      </c>
      <c r="HRU45" s="155"/>
      <c r="HRV45" s="156"/>
      <c r="HRW45" s="157"/>
      <c r="HRX45" s="103" t="e">
        <f>(HRW45*100)/#REF!</f>
        <v>#REF!</v>
      </c>
      <c r="HRY45" s="154"/>
      <c r="HRZ45" s="154"/>
      <c r="HSA45" s="41"/>
      <c r="HSB45" s="99">
        <v>15</v>
      </c>
      <c r="HSC45" s="155"/>
      <c r="HSD45" s="156"/>
      <c r="HSE45" s="157"/>
      <c r="HSF45" s="103" t="e">
        <f>(HSE45*100)/#REF!</f>
        <v>#REF!</v>
      </c>
      <c r="HSG45" s="154"/>
      <c r="HSH45" s="154"/>
      <c r="HSI45" s="41"/>
      <c r="HSJ45" s="99">
        <v>15</v>
      </c>
      <c r="HSK45" s="155"/>
      <c r="HSL45" s="156"/>
      <c r="HSM45" s="157"/>
      <c r="HSN45" s="103" t="e">
        <f>(HSM45*100)/#REF!</f>
        <v>#REF!</v>
      </c>
      <c r="HSO45" s="154"/>
      <c r="HSP45" s="154"/>
      <c r="HSQ45" s="41"/>
      <c r="HSR45" s="99">
        <v>15</v>
      </c>
      <c r="HSS45" s="155"/>
      <c r="HST45" s="156"/>
      <c r="HSU45" s="157"/>
      <c r="HSV45" s="103" t="e">
        <f>(HSU45*100)/#REF!</f>
        <v>#REF!</v>
      </c>
      <c r="HSW45" s="154"/>
      <c r="HSX45" s="154"/>
      <c r="HSY45" s="41"/>
      <c r="HSZ45" s="99">
        <v>15</v>
      </c>
      <c r="HTA45" s="155"/>
      <c r="HTB45" s="156"/>
      <c r="HTC45" s="157"/>
      <c r="HTD45" s="103" t="e">
        <f>(HTC45*100)/#REF!</f>
        <v>#REF!</v>
      </c>
      <c r="HTE45" s="154"/>
      <c r="HTF45" s="154"/>
      <c r="HTG45" s="41"/>
      <c r="HTH45" s="99">
        <v>15</v>
      </c>
      <c r="HTI45" s="155"/>
      <c r="HTJ45" s="156"/>
      <c r="HTK45" s="157"/>
      <c r="HTL45" s="103" t="e">
        <f>(HTK45*100)/#REF!</f>
        <v>#REF!</v>
      </c>
      <c r="HTM45" s="154"/>
      <c r="HTN45" s="154"/>
      <c r="HTO45" s="41"/>
      <c r="HTP45" s="99">
        <v>15</v>
      </c>
      <c r="HTQ45" s="155"/>
      <c r="HTR45" s="156"/>
      <c r="HTS45" s="157"/>
      <c r="HTT45" s="103" t="e">
        <f>(HTS45*100)/#REF!</f>
        <v>#REF!</v>
      </c>
      <c r="HTU45" s="154"/>
      <c r="HTV45" s="154"/>
      <c r="HTW45" s="41"/>
      <c r="HTX45" s="99">
        <v>15</v>
      </c>
      <c r="HTY45" s="155"/>
      <c r="HTZ45" s="156"/>
      <c r="HUA45" s="157"/>
      <c r="HUB45" s="103" t="e">
        <f>(HUA45*100)/#REF!</f>
        <v>#REF!</v>
      </c>
      <c r="HUC45" s="154"/>
      <c r="HUD45" s="154"/>
      <c r="HUE45" s="41"/>
      <c r="HUF45" s="99">
        <v>15</v>
      </c>
      <c r="HUG45" s="155"/>
      <c r="HUH45" s="156"/>
      <c r="HUI45" s="157"/>
      <c r="HUJ45" s="103" t="e">
        <f>(HUI45*100)/#REF!</f>
        <v>#REF!</v>
      </c>
      <c r="HUK45" s="154"/>
      <c r="HUL45" s="154"/>
      <c r="HUM45" s="41"/>
      <c r="HUN45" s="99">
        <v>15</v>
      </c>
      <c r="HUO45" s="155"/>
      <c r="HUP45" s="156"/>
      <c r="HUQ45" s="157"/>
      <c r="HUR45" s="103" t="e">
        <f>(HUQ45*100)/#REF!</f>
        <v>#REF!</v>
      </c>
      <c r="HUS45" s="154"/>
      <c r="HUT45" s="154"/>
      <c r="HUU45" s="41"/>
      <c r="HUV45" s="99">
        <v>15</v>
      </c>
      <c r="HUW45" s="155"/>
      <c r="HUX45" s="156"/>
      <c r="HUY45" s="157"/>
      <c r="HUZ45" s="103" t="e">
        <f>(HUY45*100)/#REF!</f>
        <v>#REF!</v>
      </c>
      <c r="HVA45" s="154"/>
      <c r="HVB45" s="154"/>
      <c r="HVC45" s="41"/>
      <c r="HVD45" s="99">
        <v>15</v>
      </c>
      <c r="HVE45" s="155"/>
      <c r="HVF45" s="156"/>
      <c r="HVG45" s="157"/>
      <c r="HVH45" s="103" t="e">
        <f>(HVG45*100)/#REF!</f>
        <v>#REF!</v>
      </c>
      <c r="HVI45" s="154"/>
      <c r="HVJ45" s="154"/>
      <c r="HVK45" s="41"/>
      <c r="HVL45" s="99">
        <v>15</v>
      </c>
      <c r="HVM45" s="155"/>
      <c r="HVN45" s="156"/>
      <c r="HVO45" s="157"/>
      <c r="HVP45" s="103" t="e">
        <f>(HVO45*100)/#REF!</f>
        <v>#REF!</v>
      </c>
      <c r="HVQ45" s="154"/>
      <c r="HVR45" s="154"/>
      <c r="HVS45" s="41"/>
      <c r="HVT45" s="99">
        <v>15</v>
      </c>
      <c r="HVU45" s="155"/>
      <c r="HVV45" s="156"/>
      <c r="HVW45" s="157"/>
      <c r="HVX45" s="103" t="e">
        <f>(HVW45*100)/#REF!</f>
        <v>#REF!</v>
      </c>
      <c r="HVY45" s="154"/>
      <c r="HVZ45" s="154"/>
      <c r="HWA45" s="41"/>
      <c r="HWB45" s="99">
        <v>15</v>
      </c>
      <c r="HWC45" s="155"/>
      <c r="HWD45" s="156"/>
      <c r="HWE45" s="157"/>
      <c r="HWF45" s="103" t="e">
        <f>(HWE45*100)/#REF!</f>
        <v>#REF!</v>
      </c>
      <c r="HWG45" s="154"/>
      <c r="HWH45" s="154"/>
      <c r="HWI45" s="41"/>
      <c r="HWJ45" s="99">
        <v>15</v>
      </c>
      <c r="HWK45" s="155"/>
      <c r="HWL45" s="156"/>
      <c r="HWM45" s="157"/>
      <c r="HWN45" s="103" t="e">
        <f>(HWM45*100)/#REF!</f>
        <v>#REF!</v>
      </c>
      <c r="HWO45" s="154"/>
      <c r="HWP45" s="154"/>
      <c r="HWQ45" s="41"/>
      <c r="HWR45" s="99">
        <v>15</v>
      </c>
      <c r="HWS45" s="155"/>
      <c r="HWT45" s="156"/>
      <c r="HWU45" s="157"/>
      <c r="HWV45" s="103" t="e">
        <f>(HWU45*100)/#REF!</f>
        <v>#REF!</v>
      </c>
      <c r="HWW45" s="154"/>
      <c r="HWX45" s="154"/>
      <c r="HWY45" s="41"/>
      <c r="HWZ45" s="99">
        <v>15</v>
      </c>
      <c r="HXA45" s="155"/>
      <c r="HXB45" s="156"/>
      <c r="HXC45" s="157"/>
      <c r="HXD45" s="103" t="e">
        <f>(HXC45*100)/#REF!</f>
        <v>#REF!</v>
      </c>
      <c r="HXE45" s="154"/>
      <c r="HXF45" s="154"/>
      <c r="HXG45" s="41"/>
      <c r="HXH45" s="99">
        <v>15</v>
      </c>
      <c r="HXI45" s="155"/>
      <c r="HXJ45" s="156"/>
      <c r="HXK45" s="157"/>
      <c r="HXL45" s="103" t="e">
        <f>(HXK45*100)/#REF!</f>
        <v>#REF!</v>
      </c>
      <c r="HXM45" s="154"/>
      <c r="HXN45" s="154"/>
      <c r="HXO45" s="41"/>
      <c r="HXP45" s="99">
        <v>15</v>
      </c>
      <c r="HXQ45" s="155"/>
      <c r="HXR45" s="156"/>
      <c r="HXS45" s="157"/>
      <c r="HXT45" s="103" t="e">
        <f>(HXS45*100)/#REF!</f>
        <v>#REF!</v>
      </c>
      <c r="HXU45" s="154"/>
      <c r="HXV45" s="154"/>
      <c r="HXW45" s="41"/>
      <c r="HXX45" s="99">
        <v>15</v>
      </c>
      <c r="HXY45" s="155"/>
      <c r="HXZ45" s="156"/>
      <c r="HYA45" s="157"/>
      <c r="HYB45" s="103" t="e">
        <f>(HYA45*100)/#REF!</f>
        <v>#REF!</v>
      </c>
      <c r="HYC45" s="154"/>
      <c r="HYD45" s="154"/>
      <c r="HYE45" s="41"/>
      <c r="HYF45" s="99">
        <v>15</v>
      </c>
      <c r="HYG45" s="155"/>
      <c r="HYH45" s="156"/>
      <c r="HYI45" s="157"/>
      <c r="HYJ45" s="103" t="e">
        <f>(HYI45*100)/#REF!</f>
        <v>#REF!</v>
      </c>
      <c r="HYK45" s="154"/>
      <c r="HYL45" s="154"/>
      <c r="HYM45" s="41"/>
      <c r="HYN45" s="99">
        <v>15</v>
      </c>
      <c r="HYO45" s="155"/>
      <c r="HYP45" s="156"/>
      <c r="HYQ45" s="157"/>
      <c r="HYR45" s="103" t="e">
        <f>(HYQ45*100)/#REF!</f>
        <v>#REF!</v>
      </c>
      <c r="HYS45" s="154"/>
      <c r="HYT45" s="154"/>
      <c r="HYU45" s="41"/>
      <c r="HYV45" s="99">
        <v>15</v>
      </c>
      <c r="HYW45" s="155"/>
      <c r="HYX45" s="156"/>
      <c r="HYY45" s="157"/>
      <c r="HYZ45" s="103" t="e">
        <f>(HYY45*100)/#REF!</f>
        <v>#REF!</v>
      </c>
      <c r="HZA45" s="154"/>
      <c r="HZB45" s="154"/>
      <c r="HZC45" s="41"/>
      <c r="HZD45" s="99">
        <v>15</v>
      </c>
      <c r="HZE45" s="155"/>
      <c r="HZF45" s="156"/>
      <c r="HZG45" s="157"/>
      <c r="HZH45" s="103" t="e">
        <f>(HZG45*100)/#REF!</f>
        <v>#REF!</v>
      </c>
      <c r="HZI45" s="154"/>
      <c r="HZJ45" s="154"/>
      <c r="HZK45" s="41"/>
      <c r="HZL45" s="99">
        <v>15</v>
      </c>
      <c r="HZM45" s="155"/>
      <c r="HZN45" s="156"/>
      <c r="HZO45" s="157"/>
      <c r="HZP45" s="103" t="e">
        <f>(HZO45*100)/#REF!</f>
        <v>#REF!</v>
      </c>
      <c r="HZQ45" s="154"/>
      <c r="HZR45" s="154"/>
      <c r="HZS45" s="41"/>
      <c r="HZT45" s="99">
        <v>15</v>
      </c>
      <c r="HZU45" s="155"/>
      <c r="HZV45" s="156"/>
      <c r="HZW45" s="157"/>
      <c r="HZX45" s="103" t="e">
        <f>(HZW45*100)/#REF!</f>
        <v>#REF!</v>
      </c>
      <c r="HZY45" s="154"/>
      <c r="HZZ45" s="154"/>
      <c r="IAA45" s="41"/>
      <c r="IAB45" s="99">
        <v>15</v>
      </c>
      <c r="IAC45" s="155"/>
      <c r="IAD45" s="156"/>
      <c r="IAE45" s="157"/>
      <c r="IAF45" s="103" t="e">
        <f>(IAE45*100)/#REF!</f>
        <v>#REF!</v>
      </c>
      <c r="IAG45" s="154"/>
      <c r="IAH45" s="154"/>
      <c r="IAI45" s="41"/>
      <c r="IAJ45" s="99">
        <v>15</v>
      </c>
      <c r="IAK45" s="155"/>
      <c r="IAL45" s="156"/>
      <c r="IAM45" s="157"/>
      <c r="IAN45" s="103" t="e">
        <f>(IAM45*100)/#REF!</f>
        <v>#REF!</v>
      </c>
      <c r="IAO45" s="154"/>
      <c r="IAP45" s="154"/>
      <c r="IAQ45" s="41"/>
      <c r="IAR45" s="99">
        <v>15</v>
      </c>
      <c r="IAS45" s="155"/>
      <c r="IAT45" s="156"/>
      <c r="IAU45" s="157"/>
      <c r="IAV45" s="103" t="e">
        <f>(IAU45*100)/#REF!</f>
        <v>#REF!</v>
      </c>
      <c r="IAW45" s="154"/>
      <c r="IAX45" s="154"/>
      <c r="IAY45" s="41"/>
      <c r="IAZ45" s="99">
        <v>15</v>
      </c>
      <c r="IBA45" s="155"/>
      <c r="IBB45" s="156"/>
      <c r="IBC45" s="157"/>
      <c r="IBD45" s="103" t="e">
        <f>(IBC45*100)/#REF!</f>
        <v>#REF!</v>
      </c>
      <c r="IBE45" s="154"/>
      <c r="IBF45" s="154"/>
      <c r="IBG45" s="41"/>
      <c r="IBH45" s="99">
        <v>15</v>
      </c>
      <c r="IBI45" s="155"/>
      <c r="IBJ45" s="156"/>
      <c r="IBK45" s="157"/>
      <c r="IBL45" s="103" t="e">
        <f>(IBK45*100)/#REF!</f>
        <v>#REF!</v>
      </c>
      <c r="IBM45" s="154"/>
      <c r="IBN45" s="154"/>
      <c r="IBO45" s="41"/>
      <c r="IBP45" s="99">
        <v>15</v>
      </c>
      <c r="IBQ45" s="155"/>
      <c r="IBR45" s="156"/>
      <c r="IBS45" s="157"/>
      <c r="IBT45" s="103" t="e">
        <f>(IBS45*100)/#REF!</f>
        <v>#REF!</v>
      </c>
      <c r="IBU45" s="154"/>
      <c r="IBV45" s="154"/>
      <c r="IBW45" s="41"/>
      <c r="IBX45" s="99">
        <v>15</v>
      </c>
      <c r="IBY45" s="155"/>
      <c r="IBZ45" s="156"/>
      <c r="ICA45" s="157"/>
      <c r="ICB45" s="103" t="e">
        <f>(ICA45*100)/#REF!</f>
        <v>#REF!</v>
      </c>
      <c r="ICC45" s="154"/>
      <c r="ICD45" s="154"/>
      <c r="ICE45" s="41"/>
      <c r="ICF45" s="99">
        <v>15</v>
      </c>
      <c r="ICG45" s="155"/>
      <c r="ICH45" s="156"/>
      <c r="ICI45" s="157"/>
      <c r="ICJ45" s="103" t="e">
        <f>(ICI45*100)/#REF!</f>
        <v>#REF!</v>
      </c>
      <c r="ICK45" s="154"/>
      <c r="ICL45" s="154"/>
      <c r="ICM45" s="41"/>
      <c r="ICN45" s="99">
        <v>15</v>
      </c>
      <c r="ICO45" s="155"/>
      <c r="ICP45" s="156"/>
      <c r="ICQ45" s="157"/>
      <c r="ICR45" s="103" t="e">
        <f>(ICQ45*100)/#REF!</f>
        <v>#REF!</v>
      </c>
      <c r="ICS45" s="154"/>
      <c r="ICT45" s="154"/>
      <c r="ICU45" s="41"/>
      <c r="ICV45" s="99">
        <v>15</v>
      </c>
      <c r="ICW45" s="155"/>
      <c r="ICX45" s="156"/>
      <c r="ICY45" s="157"/>
      <c r="ICZ45" s="103" t="e">
        <f>(ICY45*100)/#REF!</f>
        <v>#REF!</v>
      </c>
      <c r="IDA45" s="154"/>
      <c r="IDB45" s="154"/>
      <c r="IDC45" s="41"/>
      <c r="IDD45" s="99">
        <v>15</v>
      </c>
      <c r="IDE45" s="155"/>
      <c r="IDF45" s="156"/>
      <c r="IDG45" s="157"/>
      <c r="IDH45" s="103" t="e">
        <f>(IDG45*100)/#REF!</f>
        <v>#REF!</v>
      </c>
      <c r="IDI45" s="154"/>
      <c r="IDJ45" s="154"/>
      <c r="IDK45" s="41"/>
      <c r="IDL45" s="99">
        <v>15</v>
      </c>
      <c r="IDM45" s="155"/>
      <c r="IDN45" s="156"/>
      <c r="IDO45" s="157"/>
      <c r="IDP45" s="103" t="e">
        <f>(IDO45*100)/#REF!</f>
        <v>#REF!</v>
      </c>
      <c r="IDQ45" s="154"/>
      <c r="IDR45" s="154"/>
      <c r="IDS45" s="41"/>
      <c r="IDT45" s="99">
        <v>15</v>
      </c>
      <c r="IDU45" s="155"/>
      <c r="IDV45" s="156"/>
      <c r="IDW45" s="157"/>
      <c r="IDX45" s="103" t="e">
        <f>(IDW45*100)/#REF!</f>
        <v>#REF!</v>
      </c>
      <c r="IDY45" s="154"/>
      <c r="IDZ45" s="154"/>
      <c r="IEA45" s="41"/>
      <c r="IEB45" s="99">
        <v>15</v>
      </c>
      <c r="IEC45" s="155"/>
      <c r="IED45" s="156"/>
      <c r="IEE45" s="157"/>
      <c r="IEF45" s="103" t="e">
        <f>(IEE45*100)/#REF!</f>
        <v>#REF!</v>
      </c>
      <c r="IEG45" s="154"/>
      <c r="IEH45" s="154"/>
      <c r="IEI45" s="41"/>
      <c r="IEJ45" s="99">
        <v>15</v>
      </c>
      <c r="IEK45" s="155"/>
      <c r="IEL45" s="156"/>
      <c r="IEM45" s="157"/>
      <c r="IEN45" s="103" t="e">
        <f>(IEM45*100)/#REF!</f>
        <v>#REF!</v>
      </c>
      <c r="IEO45" s="154"/>
      <c r="IEP45" s="154"/>
      <c r="IEQ45" s="41"/>
      <c r="IER45" s="99">
        <v>15</v>
      </c>
      <c r="IES45" s="155"/>
      <c r="IET45" s="156"/>
      <c r="IEU45" s="157"/>
      <c r="IEV45" s="103" t="e">
        <f>(IEU45*100)/#REF!</f>
        <v>#REF!</v>
      </c>
      <c r="IEW45" s="154"/>
      <c r="IEX45" s="154"/>
      <c r="IEY45" s="41"/>
      <c r="IEZ45" s="99">
        <v>15</v>
      </c>
      <c r="IFA45" s="155"/>
      <c r="IFB45" s="156"/>
      <c r="IFC45" s="157"/>
      <c r="IFD45" s="103" t="e">
        <f>(IFC45*100)/#REF!</f>
        <v>#REF!</v>
      </c>
      <c r="IFE45" s="154"/>
      <c r="IFF45" s="154"/>
      <c r="IFG45" s="41"/>
      <c r="IFH45" s="99">
        <v>15</v>
      </c>
      <c r="IFI45" s="155"/>
      <c r="IFJ45" s="156"/>
      <c r="IFK45" s="157"/>
      <c r="IFL45" s="103" t="e">
        <f>(IFK45*100)/#REF!</f>
        <v>#REF!</v>
      </c>
      <c r="IFM45" s="154"/>
      <c r="IFN45" s="154"/>
      <c r="IFO45" s="41"/>
      <c r="IFP45" s="99">
        <v>15</v>
      </c>
      <c r="IFQ45" s="155"/>
      <c r="IFR45" s="156"/>
      <c r="IFS45" s="157"/>
      <c r="IFT45" s="103" t="e">
        <f>(IFS45*100)/#REF!</f>
        <v>#REF!</v>
      </c>
      <c r="IFU45" s="154"/>
      <c r="IFV45" s="154"/>
      <c r="IFW45" s="41"/>
      <c r="IFX45" s="99">
        <v>15</v>
      </c>
      <c r="IFY45" s="155"/>
      <c r="IFZ45" s="156"/>
      <c r="IGA45" s="157"/>
      <c r="IGB45" s="103" t="e">
        <f>(IGA45*100)/#REF!</f>
        <v>#REF!</v>
      </c>
      <c r="IGC45" s="154"/>
      <c r="IGD45" s="154"/>
      <c r="IGE45" s="41"/>
      <c r="IGF45" s="99">
        <v>15</v>
      </c>
      <c r="IGG45" s="155"/>
      <c r="IGH45" s="156"/>
      <c r="IGI45" s="157"/>
      <c r="IGJ45" s="103" t="e">
        <f>(IGI45*100)/#REF!</f>
        <v>#REF!</v>
      </c>
      <c r="IGK45" s="154"/>
      <c r="IGL45" s="154"/>
      <c r="IGM45" s="41"/>
      <c r="IGN45" s="99">
        <v>15</v>
      </c>
      <c r="IGO45" s="155"/>
      <c r="IGP45" s="156"/>
      <c r="IGQ45" s="157"/>
      <c r="IGR45" s="103" t="e">
        <f>(IGQ45*100)/#REF!</f>
        <v>#REF!</v>
      </c>
      <c r="IGS45" s="154"/>
      <c r="IGT45" s="154"/>
      <c r="IGU45" s="41"/>
      <c r="IGV45" s="99">
        <v>15</v>
      </c>
      <c r="IGW45" s="155"/>
      <c r="IGX45" s="156"/>
      <c r="IGY45" s="157"/>
      <c r="IGZ45" s="103" t="e">
        <f>(IGY45*100)/#REF!</f>
        <v>#REF!</v>
      </c>
      <c r="IHA45" s="154"/>
      <c r="IHB45" s="154"/>
      <c r="IHC45" s="41"/>
      <c r="IHD45" s="99">
        <v>15</v>
      </c>
      <c r="IHE45" s="155"/>
      <c r="IHF45" s="156"/>
      <c r="IHG45" s="157"/>
      <c r="IHH45" s="103" t="e">
        <f>(IHG45*100)/#REF!</f>
        <v>#REF!</v>
      </c>
      <c r="IHI45" s="154"/>
      <c r="IHJ45" s="154"/>
      <c r="IHK45" s="41"/>
      <c r="IHL45" s="99">
        <v>15</v>
      </c>
      <c r="IHM45" s="155"/>
      <c r="IHN45" s="156"/>
      <c r="IHO45" s="157"/>
      <c r="IHP45" s="103" t="e">
        <f>(IHO45*100)/#REF!</f>
        <v>#REF!</v>
      </c>
      <c r="IHQ45" s="154"/>
      <c r="IHR45" s="154"/>
      <c r="IHS45" s="41"/>
      <c r="IHT45" s="99">
        <v>15</v>
      </c>
      <c r="IHU45" s="155"/>
      <c r="IHV45" s="156"/>
      <c r="IHW45" s="157"/>
      <c r="IHX45" s="103" t="e">
        <f>(IHW45*100)/#REF!</f>
        <v>#REF!</v>
      </c>
      <c r="IHY45" s="154"/>
      <c r="IHZ45" s="154"/>
      <c r="IIA45" s="41"/>
      <c r="IIB45" s="99">
        <v>15</v>
      </c>
      <c r="IIC45" s="155"/>
      <c r="IID45" s="156"/>
      <c r="IIE45" s="157"/>
      <c r="IIF45" s="103" t="e">
        <f>(IIE45*100)/#REF!</f>
        <v>#REF!</v>
      </c>
      <c r="IIG45" s="154"/>
      <c r="IIH45" s="154"/>
      <c r="III45" s="41"/>
      <c r="IIJ45" s="99">
        <v>15</v>
      </c>
      <c r="IIK45" s="155"/>
      <c r="IIL45" s="156"/>
      <c r="IIM45" s="157"/>
      <c r="IIN45" s="103" t="e">
        <f>(IIM45*100)/#REF!</f>
        <v>#REF!</v>
      </c>
      <c r="IIO45" s="154"/>
      <c r="IIP45" s="154"/>
      <c r="IIQ45" s="41"/>
      <c r="IIR45" s="99">
        <v>15</v>
      </c>
      <c r="IIS45" s="155"/>
      <c r="IIT45" s="156"/>
      <c r="IIU45" s="157"/>
      <c r="IIV45" s="103" t="e">
        <f>(IIU45*100)/#REF!</f>
        <v>#REF!</v>
      </c>
      <c r="IIW45" s="154"/>
      <c r="IIX45" s="154"/>
      <c r="IIY45" s="41"/>
      <c r="IIZ45" s="99">
        <v>15</v>
      </c>
      <c r="IJA45" s="155"/>
      <c r="IJB45" s="156"/>
      <c r="IJC45" s="157"/>
      <c r="IJD45" s="103" t="e">
        <f>(IJC45*100)/#REF!</f>
        <v>#REF!</v>
      </c>
      <c r="IJE45" s="154"/>
      <c r="IJF45" s="154"/>
      <c r="IJG45" s="41"/>
      <c r="IJH45" s="99">
        <v>15</v>
      </c>
      <c r="IJI45" s="155"/>
      <c r="IJJ45" s="156"/>
      <c r="IJK45" s="157"/>
      <c r="IJL45" s="103" t="e">
        <f>(IJK45*100)/#REF!</f>
        <v>#REF!</v>
      </c>
      <c r="IJM45" s="154"/>
      <c r="IJN45" s="154"/>
      <c r="IJO45" s="41"/>
      <c r="IJP45" s="99">
        <v>15</v>
      </c>
      <c r="IJQ45" s="155"/>
      <c r="IJR45" s="156"/>
      <c r="IJS45" s="157"/>
      <c r="IJT45" s="103" t="e">
        <f>(IJS45*100)/#REF!</f>
        <v>#REF!</v>
      </c>
      <c r="IJU45" s="154"/>
      <c r="IJV45" s="154"/>
      <c r="IJW45" s="41"/>
      <c r="IJX45" s="99">
        <v>15</v>
      </c>
      <c r="IJY45" s="155"/>
      <c r="IJZ45" s="156"/>
      <c r="IKA45" s="157"/>
      <c r="IKB45" s="103" t="e">
        <f>(IKA45*100)/#REF!</f>
        <v>#REF!</v>
      </c>
      <c r="IKC45" s="154"/>
      <c r="IKD45" s="154"/>
      <c r="IKE45" s="41"/>
      <c r="IKF45" s="99">
        <v>15</v>
      </c>
      <c r="IKG45" s="155"/>
      <c r="IKH45" s="156"/>
      <c r="IKI45" s="157"/>
      <c r="IKJ45" s="103" t="e">
        <f>(IKI45*100)/#REF!</f>
        <v>#REF!</v>
      </c>
      <c r="IKK45" s="154"/>
      <c r="IKL45" s="154"/>
      <c r="IKM45" s="41"/>
      <c r="IKN45" s="99">
        <v>15</v>
      </c>
      <c r="IKO45" s="155"/>
      <c r="IKP45" s="156"/>
      <c r="IKQ45" s="157"/>
      <c r="IKR45" s="103" t="e">
        <f>(IKQ45*100)/#REF!</f>
        <v>#REF!</v>
      </c>
      <c r="IKS45" s="154"/>
      <c r="IKT45" s="154"/>
      <c r="IKU45" s="41"/>
      <c r="IKV45" s="99">
        <v>15</v>
      </c>
      <c r="IKW45" s="155"/>
      <c r="IKX45" s="156"/>
      <c r="IKY45" s="157"/>
      <c r="IKZ45" s="103" t="e">
        <f>(IKY45*100)/#REF!</f>
        <v>#REF!</v>
      </c>
      <c r="ILA45" s="154"/>
      <c r="ILB45" s="154"/>
      <c r="ILC45" s="41"/>
      <c r="ILD45" s="99">
        <v>15</v>
      </c>
      <c r="ILE45" s="155"/>
      <c r="ILF45" s="156"/>
      <c r="ILG45" s="157"/>
      <c r="ILH45" s="103" t="e">
        <f>(ILG45*100)/#REF!</f>
        <v>#REF!</v>
      </c>
      <c r="ILI45" s="154"/>
      <c r="ILJ45" s="154"/>
      <c r="ILK45" s="41"/>
      <c r="ILL45" s="99">
        <v>15</v>
      </c>
      <c r="ILM45" s="155"/>
      <c r="ILN45" s="156"/>
      <c r="ILO45" s="157"/>
      <c r="ILP45" s="103" t="e">
        <f>(ILO45*100)/#REF!</f>
        <v>#REF!</v>
      </c>
      <c r="ILQ45" s="154"/>
      <c r="ILR45" s="154"/>
      <c r="ILS45" s="41"/>
      <c r="ILT45" s="99">
        <v>15</v>
      </c>
      <c r="ILU45" s="155"/>
      <c r="ILV45" s="156"/>
      <c r="ILW45" s="157"/>
      <c r="ILX45" s="103" t="e">
        <f>(ILW45*100)/#REF!</f>
        <v>#REF!</v>
      </c>
      <c r="ILY45" s="154"/>
      <c r="ILZ45" s="154"/>
      <c r="IMA45" s="41"/>
      <c r="IMB45" s="99">
        <v>15</v>
      </c>
      <c r="IMC45" s="155"/>
      <c r="IMD45" s="156"/>
      <c r="IME45" s="157"/>
      <c r="IMF45" s="103" t="e">
        <f>(IME45*100)/#REF!</f>
        <v>#REF!</v>
      </c>
      <c r="IMG45" s="154"/>
      <c r="IMH45" s="154"/>
      <c r="IMI45" s="41"/>
      <c r="IMJ45" s="99">
        <v>15</v>
      </c>
      <c r="IMK45" s="155"/>
      <c r="IML45" s="156"/>
      <c r="IMM45" s="157"/>
      <c r="IMN45" s="103" t="e">
        <f>(IMM45*100)/#REF!</f>
        <v>#REF!</v>
      </c>
      <c r="IMO45" s="154"/>
      <c r="IMP45" s="154"/>
      <c r="IMQ45" s="41"/>
      <c r="IMR45" s="99">
        <v>15</v>
      </c>
      <c r="IMS45" s="155"/>
      <c r="IMT45" s="156"/>
      <c r="IMU45" s="157"/>
      <c r="IMV45" s="103" t="e">
        <f>(IMU45*100)/#REF!</f>
        <v>#REF!</v>
      </c>
      <c r="IMW45" s="154"/>
      <c r="IMX45" s="154"/>
      <c r="IMY45" s="41"/>
      <c r="IMZ45" s="99">
        <v>15</v>
      </c>
      <c r="INA45" s="155"/>
      <c r="INB45" s="156"/>
      <c r="INC45" s="157"/>
      <c r="IND45" s="103" t="e">
        <f>(INC45*100)/#REF!</f>
        <v>#REF!</v>
      </c>
      <c r="INE45" s="154"/>
      <c r="INF45" s="154"/>
      <c r="ING45" s="41"/>
      <c r="INH45" s="99">
        <v>15</v>
      </c>
      <c r="INI45" s="155"/>
      <c r="INJ45" s="156"/>
      <c r="INK45" s="157"/>
      <c r="INL45" s="103" t="e">
        <f>(INK45*100)/#REF!</f>
        <v>#REF!</v>
      </c>
      <c r="INM45" s="154"/>
      <c r="INN45" s="154"/>
      <c r="INO45" s="41"/>
      <c r="INP45" s="99">
        <v>15</v>
      </c>
      <c r="INQ45" s="155"/>
      <c r="INR45" s="156"/>
      <c r="INS45" s="157"/>
      <c r="INT45" s="103" t="e">
        <f>(INS45*100)/#REF!</f>
        <v>#REF!</v>
      </c>
      <c r="INU45" s="154"/>
      <c r="INV45" s="154"/>
      <c r="INW45" s="41"/>
      <c r="INX45" s="99">
        <v>15</v>
      </c>
      <c r="INY45" s="155"/>
      <c r="INZ45" s="156"/>
      <c r="IOA45" s="157"/>
      <c r="IOB45" s="103" t="e">
        <f>(IOA45*100)/#REF!</f>
        <v>#REF!</v>
      </c>
      <c r="IOC45" s="154"/>
      <c r="IOD45" s="154"/>
      <c r="IOE45" s="41"/>
      <c r="IOF45" s="99">
        <v>15</v>
      </c>
      <c r="IOG45" s="155"/>
      <c r="IOH45" s="156"/>
      <c r="IOI45" s="157"/>
      <c r="IOJ45" s="103" t="e">
        <f>(IOI45*100)/#REF!</f>
        <v>#REF!</v>
      </c>
      <c r="IOK45" s="154"/>
      <c r="IOL45" s="154"/>
      <c r="IOM45" s="41"/>
      <c r="ION45" s="99">
        <v>15</v>
      </c>
      <c r="IOO45" s="155"/>
      <c r="IOP45" s="156"/>
      <c r="IOQ45" s="157"/>
      <c r="IOR45" s="103" t="e">
        <f>(IOQ45*100)/#REF!</f>
        <v>#REF!</v>
      </c>
      <c r="IOS45" s="154"/>
      <c r="IOT45" s="154"/>
      <c r="IOU45" s="41"/>
      <c r="IOV45" s="99">
        <v>15</v>
      </c>
      <c r="IOW45" s="155"/>
      <c r="IOX45" s="156"/>
      <c r="IOY45" s="157"/>
      <c r="IOZ45" s="103" t="e">
        <f>(IOY45*100)/#REF!</f>
        <v>#REF!</v>
      </c>
      <c r="IPA45" s="154"/>
      <c r="IPB45" s="154"/>
      <c r="IPC45" s="41"/>
      <c r="IPD45" s="99">
        <v>15</v>
      </c>
      <c r="IPE45" s="155"/>
      <c r="IPF45" s="156"/>
      <c r="IPG45" s="157"/>
      <c r="IPH45" s="103" t="e">
        <f>(IPG45*100)/#REF!</f>
        <v>#REF!</v>
      </c>
      <c r="IPI45" s="154"/>
      <c r="IPJ45" s="154"/>
      <c r="IPK45" s="41"/>
      <c r="IPL45" s="99">
        <v>15</v>
      </c>
      <c r="IPM45" s="155"/>
      <c r="IPN45" s="156"/>
      <c r="IPO45" s="157"/>
      <c r="IPP45" s="103" t="e">
        <f>(IPO45*100)/#REF!</f>
        <v>#REF!</v>
      </c>
      <c r="IPQ45" s="154"/>
      <c r="IPR45" s="154"/>
      <c r="IPS45" s="41"/>
      <c r="IPT45" s="99">
        <v>15</v>
      </c>
      <c r="IPU45" s="155"/>
      <c r="IPV45" s="156"/>
      <c r="IPW45" s="157"/>
      <c r="IPX45" s="103" t="e">
        <f>(IPW45*100)/#REF!</f>
        <v>#REF!</v>
      </c>
      <c r="IPY45" s="154"/>
      <c r="IPZ45" s="154"/>
      <c r="IQA45" s="41"/>
      <c r="IQB45" s="99">
        <v>15</v>
      </c>
      <c r="IQC45" s="155"/>
      <c r="IQD45" s="156"/>
      <c r="IQE45" s="157"/>
      <c r="IQF45" s="103" t="e">
        <f>(IQE45*100)/#REF!</f>
        <v>#REF!</v>
      </c>
      <c r="IQG45" s="154"/>
      <c r="IQH45" s="154"/>
      <c r="IQI45" s="41"/>
      <c r="IQJ45" s="99">
        <v>15</v>
      </c>
      <c r="IQK45" s="155"/>
      <c r="IQL45" s="156"/>
      <c r="IQM45" s="157"/>
      <c r="IQN45" s="103" t="e">
        <f>(IQM45*100)/#REF!</f>
        <v>#REF!</v>
      </c>
      <c r="IQO45" s="154"/>
      <c r="IQP45" s="154"/>
      <c r="IQQ45" s="41"/>
      <c r="IQR45" s="99">
        <v>15</v>
      </c>
      <c r="IQS45" s="155"/>
      <c r="IQT45" s="156"/>
      <c r="IQU45" s="157"/>
      <c r="IQV45" s="103" t="e">
        <f>(IQU45*100)/#REF!</f>
        <v>#REF!</v>
      </c>
      <c r="IQW45" s="154"/>
      <c r="IQX45" s="154"/>
      <c r="IQY45" s="41"/>
      <c r="IQZ45" s="99">
        <v>15</v>
      </c>
      <c r="IRA45" s="155"/>
      <c r="IRB45" s="156"/>
      <c r="IRC45" s="157"/>
      <c r="IRD45" s="103" t="e">
        <f>(IRC45*100)/#REF!</f>
        <v>#REF!</v>
      </c>
      <c r="IRE45" s="154"/>
      <c r="IRF45" s="154"/>
      <c r="IRG45" s="41"/>
      <c r="IRH45" s="99">
        <v>15</v>
      </c>
      <c r="IRI45" s="155"/>
      <c r="IRJ45" s="156"/>
      <c r="IRK45" s="157"/>
      <c r="IRL45" s="103" t="e">
        <f>(IRK45*100)/#REF!</f>
        <v>#REF!</v>
      </c>
      <c r="IRM45" s="154"/>
      <c r="IRN45" s="154"/>
      <c r="IRO45" s="41"/>
      <c r="IRP45" s="99">
        <v>15</v>
      </c>
      <c r="IRQ45" s="155"/>
      <c r="IRR45" s="156"/>
      <c r="IRS45" s="157"/>
      <c r="IRT45" s="103" t="e">
        <f>(IRS45*100)/#REF!</f>
        <v>#REF!</v>
      </c>
      <c r="IRU45" s="154"/>
      <c r="IRV45" s="154"/>
      <c r="IRW45" s="41"/>
      <c r="IRX45" s="99">
        <v>15</v>
      </c>
      <c r="IRY45" s="155"/>
      <c r="IRZ45" s="156"/>
      <c r="ISA45" s="157"/>
      <c r="ISB45" s="103" t="e">
        <f>(ISA45*100)/#REF!</f>
        <v>#REF!</v>
      </c>
      <c r="ISC45" s="154"/>
      <c r="ISD45" s="154"/>
      <c r="ISE45" s="41"/>
      <c r="ISF45" s="99">
        <v>15</v>
      </c>
      <c r="ISG45" s="155"/>
      <c r="ISH45" s="156"/>
      <c r="ISI45" s="157"/>
      <c r="ISJ45" s="103" t="e">
        <f>(ISI45*100)/#REF!</f>
        <v>#REF!</v>
      </c>
      <c r="ISK45" s="154"/>
      <c r="ISL45" s="154"/>
      <c r="ISM45" s="41"/>
      <c r="ISN45" s="99">
        <v>15</v>
      </c>
      <c r="ISO45" s="155"/>
      <c r="ISP45" s="156"/>
      <c r="ISQ45" s="157"/>
      <c r="ISR45" s="103" t="e">
        <f>(ISQ45*100)/#REF!</f>
        <v>#REF!</v>
      </c>
      <c r="ISS45" s="154"/>
      <c r="IST45" s="154"/>
      <c r="ISU45" s="41"/>
      <c r="ISV45" s="99">
        <v>15</v>
      </c>
      <c r="ISW45" s="155"/>
      <c r="ISX45" s="156"/>
      <c r="ISY45" s="157"/>
      <c r="ISZ45" s="103" t="e">
        <f>(ISY45*100)/#REF!</f>
        <v>#REF!</v>
      </c>
      <c r="ITA45" s="154"/>
      <c r="ITB45" s="154"/>
      <c r="ITC45" s="41"/>
      <c r="ITD45" s="99">
        <v>15</v>
      </c>
      <c r="ITE45" s="155"/>
      <c r="ITF45" s="156"/>
      <c r="ITG45" s="157"/>
      <c r="ITH45" s="103" t="e">
        <f>(ITG45*100)/#REF!</f>
        <v>#REF!</v>
      </c>
      <c r="ITI45" s="154"/>
      <c r="ITJ45" s="154"/>
      <c r="ITK45" s="41"/>
      <c r="ITL45" s="99">
        <v>15</v>
      </c>
      <c r="ITM45" s="155"/>
      <c r="ITN45" s="156"/>
      <c r="ITO45" s="157"/>
      <c r="ITP45" s="103" t="e">
        <f>(ITO45*100)/#REF!</f>
        <v>#REF!</v>
      </c>
      <c r="ITQ45" s="154"/>
      <c r="ITR45" s="154"/>
      <c r="ITS45" s="41"/>
      <c r="ITT45" s="99">
        <v>15</v>
      </c>
      <c r="ITU45" s="155"/>
      <c r="ITV45" s="156"/>
      <c r="ITW45" s="157"/>
      <c r="ITX45" s="103" t="e">
        <f>(ITW45*100)/#REF!</f>
        <v>#REF!</v>
      </c>
      <c r="ITY45" s="154"/>
      <c r="ITZ45" s="154"/>
      <c r="IUA45" s="41"/>
      <c r="IUB45" s="99">
        <v>15</v>
      </c>
      <c r="IUC45" s="155"/>
      <c r="IUD45" s="156"/>
      <c r="IUE45" s="157"/>
      <c r="IUF45" s="103" t="e">
        <f>(IUE45*100)/#REF!</f>
        <v>#REF!</v>
      </c>
      <c r="IUG45" s="154"/>
      <c r="IUH45" s="154"/>
      <c r="IUI45" s="41"/>
      <c r="IUJ45" s="99">
        <v>15</v>
      </c>
      <c r="IUK45" s="155"/>
      <c r="IUL45" s="156"/>
      <c r="IUM45" s="157"/>
      <c r="IUN45" s="103" t="e">
        <f>(IUM45*100)/#REF!</f>
        <v>#REF!</v>
      </c>
      <c r="IUO45" s="154"/>
      <c r="IUP45" s="154"/>
      <c r="IUQ45" s="41"/>
      <c r="IUR45" s="99">
        <v>15</v>
      </c>
      <c r="IUS45" s="155"/>
      <c r="IUT45" s="156"/>
      <c r="IUU45" s="157"/>
      <c r="IUV45" s="103" t="e">
        <f>(IUU45*100)/#REF!</f>
        <v>#REF!</v>
      </c>
      <c r="IUW45" s="154"/>
      <c r="IUX45" s="154"/>
      <c r="IUY45" s="41"/>
      <c r="IUZ45" s="99">
        <v>15</v>
      </c>
      <c r="IVA45" s="155"/>
      <c r="IVB45" s="156"/>
      <c r="IVC45" s="157"/>
      <c r="IVD45" s="103" t="e">
        <f>(IVC45*100)/#REF!</f>
        <v>#REF!</v>
      </c>
      <c r="IVE45" s="154"/>
      <c r="IVF45" s="154"/>
      <c r="IVG45" s="41"/>
      <c r="IVH45" s="99">
        <v>15</v>
      </c>
      <c r="IVI45" s="155"/>
      <c r="IVJ45" s="156"/>
      <c r="IVK45" s="157"/>
      <c r="IVL45" s="103" t="e">
        <f>(IVK45*100)/#REF!</f>
        <v>#REF!</v>
      </c>
      <c r="IVM45" s="154"/>
      <c r="IVN45" s="154"/>
      <c r="IVO45" s="41"/>
      <c r="IVP45" s="99">
        <v>15</v>
      </c>
      <c r="IVQ45" s="155"/>
      <c r="IVR45" s="156"/>
      <c r="IVS45" s="157"/>
      <c r="IVT45" s="103" t="e">
        <f>(IVS45*100)/#REF!</f>
        <v>#REF!</v>
      </c>
      <c r="IVU45" s="154"/>
      <c r="IVV45" s="154"/>
      <c r="IVW45" s="41"/>
      <c r="IVX45" s="99">
        <v>15</v>
      </c>
      <c r="IVY45" s="155"/>
      <c r="IVZ45" s="156"/>
      <c r="IWA45" s="157"/>
      <c r="IWB45" s="103" t="e">
        <f>(IWA45*100)/#REF!</f>
        <v>#REF!</v>
      </c>
      <c r="IWC45" s="154"/>
      <c r="IWD45" s="154"/>
      <c r="IWE45" s="41"/>
      <c r="IWF45" s="99">
        <v>15</v>
      </c>
      <c r="IWG45" s="155"/>
      <c r="IWH45" s="156"/>
      <c r="IWI45" s="157"/>
      <c r="IWJ45" s="103" t="e">
        <f>(IWI45*100)/#REF!</f>
        <v>#REF!</v>
      </c>
      <c r="IWK45" s="154"/>
      <c r="IWL45" s="154"/>
      <c r="IWM45" s="41"/>
      <c r="IWN45" s="99">
        <v>15</v>
      </c>
      <c r="IWO45" s="155"/>
      <c r="IWP45" s="156"/>
      <c r="IWQ45" s="157"/>
      <c r="IWR45" s="103" t="e">
        <f>(IWQ45*100)/#REF!</f>
        <v>#REF!</v>
      </c>
      <c r="IWS45" s="154"/>
      <c r="IWT45" s="154"/>
      <c r="IWU45" s="41"/>
      <c r="IWV45" s="99">
        <v>15</v>
      </c>
      <c r="IWW45" s="155"/>
      <c r="IWX45" s="156"/>
      <c r="IWY45" s="157"/>
      <c r="IWZ45" s="103" t="e">
        <f>(IWY45*100)/#REF!</f>
        <v>#REF!</v>
      </c>
      <c r="IXA45" s="154"/>
      <c r="IXB45" s="154"/>
      <c r="IXC45" s="41"/>
      <c r="IXD45" s="99">
        <v>15</v>
      </c>
      <c r="IXE45" s="155"/>
      <c r="IXF45" s="156"/>
      <c r="IXG45" s="157"/>
      <c r="IXH45" s="103" t="e">
        <f>(IXG45*100)/#REF!</f>
        <v>#REF!</v>
      </c>
      <c r="IXI45" s="154"/>
      <c r="IXJ45" s="154"/>
      <c r="IXK45" s="41"/>
      <c r="IXL45" s="99">
        <v>15</v>
      </c>
      <c r="IXM45" s="155"/>
      <c r="IXN45" s="156"/>
      <c r="IXO45" s="157"/>
      <c r="IXP45" s="103" t="e">
        <f>(IXO45*100)/#REF!</f>
        <v>#REF!</v>
      </c>
      <c r="IXQ45" s="154"/>
      <c r="IXR45" s="154"/>
      <c r="IXS45" s="41"/>
      <c r="IXT45" s="99">
        <v>15</v>
      </c>
      <c r="IXU45" s="155"/>
      <c r="IXV45" s="156"/>
      <c r="IXW45" s="157"/>
      <c r="IXX45" s="103" t="e">
        <f>(IXW45*100)/#REF!</f>
        <v>#REF!</v>
      </c>
      <c r="IXY45" s="154"/>
      <c r="IXZ45" s="154"/>
      <c r="IYA45" s="41"/>
      <c r="IYB45" s="99">
        <v>15</v>
      </c>
      <c r="IYC45" s="155"/>
      <c r="IYD45" s="156"/>
      <c r="IYE45" s="157"/>
      <c r="IYF45" s="103" t="e">
        <f>(IYE45*100)/#REF!</f>
        <v>#REF!</v>
      </c>
      <c r="IYG45" s="154"/>
      <c r="IYH45" s="154"/>
      <c r="IYI45" s="41"/>
      <c r="IYJ45" s="99">
        <v>15</v>
      </c>
      <c r="IYK45" s="155"/>
      <c r="IYL45" s="156"/>
      <c r="IYM45" s="157"/>
      <c r="IYN45" s="103" t="e">
        <f>(IYM45*100)/#REF!</f>
        <v>#REF!</v>
      </c>
      <c r="IYO45" s="154"/>
      <c r="IYP45" s="154"/>
      <c r="IYQ45" s="41"/>
      <c r="IYR45" s="99">
        <v>15</v>
      </c>
      <c r="IYS45" s="155"/>
      <c r="IYT45" s="156"/>
      <c r="IYU45" s="157"/>
      <c r="IYV45" s="103" t="e">
        <f>(IYU45*100)/#REF!</f>
        <v>#REF!</v>
      </c>
      <c r="IYW45" s="154"/>
      <c r="IYX45" s="154"/>
      <c r="IYY45" s="41"/>
      <c r="IYZ45" s="99">
        <v>15</v>
      </c>
      <c r="IZA45" s="155"/>
      <c r="IZB45" s="156"/>
      <c r="IZC45" s="157"/>
      <c r="IZD45" s="103" t="e">
        <f>(IZC45*100)/#REF!</f>
        <v>#REF!</v>
      </c>
      <c r="IZE45" s="154"/>
      <c r="IZF45" s="154"/>
      <c r="IZG45" s="41"/>
      <c r="IZH45" s="99">
        <v>15</v>
      </c>
      <c r="IZI45" s="155"/>
      <c r="IZJ45" s="156"/>
      <c r="IZK45" s="157"/>
      <c r="IZL45" s="103" t="e">
        <f>(IZK45*100)/#REF!</f>
        <v>#REF!</v>
      </c>
      <c r="IZM45" s="154"/>
      <c r="IZN45" s="154"/>
      <c r="IZO45" s="41"/>
      <c r="IZP45" s="99">
        <v>15</v>
      </c>
      <c r="IZQ45" s="155"/>
      <c r="IZR45" s="156"/>
      <c r="IZS45" s="157"/>
      <c r="IZT45" s="103" t="e">
        <f>(IZS45*100)/#REF!</f>
        <v>#REF!</v>
      </c>
      <c r="IZU45" s="154"/>
      <c r="IZV45" s="154"/>
      <c r="IZW45" s="41"/>
      <c r="IZX45" s="99">
        <v>15</v>
      </c>
      <c r="IZY45" s="155"/>
      <c r="IZZ45" s="156"/>
      <c r="JAA45" s="157"/>
      <c r="JAB45" s="103" t="e">
        <f>(JAA45*100)/#REF!</f>
        <v>#REF!</v>
      </c>
      <c r="JAC45" s="154"/>
      <c r="JAD45" s="154"/>
      <c r="JAE45" s="41"/>
      <c r="JAF45" s="99">
        <v>15</v>
      </c>
      <c r="JAG45" s="155"/>
      <c r="JAH45" s="156"/>
      <c r="JAI45" s="157"/>
      <c r="JAJ45" s="103" t="e">
        <f>(JAI45*100)/#REF!</f>
        <v>#REF!</v>
      </c>
      <c r="JAK45" s="154"/>
      <c r="JAL45" s="154"/>
      <c r="JAM45" s="41"/>
      <c r="JAN45" s="99">
        <v>15</v>
      </c>
      <c r="JAO45" s="155"/>
      <c r="JAP45" s="156"/>
      <c r="JAQ45" s="157"/>
      <c r="JAR45" s="103" t="e">
        <f>(JAQ45*100)/#REF!</f>
        <v>#REF!</v>
      </c>
      <c r="JAS45" s="154"/>
      <c r="JAT45" s="154"/>
      <c r="JAU45" s="41"/>
      <c r="JAV45" s="99">
        <v>15</v>
      </c>
      <c r="JAW45" s="155"/>
      <c r="JAX45" s="156"/>
      <c r="JAY45" s="157"/>
      <c r="JAZ45" s="103" t="e">
        <f>(JAY45*100)/#REF!</f>
        <v>#REF!</v>
      </c>
      <c r="JBA45" s="154"/>
      <c r="JBB45" s="154"/>
      <c r="JBC45" s="41"/>
      <c r="JBD45" s="99">
        <v>15</v>
      </c>
      <c r="JBE45" s="155"/>
      <c r="JBF45" s="156"/>
      <c r="JBG45" s="157"/>
      <c r="JBH45" s="103" t="e">
        <f>(JBG45*100)/#REF!</f>
        <v>#REF!</v>
      </c>
      <c r="JBI45" s="154"/>
      <c r="JBJ45" s="154"/>
      <c r="JBK45" s="41"/>
      <c r="JBL45" s="99">
        <v>15</v>
      </c>
      <c r="JBM45" s="155"/>
      <c r="JBN45" s="156"/>
      <c r="JBO45" s="157"/>
      <c r="JBP45" s="103" t="e">
        <f>(JBO45*100)/#REF!</f>
        <v>#REF!</v>
      </c>
      <c r="JBQ45" s="154"/>
      <c r="JBR45" s="154"/>
      <c r="JBS45" s="41"/>
      <c r="JBT45" s="99">
        <v>15</v>
      </c>
      <c r="JBU45" s="155"/>
      <c r="JBV45" s="156"/>
      <c r="JBW45" s="157"/>
      <c r="JBX45" s="103" t="e">
        <f>(JBW45*100)/#REF!</f>
        <v>#REF!</v>
      </c>
      <c r="JBY45" s="154"/>
      <c r="JBZ45" s="154"/>
      <c r="JCA45" s="41"/>
      <c r="JCB45" s="99">
        <v>15</v>
      </c>
      <c r="JCC45" s="155"/>
      <c r="JCD45" s="156"/>
      <c r="JCE45" s="157"/>
      <c r="JCF45" s="103" t="e">
        <f>(JCE45*100)/#REF!</f>
        <v>#REF!</v>
      </c>
      <c r="JCG45" s="154"/>
      <c r="JCH45" s="154"/>
      <c r="JCI45" s="41"/>
      <c r="JCJ45" s="99">
        <v>15</v>
      </c>
      <c r="JCK45" s="155"/>
      <c r="JCL45" s="156"/>
      <c r="JCM45" s="157"/>
      <c r="JCN45" s="103" t="e">
        <f>(JCM45*100)/#REF!</f>
        <v>#REF!</v>
      </c>
      <c r="JCO45" s="154"/>
      <c r="JCP45" s="154"/>
      <c r="JCQ45" s="41"/>
      <c r="JCR45" s="99">
        <v>15</v>
      </c>
      <c r="JCS45" s="155"/>
      <c r="JCT45" s="156"/>
      <c r="JCU45" s="157"/>
      <c r="JCV45" s="103" t="e">
        <f>(JCU45*100)/#REF!</f>
        <v>#REF!</v>
      </c>
      <c r="JCW45" s="154"/>
      <c r="JCX45" s="154"/>
      <c r="JCY45" s="41"/>
      <c r="JCZ45" s="99">
        <v>15</v>
      </c>
      <c r="JDA45" s="155"/>
      <c r="JDB45" s="156"/>
      <c r="JDC45" s="157"/>
      <c r="JDD45" s="103" t="e">
        <f>(JDC45*100)/#REF!</f>
        <v>#REF!</v>
      </c>
      <c r="JDE45" s="154"/>
      <c r="JDF45" s="154"/>
      <c r="JDG45" s="41"/>
      <c r="JDH45" s="99">
        <v>15</v>
      </c>
      <c r="JDI45" s="155"/>
      <c r="JDJ45" s="156"/>
      <c r="JDK45" s="157"/>
      <c r="JDL45" s="103" t="e">
        <f>(JDK45*100)/#REF!</f>
        <v>#REF!</v>
      </c>
      <c r="JDM45" s="154"/>
      <c r="JDN45" s="154"/>
      <c r="JDO45" s="41"/>
      <c r="JDP45" s="99">
        <v>15</v>
      </c>
      <c r="JDQ45" s="155"/>
      <c r="JDR45" s="156"/>
      <c r="JDS45" s="157"/>
      <c r="JDT45" s="103" t="e">
        <f>(JDS45*100)/#REF!</f>
        <v>#REF!</v>
      </c>
      <c r="JDU45" s="154"/>
      <c r="JDV45" s="154"/>
      <c r="JDW45" s="41"/>
      <c r="JDX45" s="99">
        <v>15</v>
      </c>
      <c r="JDY45" s="155"/>
      <c r="JDZ45" s="156"/>
      <c r="JEA45" s="157"/>
      <c r="JEB45" s="103" t="e">
        <f>(JEA45*100)/#REF!</f>
        <v>#REF!</v>
      </c>
      <c r="JEC45" s="154"/>
      <c r="JED45" s="154"/>
      <c r="JEE45" s="41"/>
      <c r="JEF45" s="99">
        <v>15</v>
      </c>
      <c r="JEG45" s="155"/>
      <c r="JEH45" s="156"/>
      <c r="JEI45" s="157"/>
      <c r="JEJ45" s="103" t="e">
        <f>(JEI45*100)/#REF!</f>
        <v>#REF!</v>
      </c>
      <c r="JEK45" s="154"/>
      <c r="JEL45" s="154"/>
      <c r="JEM45" s="41"/>
      <c r="JEN45" s="99">
        <v>15</v>
      </c>
      <c r="JEO45" s="155"/>
      <c r="JEP45" s="156"/>
      <c r="JEQ45" s="157"/>
      <c r="JER45" s="103" t="e">
        <f>(JEQ45*100)/#REF!</f>
        <v>#REF!</v>
      </c>
      <c r="JES45" s="154"/>
      <c r="JET45" s="154"/>
      <c r="JEU45" s="41"/>
      <c r="JEV45" s="99">
        <v>15</v>
      </c>
      <c r="JEW45" s="155"/>
      <c r="JEX45" s="156"/>
      <c r="JEY45" s="157"/>
      <c r="JEZ45" s="103" t="e">
        <f>(JEY45*100)/#REF!</f>
        <v>#REF!</v>
      </c>
      <c r="JFA45" s="154"/>
      <c r="JFB45" s="154"/>
      <c r="JFC45" s="41"/>
      <c r="JFD45" s="99">
        <v>15</v>
      </c>
      <c r="JFE45" s="155"/>
      <c r="JFF45" s="156"/>
      <c r="JFG45" s="157"/>
      <c r="JFH45" s="103" t="e">
        <f>(JFG45*100)/#REF!</f>
        <v>#REF!</v>
      </c>
      <c r="JFI45" s="154"/>
      <c r="JFJ45" s="154"/>
      <c r="JFK45" s="41"/>
      <c r="JFL45" s="99">
        <v>15</v>
      </c>
      <c r="JFM45" s="155"/>
      <c r="JFN45" s="156"/>
      <c r="JFO45" s="157"/>
      <c r="JFP45" s="103" t="e">
        <f>(JFO45*100)/#REF!</f>
        <v>#REF!</v>
      </c>
      <c r="JFQ45" s="154"/>
      <c r="JFR45" s="154"/>
      <c r="JFS45" s="41"/>
      <c r="JFT45" s="99">
        <v>15</v>
      </c>
      <c r="JFU45" s="155"/>
      <c r="JFV45" s="156"/>
      <c r="JFW45" s="157"/>
      <c r="JFX45" s="103" t="e">
        <f>(JFW45*100)/#REF!</f>
        <v>#REF!</v>
      </c>
      <c r="JFY45" s="154"/>
      <c r="JFZ45" s="154"/>
      <c r="JGA45" s="41"/>
      <c r="JGB45" s="99">
        <v>15</v>
      </c>
      <c r="JGC45" s="155"/>
      <c r="JGD45" s="156"/>
      <c r="JGE45" s="157"/>
      <c r="JGF45" s="103" t="e">
        <f>(JGE45*100)/#REF!</f>
        <v>#REF!</v>
      </c>
      <c r="JGG45" s="154"/>
      <c r="JGH45" s="154"/>
      <c r="JGI45" s="41"/>
      <c r="JGJ45" s="99">
        <v>15</v>
      </c>
      <c r="JGK45" s="155"/>
      <c r="JGL45" s="156"/>
      <c r="JGM45" s="157"/>
      <c r="JGN45" s="103" t="e">
        <f>(JGM45*100)/#REF!</f>
        <v>#REF!</v>
      </c>
      <c r="JGO45" s="154"/>
      <c r="JGP45" s="154"/>
      <c r="JGQ45" s="41"/>
      <c r="JGR45" s="99">
        <v>15</v>
      </c>
      <c r="JGS45" s="155"/>
      <c r="JGT45" s="156"/>
      <c r="JGU45" s="157"/>
      <c r="JGV45" s="103" t="e">
        <f>(JGU45*100)/#REF!</f>
        <v>#REF!</v>
      </c>
      <c r="JGW45" s="154"/>
      <c r="JGX45" s="154"/>
      <c r="JGY45" s="41"/>
      <c r="JGZ45" s="99">
        <v>15</v>
      </c>
      <c r="JHA45" s="155"/>
      <c r="JHB45" s="156"/>
      <c r="JHC45" s="157"/>
      <c r="JHD45" s="103" t="e">
        <f>(JHC45*100)/#REF!</f>
        <v>#REF!</v>
      </c>
      <c r="JHE45" s="154"/>
      <c r="JHF45" s="154"/>
      <c r="JHG45" s="41"/>
      <c r="JHH45" s="99">
        <v>15</v>
      </c>
      <c r="JHI45" s="155"/>
      <c r="JHJ45" s="156"/>
      <c r="JHK45" s="157"/>
      <c r="JHL45" s="103" t="e">
        <f>(JHK45*100)/#REF!</f>
        <v>#REF!</v>
      </c>
      <c r="JHM45" s="154"/>
      <c r="JHN45" s="154"/>
      <c r="JHO45" s="41"/>
      <c r="JHP45" s="99">
        <v>15</v>
      </c>
      <c r="JHQ45" s="155"/>
      <c r="JHR45" s="156"/>
      <c r="JHS45" s="157"/>
      <c r="JHT45" s="103" t="e">
        <f>(JHS45*100)/#REF!</f>
        <v>#REF!</v>
      </c>
      <c r="JHU45" s="154"/>
      <c r="JHV45" s="154"/>
      <c r="JHW45" s="41"/>
      <c r="JHX45" s="99">
        <v>15</v>
      </c>
      <c r="JHY45" s="155"/>
      <c r="JHZ45" s="156"/>
      <c r="JIA45" s="157"/>
      <c r="JIB45" s="103" t="e">
        <f>(JIA45*100)/#REF!</f>
        <v>#REF!</v>
      </c>
      <c r="JIC45" s="154"/>
      <c r="JID45" s="154"/>
      <c r="JIE45" s="41"/>
      <c r="JIF45" s="99">
        <v>15</v>
      </c>
      <c r="JIG45" s="155"/>
      <c r="JIH45" s="156"/>
      <c r="JII45" s="157"/>
      <c r="JIJ45" s="103" t="e">
        <f>(JII45*100)/#REF!</f>
        <v>#REF!</v>
      </c>
      <c r="JIK45" s="154"/>
      <c r="JIL45" s="154"/>
      <c r="JIM45" s="41"/>
      <c r="JIN45" s="99">
        <v>15</v>
      </c>
      <c r="JIO45" s="155"/>
      <c r="JIP45" s="156"/>
      <c r="JIQ45" s="157"/>
      <c r="JIR45" s="103" t="e">
        <f>(JIQ45*100)/#REF!</f>
        <v>#REF!</v>
      </c>
      <c r="JIS45" s="154"/>
      <c r="JIT45" s="154"/>
      <c r="JIU45" s="41"/>
      <c r="JIV45" s="99">
        <v>15</v>
      </c>
      <c r="JIW45" s="155"/>
      <c r="JIX45" s="156"/>
      <c r="JIY45" s="157"/>
      <c r="JIZ45" s="103" t="e">
        <f>(JIY45*100)/#REF!</f>
        <v>#REF!</v>
      </c>
      <c r="JJA45" s="154"/>
      <c r="JJB45" s="154"/>
      <c r="JJC45" s="41"/>
      <c r="JJD45" s="99">
        <v>15</v>
      </c>
      <c r="JJE45" s="155"/>
      <c r="JJF45" s="156"/>
      <c r="JJG45" s="157"/>
      <c r="JJH45" s="103" t="e">
        <f>(JJG45*100)/#REF!</f>
        <v>#REF!</v>
      </c>
      <c r="JJI45" s="154"/>
      <c r="JJJ45" s="154"/>
      <c r="JJK45" s="41"/>
      <c r="JJL45" s="99">
        <v>15</v>
      </c>
      <c r="JJM45" s="155"/>
      <c r="JJN45" s="156"/>
      <c r="JJO45" s="157"/>
      <c r="JJP45" s="103" t="e">
        <f>(JJO45*100)/#REF!</f>
        <v>#REF!</v>
      </c>
      <c r="JJQ45" s="154"/>
      <c r="JJR45" s="154"/>
      <c r="JJS45" s="41"/>
      <c r="JJT45" s="99">
        <v>15</v>
      </c>
      <c r="JJU45" s="155"/>
      <c r="JJV45" s="156"/>
      <c r="JJW45" s="157"/>
      <c r="JJX45" s="103" t="e">
        <f>(JJW45*100)/#REF!</f>
        <v>#REF!</v>
      </c>
      <c r="JJY45" s="154"/>
      <c r="JJZ45" s="154"/>
      <c r="JKA45" s="41"/>
      <c r="JKB45" s="99">
        <v>15</v>
      </c>
      <c r="JKC45" s="155"/>
      <c r="JKD45" s="156"/>
      <c r="JKE45" s="157"/>
      <c r="JKF45" s="103" t="e">
        <f>(JKE45*100)/#REF!</f>
        <v>#REF!</v>
      </c>
      <c r="JKG45" s="154"/>
      <c r="JKH45" s="154"/>
      <c r="JKI45" s="41"/>
      <c r="JKJ45" s="99">
        <v>15</v>
      </c>
      <c r="JKK45" s="155"/>
      <c r="JKL45" s="156"/>
      <c r="JKM45" s="157"/>
      <c r="JKN45" s="103" t="e">
        <f>(JKM45*100)/#REF!</f>
        <v>#REF!</v>
      </c>
      <c r="JKO45" s="154"/>
      <c r="JKP45" s="154"/>
      <c r="JKQ45" s="41"/>
      <c r="JKR45" s="99">
        <v>15</v>
      </c>
      <c r="JKS45" s="155"/>
      <c r="JKT45" s="156"/>
      <c r="JKU45" s="157"/>
      <c r="JKV45" s="103" t="e">
        <f>(JKU45*100)/#REF!</f>
        <v>#REF!</v>
      </c>
      <c r="JKW45" s="154"/>
      <c r="JKX45" s="154"/>
      <c r="JKY45" s="41"/>
      <c r="JKZ45" s="99">
        <v>15</v>
      </c>
      <c r="JLA45" s="155"/>
      <c r="JLB45" s="156"/>
      <c r="JLC45" s="157"/>
      <c r="JLD45" s="103" t="e">
        <f>(JLC45*100)/#REF!</f>
        <v>#REF!</v>
      </c>
      <c r="JLE45" s="154"/>
      <c r="JLF45" s="154"/>
      <c r="JLG45" s="41"/>
      <c r="JLH45" s="99">
        <v>15</v>
      </c>
      <c r="JLI45" s="155"/>
      <c r="JLJ45" s="156"/>
      <c r="JLK45" s="157"/>
      <c r="JLL45" s="103" t="e">
        <f>(JLK45*100)/#REF!</f>
        <v>#REF!</v>
      </c>
      <c r="JLM45" s="154"/>
      <c r="JLN45" s="154"/>
      <c r="JLO45" s="41"/>
      <c r="JLP45" s="99">
        <v>15</v>
      </c>
      <c r="JLQ45" s="155"/>
      <c r="JLR45" s="156"/>
      <c r="JLS45" s="157"/>
      <c r="JLT45" s="103" t="e">
        <f>(JLS45*100)/#REF!</f>
        <v>#REF!</v>
      </c>
      <c r="JLU45" s="154"/>
      <c r="JLV45" s="154"/>
      <c r="JLW45" s="41"/>
      <c r="JLX45" s="99">
        <v>15</v>
      </c>
      <c r="JLY45" s="155"/>
      <c r="JLZ45" s="156"/>
      <c r="JMA45" s="157"/>
      <c r="JMB45" s="103" t="e">
        <f>(JMA45*100)/#REF!</f>
        <v>#REF!</v>
      </c>
      <c r="JMC45" s="154"/>
      <c r="JMD45" s="154"/>
      <c r="JME45" s="41"/>
      <c r="JMF45" s="99">
        <v>15</v>
      </c>
      <c r="JMG45" s="155"/>
      <c r="JMH45" s="156"/>
      <c r="JMI45" s="157"/>
      <c r="JMJ45" s="103" t="e">
        <f>(JMI45*100)/#REF!</f>
        <v>#REF!</v>
      </c>
      <c r="JMK45" s="154"/>
      <c r="JML45" s="154"/>
      <c r="JMM45" s="41"/>
      <c r="JMN45" s="99">
        <v>15</v>
      </c>
      <c r="JMO45" s="155"/>
      <c r="JMP45" s="156"/>
      <c r="JMQ45" s="157"/>
      <c r="JMR45" s="103" t="e">
        <f>(JMQ45*100)/#REF!</f>
        <v>#REF!</v>
      </c>
      <c r="JMS45" s="154"/>
      <c r="JMT45" s="154"/>
      <c r="JMU45" s="41"/>
      <c r="JMV45" s="99">
        <v>15</v>
      </c>
      <c r="JMW45" s="155"/>
      <c r="JMX45" s="156"/>
      <c r="JMY45" s="157"/>
      <c r="JMZ45" s="103" t="e">
        <f>(JMY45*100)/#REF!</f>
        <v>#REF!</v>
      </c>
      <c r="JNA45" s="154"/>
      <c r="JNB45" s="154"/>
      <c r="JNC45" s="41"/>
      <c r="JND45" s="99">
        <v>15</v>
      </c>
      <c r="JNE45" s="155"/>
      <c r="JNF45" s="156"/>
      <c r="JNG45" s="157"/>
      <c r="JNH45" s="103" t="e">
        <f>(JNG45*100)/#REF!</f>
        <v>#REF!</v>
      </c>
      <c r="JNI45" s="154"/>
      <c r="JNJ45" s="154"/>
      <c r="JNK45" s="41"/>
      <c r="JNL45" s="99">
        <v>15</v>
      </c>
      <c r="JNM45" s="155"/>
      <c r="JNN45" s="156"/>
      <c r="JNO45" s="157"/>
      <c r="JNP45" s="103" t="e">
        <f>(JNO45*100)/#REF!</f>
        <v>#REF!</v>
      </c>
      <c r="JNQ45" s="154"/>
      <c r="JNR45" s="154"/>
      <c r="JNS45" s="41"/>
      <c r="JNT45" s="99">
        <v>15</v>
      </c>
      <c r="JNU45" s="155"/>
      <c r="JNV45" s="156"/>
      <c r="JNW45" s="157"/>
      <c r="JNX45" s="103" t="e">
        <f>(JNW45*100)/#REF!</f>
        <v>#REF!</v>
      </c>
      <c r="JNY45" s="154"/>
      <c r="JNZ45" s="154"/>
      <c r="JOA45" s="41"/>
      <c r="JOB45" s="99">
        <v>15</v>
      </c>
      <c r="JOC45" s="155"/>
      <c r="JOD45" s="156"/>
      <c r="JOE45" s="157"/>
      <c r="JOF45" s="103" t="e">
        <f>(JOE45*100)/#REF!</f>
        <v>#REF!</v>
      </c>
      <c r="JOG45" s="154"/>
      <c r="JOH45" s="154"/>
      <c r="JOI45" s="41"/>
      <c r="JOJ45" s="99">
        <v>15</v>
      </c>
      <c r="JOK45" s="155"/>
      <c r="JOL45" s="156"/>
      <c r="JOM45" s="157"/>
      <c r="JON45" s="103" t="e">
        <f>(JOM45*100)/#REF!</f>
        <v>#REF!</v>
      </c>
      <c r="JOO45" s="154"/>
      <c r="JOP45" s="154"/>
      <c r="JOQ45" s="41"/>
      <c r="JOR45" s="99">
        <v>15</v>
      </c>
      <c r="JOS45" s="155"/>
      <c r="JOT45" s="156"/>
      <c r="JOU45" s="157"/>
      <c r="JOV45" s="103" t="e">
        <f>(JOU45*100)/#REF!</f>
        <v>#REF!</v>
      </c>
      <c r="JOW45" s="154"/>
      <c r="JOX45" s="154"/>
      <c r="JOY45" s="41"/>
      <c r="JOZ45" s="99">
        <v>15</v>
      </c>
      <c r="JPA45" s="155"/>
      <c r="JPB45" s="156"/>
      <c r="JPC45" s="157"/>
      <c r="JPD45" s="103" t="e">
        <f>(JPC45*100)/#REF!</f>
        <v>#REF!</v>
      </c>
      <c r="JPE45" s="154"/>
      <c r="JPF45" s="154"/>
      <c r="JPG45" s="41"/>
      <c r="JPH45" s="99">
        <v>15</v>
      </c>
      <c r="JPI45" s="155"/>
      <c r="JPJ45" s="156"/>
      <c r="JPK45" s="157"/>
      <c r="JPL45" s="103" t="e">
        <f>(JPK45*100)/#REF!</f>
        <v>#REF!</v>
      </c>
      <c r="JPM45" s="154"/>
      <c r="JPN45" s="154"/>
      <c r="JPO45" s="41"/>
      <c r="JPP45" s="99">
        <v>15</v>
      </c>
      <c r="JPQ45" s="155"/>
      <c r="JPR45" s="156"/>
      <c r="JPS45" s="157"/>
      <c r="JPT45" s="103" t="e">
        <f>(JPS45*100)/#REF!</f>
        <v>#REF!</v>
      </c>
      <c r="JPU45" s="154"/>
      <c r="JPV45" s="154"/>
      <c r="JPW45" s="41"/>
      <c r="JPX45" s="99">
        <v>15</v>
      </c>
      <c r="JPY45" s="155"/>
      <c r="JPZ45" s="156"/>
      <c r="JQA45" s="157"/>
      <c r="JQB45" s="103" t="e">
        <f>(JQA45*100)/#REF!</f>
        <v>#REF!</v>
      </c>
      <c r="JQC45" s="154"/>
      <c r="JQD45" s="154"/>
      <c r="JQE45" s="41"/>
      <c r="JQF45" s="99">
        <v>15</v>
      </c>
      <c r="JQG45" s="155"/>
      <c r="JQH45" s="156"/>
      <c r="JQI45" s="157"/>
      <c r="JQJ45" s="103" t="e">
        <f>(JQI45*100)/#REF!</f>
        <v>#REF!</v>
      </c>
      <c r="JQK45" s="154"/>
      <c r="JQL45" s="154"/>
      <c r="JQM45" s="41"/>
      <c r="JQN45" s="99">
        <v>15</v>
      </c>
      <c r="JQO45" s="155"/>
      <c r="JQP45" s="156"/>
      <c r="JQQ45" s="157"/>
      <c r="JQR45" s="103" t="e">
        <f>(JQQ45*100)/#REF!</f>
        <v>#REF!</v>
      </c>
      <c r="JQS45" s="154"/>
      <c r="JQT45" s="154"/>
      <c r="JQU45" s="41"/>
      <c r="JQV45" s="99">
        <v>15</v>
      </c>
      <c r="JQW45" s="155"/>
      <c r="JQX45" s="156"/>
      <c r="JQY45" s="157"/>
      <c r="JQZ45" s="103" t="e">
        <f>(JQY45*100)/#REF!</f>
        <v>#REF!</v>
      </c>
      <c r="JRA45" s="154"/>
      <c r="JRB45" s="154"/>
      <c r="JRC45" s="41"/>
      <c r="JRD45" s="99">
        <v>15</v>
      </c>
      <c r="JRE45" s="155"/>
      <c r="JRF45" s="156"/>
      <c r="JRG45" s="157"/>
      <c r="JRH45" s="103" t="e">
        <f>(JRG45*100)/#REF!</f>
        <v>#REF!</v>
      </c>
      <c r="JRI45" s="154"/>
      <c r="JRJ45" s="154"/>
      <c r="JRK45" s="41"/>
      <c r="JRL45" s="99">
        <v>15</v>
      </c>
      <c r="JRM45" s="155"/>
      <c r="JRN45" s="156"/>
      <c r="JRO45" s="157"/>
      <c r="JRP45" s="103" t="e">
        <f>(JRO45*100)/#REF!</f>
        <v>#REF!</v>
      </c>
      <c r="JRQ45" s="154"/>
      <c r="JRR45" s="154"/>
      <c r="JRS45" s="41"/>
      <c r="JRT45" s="99">
        <v>15</v>
      </c>
      <c r="JRU45" s="155"/>
      <c r="JRV45" s="156"/>
      <c r="JRW45" s="157"/>
      <c r="JRX45" s="103" t="e">
        <f>(JRW45*100)/#REF!</f>
        <v>#REF!</v>
      </c>
      <c r="JRY45" s="154"/>
      <c r="JRZ45" s="154"/>
      <c r="JSA45" s="41"/>
      <c r="JSB45" s="99">
        <v>15</v>
      </c>
      <c r="JSC45" s="155"/>
      <c r="JSD45" s="156"/>
      <c r="JSE45" s="157"/>
      <c r="JSF45" s="103" t="e">
        <f>(JSE45*100)/#REF!</f>
        <v>#REF!</v>
      </c>
      <c r="JSG45" s="154"/>
      <c r="JSH45" s="154"/>
      <c r="JSI45" s="41"/>
      <c r="JSJ45" s="99">
        <v>15</v>
      </c>
      <c r="JSK45" s="155"/>
      <c r="JSL45" s="156"/>
      <c r="JSM45" s="157"/>
      <c r="JSN45" s="103" t="e">
        <f>(JSM45*100)/#REF!</f>
        <v>#REF!</v>
      </c>
      <c r="JSO45" s="154"/>
      <c r="JSP45" s="154"/>
      <c r="JSQ45" s="41"/>
      <c r="JSR45" s="99">
        <v>15</v>
      </c>
      <c r="JSS45" s="155"/>
      <c r="JST45" s="156"/>
      <c r="JSU45" s="157"/>
      <c r="JSV45" s="103" t="e">
        <f>(JSU45*100)/#REF!</f>
        <v>#REF!</v>
      </c>
      <c r="JSW45" s="154"/>
      <c r="JSX45" s="154"/>
      <c r="JSY45" s="41"/>
      <c r="JSZ45" s="99">
        <v>15</v>
      </c>
      <c r="JTA45" s="155"/>
      <c r="JTB45" s="156"/>
      <c r="JTC45" s="157"/>
      <c r="JTD45" s="103" t="e">
        <f>(JTC45*100)/#REF!</f>
        <v>#REF!</v>
      </c>
      <c r="JTE45" s="154"/>
      <c r="JTF45" s="154"/>
      <c r="JTG45" s="41"/>
      <c r="JTH45" s="99">
        <v>15</v>
      </c>
      <c r="JTI45" s="155"/>
      <c r="JTJ45" s="156"/>
      <c r="JTK45" s="157"/>
      <c r="JTL45" s="103" t="e">
        <f>(JTK45*100)/#REF!</f>
        <v>#REF!</v>
      </c>
      <c r="JTM45" s="154"/>
      <c r="JTN45" s="154"/>
      <c r="JTO45" s="41"/>
      <c r="JTP45" s="99">
        <v>15</v>
      </c>
      <c r="JTQ45" s="155"/>
      <c r="JTR45" s="156"/>
      <c r="JTS45" s="157"/>
      <c r="JTT45" s="103" t="e">
        <f>(JTS45*100)/#REF!</f>
        <v>#REF!</v>
      </c>
      <c r="JTU45" s="154"/>
      <c r="JTV45" s="154"/>
      <c r="JTW45" s="41"/>
      <c r="JTX45" s="99">
        <v>15</v>
      </c>
      <c r="JTY45" s="155"/>
      <c r="JTZ45" s="156"/>
      <c r="JUA45" s="157"/>
      <c r="JUB45" s="103" t="e">
        <f>(JUA45*100)/#REF!</f>
        <v>#REF!</v>
      </c>
      <c r="JUC45" s="154"/>
      <c r="JUD45" s="154"/>
      <c r="JUE45" s="41"/>
      <c r="JUF45" s="99">
        <v>15</v>
      </c>
      <c r="JUG45" s="155"/>
      <c r="JUH45" s="156"/>
      <c r="JUI45" s="157"/>
      <c r="JUJ45" s="103" t="e">
        <f>(JUI45*100)/#REF!</f>
        <v>#REF!</v>
      </c>
      <c r="JUK45" s="154"/>
      <c r="JUL45" s="154"/>
      <c r="JUM45" s="41"/>
      <c r="JUN45" s="99">
        <v>15</v>
      </c>
      <c r="JUO45" s="155"/>
      <c r="JUP45" s="156"/>
      <c r="JUQ45" s="157"/>
      <c r="JUR45" s="103" t="e">
        <f>(JUQ45*100)/#REF!</f>
        <v>#REF!</v>
      </c>
      <c r="JUS45" s="154"/>
      <c r="JUT45" s="154"/>
      <c r="JUU45" s="41"/>
      <c r="JUV45" s="99">
        <v>15</v>
      </c>
      <c r="JUW45" s="155"/>
      <c r="JUX45" s="156"/>
      <c r="JUY45" s="157"/>
      <c r="JUZ45" s="103" t="e">
        <f>(JUY45*100)/#REF!</f>
        <v>#REF!</v>
      </c>
      <c r="JVA45" s="154"/>
      <c r="JVB45" s="154"/>
      <c r="JVC45" s="41"/>
      <c r="JVD45" s="99">
        <v>15</v>
      </c>
      <c r="JVE45" s="155"/>
      <c r="JVF45" s="156"/>
      <c r="JVG45" s="157"/>
      <c r="JVH45" s="103" t="e">
        <f>(JVG45*100)/#REF!</f>
        <v>#REF!</v>
      </c>
      <c r="JVI45" s="154"/>
      <c r="JVJ45" s="154"/>
      <c r="JVK45" s="41"/>
      <c r="JVL45" s="99">
        <v>15</v>
      </c>
      <c r="JVM45" s="155"/>
      <c r="JVN45" s="156"/>
      <c r="JVO45" s="157"/>
      <c r="JVP45" s="103" t="e">
        <f>(JVO45*100)/#REF!</f>
        <v>#REF!</v>
      </c>
      <c r="JVQ45" s="154"/>
      <c r="JVR45" s="154"/>
      <c r="JVS45" s="41"/>
      <c r="JVT45" s="99">
        <v>15</v>
      </c>
      <c r="JVU45" s="155"/>
      <c r="JVV45" s="156"/>
      <c r="JVW45" s="157"/>
      <c r="JVX45" s="103" t="e">
        <f>(JVW45*100)/#REF!</f>
        <v>#REF!</v>
      </c>
      <c r="JVY45" s="154"/>
      <c r="JVZ45" s="154"/>
      <c r="JWA45" s="41"/>
      <c r="JWB45" s="99">
        <v>15</v>
      </c>
      <c r="JWC45" s="155"/>
      <c r="JWD45" s="156"/>
      <c r="JWE45" s="157"/>
      <c r="JWF45" s="103" t="e">
        <f>(JWE45*100)/#REF!</f>
        <v>#REF!</v>
      </c>
      <c r="JWG45" s="154"/>
      <c r="JWH45" s="154"/>
      <c r="JWI45" s="41"/>
      <c r="JWJ45" s="99">
        <v>15</v>
      </c>
      <c r="JWK45" s="155"/>
      <c r="JWL45" s="156"/>
      <c r="JWM45" s="157"/>
      <c r="JWN45" s="103" t="e">
        <f>(JWM45*100)/#REF!</f>
        <v>#REF!</v>
      </c>
      <c r="JWO45" s="154"/>
      <c r="JWP45" s="154"/>
      <c r="JWQ45" s="41"/>
      <c r="JWR45" s="99">
        <v>15</v>
      </c>
      <c r="JWS45" s="155"/>
      <c r="JWT45" s="156"/>
      <c r="JWU45" s="157"/>
      <c r="JWV45" s="103" t="e">
        <f>(JWU45*100)/#REF!</f>
        <v>#REF!</v>
      </c>
      <c r="JWW45" s="154"/>
      <c r="JWX45" s="154"/>
      <c r="JWY45" s="41"/>
      <c r="JWZ45" s="99">
        <v>15</v>
      </c>
      <c r="JXA45" s="155"/>
      <c r="JXB45" s="156"/>
      <c r="JXC45" s="157"/>
      <c r="JXD45" s="103" t="e">
        <f>(JXC45*100)/#REF!</f>
        <v>#REF!</v>
      </c>
      <c r="JXE45" s="154"/>
      <c r="JXF45" s="154"/>
      <c r="JXG45" s="41"/>
      <c r="JXH45" s="99">
        <v>15</v>
      </c>
      <c r="JXI45" s="155"/>
      <c r="JXJ45" s="156"/>
      <c r="JXK45" s="157"/>
      <c r="JXL45" s="103" t="e">
        <f>(JXK45*100)/#REF!</f>
        <v>#REF!</v>
      </c>
      <c r="JXM45" s="154"/>
      <c r="JXN45" s="154"/>
      <c r="JXO45" s="41"/>
      <c r="JXP45" s="99">
        <v>15</v>
      </c>
      <c r="JXQ45" s="155"/>
      <c r="JXR45" s="156"/>
      <c r="JXS45" s="157"/>
      <c r="JXT45" s="103" t="e">
        <f>(JXS45*100)/#REF!</f>
        <v>#REF!</v>
      </c>
      <c r="JXU45" s="154"/>
      <c r="JXV45" s="154"/>
      <c r="JXW45" s="41"/>
      <c r="JXX45" s="99">
        <v>15</v>
      </c>
      <c r="JXY45" s="155"/>
      <c r="JXZ45" s="156"/>
      <c r="JYA45" s="157"/>
      <c r="JYB45" s="103" t="e">
        <f>(JYA45*100)/#REF!</f>
        <v>#REF!</v>
      </c>
      <c r="JYC45" s="154"/>
      <c r="JYD45" s="154"/>
      <c r="JYE45" s="41"/>
      <c r="JYF45" s="99">
        <v>15</v>
      </c>
      <c r="JYG45" s="155"/>
      <c r="JYH45" s="156"/>
      <c r="JYI45" s="157"/>
      <c r="JYJ45" s="103" t="e">
        <f>(JYI45*100)/#REF!</f>
        <v>#REF!</v>
      </c>
      <c r="JYK45" s="154"/>
      <c r="JYL45" s="154"/>
      <c r="JYM45" s="41"/>
      <c r="JYN45" s="99">
        <v>15</v>
      </c>
      <c r="JYO45" s="155"/>
      <c r="JYP45" s="156"/>
      <c r="JYQ45" s="157"/>
      <c r="JYR45" s="103" t="e">
        <f>(JYQ45*100)/#REF!</f>
        <v>#REF!</v>
      </c>
      <c r="JYS45" s="154"/>
      <c r="JYT45" s="154"/>
      <c r="JYU45" s="41"/>
      <c r="JYV45" s="99">
        <v>15</v>
      </c>
      <c r="JYW45" s="155"/>
      <c r="JYX45" s="156"/>
      <c r="JYY45" s="157"/>
      <c r="JYZ45" s="103" t="e">
        <f>(JYY45*100)/#REF!</f>
        <v>#REF!</v>
      </c>
      <c r="JZA45" s="154"/>
      <c r="JZB45" s="154"/>
      <c r="JZC45" s="41"/>
      <c r="JZD45" s="99">
        <v>15</v>
      </c>
      <c r="JZE45" s="155"/>
      <c r="JZF45" s="156"/>
      <c r="JZG45" s="157"/>
      <c r="JZH45" s="103" t="e">
        <f>(JZG45*100)/#REF!</f>
        <v>#REF!</v>
      </c>
      <c r="JZI45" s="154"/>
      <c r="JZJ45" s="154"/>
      <c r="JZK45" s="41"/>
      <c r="JZL45" s="99">
        <v>15</v>
      </c>
      <c r="JZM45" s="155"/>
      <c r="JZN45" s="156"/>
      <c r="JZO45" s="157"/>
      <c r="JZP45" s="103" t="e">
        <f>(JZO45*100)/#REF!</f>
        <v>#REF!</v>
      </c>
      <c r="JZQ45" s="154"/>
      <c r="JZR45" s="154"/>
      <c r="JZS45" s="41"/>
      <c r="JZT45" s="99">
        <v>15</v>
      </c>
      <c r="JZU45" s="155"/>
      <c r="JZV45" s="156"/>
      <c r="JZW45" s="157"/>
      <c r="JZX45" s="103" t="e">
        <f>(JZW45*100)/#REF!</f>
        <v>#REF!</v>
      </c>
      <c r="JZY45" s="154"/>
      <c r="JZZ45" s="154"/>
      <c r="KAA45" s="41"/>
      <c r="KAB45" s="99">
        <v>15</v>
      </c>
      <c r="KAC45" s="155"/>
      <c r="KAD45" s="156"/>
      <c r="KAE45" s="157"/>
      <c r="KAF45" s="103" t="e">
        <f>(KAE45*100)/#REF!</f>
        <v>#REF!</v>
      </c>
      <c r="KAG45" s="154"/>
      <c r="KAH45" s="154"/>
      <c r="KAI45" s="41"/>
      <c r="KAJ45" s="99">
        <v>15</v>
      </c>
      <c r="KAK45" s="155"/>
      <c r="KAL45" s="156"/>
      <c r="KAM45" s="157"/>
      <c r="KAN45" s="103" t="e">
        <f>(KAM45*100)/#REF!</f>
        <v>#REF!</v>
      </c>
      <c r="KAO45" s="154"/>
      <c r="KAP45" s="154"/>
      <c r="KAQ45" s="41"/>
      <c r="KAR45" s="99">
        <v>15</v>
      </c>
      <c r="KAS45" s="155"/>
      <c r="KAT45" s="156"/>
      <c r="KAU45" s="157"/>
      <c r="KAV45" s="103" t="e">
        <f>(KAU45*100)/#REF!</f>
        <v>#REF!</v>
      </c>
      <c r="KAW45" s="154"/>
      <c r="KAX45" s="154"/>
      <c r="KAY45" s="41"/>
      <c r="KAZ45" s="99">
        <v>15</v>
      </c>
      <c r="KBA45" s="155"/>
      <c r="KBB45" s="156"/>
      <c r="KBC45" s="157"/>
      <c r="KBD45" s="103" t="e">
        <f>(KBC45*100)/#REF!</f>
        <v>#REF!</v>
      </c>
      <c r="KBE45" s="154"/>
      <c r="KBF45" s="154"/>
      <c r="KBG45" s="41"/>
      <c r="KBH45" s="99">
        <v>15</v>
      </c>
      <c r="KBI45" s="155"/>
      <c r="KBJ45" s="156"/>
      <c r="KBK45" s="157"/>
      <c r="KBL45" s="103" t="e">
        <f>(KBK45*100)/#REF!</f>
        <v>#REF!</v>
      </c>
      <c r="KBM45" s="154"/>
      <c r="KBN45" s="154"/>
      <c r="KBO45" s="41"/>
      <c r="KBP45" s="99">
        <v>15</v>
      </c>
      <c r="KBQ45" s="155"/>
      <c r="KBR45" s="156"/>
      <c r="KBS45" s="157"/>
      <c r="KBT45" s="103" t="e">
        <f>(KBS45*100)/#REF!</f>
        <v>#REF!</v>
      </c>
      <c r="KBU45" s="154"/>
      <c r="KBV45" s="154"/>
      <c r="KBW45" s="41"/>
      <c r="KBX45" s="99">
        <v>15</v>
      </c>
      <c r="KBY45" s="155"/>
      <c r="KBZ45" s="156"/>
      <c r="KCA45" s="157"/>
      <c r="KCB45" s="103" t="e">
        <f>(KCA45*100)/#REF!</f>
        <v>#REF!</v>
      </c>
      <c r="KCC45" s="154"/>
      <c r="KCD45" s="154"/>
      <c r="KCE45" s="41"/>
      <c r="KCF45" s="99">
        <v>15</v>
      </c>
      <c r="KCG45" s="155"/>
      <c r="KCH45" s="156"/>
      <c r="KCI45" s="157"/>
      <c r="KCJ45" s="103" t="e">
        <f>(KCI45*100)/#REF!</f>
        <v>#REF!</v>
      </c>
      <c r="KCK45" s="154"/>
      <c r="KCL45" s="154"/>
      <c r="KCM45" s="41"/>
      <c r="KCN45" s="99">
        <v>15</v>
      </c>
      <c r="KCO45" s="155"/>
      <c r="KCP45" s="156"/>
      <c r="KCQ45" s="157"/>
      <c r="KCR45" s="103" t="e">
        <f>(KCQ45*100)/#REF!</f>
        <v>#REF!</v>
      </c>
      <c r="KCS45" s="154"/>
      <c r="KCT45" s="154"/>
      <c r="KCU45" s="41"/>
      <c r="KCV45" s="99">
        <v>15</v>
      </c>
      <c r="KCW45" s="155"/>
      <c r="KCX45" s="156"/>
      <c r="KCY45" s="157"/>
      <c r="KCZ45" s="103" t="e">
        <f>(KCY45*100)/#REF!</f>
        <v>#REF!</v>
      </c>
      <c r="KDA45" s="154"/>
      <c r="KDB45" s="154"/>
      <c r="KDC45" s="41"/>
      <c r="KDD45" s="99">
        <v>15</v>
      </c>
      <c r="KDE45" s="155"/>
      <c r="KDF45" s="156"/>
      <c r="KDG45" s="157"/>
      <c r="KDH45" s="103" t="e">
        <f>(KDG45*100)/#REF!</f>
        <v>#REF!</v>
      </c>
      <c r="KDI45" s="154"/>
      <c r="KDJ45" s="154"/>
      <c r="KDK45" s="41"/>
      <c r="KDL45" s="99">
        <v>15</v>
      </c>
      <c r="KDM45" s="155"/>
      <c r="KDN45" s="156"/>
      <c r="KDO45" s="157"/>
      <c r="KDP45" s="103" t="e">
        <f>(KDO45*100)/#REF!</f>
        <v>#REF!</v>
      </c>
      <c r="KDQ45" s="154"/>
      <c r="KDR45" s="154"/>
      <c r="KDS45" s="41"/>
      <c r="KDT45" s="99">
        <v>15</v>
      </c>
      <c r="KDU45" s="155"/>
      <c r="KDV45" s="156"/>
      <c r="KDW45" s="157"/>
      <c r="KDX45" s="103" t="e">
        <f>(KDW45*100)/#REF!</f>
        <v>#REF!</v>
      </c>
      <c r="KDY45" s="154"/>
      <c r="KDZ45" s="154"/>
      <c r="KEA45" s="41"/>
      <c r="KEB45" s="99">
        <v>15</v>
      </c>
      <c r="KEC45" s="155"/>
      <c r="KED45" s="156"/>
      <c r="KEE45" s="157"/>
      <c r="KEF45" s="103" t="e">
        <f>(KEE45*100)/#REF!</f>
        <v>#REF!</v>
      </c>
      <c r="KEG45" s="154"/>
      <c r="KEH45" s="154"/>
      <c r="KEI45" s="41"/>
      <c r="KEJ45" s="99">
        <v>15</v>
      </c>
      <c r="KEK45" s="155"/>
      <c r="KEL45" s="156"/>
      <c r="KEM45" s="157"/>
      <c r="KEN45" s="103" t="e">
        <f>(KEM45*100)/#REF!</f>
        <v>#REF!</v>
      </c>
      <c r="KEO45" s="154"/>
      <c r="KEP45" s="154"/>
      <c r="KEQ45" s="41"/>
      <c r="KER45" s="99">
        <v>15</v>
      </c>
      <c r="KES45" s="155"/>
      <c r="KET45" s="156"/>
      <c r="KEU45" s="157"/>
      <c r="KEV45" s="103" t="e">
        <f>(KEU45*100)/#REF!</f>
        <v>#REF!</v>
      </c>
      <c r="KEW45" s="154"/>
      <c r="KEX45" s="154"/>
      <c r="KEY45" s="41"/>
      <c r="KEZ45" s="99">
        <v>15</v>
      </c>
      <c r="KFA45" s="155"/>
      <c r="KFB45" s="156"/>
      <c r="KFC45" s="157"/>
      <c r="KFD45" s="103" t="e">
        <f>(KFC45*100)/#REF!</f>
        <v>#REF!</v>
      </c>
      <c r="KFE45" s="154"/>
      <c r="KFF45" s="154"/>
      <c r="KFG45" s="41"/>
      <c r="KFH45" s="99">
        <v>15</v>
      </c>
      <c r="KFI45" s="155"/>
      <c r="KFJ45" s="156"/>
      <c r="KFK45" s="157"/>
      <c r="KFL45" s="103" t="e">
        <f>(KFK45*100)/#REF!</f>
        <v>#REF!</v>
      </c>
      <c r="KFM45" s="154"/>
      <c r="KFN45" s="154"/>
      <c r="KFO45" s="41"/>
      <c r="KFP45" s="99">
        <v>15</v>
      </c>
      <c r="KFQ45" s="155"/>
      <c r="KFR45" s="156"/>
      <c r="KFS45" s="157"/>
      <c r="KFT45" s="103" t="e">
        <f>(KFS45*100)/#REF!</f>
        <v>#REF!</v>
      </c>
      <c r="KFU45" s="154"/>
      <c r="KFV45" s="154"/>
      <c r="KFW45" s="41"/>
      <c r="KFX45" s="99">
        <v>15</v>
      </c>
      <c r="KFY45" s="155"/>
      <c r="KFZ45" s="156"/>
      <c r="KGA45" s="157"/>
      <c r="KGB45" s="103" t="e">
        <f>(KGA45*100)/#REF!</f>
        <v>#REF!</v>
      </c>
      <c r="KGC45" s="154"/>
      <c r="KGD45" s="154"/>
      <c r="KGE45" s="41"/>
      <c r="KGF45" s="99">
        <v>15</v>
      </c>
      <c r="KGG45" s="155"/>
      <c r="KGH45" s="156"/>
      <c r="KGI45" s="157"/>
      <c r="KGJ45" s="103" t="e">
        <f>(KGI45*100)/#REF!</f>
        <v>#REF!</v>
      </c>
      <c r="KGK45" s="154"/>
      <c r="KGL45" s="154"/>
      <c r="KGM45" s="41"/>
      <c r="KGN45" s="99">
        <v>15</v>
      </c>
      <c r="KGO45" s="155"/>
      <c r="KGP45" s="156"/>
      <c r="KGQ45" s="157"/>
      <c r="KGR45" s="103" t="e">
        <f>(KGQ45*100)/#REF!</f>
        <v>#REF!</v>
      </c>
      <c r="KGS45" s="154"/>
      <c r="KGT45" s="154"/>
      <c r="KGU45" s="41"/>
      <c r="KGV45" s="99">
        <v>15</v>
      </c>
      <c r="KGW45" s="155"/>
      <c r="KGX45" s="156"/>
      <c r="KGY45" s="157"/>
      <c r="KGZ45" s="103" t="e">
        <f>(KGY45*100)/#REF!</f>
        <v>#REF!</v>
      </c>
      <c r="KHA45" s="154"/>
      <c r="KHB45" s="154"/>
      <c r="KHC45" s="41"/>
      <c r="KHD45" s="99">
        <v>15</v>
      </c>
      <c r="KHE45" s="155"/>
      <c r="KHF45" s="156"/>
      <c r="KHG45" s="157"/>
      <c r="KHH45" s="103" t="e">
        <f>(KHG45*100)/#REF!</f>
        <v>#REF!</v>
      </c>
      <c r="KHI45" s="154"/>
      <c r="KHJ45" s="154"/>
      <c r="KHK45" s="41"/>
      <c r="KHL45" s="99">
        <v>15</v>
      </c>
      <c r="KHM45" s="155"/>
      <c r="KHN45" s="156"/>
      <c r="KHO45" s="157"/>
      <c r="KHP45" s="103" t="e">
        <f>(KHO45*100)/#REF!</f>
        <v>#REF!</v>
      </c>
      <c r="KHQ45" s="154"/>
      <c r="KHR45" s="154"/>
      <c r="KHS45" s="41"/>
      <c r="KHT45" s="99">
        <v>15</v>
      </c>
      <c r="KHU45" s="155"/>
      <c r="KHV45" s="156"/>
      <c r="KHW45" s="157"/>
      <c r="KHX45" s="103" t="e">
        <f>(KHW45*100)/#REF!</f>
        <v>#REF!</v>
      </c>
      <c r="KHY45" s="154"/>
      <c r="KHZ45" s="154"/>
      <c r="KIA45" s="41"/>
      <c r="KIB45" s="99">
        <v>15</v>
      </c>
      <c r="KIC45" s="155"/>
      <c r="KID45" s="156"/>
      <c r="KIE45" s="157"/>
      <c r="KIF45" s="103" t="e">
        <f>(KIE45*100)/#REF!</f>
        <v>#REF!</v>
      </c>
      <c r="KIG45" s="154"/>
      <c r="KIH45" s="154"/>
      <c r="KII45" s="41"/>
      <c r="KIJ45" s="99">
        <v>15</v>
      </c>
      <c r="KIK45" s="155"/>
      <c r="KIL45" s="156"/>
      <c r="KIM45" s="157"/>
      <c r="KIN45" s="103" t="e">
        <f>(KIM45*100)/#REF!</f>
        <v>#REF!</v>
      </c>
      <c r="KIO45" s="154"/>
      <c r="KIP45" s="154"/>
      <c r="KIQ45" s="41"/>
      <c r="KIR45" s="99">
        <v>15</v>
      </c>
      <c r="KIS45" s="155"/>
      <c r="KIT45" s="156"/>
      <c r="KIU45" s="157"/>
      <c r="KIV45" s="103" t="e">
        <f>(KIU45*100)/#REF!</f>
        <v>#REF!</v>
      </c>
      <c r="KIW45" s="154"/>
      <c r="KIX45" s="154"/>
      <c r="KIY45" s="41"/>
      <c r="KIZ45" s="99">
        <v>15</v>
      </c>
      <c r="KJA45" s="155"/>
      <c r="KJB45" s="156"/>
      <c r="KJC45" s="157"/>
      <c r="KJD45" s="103" t="e">
        <f>(KJC45*100)/#REF!</f>
        <v>#REF!</v>
      </c>
      <c r="KJE45" s="154"/>
      <c r="KJF45" s="154"/>
      <c r="KJG45" s="41"/>
      <c r="KJH45" s="99">
        <v>15</v>
      </c>
      <c r="KJI45" s="155"/>
      <c r="KJJ45" s="156"/>
      <c r="KJK45" s="157"/>
      <c r="KJL45" s="103" t="e">
        <f>(KJK45*100)/#REF!</f>
        <v>#REF!</v>
      </c>
      <c r="KJM45" s="154"/>
      <c r="KJN45" s="154"/>
      <c r="KJO45" s="41"/>
      <c r="KJP45" s="99">
        <v>15</v>
      </c>
      <c r="KJQ45" s="155"/>
      <c r="KJR45" s="156"/>
      <c r="KJS45" s="157"/>
      <c r="KJT45" s="103" t="e">
        <f>(KJS45*100)/#REF!</f>
        <v>#REF!</v>
      </c>
      <c r="KJU45" s="154"/>
      <c r="KJV45" s="154"/>
      <c r="KJW45" s="41"/>
      <c r="KJX45" s="99">
        <v>15</v>
      </c>
      <c r="KJY45" s="155"/>
      <c r="KJZ45" s="156"/>
      <c r="KKA45" s="157"/>
      <c r="KKB45" s="103" t="e">
        <f>(KKA45*100)/#REF!</f>
        <v>#REF!</v>
      </c>
      <c r="KKC45" s="154"/>
      <c r="KKD45" s="154"/>
      <c r="KKE45" s="41"/>
      <c r="KKF45" s="99">
        <v>15</v>
      </c>
      <c r="KKG45" s="155"/>
      <c r="KKH45" s="156"/>
      <c r="KKI45" s="157"/>
      <c r="KKJ45" s="103" t="e">
        <f>(KKI45*100)/#REF!</f>
        <v>#REF!</v>
      </c>
      <c r="KKK45" s="154"/>
      <c r="KKL45" s="154"/>
      <c r="KKM45" s="41"/>
      <c r="KKN45" s="99">
        <v>15</v>
      </c>
      <c r="KKO45" s="155"/>
      <c r="KKP45" s="156"/>
      <c r="KKQ45" s="157"/>
      <c r="KKR45" s="103" t="e">
        <f>(KKQ45*100)/#REF!</f>
        <v>#REF!</v>
      </c>
      <c r="KKS45" s="154"/>
      <c r="KKT45" s="154"/>
      <c r="KKU45" s="41"/>
      <c r="KKV45" s="99">
        <v>15</v>
      </c>
      <c r="KKW45" s="155"/>
      <c r="KKX45" s="156"/>
      <c r="KKY45" s="157"/>
      <c r="KKZ45" s="103" t="e">
        <f>(KKY45*100)/#REF!</f>
        <v>#REF!</v>
      </c>
      <c r="KLA45" s="154"/>
      <c r="KLB45" s="154"/>
      <c r="KLC45" s="41"/>
      <c r="KLD45" s="99">
        <v>15</v>
      </c>
      <c r="KLE45" s="155"/>
      <c r="KLF45" s="156"/>
      <c r="KLG45" s="157"/>
      <c r="KLH45" s="103" t="e">
        <f>(KLG45*100)/#REF!</f>
        <v>#REF!</v>
      </c>
      <c r="KLI45" s="154"/>
      <c r="KLJ45" s="154"/>
      <c r="KLK45" s="41"/>
      <c r="KLL45" s="99">
        <v>15</v>
      </c>
      <c r="KLM45" s="155"/>
      <c r="KLN45" s="156"/>
      <c r="KLO45" s="157"/>
      <c r="KLP45" s="103" t="e">
        <f>(KLO45*100)/#REF!</f>
        <v>#REF!</v>
      </c>
      <c r="KLQ45" s="154"/>
      <c r="KLR45" s="154"/>
      <c r="KLS45" s="41"/>
      <c r="KLT45" s="99">
        <v>15</v>
      </c>
      <c r="KLU45" s="155"/>
      <c r="KLV45" s="156"/>
      <c r="KLW45" s="157"/>
      <c r="KLX45" s="103" t="e">
        <f>(KLW45*100)/#REF!</f>
        <v>#REF!</v>
      </c>
      <c r="KLY45" s="154"/>
      <c r="KLZ45" s="154"/>
      <c r="KMA45" s="41"/>
      <c r="KMB45" s="99">
        <v>15</v>
      </c>
      <c r="KMC45" s="155"/>
      <c r="KMD45" s="156"/>
      <c r="KME45" s="157"/>
      <c r="KMF45" s="103" t="e">
        <f>(KME45*100)/#REF!</f>
        <v>#REF!</v>
      </c>
      <c r="KMG45" s="154"/>
      <c r="KMH45" s="154"/>
      <c r="KMI45" s="41"/>
      <c r="KMJ45" s="99">
        <v>15</v>
      </c>
      <c r="KMK45" s="155"/>
      <c r="KML45" s="156"/>
      <c r="KMM45" s="157"/>
      <c r="KMN45" s="103" t="e">
        <f>(KMM45*100)/#REF!</f>
        <v>#REF!</v>
      </c>
      <c r="KMO45" s="154"/>
      <c r="KMP45" s="154"/>
      <c r="KMQ45" s="41"/>
      <c r="KMR45" s="99">
        <v>15</v>
      </c>
      <c r="KMS45" s="155"/>
      <c r="KMT45" s="156"/>
      <c r="KMU45" s="157"/>
      <c r="KMV45" s="103" t="e">
        <f>(KMU45*100)/#REF!</f>
        <v>#REF!</v>
      </c>
      <c r="KMW45" s="154"/>
      <c r="KMX45" s="154"/>
      <c r="KMY45" s="41"/>
      <c r="KMZ45" s="99">
        <v>15</v>
      </c>
      <c r="KNA45" s="155"/>
      <c r="KNB45" s="156"/>
      <c r="KNC45" s="157"/>
      <c r="KND45" s="103" t="e">
        <f>(KNC45*100)/#REF!</f>
        <v>#REF!</v>
      </c>
      <c r="KNE45" s="154"/>
      <c r="KNF45" s="154"/>
      <c r="KNG45" s="41"/>
      <c r="KNH45" s="99">
        <v>15</v>
      </c>
      <c r="KNI45" s="155"/>
      <c r="KNJ45" s="156"/>
      <c r="KNK45" s="157"/>
      <c r="KNL45" s="103" t="e">
        <f>(KNK45*100)/#REF!</f>
        <v>#REF!</v>
      </c>
      <c r="KNM45" s="154"/>
      <c r="KNN45" s="154"/>
      <c r="KNO45" s="41"/>
      <c r="KNP45" s="99">
        <v>15</v>
      </c>
      <c r="KNQ45" s="155"/>
      <c r="KNR45" s="156"/>
      <c r="KNS45" s="157"/>
      <c r="KNT45" s="103" t="e">
        <f>(KNS45*100)/#REF!</f>
        <v>#REF!</v>
      </c>
      <c r="KNU45" s="154"/>
      <c r="KNV45" s="154"/>
      <c r="KNW45" s="41"/>
      <c r="KNX45" s="99">
        <v>15</v>
      </c>
      <c r="KNY45" s="155"/>
      <c r="KNZ45" s="156"/>
      <c r="KOA45" s="157"/>
      <c r="KOB45" s="103" t="e">
        <f>(KOA45*100)/#REF!</f>
        <v>#REF!</v>
      </c>
      <c r="KOC45" s="154"/>
      <c r="KOD45" s="154"/>
      <c r="KOE45" s="41"/>
      <c r="KOF45" s="99">
        <v>15</v>
      </c>
      <c r="KOG45" s="155"/>
      <c r="KOH45" s="156"/>
      <c r="KOI45" s="157"/>
      <c r="KOJ45" s="103" t="e">
        <f>(KOI45*100)/#REF!</f>
        <v>#REF!</v>
      </c>
      <c r="KOK45" s="154"/>
      <c r="KOL45" s="154"/>
      <c r="KOM45" s="41"/>
      <c r="KON45" s="99">
        <v>15</v>
      </c>
      <c r="KOO45" s="155"/>
      <c r="KOP45" s="156"/>
      <c r="KOQ45" s="157"/>
      <c r="KOR45" s="103" t="e">
        <f>(KOQ45*100)/#REF!</f>
        <v>#REF!</v>
      </c>
      <c r="KOS45" s="154"/>
      <c r="KOT45" s="154"/>
      <c r="KOU45" s="41"/>
      <c r="KOV45" s="99">
        <v>15</v>
      </c>
      <c r="KOW45" s="155"/>
      <c r="KOX45" s="156"/>
      <c r="KOY45" s="157"/>
      <c r="KOZ45" s="103" t="e">
        <f>(KOY45*100)/#REF!</f>
        <v>#REF!</v>
      </c>
      <c r="KPA45" s="154"/>
      <c r="KPB45" s="154"/>
      <c r="KPC45" s="41"/>
      <c r="KPD45" s="99">
        <v>15</v>
      </c>
      <c r="KPE45" s="155"/>
      <c r="KPF45" s="156"/>
      <c r="KPG45" s="157"/>
      <c r="KPH45" s="103" t="e">
        <f>(KPG45*100)/#REF!</f>
        <v>#REF!</v>
      </c>
      <c r="KPI45" s="154"/>
      <c r="KPJ45" s="154"/>
      <c r="KPK45" s="41"/>
      <c r="KPL45" s="99">
        <v>15</v>
      </c>
      <c r="KPM45" s="155"/>
      <c r="KPN45" s="156"/>
      <c r="KPO45" s="157"/>
      <c r="KPP45" s="103" t="e">
        <f>(KPO45*100)/#REF!</f>
        <v>#REF!</v>
      </c>
      <c r="KPQ45" s="154"/>
      <c r="KPR45" s="154"/>
      <c r="KPS45" s="41"/>
      <c r="KPT45" s="99">
        <v>15</v>
      </c>
      <c r="KPU45" s="155"/>
      <c r="KPV45" s="156"/>
      <c r="KPW45" s="157"/>
      <c r="KPX45" s="103" t="e">
        <f>(KPW45*100)/#REF!</f>
        <v>#REF!</v>
      </c>
      <c r="KPY45" s="154"/>
      <c r="KPZ45" s="154"/>
      <c r="KQA45" s="41"/>
      <c r="KQB45" s="99">
        <v>15</v>
      </c>
      <c r="KQC45" s="155"/>
      <c r="KQD45" s="156"/>
      <c r="KQE45" s="157"/>
      <c r="KQF45" s="103" t="e">
        <f>(KQE45*100)/#REF!</f>
        <v>#REF!</v>
      </c>
      <c r="KQG45" s="154"/>
      <c r="KQH45" s="154"/>
      <c r="KQI45" s="41"/>
      <c r="KQJ45" s="99">
        <v>15</v>
      </c>
      <c r="KQK45" s="155"/>
      <c r="KQL45" s="156"/>
      <c r="KQM45" s="157"/>
      <c r="KQN45" s="103" t="e">
        <f>(KQM45*100)/#REF!</f>
        <v>#REF!</v>
      </c>
      <c r="KQO45" s="154"/>
      <c r="KQP45" s="154"/>
      <c r="KQQ45" s="41"/>
      <c r="KQR45" s="99">
        <v>15</v>
      </c>
      <c r="KQS45" s="155"/>
      <c r="KQT45" s="156"/>
      <c r="KQU45" s="157"/>
      <c r="KQV45" s="103" t="e">
        <f>(KQU45*100)/#REF!</f>
        <v>#REF!</v>
      </c>
      <c r="KQW45" s="154"/>
      <c r="KQX45" s="154"/>
      <c r="KQY45" s="41"/>
      <c r="KQZ45" s="99">
        <v>15</v>
      </c>
      <c r="KRA45" s="155"/>
      <c r="KRB45" s="156"/>
      <c r="KRC45" s="157"/>
      <c r="KRD45" s="103" t="e">
        <f>(KRC45*100)/#REF!</f>
        <v>#REF!</v>
      </c>
      <c r="KRE45" s="154"/>
      <c r="KRF45" s="154"/>
      <c r="KRG45" s="41"/>
      <c r="KRH45" s="99">
        <v>15</v>
      </c>
      <c r="KRI45" s="155"/>
      <c r="KRJ45" s="156"/>
      <c r="KRK45" s="157"/>
      <c r="KRL45" s="103" t="e">
        <f>(KRK45*100)/#REF!</f>
        <v>#REF!</v>
      </c>
      <c r="KRM45" s="154"/>
      <c r="KRN45" s="154"/>
      <c r="KRO45" s="41"/>
      <c r="KRP45" s="99">
        <v>15</v>
      </c>
      <c r="KRQ45" s="155"/>
      <c r="KRR45" s="156"/>
      <c r="KRS45" s="157"/>
      <c r="KRT45" s="103" t="e">
        <f>(KRS45*100)/#REF!</f>
        <v>#REF!</v>
      </c>
      <c r="KRU45" s="154"/>
      <c r="KRV45" s="154"/>
      <c r="KRW45" s="41"/>
      <c r="KRX45" s="99">
        <v>15</v>
      </c>
      <c r="KRY45" s="155"/>
      <c r="KRZ45" s="156"/>
      <c r="KSA45" s="157"/>
      <c r="KSB45" s="103" t="e">
        <f>(KSA45*100)/#REF!</f>
        <v>#REF!</v>
      </c>
      <c r="KSC45" s="154"/>
      <c r="KSD45" s="154"/>
      <c r="KSE45" s="41"/>
      <c r="KSF45" s="99">
        <v>15</v>
      </c>
      <c r="KSG45" s="155"/>
      <c r="KSH45" s="156"/>
      <c r="KSI45" s="157"/>
      <c r="KSJ45" s="103" t="e">
        <f>(KSI45*100)/#REF!</f>
        <v>#REF!</v>
      </c>
      <c r="KSK45" s="154"/>
      <c r="KSL45" s="154"/>
      <c r="KSM45" s="41"/>
      <c r="KSN45" s="99">
        <v>15</v>
      </c>
      <c r="KSO45" s="155"/>
      <c r="KSP45" s="156"/>
      <c r="KSQ45" s="157"/>
      <c r="KSR45" s="103" t="e">
        <f>(KSQ45*100)/#REF!</f>
        <v>#REF!</v>
      </c>
      <c r="KSS45" s="154"/>
      <c r="KST45" s="154"/>
      <c r="KSU45" s="41"/>
      <c r="KSV45" s="99">
        <v>15</v>
      </c>
      <c r="KSW45" s="155"/>
      <c r="KSX45" s="156"/>
      <c r="KSY45" s="157"/>
      <c r="KSZ45" s="103" t="e">
        <f>(KSY45*100)/#REF!</f>
        <v>#REF!</v>
      </c>
      <c r="KTA45" s="154"/>
      <c r="KTB45" s="154"/>
      <c r="KTC45" s="41"/>
      <c r="KTD45" s="99">
        <v>15</v>
      </c>
      <c r="KTE45" s="155"/>
      <c r="KTF45" s="156"/>
      <c r="KTG45" s="157"/>
      <c r="KTH45" s="103" t="e">
        <f>(KTG45*100)/#REF!</f>
        <v>#REF!</v>
      </c>
      <c r="KTI45" s="154"/>
      <c r="KTJ45" s="154"/>
      <c r="KTK45" s="41"/>
      <c r="KTL45" s="99">
        <v>15</v>
      </c>
      <c r="KTM45" s="155"/>
      <c r="KTN45" s="156"/>
      <c r="KTO45" s="157"/>
      <c r="KTP45" s="103" t="e">
        <f>(KTO45*100)/#REF!</f>
        <v>#REF!</v>
      </c>
      <c r="KTQ45" s="154"/>
      <c r="KTR45" s="154"/>
      <c r="KTS45" s="41"/>
      <c r="KTT45" s="99">
        <v>15</v>
      </c>
      <c r="KTU45" s="155"/>
      <c r="KTV45" s="156"/>
      <c r="KTW45" s="157"/>
      <c r="KTX45" s="103" t="e">
        <f>(KTW45*100)/#REF!</f>
        <v>#REF!</v>
      </c>
      <c r="KTY45" s="154"/>
      <c r="KTZ45" s="154"/>
      <c r="KUA45" s="41"/>
      <c r="KUB45" s="99">
        <v>15</v>
      </c>
      <c r="KUC45" s="155"/>
      <c r="KUD45" s="156"/>
      <c r="KUE45" s="157"/>
      <c r="KUF45" s="103" t="e">
        <f>(KUE45*100)/#REF!</f>
        <v>#REF!</v>
      </c>
      <c r="KUG45" s="154"/>
      <c r="KUH45" s="154"/>
      <c r="KUI45" s="41"/>
      <c r="KUJ45" s="99">
        <v>15</v>
      </c>
      <c r="KUK45" s="155"/>
      <c r="KUL45" s="156"/>
      <c r="KUM45" s="157"/>
      <c r="KUN45" s="103" t="e">
        <f>(KUM45*100)/#REF!</f>
        <v>#REF!</v>
      </c>
      <c r="KUO45" s="154"/>
      <c r="KUP45" s="154"/>
      <c r="KUQ45" s="41"/>
      <c r="KUR45" s="99">
        <v>15</v>
      </c>
      <c r="KUS45" s="155"/>
      <c r="KUT45" s="156"/>
      <c r="KUU45" s="157"/>
      <c r="KUV45" s="103" t="e">
        <f>(KUU45*100)/#REF!</f>
        <v>#REF!</v>
      </c>
      <c r="KUW45" s="154"/>
      <c r="KUX45" s="154"/>
      <c r="KUY45" s="41"/>
      <c r="KUZ45" s="99">
        <v>15</v>
      </c>
      <c r="KVA45" s="155"/>
      <c r="KVB45" s="156"/>
      <c r="KVC45" s="157"/>
      <c r="KVD45" s="103" t="e">
        <f>(KVC45*100)/#REF!</f>
        <v>#REF!</v>
      </c>
      <c r="KVE45" s="154"/>
      <c r="KVF45" s="154"/>
      <c r="KVG45" s="41"/>
      <c r="KVH45" s="99">
        <v>15</v>
      </c>
      <c r="KVI45" s="155"/>
      <c r="KVJ45" s="156"/>
      <c r="KVK45" s="157"/>
      <c r="KVL45" s="103" t="e">
        <f>(KVK45*100)/#REF!</f>
        <v>#REF!</v>
      </c>
      <c r="KVM45" s="154"/>
      <c r="KVN45" s="154"/>
      <c r="KVO45" s="41"/>
      <c r="KVP45" s="99">
        <v>15</v>
      </c>
      <c r="KVQ45" s="155"/>
      <c r="KVR45" s="156"/>
      <c r="KVS45" s="157"/>
      <c r="KVT45" s="103" t="e">
        <f>(KVS45*100)/#REF!</f>
        <v>#REF!</v>
      </c>
      <c r="KVU45" s="154"/>
      <c r="KVV45" s="154"/>
      <c r="KVW45" s="41"/>
      <c r="KVX45" s="99">
        <v>15</v>
      </c>
      <c r="KVY45" s="155"/>
      <c r="KVZ45" s="156"/>
      <c r="KWA45" s="157"/>
      <c r="KWB45" s="103" t="e">
        <f>(KWA45*100)/#REF!</f>
        <v>#REF!</v>
      </c>
      <c r="KWC45" s="154"/>
      <c r="KWD45" s="154"/>
      <c r="KWE45" s="41"/>
      <c r="KWF45" s="99">
        <v>15</v>
      </c>
      <c r="KWG45" s="155"/>
      <c r="KWH45" s="156"/>
      <c r="KWI45" s="157"/>
      <c r="KWJ45" s="103" t="e">
        <f>(KWI45*100)/#REF!</f>
        <v>#REF!</v>
      </c>
      <c r="KWK45" s="154"/>
      <c r="KWL45" s="154"/>
      <c r="KWM45" s="41"/>
      <c r="KWN45" s="99">
        <v>15</v>
      </c>
      <c r="KWO45" s="155"/>
      <c r="KWP45" s="156"/>
      <c r="KWQ45" s="157"/>
      <c r="KWR45" s="103" t="e">
        <f>(KWQ45*100)/#REF!</f>
        <v>#REF!</v>
      </c>
      <c r="KWS45" s="154"/>
      <c r="KWT45" s="154"/>
      <c r="KWU45" s="41"/>
      <c r="KWV45" s="99">
        <v>15</v>
      </c>
      <c r="KWW45" s="155"/>
      <c r="KWX45" s="156"/>
      <c r="KWY45" s="157"/>
      <c r="KWZ45" s="103" t="e">
        <f>(KWY45*100)/#REF!</f>
        <v>#REF!</v>
      </c>
      <c r="KXA45" s="154"/>
      <c r="KXB45" s="154"/>
      <c r="KXC45" s="41"/>
      <c r="KXD45" s="99">
        <v>15</v>
      </c>
      <c r="KXE45" s="155"/>
      <c r="KXF45" s="156"/>
      <c r="KXG45" s="157"/>
      <c r="KXH45" s="103" t="e">
        <f>(KXG45*100)/#REF!</f>
        <v>#REF!</v>
      </c>
      <c r="KXI45" s="154"/>
      <c r="KXJ45" s="154"/>
      <c r="KXK45" s="41"/>
      <c r="KXL45" s="99">
        <v>15</v>
      </c>
      <c r="KXM45" s="155"/>
      <c r="KXN45" s="156"/>
      <c r="KXO45" s="157"/>
      <c r="KXP45" s="103" t="e">
        <f>(KXO45*100)/#REF!</f>
        <v>#REF!</v>
      </c>
      <c r="KXQ45" s="154"/>
      <c r="KXR45" s="154"/>
      <c r="KXS45" s="41"/>
      <c r="KXT45" s="99">
        <v>15</v>
      </c>
      <c r="KXU45" s="155"/>
      <c r="KXV45" s="156"/>
      <c r="KXW45" s="157"/>
      <c r="KXX45" s="103" t="e">
        <f>(KXW45*100)/#REF!</f>
        <v>#REF!</v>
      </c>
      <c r="KXY45" s="154"/>
      <c r="KXZ45" s="154"/>
      <c r="KYA45" s="41"/>
      <c r="KYB45" s="99">
        <v>15</v>
      </c>
      <c r="KYC45" s="155"/>
      <c r="KYD45" s="156"/>
      <c r="KYE45" s="157"/>
      <c r="KYF45" s="103" t="e">
        <f>(KYE45*100)/#REF!</f>
        <v>#REF!</v>
      </c>
      <c r="KYG45" s="154"/>
      <c r="KYH45" s="154"/>
      <c r="KYI45" s="41"/>
      <c r="KYJ45" s="99">
        <v>15</v>
      </c>
      <c r="KYK45" s="155"/>
      <c r="KYL45" s="156"/>
      <c r="KYM45" s="157"/>
      <c r="KYN45" s="103" t="e">
        <f>(KYM45*100)/#REF!</f>
        <v>#REF!</v>
      </c>
      <c r="KYO45" s="154"/>
      <c r="KYP45" s="154"/>
      <c r="KYQ45" s="41"/>
      <c r="KYR45" s="99">
        <v>15</v>
      </c>
      <c r="KYS45" s="155"/>
      <c r="KYT45" s="156"/>
      <c r="KYU45" s="157"/>
      <c r="KYV45" s="103" t="e">
        <f>(KYU45*100)/#REF!</f>
        <v>#REF!</v>
      </c>
      <c r="KYW45" s="154"/>
      <c r="KYX45" s="154"/>
      <c r="KYY45" s="41"/>
      <c r="KYZ45" s="99">
        <v>15</v>
      </c>
      <c r="KZA45" s="155"/>
      <c r="KZB45" s="156"/>
      <c r="KZC45" s="157"/>
      <c r="KZD45" s="103" t="e">
        <f>(KZC45*100)/#REF!</f>
        <v>#REF!</v>
      </c>
      <c r="KZE45" s="154"/>
      <c r="KZF45" s="154"/>
      <c r="KZG45" s="41"/>
      <c r="KZH45" s="99">
        <v>15</v>
      </c>
      <c r="KZI45" s="155"/>
      <c r="KZJ45" s="156"/>
      <c r="KZK45" s="157"/>
      <c r="KZL45" s="103" t="e">
        <f>(KZK45*100)/#REF!</f>
        <v>#REF!</v>
      </c>
      <c r="KZM45" s="154"/>
      <c r="KZN45" s="154"/>
      <c r="KZO45" s="41"/>
      <c r="KZP45" s="99">
        <v>15</v>
      </c>
      <c r="KZQ45" s="155"/>
      <c r="KZR45" s="156"/>
      <c r="KZS45" s="157"/>
      <c r="KZT45" s="103" t="e">
        <f>(KZS45*100)/#REF!</f>
        <v>#REF!</v>
      </c>
      <c r="KZU45" s="154"/>
      <c r="KZV45" s="154"/>
      <c r="KZW45" s="41"/>
      <c r="KZX45" s="99">
        <v>15</v>
      </c>
      <c r="KZY45" s="155"/>
      <c r="KZZ45" s="156"/>
      <c r="LAA45" s="157"/>
      <c r="LAB45" s="103" t="e">
        <f>(LAA45*100)/#REF!</f>
        <v>#REF!</v>
      </c>
      <c r="LAC45" s="154"/>
      <c r="LAD45" s="154"/>
      <c r="LAE45" s="41"/>
      <c r="LAF45" s="99">
        <v>15</v>
      </c>
      <c r="LAG45" s="155"/>
      <c r="LAH45" s="156"/>
      <c r="LAI45" s="157"/>
      <c r="LAJ45" s="103" t="e">
        <f>(LAI45*100)/#REF!</f>
        <v>#REF!</v>
      </c>
      <c r="LAK45" s="154"/>
      <c r="LAL45" s="154"/>
      <c r="LAM45" s="41"/>
      <c r="LAN45" s="99">
        <v>15</v>
      </c>
      <c r="LAO45" s="155"/>
      <c r="LAP45" s="156"/>
      <c r="LAQ45" s="157"/>
      <c r="LAR45" s="103" t="e">
        <f>(LAQ45*100)/#REF!</f>
        <v>#REF!</v>
      </c>
      <c r="LAS45" s="154"/>
      <c r="LAT45" s="154"/>
      <c r="LAU45" s="41"/>
      <c r="LAV45" s="99">
        <v>15</v>
      </c>
      <c r="LAW45" s="155"/>
      <c r="LAX45" s="156"/>
      <c r="LAY45" s="157"/>
      <c r="LAZ45" s="103" t="e">
        <f>(LAY45*100)/#REF!</f>
        <v>#REF!</v>
      </c>
      <c r="LBA45" s="154"/>
      <c r="LBB45" s="154"/>
      <c r="LBC45" s="41"/>
      <c r="LBD45" s="99">
        <v>15</v>
      </c>
      <c r="LBE45" s="155"/>
      <c r="LBF45" s="156"/>
      <c r="LBG45" s="157"/>
      <c r="LBH45" s="103" t="e">
        <f>(LBG45*100)/#REF!</f>
        <v>#REF!</v>
      </c>
      <c r="LBI45" s="154"/>
      <c r="LBJ45" s="154"/>
      <c r="LBK45" s="41"/>
      <c r="LBL45" s="99">
        <v>15</v>
      </c>
      <c r="LBM45" s="155"/>
      <c r="LBN45" s="156"/>
      <c r="LBO45" s="157"/>
      <c r="LBP45" s="103" t="e">
        <f>(LBO45*100)/#REF!</f>
        <v>#REF!</v>
      </c>
      <c r="LBQ45" s="154"/>
      <c r="LBR45" s="154"/>
      <c r="LBS45" s="41"/>
      <c r="LBT45" s="99">
        <v>15</v>
      </c>
      <c r="LBU45" s="155"/>
      <c r="LBV45" s="156"/>
      <c r="LBW45" s="157"/>
      <c r="LBX45" s="103" t="e">
        <f>(LBW45*100)/#REF!</f>
        <v>#REF!</v>
      </c>
      <c r="LBY45" s="154"/>
      <c r="LBZ45" s="154"/>
      <c r="LCA45" s="41"/>
      <c r="LCB45" s="99">
        <v>15</v>
      </c>
      <c r="LCC45" s="155"/>
      <c r="LCD45" s="156"/>
      <c r="LCE45" s="157"/>
      <c r="LCF45" s="103" t="e">
        <f>(LCE45*100)/#REF!</f>
        <v>#REF!</v>
      </c>
      <c r="LCG45" s="154"/>
      <c r="LCH45" s="154"/>
      <c r="LCI45" s="41"/>
      <c r="LCJ45" s="99">
        <v>15</v>
      </c>
      <c r="LCK45" s="155"/>
      <c r="LCL45" s="156"/>
      <c r="LCM45" s="157"/>
      <c r="LCN45" s="103" t="e">
        <f>(LCM45*100)/#REF!</f>
        <v>#REF!</v>
      </c>
      <c r="LCO45" s="154"/>
      <c r="LCP45" s="154"/>
      <c r="LCQ45" s="41"/>
      <c r="LCR45" s="99">
        <v>15</v>
      </c>
      <c r="LCS45" s="155"/>
      <c r="LCT45" s="156"/>
      <c r="LCU45" s="157"/>
      <c r="LCV45" s="103" t="e">
        <f>(LCU45*100)/#REF!</f>
        <v>#REF!</v>
      </c>
      <c r="LCW45" s="154"/>
      <c r="LCX45" s="154"/>
      <c r="LCY45" s="41"/>
      <c r="LCZ45" s="99">
        <v>15</v>
      </c>
      <c r="LDA45" s="155"/>
      <c r="LDB45" s="156"/>
      <c r="LDC45" s="157"/>
      <c r="LDD45" s="103" t="e">
        <f>(LDC45*100)/#REF!</f>
        <v>#REF!</v>
      </c>
      <c r="LDE45" s="154"/>
      <c r="LDF45" s="154"/>
      <c r="LDG45" s="41"/>
      <c r="LDH45" s="99">
        <v>15</v>
      </c>
      <c r="LDI45" s="155"/>
      <c r="LDJ45" s="156"/>
      <c r="LDK45" s="157"/>
      <c r="LDL45" s="103" t="e">
        <f>(LDK45*100)/#REF!</f>
        <v>#REF!</v>
      </c>
      <c r="LDM45" s="154"/>
      <c r="LDN45" s="154"/>
      <c r="LDO45" s="41"/>
      <c r="LDP45" s="99">
        <v>15</v>
      </c>
      <c r="LDQ45" s="155"/>
      <c r="LDR45" s="156"/>
      <c r="LDS45" s="157"/>
      <c r="LDT45" s="103" t="e">
        <f>(LDS45*100)/#REF!</f>
        <v>#REF!</v>
      </c>
      <c r="LDU45" s="154"/>
      <c r="LDV45" s="154"/>
      <c r="LDW45" s="41"/>
      <c r="LDX45" s="99">
        <v>15</v>
      </c>
      <c r="LDY45" s="155"/>
      <c r="LDZ45" s="156"/>
      <c r="LEA45" s="157"/>
      <c r="LEB45" s="103" t="e">
        <f>(LEA45*100)/#REF!</f>
        <v>#REF!</v>
      </c>
      <c r="LEC45" s="154"/>
      <c r="LED45" s="154"/>
      <c r="LEE45" s="41"/>
      <c r="LEF45" s="99">
        <v>15</v>
      </c>
      <c r="LEG45" s="155"/>
      <c r="LEH45" s="156"/>
      <c r="LEI45" s="157"/>
      <c r="LEJ45" s="103" t="e">
        <f>(LEI45*100)/#REF!</f>
        <v>#REF!</v>
      </c>
      <c r="LEK45" s="154"/>
      <c r="LEL45" s="154"/>
      <c r="LEM45" s="41"/>
      <c r="LEN45" s="99">
        <v>15</v>
      </c>
      <c r="LEO45" s="155"/>
      <c r="LEP45" s="156"/>
      <c r="LEQ45" s="157"/>
      <c r="LER45" s="103" t="e">
        <f>(LEQ45*100)/#REF!</f>
        <v>#REF!</v>
      </c>
      <c r="LES45" s="154"/>
      <c r="LET45" s="154"/>
      <c r="LEU45" s="41"/>
      <c r="LEV45" s="99">
        <v>15</v>
      </c>
      <c r="LEW45" s="155"/>
      <c r="LEX45" s="156"/>
      <c r="LEY45" s="157"/>
      <c r="LEZ45" s="103" t="e">
        <f>(LEY45*100)/#REF!</f>
        <v>#REF!</v>
      </c>
      <c r="LFA45" s="154"/>
      <c r="LFB45" s="154"/>
      <c r="LFC45" s="41"/>
      <c r="LFD45" s="99">
        <v>15</v>
      </c>
      <c r="LFE45" s="155"/>
      <c r="LFF45" s="156"/>
      <c r="LFG45" s="157"/>
      <c r="LFH45" s="103" t="e">
        <f>(LFG45*100)/#REF!</f>
        <v>#REF!</v>
      </c>
      <c r="LFI45" s="154"/>
      <c r="LFJ45" s="154"/>
      <c r="LFK45" s="41"/>
      <c r="LFL45" s="99">
        <v>15</v>
      </c>
      <c r="LFM45" s="155"/>
      <c r="LFN45" s="156"/>
      <c r="LFO45" s="157"/>
      <c r="LFP45" s="103" t="e">
        <f>(LFO45*100)/#REF!</f>
        <v>#REF!</v>
      </c>
      <c r="LFQ45" s="154"/>
      <c r="LFR45" s="154"/>
      <c r="LFS45" s="41"/>
      <c r="LFT45" s="99">
        <v>15</v>
      </c>
      <c r="LFU45" s="155"/>
      <c r="LFV45" s="156"/>
      <c r="LFW45" s="157"/>
      <c r="LFX45" s="103" t="e">
        <f>(LFW45*100)/#REF!</f>
        <v>#REF!</v>
      </c>
      <c r="LFY45" s="154"/>
      <c r="LFZ45" s="154"/>
      <c r="LGA45" s="41"/>
      <c r="LGB45" s="99">
        <v>15</v>
      </c>
      <c r="LGC45" s="155"/>
      <c r="LGD45" s="156"/>
      <c r="LGE45" s="157"/>
      <c r="LGF45" s="103" t="e">
        <f>(LGE45*100)/#REF!</f>
        <v>#REF!</v>
      </c>
      <c r="LGG45" s="154"/>
      <c r="LGH45" s="154"/>
      <c r="LGI45" s="41"/>
      <c r="LGJ45" s="99">
        <v>15</v>
      </c>
      <c r="LGK45" s="155"/>
      <c r="LGL45" s="156"/>
      <c r="LGM45" s="157"/>
      <c r="LGN45" s="103" t="e">
        <f>(LGM45*100)/#REF!</f>
        <v>#REF!</v>
      </c>
      <c r="LGO45" s="154"/>
      <c r="LGP45" s="154"/>
      <c r="LGQ45" s="41"/>
      <c r="LGR45" s="99">
        <v>15</v>
      </c>
      <c r="LGS45" s="155"/>
      <c r="LGT45" s="156"/>
      <c r="LGU45" s="157"/>
      <c r="LGV45" s="103" t="e">
        <f>(LGU45*100)/#REF!</f>
        <v>#REF!</v>
      </c>
      <c r="LGW45" s="154"/>
      <c r="LGX45" s="154"/>
      <c r="LGY45" s="41"/>
      <c r="LGZ45" s="99">
        <v>15</v>
      </c>
      <c r="LHA45" s="155"/>
      <c r="LHB45" s="156"/>
      <c r="LHC45" s="157"/>
      <c r="LHD45" s="103" t="e">
        <f>(LHC45*100)/#REF!</f>
        <v>#REF!</v>
      </c>
      <c r="LHE45" s="154"/>
      <c r="LHF45" s="154"/>
      <c r="LHG45" s="41"/>
      <c r="LHH45" s="99">
        <v>15</v>
      </c>
      <c r="LHI45" s="155"/>
      <c r="LHJ45" s="156"/>
      <c r="LHK45" s="157"/>
      <c r="LHL45" s="103" t="e">
        <f>(LHK45*100)/#REF!</f>
        <v>#REF!</v>
      </c>
      <c r="LHM45" s="154"/>
      <c r="LHN45" s="154"/>
      <c r="LHO45" s="41"/>
      <c r="LHP45" s="99">
        <v>15</v>
      </c>
      <c r="LHQ45" s="155"/>
      <c r="LHR45" s="156"/>
      <c r="LHS45" s="157"/>
      <c r="LHT45" s="103" t="e">
        <f>(LHS45*100)/#REF!</f>
        <v>#REF!</v>
      </c>
      <c r="LHU45" s="154"/>
      <c r="LHV45" s="154"/>
      <c r="LHW45" s="41"/>
      <c r="LHX45" s="99">
        <v>15</v>
      </c>
      <c r="LHY45" s="155"/>
      <c r="LHZ45" s="156"/>
      <c r="LIA45" s="157"/>
      <c r="LIB45" s="103" t="e">
        <f>(LIA45*100)/#REF!</f>
        <v>#REF!</v>
      </c>
      <c r="LIC45" s="154"/>
      <c r="LID45" s="154"/>
      <c r="LIE45" s="41"/>
      <c r="LIF45" s="99">
        <v>15</v>
      </c>
      <c r="LIG45" s="155"/>
      <c r="LIH45" s="156"/>
      <c r="LII45" s="157"/>
      <c r="LIJ45" s="103" t="e">
        <f>(LII45*100)/#REF!</f>
        <v>#REF!</v>
      </c>
      <c r="LIK45" s="154"/>
      <c r="LIL45" s="154"/>
      <c r="LIM45" s="41"/>
      <c r="LIN45" s="99">
        <v>15</v>
      </c>
      <c r="LIO45" s="155"/>
      <c r="LIP45" s="156"/>
      <c r="LIQ45" s="157"/>
      <c r="LIR45" s="103" t="e">
        <f>(LIQ45*100)/#REF!</f>
        <v>#REF!</v>
      </c>
      <c r="LIS45" s="154"/>
      <c r="LIT45" s="154"/>
      <c r="LIU45" s="41"/>
      <c r="LIV45" s="99">
        <v>15</v>
      </c>
      <c r="LIW45" s="155"/>
      <c r="LIX45" s="156"/>
      <c r="LIY45" s="157"/>
      <c r="LIZ45" s="103" t="e">
        <f>(LIY45*100)/#REF!</f>
        <v>#REF!</v>
      </c>
      <c r="LJA45" s="154"/>
      <c r="LJB45" s="154"/>
      <c r="LJC45" s="41"/>
      <c r="LJD45" s="99">
        <v>15</v>
      </c>
      <c r="LJE45" s="155"/>
      <c r="LJF45" s="156"/>
      <c r="LJG45" s="157"/>
      <c r="LJH45" s="103" t="e">
        <f>(LJG45*100)/#REF!</f>
        <v>#REF!</v>
      </c>
      <c r="LJI45" s="154"/>
      <c r="LJJ45" s="154"/>
      <c r="LJK45" s="41"/>
      <c r="LJL45" s="99">
        <v>15</v>
      </c>
      <c r="LJM45" s="155"/>
      <c r="LJN45" s="156"/>
      <c r="LJO45" s="157"/>
      <c r="LJP45" s="103" t="e">
        <f>(LJO45*100)/#REF!</f>
        <v>#REF!</v>
      </c>
      <c r="LJQ45" s="154"/>
      <c r="LJR45" s="154"/>
      <c r="LJS45" s="41"/>
      <c r="LJT45" s="99">
        <v>15</v>
      </c>
      <c r="LJU45" s="155"/>
      <c r="LJV45" s="156"/>
      <c r="LJW45" s="157"/>
      <c r="LJX45" s="103" t="e">
        <f>(LJW45*100)/#REF!</f>
        <v>#REF!</v>
      </c>
      <c r="LJY45" s="154"/>
      <c r="LJZ45" s="154"/>
      <c r="LKA45" s="41"/>
      <c r="LKB45" s="99">
        <v>15</v>
      </c>
      <c r="LKC45" s="155"/>
      <c r="LKD45" s="156"/>
      <c r="LKE45" s="157"/>
      <c r="LKF45" s="103" t="e">
        <f>(LKE45*100)/#REF!</f>
        <v>#REF!</v>
      </c>
      <c r="LKG45" s="154"/>
      <c r="LKH45" s="154"/>
      <c r="LKI45" s="41"/>
      <c r="LKJ45" s="99">
        <v>15</v>
      </c>
      <c r="LKK45" s="155"/>
      <c r="LKL45" s="156"/>
      <c r="LKM45" s="157"/>
      <c r="LKN45" s="103" t="e">
        <f>(LKM45*100)/#REF!</f>
        <v>#REF!</v>
      </c>
      <c r="LKO45" s="154"/>
      <c r="LKP45" s="154"/>
      <c r="LKQ45" s="41"/>
      <c r="LKR45" s="99">
        <v>15</v>
      </c>
      <c r="LKS45" s="155"/>
      <c r="LKT45" s="156"/>
      <c r="LKU45" s="157"/>
      <c r="LKV45" s="103" t="e">
        <f>(LKU45*100)/#REF!</f>
        <v>#REF!</v>
      </c>
      <c r="LKW45" s="154"/>
      <c r="LKX45" s="154"/>
      <c r="LKY45" s="41"/>
      <c r="LKZ45" s="99">
        <v>15</v>
      </c>
      <c r="LLA45" s="155"/>
      <c r="LLB45" s="156"/>
      <c r="LLC45" s="157"/>
      <c r="LLD45" s="103" t="e">
        <f>(LLC45*100)/#REF!</f>
        <v>#REF!</v>
      </c>
      <c r="LLE45" s="154"/>
      <c r="LLF45" s="154"/>
      <c r="LLG45" s="41"/>
      <c r="LLH45" s="99">
        <v>15</v>
      </c>
      <c r="LLI45" s="155"/>
      <c r="LLJ45" s="156"/>
      <c r="LLK45" s="157"/>
      <c r="LLL45" s="103" t="e">
        <f>(LLK45*100)/#REF!</f>
        <v>#REF!</v>
      </c>
      <c r="LLM45" s="154"/>
      <c r="LLN45" s="154"/>
      <c r="LLO45" s="41"/>
      <c r="LLP45" s="99">
        <v>15</v>
      </c>
      <c r="LLQ45" s="155"/>
      <c r="LLR45" s="156"/>
      <c r="LLS45" s="157"/>
      <c r="LLT45" s="103" t="e">
        <f>(LLS45*100)/#REF!</f>
        <v>#REF!</v>
      </c>
      <c r="LLU45" s="154"/>
      <c r="LLV45" s="154"/>
      <c r="LLW45" s="41"/>
      <c r="LLX45" s="99">
        <v>15</v>
      </c>
      <c r="LLY45" s="155"/>
      <c r="LLZ45" s="156"/>
      <c r="LMA45" s="157"/>
      <c r="LMB45" s="103" t="e">
        <f>(LMA45*100)/#REF!</f>
        <v>#REF!</v>
      </c>
      <c r="LMC45" s="154"/>
      <c r="LMD45" s="154"/>
      <c r="LME45" s="41"/>
      <c r="LMF45" s="99">
        <v>15</v>
      </c>
      <c r="LMG45" s="155"/>
      <c r="LMH45" s="156"/>
      <c r="LMI45" s="157"/>
      <c r="LMJ45" s="103" t="e">
        <f>(LMI45*100)/#REF!</f>
        <v>#REF!</v>
      </c>
      <c r="LMK45" s="154"/>
      <c r="LML45" s="154"/>
      <c r="LMM45" s="41"/>
      <c r="LMN45" s="99">
        <v>15</v>
      </c>
      <c r="LMO45" s="155"/>
      <c r="LMP45" s="156"/>
      <c r="LMQ45" s="157"/>
      <c r="LMR45" s="103" t="e">
        <f>(LMQ45*100)/#REF!</f>
        <v>#REF!</v>
      </c>
      <c r="LMS45" s="154"/>
      <c r="LMT45" s="154"/>
      <c r="LMU45" s="41"/>
      <c r="LMV45" s="99">
        <v>15</v>
      </c>
      <c r="LMW45" s="155"/>
      <c r="LMX45" s="156"/>
      <c r="LMY45" s="157"/>
      <c r="LMZ45" s="103" t="e">
        <f>(LMY45*100)/#REF!</f>
        <v>#REF!</v>
      </c>
      <c r="LNA45" s="154"/>
      <c r="LNB45" s="154"/>
      <c r="LNC45" s="41"/>
      <c r="LND45" s="99">
        <v>15</v>
      </c>
      <c r="LNE45" s="155"/>
      <c r="LNF45" s="156"/>
      <c r="LNG45" s="157"/>
      <c r="LNH45" s="103" t="e">
        <f>(LNG45*100)/#REF!</f>
        <v>#REF!</v>
      </c>
      <c r="LNI45" s="154"/>
      <c r="LNJ45" s="154"/>
      <c r="LNK45" s="41"/>
      <c r="LNL45" s="99">
        <v>15</v>
      </c>
      <c r="LNM45" s="155"/>
      <c r="LNN45" s="156"/>
      <c r="LNO45" s="157"/>
      <c r="LNP45" s="103" t="e">
        <f>(LNO45*100)/#REF!</f>
        <v>#REF!</v>
      </c>
      <c r="LNQ45" s="154"/>
      <c r="LNR45" s="154"/>
      <c r="LNS45" s="41"/>
      <c r="LNT45" s="99">
        <v>15</v>
      </c>
      <c r="LNU45" s="155"/>
      <c r="LNV45" s="156"/>
      <c r="LNW45" s="157"/>
      <c r="LNX45" s="103" t="e">
        <f>(LNW45*100)/#REF!</f>
        <v>#REF!</v>
      </c>
      <c r="LNY45" s="154"/>
      <c r="LNZ45" s="154"/>
      <c r="LOA45" s="41"/>
      <c r="LOB45" s="99">
        <v>15</v>
      </c>
      <c r="LOC45" s="155"/>
      <c r="LOD45" s="156"/>
      <c r="LOE45" s="157"/>
      <c r="LOF45" s="103" t="e">
        <f>(LOE45*100)/#REF!</f>
        <v>#REF!</v>
      </c>
      <c r="LOG45" s="154"/>
      <c r="LOH45" s="154"/>
      <c r="LOI45" s="41"/>
      <c r="LOJ45" s="99">
        <v>15</v>
      </c>
      <c r="LOK45" s="155"/>
      <c r="LOL45" s="156"/>
      <c r="LOM45" s="157"/>
      <c r="LON45" s="103" t="e">
        <f>(LOM45*100)/#REF!</f>
        <v>#REF!</v>
      </c>
      <c r="LOO45" s="154"/>
      <c r="LOP45" s="154"/>
      <c r="LOQ45" s="41"/>
      <c r="LOR45" s="99">
        <v>15</v>
      </c>
      <c r="LOS45" s="155"/>
      <c r="LOT45" s="156"/>
      <c r="LOU45" s="157"/>
      <c r="LOV45" s="103" t="e">
        <f>(LOU45*100)/#REF!</f>
        <v>#REF!</v>
      </c>
      <c r="LOW45" s="154"/>
      <c r="LOX45" s="154"/>
      <c r="LOY45" s="41"/>
      <c r="LOZ45" s="99">
        <v>15</v>
      </c>
      <c r="LPA45" s="155"/>
      <c r="LPB45" s="156"/>
      <c r="LPC45" s="157"/>
      <c r="LPD45" s="103" t="e">
        <f>(LPC45*100)/#REF!</f>
        <v>#REF!</v>
      </c>
      <c r="LPE45" s="154"/>
      <c r="LPF45" s="154"/>
      <c r="LPG45" s="41"/>
      <c r="LPH45" s="99">
        <v>15</v>
      </c>
      <c r="LPI45" s="155"/>
      <c r="LPJ45" s="156"/>
      <c r="LPK45" s="157"/>
      <c r="LPL45" s="103" t="e">
        <f>(LPK45*100)/#REF!</f>
        <v>#REF!</v>
      </c>
      <c r="LPM45" s="154"/>
      <c r="LPN45" s="154"/>
      <c r="LPO45" s="41"/>
      <c r="LPP45" s="99">
        <v>15</v>
      </c>
      <c r="LPQ45" s="155"/>
      <c r="LPR45" s="156"/>
      <c r="LPS45" s="157"/>
      <c r="LPT45" s="103" t="e">
        <f>(LPS45*100)/#REF!</f>
        <v>#REF!</v>
      </c>
      <c r="LPU45" s="154"/>
      <c r="LPV45" s="154"/>
      <c r="LPW45" s="41"/>
      <c r="LPX45" s="99">
        <v>15</v>
      </c>
      <c r="LPY45" s="155"/>
      <c r="LPZ45" s="156"/>
      <c r="LQA45" s="157"/>
      <c r="LQB45" s="103" t="e">
        <f>(LQA45*100)/#REF!</f>
        <v>#REF!</v>
      </c>
      <c r="LQC45" s="154"/>
      <c r="LQD45" s="154"/>
      <c r="LQE45" s="41"/>
      <c r="LQF45" s="99">
        <v>15</v>
      </c>
      <c r="LQG45" s="155"/>
      <c r="LQH45" s="156"/>
      <c r="LQI45" s="157"/>
      <c r="LQJ45" s="103" t="e">
        <f>(LQI45*100)/#REF!</f>
        <v>#REF!</v>
      </c>
      <c r="LQK45" s="154"/>
      <c r="LQL45" s="154"/>
      <c r="LQM45" s="41"/>
      <c r="LQN45" s="99">
        <v>15</v>
      </c>
      <c r="LQO45" s="155"/>
      <c r="LQP45" s="156"/>
      <c r="LQQ45" s="157"/>
      <c r="LQR45" s="103" t="e">
        <f>(LQQ45*100)/#REF!</f>
        <v>#REF!</v>
      </c>
      <c r="LQS45" s="154"/>
      <c r="LQT45" s="154"/>
      <c r="LQU45" s="41"/>
      <c r="LQV45" s="99">
        <v>15</v>
      </c>
      <c r="LQW45" s="155"/>
      <c r="LQX45" s="156"/>
      <c r="LQY45" s="157"/>
      <c r="LQZ45" s="103" t="e">
        <f>(LQY45*100)/#REF!</f>
        <v>#REF!</v>
      </c>
      <c r="LRA45" s="154"/>
      <c r="LRB45" s="154"/>
      <c r="LRC45" s="41"/>
      <c r="LRD45" s="99">
        <v>15</v>
      </c>
      <c r="LRE45" s="155"/>
      <c r="LRF45" s="156"/>
      <c r="LRG45" s="157"/>
      <c r="LRH45" s="103" t="e">
        <f>(LRG45*100)/#REF!</f>
        <v>#REF!</v>
      </c>
      <c r="LRI45" s="154"/>
      <c r="LRJ45" s="154"/>
      <c r="LRK45" s="41"/>
      <c r="LRL45" s="99">
        <v>15</v>
      </c>
      <c r="LRM45" s="155"/>
      <c r="LRN45" s="156"/>
      <c r="LRO45" s="157"/>
      <c r="LRP45" s="103" t="e">
        <f>(LRO45*100)/#REF!</f>
        <v>#REF!</v>
      </c>
      <c r="LRQ45" s="154"/>
      <c r="LRR45" s="154"/>
      <c r="LRS45" s="41"/>
      <c r="LRT45" s="99">
        <v>15</v>
      </c>
      <c r="LRU45" s="155"/>
      <c r="LRV45" s="156"/>
      <c r="LRW45" s="157"/>
      <c r="LRX45" s="103" t="e">
        <f>(LRW45*100)/#REF!</f>
        <v>#REF!</v>
      </c>
      <c r="LRY45" s="154"/>
      <c r="LRZ45" s="154"/>
      <c r="LSA45" s="41"/>
      <c r="LSB45" s="99">
        <v>15</v>
      </c>
      <c r="LSC45" s="155"/>
      <c r="LSD45" s="156"/>
      <c r="LSE45" s="157"/>
      <c r="LSF45" s="103" t="e">
        <f>(LSE45*100)/#REF!</f>
        <v>#REF!</v>
      </c>
      <c r="LSG45" s="154"/>
      <c r="LSH45" s="154"/>
      <c r="LSI45" s="41"/>
      <c r="LSJ45" s="99">
        <v>15</v>
      </c>
      <c r="LSK45" s="155"/>
      <c r="LSL45" s="156"/>
      <c r="LSM45" s="157"/>
      <c r="LSN45" s="103" t="e">
        <f>(LSM45*100)/#REF!</f>
        <v>#REF!</v>
      </c>
      <c r="LSO45" s="154"/>
      <c r="LSP45" s="154"/>
      <c r="LSQ45" s="41"/>
      <c r="LSR45" s="99">
        <v>15</v>
      </c>
      <c r="LSS45" s="155"/>
      <c r="LST45" s="156"/>
      <c r="LSU45" s="157"/>
      <c r="LSV45" s="103" t="e">
        <f>(LSU45*100)/#REF!</f>
        <v>#REF!</v>
      </c>
      <c r="LSW45" s="154"/>
      <c r="LSX45" s="154"/>
      <c r="LSY45" s="41"/>
      <c r="LSZ45" s="99">
        <v>15</v>
      </c>
      <c r="LTA45" s="155"/>
      <c r="LTB45" s="156"/>
      <c r="LTC45" s="157"/>
      <c r="LTD45" s="103" t="e">
        <f>(LTC45*100)/#REF!</f>
        <v>#REF!</v>
      </c>
      <c r="LTE45" s="154"/>
      <c r="LTF45" s="154"/>
      <c r="LTG45" s="41"/>
      <c r="LTH45" s="99">
        <v>15</v>
      </c>
      <c r="LTI45" s="155"/>
      <c r="LTJ45" s="156"/>
      <c r="LTK45" s="157"/>
      <c r="LTL45" s="103" t="e">
        <f>(LTK45*100)/#REF!</f>
        <v>#REF!</v>
      </c>
      <c r="LTM45" s="154"/>
      <c r="LTN45" s="154"/>
      <c r="LTO45" s="41"/>
      <c r="LTP45" s="99">
        <v>15</v>
      </c>
      <c r="LTQ45" s="155"/>
      <c r="LTR45" s="156"/>
      <c r="LTS45" s="157"/>
      <c r="LTT45" s="103" t="e">
        <f>(LTS45*100)/#REF!</f>
        <v>#REF!</v>
      </c>
      <c r="LTU45" s="154"/>
      <c r="LTV45" s="154"/>
      <c r="LTW45" s="41"/>
      <c r="LTX45" s="99">
        <v>15</v>
      </c>
      <c r="LTY45" s="155"/>
      <c r="LTZ45" s="156"/>
      <c r="LUA45" s="157"/>
      <c r="LUB45" s="103" t="e">
        <f>(LUA45*100)/#REF!</f>
        <v>#REF!</v>
      </c>
      <c r="LUC45" s="154"/>
      <c r="LUD45" s="154"/>
      <c r="LUE45" s="41"/>
      <c r="LUF45" s="99">
        <v>15</v>
      </c>
      <c r="LUG45" s="155"/>
      <c r="LUH45" s="156"/>
      <c r="LUI45" s="157"/>
      <c r="LUJ45" s="103" t="e">
        <f>(LUI45*100)/#REF!</f>
        <v>#REF!</v>
      </c>
      <c r="LUK45" s="154"/>
      <c r="LUL45" s="154"/>
      <c r="LUM45" s="41"/>
      <c r="LUN45" s="99">
        <v>15</v>
      </c>
      <c r="LUO45" s="155"/>
      <c r="LUP45" s="156"/>
      <c r="LUQ45" s="157"/>
      <c r="LUR45" s="103" t="e">
        <f>(LUQ45*100)/#REF!</f>
        <v>#REF!</v>
      </c>
      <c r="LUS45" s="154"/>
      <c r="LUT45" s="154"/>
      <c r="LUU45" s="41"/>
      <c r="LUV45" s="99">
        <v>15</v>
      </c>
      <c r="LUW45" s="155"/>
      <c r="LUX45" s="156"/>
      <c r="LUY45" s="157"/>
      <c r="LUZ45" s="103" t="e">
        <f>(LUY45*100)/#REF!</f>
        <v>#REF!</v>
      </c>
      <c r="LVA45" s="154"/>
      <c r="LVB45" s="154"/>
      <c r="LVC45" s="41"/>
      <c r="LVD45" s="99">
        <v>15</v>
      </c>
      <c r="LVE45" s="155"/>
      <c r="LVF45" s="156"/>
      <c r="LVG45" s="157"/>
      <c r="LVH45" s="103" t="e">
        <f>(LVG45*100)/#REF!</f>
        <v>#REF!</v>
      </c>
      <c r="LVI45" s="154"/>
      <c r="LVJ45" s="154"/>
      <c r="LVK45" s="41"/>
      <c r="LVL45" s="99">
        <v>15</v>
      </c>
      <c r="LVM45" s="155"/>
      <c r="LVN45" s="156"/>
      <c r="LVO45" s="157"/>
      <c r="LVP45" s="103" t="e">
        <f>(LVO45*100)/#REF!</f>
        <v>#REF!</v>
      </c>
      <c r="LVQ45" s="154"/>
      <c r="LVR45" s="154"/>
      <c r="LVS45" s="41"/>
      <c r="LVT45" s="99">
        <v>15</v>
      </c>
      <c r="LVU45" s="155"/>
      <c r="LVV45" s="156"/>
      <c r="LVW45" s="157"/>
      <c r="LVX45" s="103" t="e">
        <f>(LVW45*100)/#REF!</f>
        <v>#REF!</v>
      </c>
      <c r="LVY45" s="154"/>
      <c r="LVZ45" s="154"/>
      <c r="LWA45" s="41"/>
      <c r="LWB45" s="99">
        <v>15</v>
      </c>
      <c r="LWC45" s="155"/>
      <c r="LWD45" s="156"/>
      <c r="LWE45" s="157"/>
      <c r="LWF45" s="103" t="e">
        <f>(LWE45*100)/#REF!</f>
        <v>#REF!</v>
      </c>
      <c r="LWG45" s="154"/>
      <c r="LWH45" s="154"/>
      <c r="LWI45" s="41"/>
      <c r="LWJ45" s="99">
        <v>15</v>
      </c>
      <c r="LWK45" s="155"/>
      <c r="LWL45" s="156"/>
      <c r="LWM45" s="157"/>
      <c r="LWN45" s="103" t="e">
        <f>(LWM45*100)/#REF!</f>
        <v>#REF!</v>
      </c>
      <c r="LWO45" s="154"/>
      <c r="LWP45" s="154"/>
      <c r="LWQ45" s="41"/>
      <c r="LWR45" s="99">
        <v>15</v>
      </c>
      <c r="LWS45" s="155"/>
      <c r="LWT45" s="156"/>
      <c r="LWU45" s="157"/>
      <c r="LWV45" s="103" t="e">
        <f>(LWU45*100)/#REF!</f>
        <v>#REF!</v>
      </c>
      <c r="LWW45" s="154"/>
      <c r="LWX45" s="154"/>
      <c r="LWY45" s="41"/>
      <c r="LWZ45" s="99">
        <v>15</v>
      </c>
      <c r="LXA45" s="155"/>
      <c r="LXB45" s="156"/>
      <c r="LXC45" s="157"/>
      <c r="LXD45" s="103" t="e">
        <f>(LXC45*100)/#REF!</f>
        <v>#REF!</v>
      </c>
      <c r="LXE45" s="154"/>
      <c r="LXF45" s="154"/>
      <c r="LXG45" s="41"/>
      <c r="LXH45" s="99">
        <v>15</v>
      </c>
      <c r="LXI45" s="155"/>
      <c r="LXJ45" s="156"/>
      <c r="LXK45" s="157"/>
      <c r="LXL45" s="103" t="e">
        <f>(LXK45*100)/#REF!</f>
        <v>#REF!</v>
      </c>
      <c r="LXM45" s="154"/>
      <c r="LXN45" s="154"/>
      <c r="LXO45" s="41"/>
      <c r="LXP45" s="99">
        <v>15</v>
      </c>
      <c r="LXQ45" s="155"/>
      <c r="LXR45" s="156"/>
      <c r="LXS45" s="157"/>
      <c r="LXT45" s="103" t="e">
        <f>(LXS45*100)/#REF!</f>
        <v>#REF!</v>
      </c>
      <c r="LXU45" s="154"/>
      <c r="LXV45" s="154"/>
      <c r="LXW45" s="41"/>
      <c r="LXX45" s="99">
        <v>15</v>
      </c>
      <c r="LXY45" s="155"/>
      <c r="LXZ45" s="156"/>
      <c r="LYA45" s="157"/>
      <c r="LYB45" s="103" t="e">
        <f>(LYA45*100)/#REF!</f>
        <v>#REF!</v>
      </c>
      <c r="LYC45" s="154"/>
      <c r="LYD45" s="154"/>
      <c r="LYE45" s="41"/>
      <c r="LYF45" s="99">
        <v>15</v>
      </c>
      <c r="LYG45" s="155"/>
      <c r="LYH45" s="156"/>
      <c r="LYI45" s="157"/>
      <c r="LYJ45" s="103" t="e">
        <f>(LYI45*100)/#REF!</f>
        <v>#REF!</v>
      </c>
      <c r="LYK45" s="154"/>
      <c r="LYL45" s="154"/>
      <c r="LYM45" s="41"/>
      <c r="LYN45" s="99">
        <v>15</v>
      </c>
      <c r="LYO45" s="155"/>
      <c r="LYP45" s="156"/>
      <c r="LYQ45" s="157"/>
      <c r="LYR45" s="103" t="e">
        <f>(LYQ45*100)/#REF!</f>
        <v>#REF!</v>
      </c>
      <c r="LYS45" s="154"/>
      <c r="LYT45" s="154"/>
      <c r="LYU45" s="41"/>
      <c r="LYV45" s="99">
        <v>15</v>
      </c>
      <c r="LYW45" s="155"/>
      <c r="LYX45" s="156"/>
      <c r="LYY45" s="157"/>
      <c r="LYZ45" s="103" t="e">
        <f>(LYY45*100)/#REF!</f>
        <v>#REF!</v>
      </c>
      <c r="LZA45" s="154"/>
      <c r="LZB45" s="154"/>
      <c r="LZC45" s="41"/>
      <c r="LZD45" s="99">
        <v>15</v>
      </c>
      <c r="LZE45" s="155"/>
      <c r="LZF45" s="156"/>
      <c r="LZG45" s="157"/>
      <c r="LZH45" s="103" t="e">
        <f>(LZG45*100)/#REF!</f>
        <v>#REF!</v>
      </c>
      <c r="LZI45" s="154"/>
      <c r="LZJ45" s="154"/>
      <c r="LZK45" s="41"/>
      <c r="LZL45" s="99">
        <v>15</v>
      </c>
      <c r="LZM45" s="155"/>
      <c r="LZN45" s="156"/>
      <c r="LZO45" s="157"/>
      <c r="LZP45" s="103" t="e">
        <f>(LZO45*100)/#REF!</f>
        <v>#REF!</v>
      </c>
      <c r="LZQ45" s="154"/>
      <c r="LZR45" s="154"/>
      <c r="LZS45" s="41"/>
      <c r="LZT45" s="99">
        <v>15</v>
      </c>
      <c r="LZU45" s="155"/>
      <c r="LZV45" s="156"/>
      <c r="LZW45" s="157"/>
      <c r="LZX45" s="103" t="e">
        <f>(LZW45*100)/#REF!</f>
        <v>#REF!</v>
      </c>
      <c r="LZY45" s="154"/>
      <c r="LZZ45" s="154"/>
      <c r="MAA45" s="41"/>
      <c r="MAB45" s="99">
        <v>15</v>
      </c>
      <c r="MAC45" s="155"/>
      <c r="MAD45" s="156"/>
      <c r="MAE45" s="157"/>
      <c r="MAF45" s="103" t="e">
        <f>(MAE45*100)/#REF!</f>
        <v>#REF!</v>
      </c>
      <c r="MAG45" s="154"/>
      <c r="MAH45" s="154"/>
      <c r="MAI45" s="41"/>
      <c r="MAJ45" s="99">
        <v>15</v>
      </c>
      <c r="MAK45" s="155"/>
      <c r="MAL45" s="156"/>
      <c r="MAM45" s="157"/>
      <c r="MAN45" s="103" t="e">
        <f>(MAM45*100)/#REF!</f>
        <v>#REF!</v>
      </c>
      <c r="MAO45" s="154"/>
      <c r="MAP45" s="154"/>
      <c r="MAQ45" s="41"/>
      <c r="MAR45" s="99">
        <v>15</v>
      </c>
      <c r="MAS45" s="155"/>
      <c r="MAT45" s="156"/>
      <c r="MAU45" s="157"/>
      <c r="MAV45" s="103" t="e">
        <f>(MAU45*100)/#REF!</f>
        <v>#REF!</v>
      </c>
      <c r="MAW45" s="154"/>
      <c r="MAX45" s="154"/>
      <c r="MAY45" s="41"/>
      <c r="MAZ45" s="99">
        <v>15</v>
      </c>
      <c r="MBA45" s="155"/>
      <c r="MBB45" s="156"/>
      <c r="MBC45" s="157"/>
      <c r="MBD45" s="103" t="e">
        <f>(MBC45*100)/#REF!</f>
        <v>#REF!</v>
      </c>
      <c r="MBE45" s="154"/>
      <c r="MBF45" s="154"/>
      <c r="MBG45" s="41"/>
      <c r="MBH45" s="99">
        <v>15</v>
      </c>
      <c r="MBI45" s="155"/>
      <c r="MBJ45" s="156"/>
      <c r="MBK45" s="157"/>
      <c r="MBL45" s="103" t="e">
        <f>(MBK45*100)/#REF!</f>
        <v>#REF!</v>
      </c>
      <c r="MBM45" s="154"/>
      <c r="MBN45" s="154"/>
      <c r="MBO45" s="41"/>
      <c r="MBP45" s="99">
        <v>15</v>
      </c>
      <c r="MBQ45" s="155"/>
      <c r="MBR45" s="156"/>
      <c r="MBS45" s="157"/>
      <c r="MBT45" s="103" t="e">
        <f>(MBS45*100)/#REF!</f>
        <v>#REF!</v>
      </c>
      <c r="MBU45" s="154"/>
      <c r="MBV45" s="154"/>
      <c r="MBW45" s="41"/>
      <c r="MBX45" s="99">
        <v>15</v>
      </c>
      <c r="MBY45" s="155"/>
      <c r="MBZ45" s="156"/>
      <c r="MCA45" s="157"/>
      <c r="MCB45" s="103" t="e">
        <f>(MCA45*100)/#REF!</f>
        <v>#REF!</v>
      </c>
      <c r="MCC45" s="154"/>
      <c r="MCD45" s="154"/>
      <c r="MCE45" s="41"/>
      <c r="MCF45" s="99">
        <v>15</v>
      </c>
      <c r="MCG45" s="155"/>
      <c r="MCH45" s="156"/>
      <c r="MCI45" s="157"/>
      <c r="MCJ45" s="103" t="e">
        <f>(MCI45*100)/#REF!</f>
        <v>#REF!</v>
      </c>
      <c r="MCK45" s="154"/>
      <c r="MCL45" s="154"/>
      <c r="MCM45" s="41"/>
      <c r="MCN45" s="99">
        <v>15</v>
      </c>
      <c r="MCO45" s="155"/>
      <c r="MCP45" s="156"/>
      <c r="MCQ45" s="157"/>
      <c r="MCR45" s="103" t="e">
        <f>(MCQ45*100)/#REF!</f>
        <v>#REF!</v>
      </c>
      <c r="MCS45" s="154"/>
      <c r="MCT45" s="154"/>
      <c r="MCU45" s="41"/>
      <c r="MCV45" s="99">
        <v>15</v>
      </c>
      <c r="MCW45" s="155"/>
      <c r="MCX45" s="156"/>
      <c r="MCY45" s="157"/>
      <c r="MCZ45" s="103" t="e">
        <f>(MCY45*100)/#REF!</f>
        <v>#REF!</v>
      </c>
      <c r="MDA45" s="154"/>
      <c r="MDB45" s="154"/>
      <c r="MDC45" s="41"/>
      <c r="MDD45" s="99">
        <v>15</v>
      </c>
      <c r="MDE45" s="155"/>
      <c r="MDF45" s="156"/>
      <c r="MDG45" s="157"/>
      <c r="MDH45" s="103" t="e">
        <f>(MDG45*100)/#REF!</f>
        <v>#REF!</v>
      </c>
      <c r="MDI45" s="154"/>
      <c r="MDJ45" s="154"/>
      <c r="MDK45" s="41"/>
      <c r="MDL45" s="99">
        <v>15</v>
      </c>
      <c r="MDM45" s="155"/>
      <c r="MDN45" s="156"/>
      <c r="MDO45" s="157"/>
      <c r="MDP45" s="103" t="e">
        <f>(MDO45*100)/#REF!</f>
        <v>#REF!</v>
      </c>
      <c r="MDQ45" s="154"/>
      <c r="MDR45" s="154"/>
      <c r="MDS45" s="41"/>
      <c r="MDT45" s="99">
        <v>15</v>
      </c>
      <c r="MDU45" s="155"/>
      <c r="MDV45" s="156"/>
      <c r="MDW45" s="157"/>
      <c r="MDX45" s="103" t="e">
        <f>(MDW45*100)/#REF!</f>
        <v>#REF!</v>
      </c>
      <c r="MDY45" s="154"/>
      <c r="MDZ45" s="154"/>
      <c r="MEA45" s="41"/>
      <c r="MEB45" s="99">
        <v>15</v>
      </c>
      <c r="MEC45" s="155"/>
      <c r="MED45" s="156"/>
      <c r="MEE45" s="157"/>
      <c r="MEF45" s="103" t="e">
        <f>(MEE45*100)/#REF!</f>
        <v>#REF!</v>
      </c>
      <c r="MEG45" s="154"/>
      <c r="MEH45" s="154"/>
      <c r="MEI45" s="41"/>
      <c r="MEJ45" s="99">
        <v>15</v>
      </c>
      <c r="MEK45" s="155"/>
      <c r="MEL45" s="156"/>
      <c r="MEM45" s="157"/>
      <c r="MEN45" s="103" t="e">
        <f>(MEM45*100)/#REF!</f>
        <v>#REF!</v>
      </c>
      <c r="MEO45" s="154"/>
      <c r="MEP45" s="154"/>
      <c r="MEQ45" s="41"/>
      <c r="MER45" s="99">
        <v>15</v>
      </c>
      <c r="MES45" s="155"/>
      <c r="MET45" s="156"/>
      <c r="MEU45" s="157"/>
      <c r="MEV45" s="103" t="e">
        <f>(MEU45*100)/#REF!</f>
        <v>#REF!</v>
      </c>
      <c r="MEW45" s="154"/>
      <c r="MEX45" s="154"/>
      <c r="MEY45" s="41"/>
      <c r="MEZ45" s="99">
        <v>15</v>
      </c>
      <c r="MFA45" s="155"/>
      <c r="MFB45" s="156"/>
      <c r="MFC45" s="157"/>
      <c r="MFD45" s="103" t="e">
        <f>(MFC45*100)/#REF!</f>
        <v>#REF!</v>
      </c>
      <c r="MFE45" s="154"/>
      <c r="MFF45" s="154"/>
      <c r="MFG45" s="41"/>
      <c r="MFH45" s="99">
        <v>15</v>
      </c>
      <c r="MFI45" s="155"/>
      <c r="MFJ45" s="156"/>
      <c r="MFK45" s="157"/>
      <c r="MFL45" s="103" t="e">
        <f>(MFK45*100)/#REF!</f>
        <v>#REF!</v>
      </c>
      <c r="MFM45" s="154"/>
      <c r="MFN45" s="154"/>
      <c r="MFO45" s="41"/>
      <c r="MFP45" s="99">
        <v>15</v>
      </c>
      <c r="MFQ45" s="155"/>
      <c r="MFR45" s="156"/>
      <c r="MFS45" s="157"/>
      <c r="MFT45" s="103" t="e">
        <f>(MFS45*100)/#REF!</f>
        <v>#REF!</v>
      </c>
      <c r="MFU45" s="154"/>
      <c r="MFV45" s="154"/>
      <c r="MFW45" s="41"/>
      <c r="MFX45" s="99">
        <v>15</v>
      </c>
      <c r="MFY45" s="155"/>
      <c r="MFZ45" s="156"/>
      <c r="MGA45" s="157"/>
      <c r="MGB45" s="103" t="e">
        <f>(MGA45*100)/#REF!</f>
        <v>#REF!</v>
      </c>
      <c r="MGC45" s="154"/>
      <c r="MGD45" s="154"/>
      <c r="MGE45" s="41"/>
      <c r="MGF45" s="99">
        <v>15</v>
      </c>
      <c r="MGG45" s="155"/>
      <c r="MGH45" s="156"/>
      <c r="MGI45" s="157"/>
      <c r="MGJ45" s="103" t="e">
        <f>(MGI45*100)/#REF!</f>
        <v>#REF!</v>
      </c>
      <c r="MGK45" s="154"/>
      <c r="MGL45" s="154"/>
      <c r="MGM45" s="41"/>
      <c r="MGN45" s="99">
        <v>15</v>
      </c>
      <c r="MGO45" s="155"/>
      <c r="MGP45" s="156"/>
      <c r="MGQ45" s="157"/>
      <c r="MGR45" s="103" t="e">
        <f>(MGQ45*100)/#REF!</f>
        <v>#REF!</v>
      </c>
      <c r="MGS45" s="154"/>
      <c r="MGT45" s="154"/>
      <c r="MGU45" s="41"/>
      <c r="MGV45" s="99">
        <v>15</v>
      </c>
      <c r="MGW45" s="155"/>
      <c r="MGX45" s="156"/>
      <c r="MGY45" s="157"/>
      <c r="MGZ45" s="103" t="e">
        <f>(MGY45*100)/#REF!</f>
        <v>#REF!</v>
      </c>
      <c r="MHA45" s="154"/>
      <c r="MHB45" s="154"/>
      <c r="MHC45" s="41"/>
      <c r="MHD45" s="99">
        <v>15</v>
      </c>
      <c r="MHE45" s="155"/>
      <c r="MHF45" s="156"/>
      <c r="MHG45" s="157"/>
      <c r="MHH45" s="103" t="e">
        <f>(MHG45*100)/#REF!</f>
        <v>#REF!</v>
      </c>
      <c r="MHI45" s="154"/>
      <c r="MHJ45" s="154"/>
      <c r="MHK45" s="41"/>
      <c r="MHL45" s="99">
        <v>15</v>
      </c>
      <c r="MHM45" s="155"/>
      <c r="MHN45" s="156"/>
      <c r="MHO45" s="157"/>
      <c r="MHP45" s="103" t="e">
        <f>(MHO45*100)/#REF!</f>
        <v>#REF!</v>
      </c>
      <c r="MHQ45" s="154"/>
      <c r="MHR45" s="154"/>
      <c r="MHS45" s="41"/>
      <c r="MHT45" s="99">
        <v>15</v>
      </c>
      <c r="MHU45" s="155"/>
      <c r="MHV45" s="156"/>
      <c r="MHW45" s="157"/>
      <c r="MHX45" s="103" t="e">
        <f>(MHW45*100)/#REF!</f>
        <v>#REF!</v>
      </c>
      <c r="MHY45" s="154"/>
      <c r="MHZ45" s="154"/>
      <c r="MIA45" s="41"/>
      <c r="MIB45" s="99">
        <v>15</v>
      </c>
      <c r="MIC45" s="155"/>
      <c r="MID45" s="156"/>
      <c r="MIE45" s="157"/>
      <c r="MIF45" s="103" t="e">
        <f>(MIE45*100)/#REF!</f>
        <v>#REF!</v>
      </c>
      <c r="MIG45" s="154"/>
      <c r="MIH45" s="154"/>
      <c r="MII45" s="41"/>
      <c r="MIJ45" s="99">
        <v>15</v>
      </c>
      <c r="MIK45" s="155"/>
      <c r="MIL45" s="156"/>
      <c r="MIM45" s="157"/>
      <c r="MIN45" s="103" t="e">
        <f>(MIM45*100)/#REF!</f>
        <v>#REF!</v>
      </c>
      <c r="MIO45" s="154"/>
      <c r="MIP45" s="154"/>
      <c r="MIQ45" s="41"/>
      <c r="MIR45" s="99">
        <v>15</v>
      </c>
      <c r="MIS45" s="155"/>
      <c r="MIT45" s="156"/>
      <c r="MIU45" s="157"/>
      <c r="MIV45" s="103" t="e">
        <f>(MIU45*100)/#REF!</f>
        <v>#REF!</v>
      </c>
      <c r="MIW45" s="154"/>
      <c r="MIX45" s="154"/>
      <c r="MIY45" s="41"/>
      <c r="MIZ45" s="99">
        <v>15</v>
      </c>
      <c r="MJA45" s="155"/>
      <c r="MJB45" s="156"/>
      <c r="MJC45" s="157"/>
      <c r="MJD45" s="103" t="e">
        <f>(MJC45*100)/#REF!</f>
        <v>#REF!</v>
      </c>
      <c r="MJE45" s="154"/>
      <c r="MJF45" s="154"/>
      <c r="MJG45" s="41"/>
      <c r="MJH45" s="99">
        <v>15</v>
      </c>
      <c r="MJI45" s="155"/>
      <c r="MJJ45" s="156"/>
      <c r="MJK45" s="157"/>
      <c r="MJL45" s="103" t="e">
        <f>(MJK45*100)/#REF!</f>
        <v>#REF!</v>
      </c>
      <c r="MJM45" s="154"/>
      <c r="MJN45" s="154"/>
      <c r="MJO45" s="41"/>
      <c r="MJP45" s="99">
        <v>15</v>
      </c>
      <c r="MJQ45" s="155"/>
      <c r="MJR45" s="156"/>
      <c r="MJS45" s="157"/>
      <c r="MJT45" s="103" t="e">
        <f>(MJS45*100)/#REF!</f>
        <v>#REF!</v>
      </c>
      <c r="MJU45" s="154"/>
      <c r="MJV45" s="154"/>
      <c r="MJW45" s="41"/>
      <c r="MJX45" s="99">
        <v>15</v>
      </c>
      <c r="MJY45" s="155"/>
      <c r="MJZ45" s="156"/>
      <c r="MKA45" s="157"/>
      <c r="MKB45" s="103" t="e">
        <f>(MKA45*100)/#REF!</f>
        <v>#REF!</v>
      </c>
      <c r="MKC45" s="154"/>
      <c r="MKD45" s="154"/>
      <c r="MKE45" s="41"/>
      <c r="MKF45" s="99">
        <v>15</v>
      </c>
      <c r="MKG45" s="155"/>
      <c r="MKH45" s="156"/>
      <c r="MKI45" s="157"/>
      <c r="MKJ45" s="103" t="e">
        <f>(MKI45*100)/#REF!</f>
        <v>#REF!</v>
      </c>
      <c r="MKK45" s="154"/>
      <c r="MKL45" s="154"/>
      <c r="MKM45" s="41"/>
      <c r="MKN45" s="99">
        <v>15</v>
      </c>
      <c r="MKO45" s="155"/>
      <c r="MKP45" s="156"/>
      <c r="MKQ45" s="157"/>
      <c r="MKR45" s="103" t="e">
        <f>(MKQ45*100)/#REF!</f>
        <v>#REF!</v>
      </c>
      <c r="MKS45" s="154"/>
      <c r="MKT45" s="154"/>
      <c r="MKU45" s="41"/>
      <c r="MKV45" s="99">
        <v>15</v>
      </c>
      <c r="MKW45" s="155"/>
      <c r="MKX45" s="156"/>
      <c r="MKY45" s="157"/>
      <c r="MKZ45" s="103" t="e">
        <f>(MKY45*100)/#REF!</f>
        <v>#REF!</v>
      </c>
      <c r="MLA45" s="154"/>
      <c r="MLB45" s="154"/>
      <c r="MLC45" s="41"/>
      <c r="MLD45" s="99">
        <v>15</v>
      </c>
      <c r="MLE45" s="155"/>
      <c r="MLF45" s="156"/>
      <c r="MLG45" s="157"/>
      <c r="MLH45" s="103" t="e">
        <f>(MLG45*100)/#REF!</f>
        <v>#REF!</v>
      </c>
      <c r="MLI45" s="154"/>
      <c r="MLJ45" s="154"/>
      <c r="MLK45" s="41"/>
      <c r="MLL45" s="99">
        <v>15</v>
      </c>
      <c r="MLM45" s="155"/>
      <c r="MLN45" s="156"/>
      <c r="MLO45" s="157"/>
      <c r="MLP45" s="103" t="e">
        <f>(MLO45*100)/#REF!</f>
        <v>#REF!</v>
      </c>
      <c r="MLQ45" s="154"/>
      <c r="MLR45" s="154"/>
      <c r="MLS45" s="41"/>
      <c r="MLT45" s="99">
        <v>15</v>
      </c>
      <c r="MLU45" s="155"/>
      <c r="MLV45" s="156"/>
      <c r="MLW45" s="157"/>
      <c r="MLX45" s="103" t="e">
        <f>(MLW45*100)/#REF!</f>
        <v>#REF!</v>
      </c>
      <c r="MLY45" s="154"/>
      <c r="MLZ45" s="154"/>
      <c r="MMA45" s="41"/>
      <c r="MMB45" s="99">
        <v>15</v>
      </c>
      <c r="MMC45" s="155"/>
      <c r="MMD45" s="156"/>
      <c r="MME45" s="157"/>
      <c r="MMF45" s="103" t="e">
        <f>(MME45*100)/#REF!</f>
        <v>#REF!</v>
      </c>
      <c r="MMG45" s="154"/>
      <c r="MMH45" s="154"/>
      <c r="MMI45" s="41"/>
      <c r="MMJ45" s="99">
        <v>15</v>
      </c>
      <c r="MMK45" s="155"/>
      <c r="MML45" s="156"/>
      <c r="MMM45" s="157"/>
      <c r="MMN45" s="103" t="e">
        <f>(MMM45*100)/#REF!</f>
        <v>#REF!</v>
      </c>
      <c r="MMO45" s="154"/>
      <c r="MMP45" s="154"/>
      <c r="MMQ45" s="41"/>
      <c r="MMR45" s="99">
        <v>15</v>
      </c>
      <c r="MMS45" s="155"/>
      <c r="MMT45" s="156"/>
      <c r="MMU45" s="157"/>
      <c r="MMV45" s="103" t="e">
        <f>(MMU45*100)/#REF!</f>
        <v>#REF!</v>
      </c>
      <c r="MMW45" s="154"/>
      <c r="MMX45" s="154"/>
      <c r="MMY45" s="41"/>
      <c r="MMZ45" s="99">
        <v>15</v>
      </c>
      <c r="MNA45" s="155"/>
      <c r="MNB45" s="156"/>
      <c r="MNC45" s="157"/>
      <c r="MND45" s="103" t="e">
        <f>(MNC45*100)/#REF!</f>
        <v>#REF!</v>
      </c>
      <c r="MNE45" s="154"/>
      <c r="MNF45" s="154"/>
      <c r="MNG45" s="41"/>
      <c r="MNH45" s="99">
        <v>15</v>
      </c>
      <c r="MNI45" s="155"/>
      <c r="MNJ45" s="156"/>
      <c r="MNK45" s="157"/>
      <c r="MNL45" s="103" t="e">
        <f>(MNK45*100)/#REF!</f>
        <v>#REF!</v>
      </c>
      <c r="MNM45" s="154"/>
      <c r="MNN45" s="154"/>
      <c r="MNO45" s="41"/>
      <c r="MNP45" s="99">
        <v>15</v>
      </c>
      <c r="MNQ45" s="155"/>
      <c r="MNR45" s="156"/>
      <c r="MNS45" s="157"/>
      <c r="MNT45" s="103" t="e">
        <f>(MNS45*100)/#REF!</f>
        <v>#REF!</v>
      </c>
      <c r="MNU45" s="154"/>
      <c r="MNV45" s="154"/>
      <c r="MNW45" s="41"/>
      <c r="MNX45" s="99">
        <v>15</v>
      </c>
      <c r="MNY45" s="155"/>
      <c r="MNZ45" s="156"/>
      <c r="MOA45" s="157"/>
      <c r="MOB45" s="103" t="e">
        <f>(MOA45*100)/#REF!</f>
        <v>#REF!</v>
      </c>
      <c r="MOC45" s="154"/>
      <c r="MOD45" s="154"/>
      <c r="MOE45" s="41"/>
      <c r="MOF45" s="99">
        <v>15</v>
      </c>
      <c r="MOG45" s="155"/>
      <c r="MOH45" s="156"/>
      <c r="MOI45" s="157"/>
      <c r="MOJ45" s="103" t="e">
        <f>(MOI45*100)/#REF!</f>
        <v>#REF!</v>
      </c>
      <c r="MOK45" s="154"/>
      <c r="MOL45" s="154"/>
      <c r="MOM45" s="41"/>
      <c r="MON45" s="99">
        <v>15</v>
      </c>
      <c r="MOO45" s="155"/>
      <c r="MOP45" s="156"/>
      <c r="MOQ45" s="157"/>
      <c r="MOR45" s="103" t="e">
        <f>(MOQ45*100)/#REF!</f>
        <v>#REF!</v>
      </c>
      <c r="MOS45" s="154"/>
      <c r="MOT45" s="154"/>
      <c r="MOU45" s="41"/>
      <c r="MOV45" s="99">
        <v>15</v>
      </c>
      <c r="MOW45" s="155"/>
      <c r="MOX45" s="156"/>
      <c r="MOY45" s="157"/>
      <c r="MOZ45" s="103" t="e">
        <f>(MOY45*100)/#REF!</f>
        <v>#REF!</v>
      </c>
      <c r="MPA45" s="154"/>
      <c r="MPB45" s="154"/>
      <c r="MPC45" s="41"/>
      <c r="MPD45" s="99">
        <v>15</v>
      </c>
      <c r="MPE45" s="155"/>
      <c r="MPF45" s="156"/>
      <c r="MPG45" s="157"/>
      <c r="MPH45" s="103" t="e">
        <f>(MPG45*100)/#REF!</f>
        <v>#REF!</v>
      </c>
      <c r="MPI45" s="154"/>
      <c r="MPJ45" s="154"/>
      <c r="MPK45" s="41"/>
      <c r="MPL45" s="99">
        <v>15</v>
      </c>
      <c r="MPM45" s="155"/>
      <c r="MPN45" s="156"/>
      <c r="MPO45" s="157"/>
      <c r="MPP45" s="103" t="e">
        <f>(MPO45*100)/#REF!</f>
        <v>#REF!</v>
      </c>
      <c r="MPQ45" s="154"/>
      <c r="MPR45" s="154"/>
      <c r="MPS45" s="41"/>
      <c r="MPT45" s="99">
        <v>15</v>
      </c>
      <c r="MPU45" s="155"/>
      <c r="MPV45" s="156"/>
      <c r="MPW45" s="157"/>
      <c r="MPX45" s="103" t="e">
        <f>(MPW45*100)/#REF!</f>
        <v>#REF!</v>
      </c>
      <c r="MPY45" s="154"/>
      <c r="MPZ45" s="154"/>
      <c r="MQA45" s="41"/>
      <c r="MQB45" s="99">
        <v>15</v>
      </c>
      <c r="MQC45" s="155"/>
      <c r="MQD45" s="156"/>
      <c r="MQE45" s="157"/>
      <c r="MQF45" s="103" t="e">
        <f>(MQE45*100)/#REF!</f>
        <v>#REF!</v>
      </c>
      <c r="MQG45" s="154"/>
      <c r="MQH45" s="154"/>
      <c r="MQI45" s="41"/>
      <c r="MQJ45" s="99">
        <v>15</v>
      </c>
      <c r="MQK45" s="155"/>
      <c r="MQL45" s="156"/>
      <c r="MQM45" s="157"/>
      <c r="MQN45" s="103" t="e">
        <f>(MQM45*100)/#REF!</f>
        <v>#REF!</v>
      </c>
      <c r="MQO45" s="154"/>
      <c r="MQP45" s="154"/>
      <c r="MQQ45" s="41"/>
      <c r="MQR45" s="99">
        <v>15</v>
      </c>
      <c r="MQS45" s="155"/>
      <c r="MQT45" s="156"/>
      <c r="MQU45" s="157"/>
      <c r="MQV45" s="103" t="e">
        <f>(MQU45*100)/#REF!</f>
        <v>#REF!</v>
      </c>
      <c r="MQW45" s="154"/>
      <c r="MQX45" s="154"/>
      <c r="MQY45" s="41"/>
      <c r="MQZ45" s="99">
        <v>15</v>
      </c>
      <c r="MRA45" s="155"/>
      <c r="MRB45" s="156"/>
      <c r="MRC45" s="157"/>
      <c r="MRD45" s="103" t="e">
        <f>(MRC45*100)/#REF!</f>
        <v>#REF!</v>
      </c>
      <c r="MRE45" s="154"/>
      <c r="MRF45" s="154"/>
      <c r="MRG45" s="41"/>
      <c r="MRH45" s="99">
        <v>15</v>
      </c>
      <c r="MRI45" s="155"/>
      <c r="MRJ45" s="156"/>
      <c r="MRK45" s="157"/>
      <c r="MRL45" s="103" t="e">
        <f>(MRK45*100)/#REF!</f>
        <v>#REF!</v>
      </c>
      <c r="MRM45" s="154"/>
      <c r="MRN45" s="154"/>
      <c r="MRO45" s="41"/>
      <c r="MRP45" s="99">
        <v>15</v>
      </c>
      <c r="MRQ45" s="155"/>
      <c r="MRR45" s="156"/>
      <c r="MRS45" s="157"/>
      <c r="MRT45" s="103" t="e">
        <f>(MRS45*100)/#REF!</f>
        <v>#REF!</v>
      </c>
      <c r="MRU45" s="154"/>
      <c r="MRV45" s="154"/>
      <c r="MRW45" s="41"/>
      <c r="MRX45" s="99">
        <v>15</v>
      </c>
      <c r="MRY45" s="155"/>
      <c r="MRZ45" s="156"/>
      <c r="MSA45" s="157"/>
      <c r="MSB45" s="103" t="e">
        <f>(MSA45*100)/#REF!</f>
        <v>#REF!</v>
      </c>
      <c r="MSC45" s="154"/>
      <c r="MSD45" s="154"/>
      <c r="MSE45" s="41"/>
      <c r="MSF45" s="99">
        <v>15</v>
      </c>
      <c r="MSG45" s="155"/>
      <c r="MSH45" s="156"/>
      <c r="MSI45" s="157"/>
      <c r="MSJ45" s="103" t="e">
        <f>(MSI45*100)/#REF!</f>
        <v>#REF!</v>
      </c>
      <c r="MSK45" s="154"/>
      <c r="MSL45" s="154"/>
      <c r="MSM45" s="41"/>
      <c r="MSN45" s="99">
        <v>15</v>
      </c>
      <c r="MSO45" s="155"/>
      <c r="MSP45" s="156"/>
      <c r="MSQ45" s="157"/>
      <c r="MSR45" s="103" t="e">
        <f>(MSQ45*100)/#REF!</f>
        <v>#REF!</v>
      </c>
      <c r="MSS45" s="154"/>
      <c r="MST45" s="154"/>
      <c r="MSU45" s="41"/>
      <c r="MSV45" s="99">
        <v>15</v>
      </c>
      <c r="MSW45" s="155"/>
      <c r="MSX45" s="156"/>
      <c r="MSY45" s="157"/>
      <c r="MSZ45" s="103" t="e">
        <f>(MSY45*100)/#REF!</f>
        <v>#REF!</v>
      </c>
      <c r="MTA45" s="154"/>
      <c r="MTB45" s="154"/>
      <c r="MTC45" s="41"/>
      <c r="MTD45" s="99">
        <v>15</v>
      </c>
      <c r="MTE45" s="155"/>
      <c r="MTF45" s="156"/>
      <c r="MTG45" s="157"/>
      <c r="MTH45" s="103" t="e">
        <f>(MTG45*100)/#REF!</f>
        <v>#REF!</v>
      </c>
      <c r="MTI45" s="154"/>
      <c r="MTJ45" s="154"/>
      <c r="MTK45" s="41"/>
      <c r="MTL45" s="99">
        <v>15</v>
      </c>
      <c r="MTM45" s="155"/>
      <c r="MTN45" s="156"/>
      <c r="MTO45" s="157"/>
      <c r="MTP45" s="103" t="e">
        <f>(MTO45*100)/#REF!</f>
        <v>#REF!</v>
      </c>
      <c r="MTQ45" s="154"/>
      <c r="MTR45" s="154"/>
      <c r="MTS45" s="41"/>
      <c r="MTT45" s="99">
        <v>15</v>
      </c>
      <c r="MTU45" s="155"/>
      <c r="MTV45" s="156"/>
      <c r="MTW45" s="157"/>
      <c r="MTX45" s="103" t="e">
        <f>(MTW45*100)/#REF!</f>
        <v>#REF!</v>
      </c>
      <c r="MTY45" s="154"/>
      <c r="MTZ45" s="154"/>
      <c r="MUA45" s="41"/>
      <c r="MUB45" s="99">
        <v>15</v>
      </c>
      <c r="MUC45" s="155"/>
      <c r="MUD45" s="156"/>
      <c r="MUE45" s="157"/>
      <c r="MUF45" s="103" t="e">
        <f>(MUE45*100)/#REF!</f>
        <v>#REF!</v>
      </c>
      <c r="MUG45" s="154"/>
      <c r="MUH45" s="154"/>
      <c r="MUI45" s="41"/>
      <c r="MUJ45" s="99">
        <v>15</v>
      </c>
      <c r="MUK45" s="155"/>
      <c r="MUL45" s="156"/>
      <c r="MUM45" s="157"/>
      <c r="MUN45" s="103" t="e">
        <f>(MUM45*100)/#REF!</f>
        <v>#REF!</v>
      </c>
      <c r="MUO45" s="154"/>
      <c r="MUP45" s="154"/>
      <c r="MUQ45" s="41"/>
      <c r="MUR45" s="99">
        <v>15</v>
      </c>
      <c r="MUS45" s="155"/>
      <c r="MUT45" s="156"/>
      <c r="MUU45" s="157"/>
      <c r="MUV45" s="103" t="e">
        <f>(MUU45*100)/#REF!</f>
        <v>#REF!</v>
      </c>
      <c r="MUW45" s="154"/>
      <c r="MUX45" s="154"/>
      <c r="MUY45" s="41"/>
      <c r="MUZ45" s="99">
        <v>15</v>
      </c>
      <c r="MVA45" s="155"/>
      <c r="MVB45" s="156"/>
      <c r="MVC45" s="157"/>
      <c r="MVD45" s="103" t="e">
        <f>(MVC45*100)/#REF!</f>
        <v>#REF!</v>
      </c>
      <c r="MVE45" s="154"/>
      <c r="MVF45" s="154"/>
      <c r="MVG45" s="41"/>
      <c r="MVH45" s="99">
        <v>15</v>
      </c>
      <c r="MVI45" s="155"/>
      <c r="MVJ45" s="156"/>
      <c r="MVK45" s="157"/>
      <c r="MVL45" s="103" t="e">
        <f>(MVK45*100)/#REF!</f>
        <v>#REF!</v>
      </c>
      <c r="MVM45" s="154"/>
      <c r="MVN45" s="154"/>
      <c r="MVO45" s="41"/>
      <c r="MVP45" s="99">
        <v>15</v>
      </c>
      <c r="MVQ45" s="155"/>
      <c r="MVR45" s="156"/>
      <c r="MVS45" s="157"/>
      <c r="MVT45" s="103" t="e">
        <f>(MVS45*100)/#REF!</f>
        <v>#REF!</v>
      </c>
      <c r="MVU45" s="154"/>
      <c r="MVV45" s="154"/>
      <c r="MVW45" s="41"/>
      <c r="MVX45" s="99">
        <v>15</v>
      </c>
      <c r="MVY45" s="155"/>
      <c r="MVZ45" s="156"/>
      <c r="MWA45" s="157"/>
      <c r="MWB45" s="103" t="e">
        <f>(MWA45*100)/#REF!</f>
        <v>#REF!</v>
      </c>
      <c r="MWC45" s="154"/>
      <c r="MWD45" s="154"/>
      <c r="MWE45" s="41"/>
      <c r="MWF45" s="99">
        <v>15</v>
      </c>
      <c r="MWG45" s="155"/>
      <c r="MWH45" s="156"/>
      <c r="MWI45" s="157"/>
      <c r="MWJ45" s="103" t="e">
        <f>(MWI45*100)/#REF!</f>
        <v>#REF!</v>
      </c>
      <c r="MWK45" s="154"/>
      <c r="MWL45" s="154"/>
      <c r="MWM45" s="41"/>
      <c r="MWN45" s="99">
        <v>15</v>
      </c>
      <c r="MWO45" s="155"/>
      <c r="MWP45" s="156"/>
      <c r="MWQ45" s="157"/>
      <c r="MWR45" s="103" t="e">
        <f>(MWQ45*100)/#REF!</f>
        <v>#REF!</v>
      </c>
      <c r="MWS45" s="154"/>
      <c r="MWT45" s="154"/>
      <c r="MWU45" s="41"/>
      <c r="MWV45" s="99">
        <v>15</v>
      </c>
      <c r="MWW45" s="155"/>
      <c r="MWX45" s="156"/>
      <c r="MWY45" s="157"/>
      <c r="MWZ45" s="103" t="e">
        <f>(MWY45*100)/#REF!</f>
        <v>#REF!</v>
      </c>
      <c r="MXA45" s="154"/>
      <c r="MXB45" s="154"/>
      <c r="MXC45" s="41"/>
      <c r="MXD45" s="99">
        <v>15</v>
      </c>
      <c r="MXE45" s="155"/>
      <c r="MXF45" s="156"/>
      <c r="MXG45" s="157"/>
      <c r="MXH45" s="103" t="e">
        <f>(MXG45*100)/#REF!</f>
        <v>#REF!</v>
      </c>
      <c r="MXI45" s="154"/>
      <c r="MXJ45" s="154"/>
      <c r="MXK45" s="41"/>
      <c r="MXL45" s="99">
        <v>15</v>
      </c>
      <c r="MXM45" s="155"/>
      <c r="MXN45" s="156"/>
      <c r="MXO45" s="157"/>
      <c r="MXP45" s="103" t="e">
        <f>(MXO45*100)/#REF!</f>
        <v>#REF!</v>
      </c>
      <c r="MXQ45" s="154"/>
      <c r="MXR45" s="154"/>
      <c r="MXS45" s="41"/>
      <c r="MXT45" s="99">
        <v>15</v>
      </c>
      <c r="MXU45" s="155"/>
      <c r="MXV45" s="156"/>
      <c r="MXW45" s="157"/>
      <c r="MXX45" s="103" t="e">
        <f>(MXW45*100)/#REF!</f>
        <v>#REF!</v>
      </c>
      <c r="MXY45" s="154"/>
      <c r="MXZ45" s="154"/>
      <c r="MYA45" s="41"/>
      <c r="MYB45" s="99">
        <v>15</v>
      </c>
      <c r="MYC45" s="155"/>
      <c r="MYD45" s="156"/>
      <c r="MYE45" s="157"/>
      <c r="MYF45" s="103" t="e">
        <f>(MYE45*100)/#REF!</f>
        <v>#REF!</v>
      </c>
      <c r="MYG45" s="154"/>
      <c r="MYH45" s="154"/>
      <c r="MYI45" s="41"/>
      <c r="MYJ45" s="99">
        <v>15</v>
      </c>
      <c r="MYK45" s="155"/>
      <c r="MYL45" s="156"/>
      <c r="MYM45" s="157"/>
      <c r="MYN45" s="103" t="e">
        <f>(MYM45*100)/#REF!</f>
        <v>#REF!</v>
      </c>
      <c r="MYO45" s="154"/>
      <c r="MYP45" s="154"/>
      <c r="MYQ45" s="41"/>
      <c r="MYR45" s="99">
        <v>15</v>
      </c>
      <c r="MYS45" s="155"/>
      <c r="MYT45" s="156"/>
      <c r="MYU45" s="157"/>
      <c r="MYV45" s="103" t="e">
        <f>(MYU45*100)/#REF!</f>
        <v>#REF!</v>
      </c>
      <c r="MYW45" s="154"/>
      <c r="MYX45" s="154"/>
      <c r="MYY45" s="41"/>
      <c r="MYZ45" s="99">
        <v>15</v>
      </c>
      <c r="MZA45" s="155"/>
      <c r="MZB45" s="156"/>
      <c r="MZC45" s="157"/>
      <c r="MZD45" s="103" t="e">
        <f>(MZC45*100)/#REF!</f>
        <v>#REF!</v>
      </c>
      <c r="MZE45" s="154"/>
      <c r="MZF45" s="154"/>
      <c r="MZG45" s="41"/>
      <c r="MZH45" s="99">
        <v>15</v>
      </c>
      <c r="MZI45" s="155"/>
      <c r="MZJ45" s="156"/>
      <c r="MZK45" s="157"/>
      <c r="MZL45" s="103" t="e">
        <f>(MZK45*100)/#REF!</f>
        <v>#REF!</v>
      </c>
      <c r="MZM45" s="154"/>
      <c r="MZN45" s="154"/>
      <c r="MZO45" s="41"/>
      <c r="MZP45" s="99">
        <v>15</v>
      </c>
      <c r="MZQ45" s="155"/>
      <c r="MZR45" s="156"/>
      <c r="MZS45" s="157"/>
      <c r="MZT45" s="103" t="e">
        <f>(MZS45*100)/#REF!</f>
        <v>#REF!</v>
      </c>
      <c r="MZU45" s="154"/>
      <c r="MZV45" s="154"/>
      <c r="MZW45" s="41"/>
      <c r="MZX45" s="99">
        <v>15</v>
      </c>
      <c r="MZY45" s="155"/>
      <c r="MZZ45" s="156"/>
      <c r="NAA45" s="157"/>
      <c r="NAB45" s="103" t="e">
        <f>(NAA45*100)/#REF!</f>
        <v>#REF!</v>
      </c>
      <c r="NAC45" s="154"/>
      <c r="NAD45" s="154"/>
      <c r="NAE45" s="41"/>
      <c r="NAF45" s="99">
        <v>15</v>
      </c>
      <c r="NAG45" s="155"/>
      <c r="NAH45" s="156"/>
      <c r="NAI45" s="157"/>
      <c r="NAJ45" s="103" t="e">
        <f>(NAI45*100)/#REF!</f>
        <v>#REF!</v>
      </c>
      <c r="NAK45" s="154"/>
      <c r="NAL45" s="154"/>
      <c r="NAM45" s="41"/>
      <c r="NAN45" s="99">
        <v>15</v>
      </c>
      <c r="NAO45" s="155"/>
      <c r="NAP45" s="156"/>
      <c r="NAQ45" s="157"/>
      <c r="NAR45" s="103" t="e">
        <f>(NAQ45*100)/#REF!</f>
        <v>#REF!</v>
      </c>
      <c r="NAS45" s="154"/>
      <c r="NAT45" s="154"/>
      <c r="NAU45" s="41"/>
      <c r="NAV45" s="99">
        <v>15</v>
      </c>
      <c r="NAW45" s="155"/>
      <c r="NAX45" s="156"/>
      <c r="NAY45" s="157"/>
      <c r="NAZ45" s="103" t="e">
        <f>(NAY45*100)/#REF!</f>
        <v>#REF!</v>
      </c>
      <c r="NBA45" s="154"/>
      <c r="NBB45" s="154"/>
      <c r="NBC45" s="41"/>
      <c r="NBD45" s="99">
        <v>15</v>
      </c>
      <c r="NBE45" s="155"/>
      <c r="NBF45" s="156"/>
      <c r="NBG45" s="157"/>
      <c r="NBH45" s="103" t="e">
        <f>(NBG45*100)/#REF!</f>
        <v>#REF!</v>
      </c>
      <c r="NBI45" s="154"/>
      <c r="NBJ45" s="154"/>
      <c r="NBK45" s="41"/>
      <c r="NBL45" s="99">
        <v>15</v>
      </c>
      <c r="NBM45" s="155"/>
      <c r="NBN45" s="156"/>
      <c r="NBO45" s="157"/>
      <c r="NBP45" s="103" t="e">
        <f>(NBO45*100)/#REF!</f>
        <v>#REF!</v>
      </c>
      <c r="NBQ45" s="154"/>
      <c r="NBR45" s="154"/>
      <c r="NBS45" s="41"/>
      <c r="NBT45" s="99">
        <v>15</v>
      </c>
      <c r="NBU45" s="155"/>
      <c r="NBV45" s="156"/>
      <c r="NBW45" s="157"/>
      <c r="NBX45" s="103" t="e">
        <f>(NBW45*100)/#REF!</f>
        <v>#REF!</v>
      </c>
      <c r="NBY45" s="154"/>
      <c r="NBZ45" s="154"/>
      <c r="NCA45" s="41"/>
      <c r="NCB45" s="99">
        <v>15</v>
      </c>
      <c r="NCC45" s="155"/>
      <c r="NCD45" s="156"/>
      <c r="NCE45" s="157"/>
      <c r="NCF45" s="103" t="e">
        <f>(NCE45*100)/#REF!</f>
        <v>#REF!</v>
      </c>
      <c r="NCG45" s="154"/>
      <c r="NCH45" s="154"/>
      <c r="NCI45" s="41"/>
      <c r="NCJ45" s="99">
        <v>15</v>
      </c>
      <c r="NCK45" s="155"/>
      <c r="NCL45" s="156"/>
      <c r="NCM45" s="157"/>
      <c r="NCN45" s="103" t="e">
        <f>(NCM45*100)/#REF!</f>
        <v>#REF!</v>
      </c>
      <c r="NCO45" s="154"/>
      <c r="NCP45" s="154"/>
      <c r="NCQ45" s="41"/>
      <c r="NCR45" s="99">
        <v>15</v>
      </c>
      <c r="NCS45" s="155"/>
      <c r="NCT45" s="156"/>
      <c r="NCU45" s="157"/>
      <c r="NCV45" s="103" t="e">
        <f>(NCU45*100)/#REF!</f>
        <v>#REF!</v>
      </c>
      <c r="NCW45" s="154"/>
      <c r="NCX45" s="154"/>
      <c r="NCY45" s="41"/>
      <c r="NCZ45" s="99">
        <v>15</v>
      </c>
      <c r="NDA45" s="155"/>
      <c r="NDB45" s="156"/>
      <c r="NDC45" s="157"/>
      <c r="NDD45" s="103" t="e">
        <f>(NDC45*100)/#REF!</f>
        <v>#REF!</v>
      </c>
      <c r="NDE45" s="154"/>
      <c r="NDF45" s="154"/>
      <c r="NDG45" s="41"/>
      <c r="NDH45" s="99">
        <v>15</v>
      </c>
      <c r="NDI45" s="155"/>
      <c r="NDJ45" s="156"/>
      <c r="NDK45" s="157"/>
      <c r="NDL45" s="103" t="e">
        <f>(NDK45*100)/#REF!</f>
        <v>#REF!</v>
      </c>
      <c r="NDM45" s="154"/>
      <c r="NDN45" s="154"/>
      <c r="NDO45" s="41"/>
      <c r="NDP45" s="99">
        <v>15</v>
      </c>
      <c r="NDQ45" s="155"/>
      <c r="NDR45" s="156"/>
      <c r="NDS45" s="157"/>
      <c r="NDT45" s="103" t="e">
        <f>(NDS45*100)/#REF!</f>
        <v>#REF!</v>
      </c>
      <c r="NDU45" s="154"/>
      <c r="NDV45" s="154"/>
      <c r="NDW45" s="41"/>
      <c r="NDX45" s="99">
        <v>15</v>
      </c>
      <c r="NDY45" s="155"/>
      <c r="NDZ45" s="156"/>
      <c r="NEA45" s="157"/>
      <c r="NEB45" s="103" t="e">
        <f>(NEA45*100)/#REF!</f>
        <v>#REF!</v>
      </c>
      <c r="NEC45" s="154"/>
      <c r="NED45" s="154"/>
      <c r="NEE45" s="41"/>
      <c r="NEF45" s="99">
        <v>15</v>
      </c>
      <c r="NEG45" s="155"/>
      <c r="NEH45" s="156"/>
      <c r="NEI45" s="157"/>
      <c r="NEJ45" s="103" t="e">
        <f>(NEI45*100)/#REF!</f>
        <v>#REF!</v>
      </c>
      <c r="NEK45" s="154"/>
      <c r="NEL45" s="154"/>
      <c r="NEM45" s="41"/>
      <c r="NEN45" s="99">
        <v>15</v>
      </c>
      <c r="NEO45" s="155"/>
      <c r="NEP45" s="156"/>
      <c r="NEQ45" s="157"/>
      <c r="NER45" s="103" t="e">
        <f>(NEQ45*100)/#REF!</f>
        <v>#REF!</v>
      </c>
      <c r="NES45" s="154"/>
      <c r="NET45" s="154"/>
      <c r="NEU45" s="41"/>
      <c r="NEV45" s="99">
        <v>15</v>
      </c>
      <c r="NEW45" s="155"/>
      <c r="NEX45" s="156"/>
      <c r="NEY45" s="157"/>
      <c r="NEZ45" s="103" t="e">
        <f>(NEY45*100)/#REF!</f>
        <v>#REF!</v>
      </c>
      <c r="NFA45" s="154"/>
      <c r="NFB45" s="154"/>
      <c r="NFC45" s="41"/>
      <c r="NFD45" s="99">
        <v>15</v>
      </c>
      <c r="NFE45" s="155"/>
      <c r="NFF45" s="156"/>
      <c r="NFG45" s="157"/>
      <c r="NFH45" s="103" t="e">
        <f>(NFG45*100)/#REF!</f>
        <v>#REF!</v>
      </c>
      <c r="NFI45" s="154"/>
      <c r="NFJ45" s="154"/>
      <c r="NFK45" s="41"/>
      <c r="NFL45" s="99">
        <v>15</v>
      </c>
      <c r="NFM45" s="155"/>
      <c r="NFN45" s="156"/>
      <c r="NFO45" s="157"/>
      <c r="NFP45" s="103" t="e">
        <f>(NFO45*100)/#REF!</f>
        <v>#REF!</v>
      </c>
      <c r="NFQ45" s="154"/>
      <c r="NFR45" s="154"/>
      <c r="NFS45" s="41"/>
      <c r="NFT45" s="99">
        <v>15</v>
      </c>
      <c r="NFU45" s="155"/>
      <c r="NFV45" s="156"/>
      <c r="NFW45" s="157"/>
      <c r="NFX45" s="103" t="e">
        <f>(NFW45*100)/#REF!</f>
        <v>#REF!</v>
      </c>
      <c r="NFY45" s="154"/>
      <c r="NFZ45" s="154"/>
      <c r="NGA45" s="41"/>
      <c r="NGB45" s="99">
        <v>15</v>
      </c>
      <c r="NGC45" s="155"/>
      <c r="NGD45" s="156"/>
      <c r="NGE45" s="157"/>
      <c r="NGF45" s="103" t="e">
        <f>(NGE45*100)/#REF!</f>
        <v>#REF!</v>
      </c>
      <c r="NGG45" s="154"/>
      <c r="NGH45" s="154"/>
      <c r="NGI45" s="41"/>
      <c r="NGJ45" s="99">
        <v>15</v>
      </c>
      <c r="NGK45" s="155"/>
      <c r="NGL45" s="156"/>
      <c r="NGM45" s="157"/>
      <c r="NGN45" s="103" t="e">
        <f>(NGM45*100)/#REF!</f>
        <v>#REF!</v>
      </c>
      <c r="NGO45" s="154"/>
      <c r="NGP45" s="154"/>
      <c r="NGQ45" s="41"/>
      <c r="NGR45" s="99">
        <v>15</v>
      </c>
      <c r="NGS45" s="155"/>
      <c r="NGT45" s="156"/>
      <c r="NGU45" s="157"/>
      <c r="NGV45" s="103" t="e">
        <f>(NGU45*100)/#REF!</f>
        <v>#REF!</v>
      </c>
      <c r="NGW45" s="154"/>
      <c r="NGX45" s="154"/>
      <c r="NGY45" s="41"/>
      <c r="NGZ45" s="99">
        <v>15</v>
      </c>
      <c r="NHA45" s="155"/>
      <c r="NHB45" s="156"/>
      <c r="NHC45" s="157"/>
      <c r="NHD45" s="103" t="e">
        <f>(NHC45*100)/#REF!</f>
        <v>#REF!</v>
      </c>
      <c r="NHE45" s="154"/>
      <c r="NHF45" s="154"/>
      <c r="NHG45" s="41"/>
      <c r="NHH45" s="99">
        <v>15</v>
      </c>
      <c r="NHI45" s="155"/>
      <c r="NHJ45" s="156"/>
      <c r="NHK45" s="157"/>
      <c r="NHL45" s="103" t="e">
        <f>(NHK45*100)/#REF!</f>
        <v>#REF!</v>
      </c>
      <c r="NHM45" s="154"/>
      <c r="NHN45" s="154"/>
      <c r="NHO45" s="41"/>
      <c r="NHP45" s="99">
        <v>15</v>
      </c>
      <c r="NHQ45" s="155"/>
      <c r="NHR45" s="156"/>
      <c r="NHS45" s="157"/>
      <c r="NHT45" s="103" t="e">
        <f>(NHS45*100)/#REF!</f>
        <v>#REF!</v>
      </c>
      <c r="NHU45" s="154"/>
      <c r="NHV45" s="154"/>
      <c r="NHW45" s="41"/>
      <c r="NHX45" s="99">
        <v>15</v>
      </c>
      <c r="NHY45" s="155"/>
      <c r="NHZ45" s="156"/>
      <c r="NIA45" s="157"/>
      <c r="NIB45" s="103" t="e">
        <f>(NIA45*100)/#REF!</f>
        <v>#REF!</v>
      </c>
      <c r="NIC45" s="154"/>
      <c r="NID45" s="154"/>
      <c r="NIE45" s="41"/>
      <c r="NIF45" s="99">
        <v>15</v>
      </c>
      <c r="NIG45" s="155"/>
      <c r="NIH45" s="156"/>
      <c r="NII45" s="157"/>
      <c r="NIJ45" s="103" t="e">
        <f>(NII45*100)/#REF!</f>
        <v>#REF!</v>
      </c>
      <c r="NIK45" s="154"/>
      <c r="NIL45" s="154"/>
      <c r="NIM45" s="41"/>
      <c r="NIN45" s="99">
        <v>15</v>
      </c>
      <c r="NIO45" s="155"/>
      <c r="NIP45" s="156"/>
      <c r="NIQ45" s="157"/>
      <c r="NIR45" s="103" t="e">
        <f>(NIQ45*100)/#REF!</f>
        <v>#REF!</v>
      </c>
      <c r="NIS45" s="154"/>
      <c r="NIT45" s="154"/>
      <c r="NIU45" s="41"/>
      <c r="NIV45" s="99">
        <v>15</v>
      </c>
      <c r="NIW45" s="155"/>
      <c r="NIX45" s="156"/>
      <c r="NIY45" s="157"/>
      <c r="NIZ45" s="103" t="e">
        <f>(NIY45*100)/#REF!</f>
        <v>#REF!</v>
      </c>
      <c r="NJA45" s="154"/>
      <c r="NJB45" s="154"/>
      <c r="NJC45" s="41"/>
      <c r="NJD45" s="99">
        <v>15</v>
      </c>
      <c r="NJE45" s="155"/>
      <c r="NJF45" s="156"/>
      <c r="NJG45" s="157"/>
      <c r="NJH45" s="103" t="e">
        <f>(NJG45*100)/#REF!</f>
        <v>#REF!</v>
      </c>
      <c r="NJI45" s="154"/>
      <c r="NJJ45" s="154"/>
      <c r="NJK45" s="41"/>
      <c r="NJL45" s="99">
        <v>15</v>
      </c>
      <c r="NJM45" s="155"/>
      <c r="NJN45" s="156"/>
      <c r="NJO45" s="157"/>
      <c r="NJP45" s="103" t="e">
        <f>(NJO45*100)/#REF!</f>
        <v>#REF!</v>
      </c>
      <c r="NJQ45" s="154"/>
      <c r="NJR45" s="154"/>
      <c r="NJS45" s="41"/>
      <c r="NJT45" s="99">
        <v>15</v>
      </c>
      <c r="NJU45" s="155"/>
      <c r="NJV45" s="156"/>
      <c r="NJW45" s="157"/>
      <c r="NJX45" s="103" t="e">
        <f>(NJW45*100)/#REF!</f>
        <v>#REF!</v>
      </c>
      <c r="NJY45" s="154"/>
      <c r="NJZ45" s="154"/>
      <c r="NKA45" s="41"/>
      <c r="NKB45" s="99">
        <v>15</v>
      </c>
      <c r="NKC45" s="155"/>
      <c r="NKD45" s="156"/>
      <c r="NKE45" s="157"/>
      <c r="NKF45" s="103" t="e">
        <f>(NKE45*100)/#REF!</f>
        <v>#REF!</v>
      </c>
      <c r="NKG45" s="154"/>
      <c r="NKH45" s="154"/>
      <c r="NKI45" s="41"/>
      <c r="NKJ45" s="99">
        <v>15</v>
      </c>
      <c r="NKK45" s="155"/>
      <c r="NKL45" s="156"/>
      <c r="NKM45" s="157"/>
      <c r="NKN45" s="103" t="e">
        <f>(NKM45*100)/#REF!</f>
        <v>#REF!</v>
      </c>
      <c r="NKO45" s="154"/>
      <c r="NKP45" s="154"/>
      <c r="NKQ45" s="41"/>
      <c r="NKR45" s="99">
        <v>15</v>
      </c>
      <c r="NKS45" s="155"/>
      <c r="NKT45" s="156"/>
      <c r="NKU45" s="157"/>
      <c r="NKV45" s="103" t="e">
        <f>(NKU45*100)/#REF!</f>
        <v>#REF!</v>
      </c>
      <c r="NKW45" s="154"/>
      <c r="NKX45" s="154"/>
      <c r="NKY45" s="41"/>
      <c r="NKZ45" s="99">
        <v>15</v>
      </c>
      <c r="NLA45" s="155"/>
      <c r="NLB45" s="156"/>
      <c r="NLC45" s="157"/>
      <c r="NLD45" s="103" t="e">
        <f>(NLC45*100)/#REF!</f>
        <v>#REF!</v>
      </c>
      <c r="NLE45" s="154"/>
      <c r="NLF45" s="154"/>
      <c r="NLG45" s="41"/>
      <c r="NLH45" s="99">
        <v>15</v>
      </c>
      <c r="NLI45" s="155"/>
      <c r="NLJ45" s="156"/>
      <c r="NLK45" s="157"/>
      <c r="NLL45" s="103" t="e">
        <f>(NLK45*100)/#REF!</f>
        <v>#REF!</v>
      </c>
      <c r="NLM45" s="154"/>
      <c r="NLN45" s="154"/>
      <c r="NLO45" s="41"/>
      <c r="NLP45" s="99">
        <v>15</v>
      </c>
      <c r="NLQ45" s="155"/>
      <c r="NLR45" s="156"/>
      <c r="NLS45" s="157"/>
      <c r="NLT45" s="103" t="e">
        <f>(NLS45*100)/#REF!</f>
        <v>#REF!</v>
      </c>
      <c r="NLU45" s="154"/>
      <c r="NLV45" s="154"/>
      <c r="NLW45" s="41"/>
      <c r="NLX45" s="99">
        <v>15</v>
      </c>
      <c r="NLY45" s="155"/>
      <c r="NLZ45" s="156"/>
      <c r="NMA45" s="157"/>
      <c r="NMB45" s="103" t="e">
        <f>(NMA45*100)/#REF!</f>
        <v>#REF!</v>
      </c>
      <c r="NMC45" s="154"/>
      <c r="NMD45" s="154"/>
      <c r="NME45" s="41"/>
      <c r="NMF45" s="99">
        <v>15</v>
      </c>
      <c r="NMG45" s="155"/>
      <c r="NMH45" s="156"/>
      <c r="NMI45" s="157"/>
      <c r="NMJ45" s="103" t="e">
        <f>(NMI45*100)/#REF!</f>
        <v>#REF!</v>
      </c>
      <c r="NMK45" s="154"/>
      <c r="NML45" s="154"/>
      <c r="NMM45" s="41"/>
      <c r="NMN45" s="99">
        <v>15</v>
      </c>
      <c r="NMO45" s="155"/>
      <c r="NMP45" s="156"/>
      <c r="NMQ45" s="157"/>
      <c r="NMR45" s="103" t="e">
        <f>(NMQ45*100)/#REF!</f>
        <v>#REF!</v>
      </c>
      <c r="NMS45" s="154"/>
      <c r="NMT45" s="154"/>
      <c r="NMU45" s="41"/>
      <c r="NMV45" s="99">
        <v>15</v>
      </c>
      <c r="NMW45" s="155"/>
      <c r="NMX45" s="156"/>
      <c r="NMY45" s="157"/>
      <c r="NMZ45" s="103" t="e">
        <f>(NMY45*100)/#REF!</f>
        <v>#REF!</v>
      </c>
      <c r="NNA45" s="154"/>
      <c r="NNB45" s="154"/>
      <c r="NNC45" s="41"/>
      <c r="NND45" s="99">
        <v>15</v>
      </c>
      <c r="NNE45" s="155"/>
      <c r="NNF45" s="156"/>
      <c r="NNG45" s="157"/>
      <c r="NNH45" s="103" t="e">
        <f>(NNG45*100)/#REF!</f>
        <v>#REF!</v>
      </c>
      <c r="NNI45" s="154"/>
      <c r="NNJ45" s="154"/>
      <c r="NNK45" s="41"/>
      <c r="NNL45" s="99">
        <v>15</v>
      </c>
      <c r="NNM45" s="155"/>
      <c r="NNN45" s="156"/>
      <c r="NNO45" s="157"/>
      <c r="NNP45" s="103" t="e">
        <f>(NNO45*100)/#REF!</f>
        <v>#REF!</v>
      </c>
      <c r="NNQ45" s="154"/>
      <c r="NNR45" s="154"/>
      <c r="NNS45" s="41"/>
      <c r="NNT45" s="99">
        <v>15</v>
      </c>
      <c r="NNU45" s="155"/>
      <c r="NNV45" s="156"/>
      <c r="NNW45" s="157"/>
      <c r="NNX45" s="103" t="e">
        <f>(NNW45*100)/#REF!</f>
        <v>#REF!</v>
      </c>
      <c r="NNY45" s="154"/>
      <c r="NNZ45" s="154"/>
      <c r="NOA45" s="41"/>
      <c r="NOB45" s="99">
        <v>15</v>
      </c>
      <c r="NOC45" s="155"/>
      <c r="NOD45" s="156"/>
      <c r="NOE45" s="157"/>
      <c r="NOF45" s="103" t="e">
        <f>(NOE45*100)/#REF!</f>
        <v>#REF!</v>
      </c>
      <c r="NOG45" s="154"/>
      <c r="NOH45" s="154"/>
      <c r="NOI45" s="41"/>
      <c r="NOJ45" s="99">
        <v>15</v>
      </c>
      <c r="NOK45" s="155"/>
      <c r="NOL45" s="156"/>
      <c r="NOM45" s="157"/>
      <c r="NON45" s="103" t="e">
        <f>(NOM45*100)/#REF!</f>
        <v>#REF!</v>
      </c>
      <c r="NOO45" s="154"/>
      <c r="NOP45" s="154"/>
      <c r="NOQ45" s="41"/>
      <c r="NOR45" s="99">
        <v>15</v>
      </c>
      <c r="NOS45" s="155"/>
      <c r="NOT45" s="156"/>
      <c r="NOU45" s="157"/>
      <c r="NOV45" s="103" t="e">
        <f>(NOU45*100)/#REF!</f>
        <v>#REF!</v>
      </c>
      <c r="NOW45" s="154"/>
      <c r="NOX45" s="154"/>
      <c r="NOY45" s="41"/>
      <c r="NOZ45" s="99">
        <v>15</v>
      </c>
      <c r="NPA45" s="155"/>
      <c r="NPB45" s="156"/>
      <c r="NPC45" s="157"/>
      <c r="NPD45" s="103" t="e">
        <f>(NPC45*100)/#REF!</f>
        <v>#REF!</v>
      </c>
      <c r="NPE45" s="154"/>
      <c r="NPF45" s="154"/>
      <c r="NPG45" s="41"/>
      <c r="NPH45" s="99">
        <v>15</v>
      </c>
      <c r="NPI45" s="155"/>
      <c r="NPJ45" s="156"/>
      <c r="NPK45" s="157"/>
      <c r="NPL45" s="103" t="e">
        <f>(NPK45*100)/#REF!</f>
        <v>#REF!</v>
      </c>
      <c r="NPM45" s="154"/>
      <c r="NPN45" s="154"/>
      <c r="NPO45" s="41"/>
      <c r="NPP45" s="99">
        <v>15</v>
      </c>
      <c r="NPQ45" s="155"/>
      <c r="NPR45" s="156"/>
      <c r="NPS45" s="157"/>
      <c r="NPT45" s="103" t="e">
        <f>(NPS45*100)/#REF!</f>
        <v>#REF!</v>
      </c>
      <c r="NPU45" s="154"/>
      <c r="NPV45" s="154"/>
      <c r="NPW45" s="41"/>
      <c r="NPX45" s="99">
        <v>15</v>
      </c>
      <c r="NPY45" s="155"/>
      <c r="NPZ45" s="156"/>
      <c r="NQA45" s="157"/>
      <c r="NQB45" s="103" t="e">
        <f>(NQA45*100)/#REF!</f>
        <v>#REF!</v>
      </c>
      <c r="NQC45" s="154"/>
      <c r="NQD45" s="154"/>
      <c r="NQE45" s="41"/>
      <c r="NQF45" s="99">
        <v>15</v>
      </c>
      <c r="NQG45" s="155"/>
      <c r="NQH45" s="156"/>
      <c r="NQI45" s="157"/>
      <c r="NQJ45" s="103" t="e">
        <f>(NQI45*100)/#REF!</f>
        <v>#REF!</v>
      </c>
      <c r="NQK45" s="154"/>
      <c r="NQL45" s="154"/>
      <c r="NQM45" s="41"/>
      <c r="NQN45" s="99">
        <v>15</v>
      </c>
      <c r="NQO45" s="155"/>
      <c r="NQP45" s="156"/>
      <c r="NQQ45" s="157"/>
      <c r="NQR45" s="103" t="e">
        <f>(NQQ45*100)/#REF!</f>
        <v>#REF!</v>
      </c>
      <c r="NQS45" s="154"/>
      <c r="NQT45" s="154"/>
      <c r="NQU45" s="41"/>
      <c r="NQV45" s="99">
        <v>15</v>
      </c>
      <c r="NQW45" s="155"/>
      <c r="NQX45" s="156"/>
      <c r="NQY45" s="157"/>
      <c r="NQZ45" s="103" t="e">
        <f>(NQY45*100)/#REF!</f>
        <v>#REF!</v>
      </c>
      <c r="NRA45" s="154"/>
      <c r="NRB45" s="154"/>
      <c r="NRC45" s="41"/>
      <c r="NRD45" s="99">
        <v>15</v>
      </c>
      <c r="NRE45" s="155"/>
      <c r="NRF45" s="156"/>
      <c r="NRG45" s="157"/>
      <c r="NRH45" s="103" t="e">
        <f>(NRG45*100)/#REF!</f>
        <v>#REF!</v>
      </c>
      <c r="NRI45" s="154"/>
      <c r="NRJ45" s="154"/>
      <c r="NRK45" s="41"/>
      <c r="NRL45" s="99">
        <v>15</v>
      </c>
      <c r="NRM45" s="155"/>
      <c r="NRN45" s="156"/>
      <c r="NRO45" s="157"/>
      <c r="NRP45" s="103" t="e">
        <f>(NRO45*100)/#REF!</f>
        <v>#REF!</v>
      </c>
      <c r="NRQ45" s="154"/>
      <c r="NRR45" s="154"/>
      <c r="NRS45" s="41"/>
      <c r="NRT45" s="99">
        <v>15</v>
      </c>
      <c r="NRU45" s="155"/>
      <c r="NRV45" s="156"/>
      <c r="NRW45" s="157"/>
      <c r="NRX45" s="103" t="e">
        <f>(NRW45*100)/#REF!</f>
        <v>#REF!</v>
      </c>
      <c r="NRY45" s="154"/>
      <c r="NRZ45" s="154"/>
      <c r="NSA45" s="41"/>
      <c r="NSB45" s="99">
        <v>15</v>
      </c>
      <c r="NSC45" s="155"/>
      <c r="NSD45" s="156"/>
      <c r="NSE45" s="157"/>
      <c r="NSF45" s="103" t="e">
        <f>(NSE45*100)/#REF!</f>
        <v>#REF!</v>
      </c>
      <c r="NSG45" s="154"/>
      <c r="NSH45" s="154"/>
      <c r="NSI45" s="41"/>
      <c r="NSJ45" s="99">
        <v>15</v>
      </c>
      <c r="NSK45" s="155"/>
      <c r="NSL45" s="156"/>
      <c r="NSM45" s="157"/>
      <c r="NSN45" s="103" t="e">
        <f>(NSM45*100)/#REF!</f>
        <v>#REF!</v>
      </c>
      <c r="NSO45" s="154"/>
      <c r="NSP45" s="154"/>
      <c r="NSQ45" s="41"/>
      <c r="NSR45" s="99">
        <v>15</v>
      </c>
      <c r="NSS45" s="155"/>
      <c r="NST45" s="156"/>
      <c r="NSU45" s="157"/>
      <c r="NSV45" s="103" t="e">
        <f>(NSU45*100)/#REF!</f>
        <v>#REF!</v>
      </c>
      <c r="NSW45" s="154"/>
      <c r="NSX45" s="154"/>
      <c r="NSY45" s="41"/>
      <c r="NSZ45" s="99">
        <v>15</v>
      </c>
      <c r="NTA45" s="155"/>
      <c r="NTB45" s="156"/>
      <c r="NTC45" s="157"/>
      <c r="NTD45" s="103" t="e">
        <f>(NTC45*100)/#REF!</f>
        <v>#REF!</v>
      </c>
      <c r="NTE45" s="154"/>
      <c r="NTF45" s="154"/>
      <c r="NTG45" s="41"/>
      <c r="NTH45" s="99">
        <v>15</v>
      </c>
      <c r="NTI45" s="155"/>
      <c r="NTJ45" s="156"/>
      <c r="NTK45" s="157"/>
      <c r="NTL45" s="103" t="e">
        <f>(NTK45*100)/#REF!</f>
        <v>#REF!</v>
      </c>
      <c r="NTM45" s="154"/>
      <c r="NTN45" s="154"/>
      <c r="NTO45" s="41"/>
      <c r="NTP45" s="99">
        <v>15</v>
      </c>
      <c r="NTQ45" s="155"/>
      <c r="NTR45" s="156"/>
      <c r="NTS45" s="157"/>
      <c r="NTT45" s="103" t="e">
        <f>(NTS45*100)/#REF!</f>
        <v>#REF!</v>
      </c>
      <c r="NTU45" s="154"/>
      <c r="NTV45" s="154"/>
      <c r="NTW45" s="41"/>
      <c r="NTX45" s="99">
        <v>15</v>
      </c>
      <c r="NTY45" s="155"/>
      <c r="NTZ45" s="156"/>
      <c r="NUA45" s="157"/>
      <c r="NUB45" s="103" t="e">
        <f>(NUA45*100)/#REF!</f>
        <v>#REF!</v>
      </c>
      <c r="NUC45" s="154"/>
      <c r="NUD45" s="154"/>
      <c r="NUE45" s="41"/>
      <c r="NUF45" s="99">
        <v>15</v>
      </c>
      <c r="NUG45" s="155"/>
      <c r="NUH45" s="156"/>
      <c r="NUI45" s="157"/>
      <c r="NUJ45" s="103" t="e">
        <f>(NUI45*100)/#REF!</f>
        <v>#REF!</v>
      </c>
      <c r="NUK45" s="154"/>
      <c r="NUL45" s="154"/>
      <c r="NUM45" s="41"/>
      <c r="NUN45" s="99">
        <v>15</v>
      </c>
      <c r="NUO45" s="155"/>
      <c r="NUP45" s="156"/>
      <c r="NUQ45" s="157"/>
      <c r="NUR45" s="103" t="e">
        <f>(NUQ45*100)/#REF!</f>
        <v>#REF!</v>
      </c>
      <c r="NUS45" s="154"/>
      <c r="NUT45" s="154"/>
      <c r="NUU45" s="41"/>
      <c r="NUV45" s="99">
        <v>15</v>
      </c>
      <c r="NUW45" s="155"/>
      <c r="NUX45" s="156"/>
      <c r="NUY45" s="157"/>
      <c r="NUZ45" s="103" t="e">
        <f>(NUY45*100)/#REF!</f>
        <v>#REF!</v>
      </c>
      <c r="NVA45" s="154"/>
      <c r="NVB45" s="154"/>
      <c r="NVC45" s="41"/>
      <c r="NVD45" s="99">
        <v>15</v>
      </c>
      <c r="NVE45" s="155"/>
      <c r="NVF45" s="156"/>
      <c r="NVG45" s="157"/>
      <c r="NVH45" s="103" t="e">
        <f>(NVG45*100)/#REF!</f>
        <v>#REF!</v>
      </c>
      <c r="NVI45" s="154"/>
      <c r="NVJ45" s="154"/>
      <c r="NVK45" s="41"/>
      <c r="NVL45" s="99">
        <v>15</v>
      </c>
      <c r="NVM45" s="155"/>
      <c r="NVN45" s="156"/>
      <c r="NVO45" s="157"/>
      <c r="NVP45" s="103" t="e">
        <f>(NVO45*100)/#REF!</f>
        <v>#REF!</v>
      </c>
      <c r="NVQ45" s="154"/>
      <c r="NVR45" s="154"/>
      <c r="NVS45" s="41"/>
      <c r="NVT45" s="99">
        <v>15</v>
      </c>
      <c r="NVU45" s="155"/>
      <c r="NVV45" s="156"/>
      <c r="NVW45" s="157"/>
      <c r="NVX45" s="103" t="e">
        <f>(NVW45*100)/#REF!</f>
        <v>#REF!</v>
      </c>
      <c r="NVY45" s="154"/>
      <c r="NVZ45" s="154"/>
      <c r="NWA45" s="41"/>
      <c r="NWB45" s="99">
        <v>15</v>
      </c>
      <c r="NWC45" s="155"/>
      <c r="NWD45" s="156"/>
      <c r="NWE45" s="157"/>
      <c r="NWF45" s="103" t="e">
        <f>(NWE45*100)/#REF!</f>
        <v>#REF!</v>
      </c>
      <c r="NWG45" s="154"/>
      <c r="NWH45" s="154"/>
      <c r="NWI45" s="41"/>
      <c r="NWJ45" s="99">
        <v>15</v>
      </c>
      <c r="NWK45" s="155"/>
      <c r="NWL45" s="156"/>
      <c r="NWM45" s="157"/>
      <c r="NWN45" s="103" t="e">
        <f>(NWM45*100)/#REF!</f>
        <v>#REF!</v>
      </c>
      <c r="NWO45" s="154"/>
      <c r="NWP45" s="154"/>
      <c r="NWQ45" s="41"/>
      <c r="NWR45" s="99">
        <v>15</v>
      </c>
      <c r="NWS45" s="155"/>
      <c r="NWT45" s="156"/>
      <c r="NWU45" s="157"/>
      <c r="NWV45" s="103" t="e">
        <f>(NWU45*100)/#REF!</f>
        <v>#REF!</v>
      </c>
      <c r="NWW45" s="154"/>
      <c r="NWX45" s="154"/>
      <c r="NWY45" s="41"/>
      <c r="NWZ45" s="99">
        <v>15</v>
      </c>
      <c r="NXA45" s="155"/>
      <c r="NXB45" s="156"/>
      <c r="NXC45" s="157"/>
      <c r="NXD45" s="103" t="e">
        <f>(NXC45*100)/#REF!</f>
        <v>#REF!</v>
      </c>
      <c r="NXE45" s="154"/>
      <c r="NXF45" s="154"/>
      <c r="NXG45" s="41"/>
      <c r="NXH45" s="99">
        <v>15</v>
      </c>
      <c r="NXI45" s="155"/>
      <c r="NXJ45" s="156"/>
      <c r="NXK45" s="157"/>
      <c r="NXL45" s="103" t="e">
        <f>(NXK45*100)/#REF!</f>
        <v>#REF!</v>
      </c>
      <c r="NXM45" s="154"/>
      <c r="NXN45" s="154"/>
      <c r="NXO45" s="41"/>
      <c r="NXP45" s="99">
        <v>15</v>
      </c>
      <c r="NXQ45" s="155"/>
      <c r="NXR45" s="156"/>
      <c r="NXS45" s="157"/>
      <c r="NXT45" s="103" t="e">
        <f>(NXS45*100)/#REF!</f>
        <v>#REF!</v>
      </c>
      <c r="NXU45" s="154"/>
      <c r="NXV45" s="154"/>
      <c r="NXW45" s="41"/>
      <c r="NXX45" s="99">
        <v>15</v>
      </c>
      <c r="NXY45" s="155"/>
      <c r="NXZ45" s="156"/>
      <c r="NYA45" s="157"/>
      <c r="NYB45" s="103" t="e">
        <f>(NYA45*100)/#REF!</f>
        <v>#REF!</v>
      </c>
      <c r="NYC45" s="154"/>
      <c r="NYD45" s="154"/>
      <c r="NYE45" s="41"/>
      <c r="NYF45" s="99">
        <v>15</v>
      </c>
      <c r="NYG45" s="155"/>
      <c r="NYH45" s="156"/>
      <c r="NYI45" s="157"/>
      <c r="NYJ45" s="103" t="e">
        <f>(NYI45*100)/#REF!</f>
        <v>#REF!</v>
      </c>
      <c r="NYK45" s="154"/>
      <c r="NYL45" s="154"/>
      <c r="NYM45" s="41"/>
      <c r="NYN45" s="99">
        <v>15</v>
      </c>
      <c r="NYO45" s="155"/>
      <c r="NYP45" s="156"/>
      <c r="NYQ45" s="157"/>
      <c r="NYR45" s="103" t="e">
        <f>(NYQ45*100)/#REF!</f>
        <v>#REF!</v>
      </c>
      <c r="NYS45" s="154"/>
      <c r="NYT45" s="154"/>
      <c r="NYU45" s="41"/>
      <c r="NYV45" s="99">
        <v>15</v>
      </c>
      <c r="NYW45" s="155"/>
      <c r="NYX45" s="156"/>
      <c r="NYY45" s="157"/>
      <c r="NYZ45" s="103" t="e">
        <f>(NYY45*100)/#REF!</f>
        <v>#REF!</v>
      </c>
      <c r="NZA45" s="154"/>
      <c r="NZB45" s="154"/>
      <c r="NZC45" s="41"/>
      <c r="NZD45" s="99">
        <v>15</v>
      </c>
      <c r="NZE45" s="155"/>
      <c r="NZF45" s="156"/>
      <c r="NZG45" s="157"/>
      <c r="NZH45" s="103" t="e">
        <f>(NZG45*100)/#REF!</f>
        <v>#REF!</v>
      </c>
      <c r="NZI45" s="154"/>
      <c r="NZJ45" s="154"/>
      <c r="NZK45" s="41"/>
      <c r="NZL45" s="99">
        <v>15</v>
      </c>
      <c r="NZM45" s="155"/>
      <c r="NZN45" s="156"/>
      <c r="NZO45" s="157"/>
      <c r="NZP45" s="103" t="e">
        <f>(NZO45*100)/#REF!</f>
        <v>#REF!</v>
      </c>
      <c r="NZQ45" s="154"/>
      <c r="NZR45" s="154"/>
      <c r="NZS45" s="41"/>
      <c r="NZT45" s="99">
        <v>15</v>
      </c>
      <c r="NZU45" s="155"/>
      <c r="NZV45" s="156"/>
      <c r="NZW45" s="157"/>
      <c r="NZX45" s="103" t="e">
        <f>(NZW45*100)/#REF!</f>
        <v>#REF!</v>
      </c>
      <c r="NZY45" s="154"/>
      <c r="NZZ45" s="154"/>
      <c r="OAA45" s="41"/>
      <c r="OAB45" s="99">
        <v>15</v>
      </c>
      <c r="OAC45" s="155"/>
      <c r="OAD45" s="156"/>
      <c r="OAE45" s="157"/>
      <c r="OAF45" s="103" t="e">
        <f>(OAE45*100)/#REF!</f>
        <v>#REF!</v>
      </c>
      <c r="OAG45" s="154"/>
      <c r="OAH45" s="154"/>
      <c r="OAI45" s="41"/>
      <c r="OAJ45" s="99">
        <v>15</v>
      </c>
      <c r="OAK45" s="155"/>
      <c r="OAL45" s="156"/>
      <c r="OAM45" s="157"/>
      <c r="OAN45" s="103" t="e">
        <f>(OAM45*100)/#REF!</f>
        <v>#REF!</v>
      </c>
      <c r="OAO45" s="154"/>
      <c r="OAP45" s="154"/>
      <c r="OAQ45" s="41"/>
      <c r="OAR45" s="99">
        <v>15</v>
      </c>
      <c r="OAS45" s="155"/>
      <c r="OAT45" s="156"/>
      <c r="OAU45" s="157"/>
      <c r="OAV45" s="103" t="e">
        <f>(OAU45*100)/#REF!</f>
        <v>#REF!</v>
      </c>
      <c r="OAW45" s="154"/>
      <c r="OAX45" s="154"/>
      <c r="OAY45" s="41"/>
      <c r="OAZ45" s="99">
        <v>15</v>
      </c>
      <c r="OBA45" s="155"/>
      <c r="OBB45" s="156"/>
      <c r="OBC45" s="157"/>
      <c r="OBD45" s="103" t="e">
        <f>(OBC45*100)/#REF!</f>
        <v>#REF!</v>
      </c>
      <c r="OBE45" s="154"/>
      <c r="OBF45" s="154"/>
      <c r="OBG45" s="41"/>
      <c r="OBH45" s="99">
        <v>15</v>
      </c>
      <c r="OBI45" s="155"/>
      <c r="OBJ45" s="156"/>
      <c r="OBK45" s="157"/>
      <c r="OBL45" s="103" t="e">
        <f>(OBK45*100)/#REF!</f>
        <v>#REF!</v>
      </c>
      <c r="OBM45" s="154"/>
      <c r="OBN45" s="154"/>
      <c r="OBO45" s="41"/>
      <c r="OBP45" s="99">
        <v>15</v>
      </c>
      <c r="OBQ45" s="155"/>
      <c r="OBR45" s="156"/>
      <c r="OBS45" s="157"/>
      <c r="OBT45" s="103" t="e">
        <f>(OBS45*100)/#REF!</f>
        <v>#REF!</v>
      </c>
      <c r="OBU45" s="154"/>
      <c r="OBV45" s="154"/>
      <c r="OBW45" s="41"/>
      <c r="OBX45" s="99">
        <v>15</v>
      </c>
      <c r="OBY45" s="155"/>
      <c r="OBZ45" s="156"/>
      <c r="OCA45" s="157"/>
      <c r="OCB45" s="103" t="e">
        <f>(OCA45*100)/#REF!</f>
        <v>#REF!</v>
      </c>
      <c r="OCC45" s="154"/>
      <c r="OCD45" s="154"/>
      <c r="OCE45" s="41"/>
      <c r="OCF45" s="99">
        <v>15</v>
      </c>
      <c r="OCG45" s="155"/>
      <c r="OCH45" s="156"/>
      <c r="OCI45" s="157"/>
      <c r="OCJ45" s="103" t="e">
        <f>(OCI45*100)/#REF!</f>
        <v>#REF!</v>
      </c>
      <c r="OCK45" s="154"/>
      <c r="OCL45" s="154"/>
      <c r="OCM45" s="41"/>
      <c r="OCN45" s="99">
        <v>15</v>
      </c>
      <c r="OCO45" s="155"/>
      <c r="OCP45" s="156"/>
      <c r="OCQ45" s="157"/>
      <c r="OCR45" s="103" t="e">
        <f>(OCQ45*100)/#REF!</f>
        <v>#REF!</v>
      </c>
      <c r="OCS45" s="154"/>
      <c r="OCT45" s="154"/>
      <c r="OCU45" s="41"/>
      <c r="OCV45" s="99">
        <v>15</v>
      </c>
      <c r="OCW45" s="155"/>
      <c r="OCX45" s="156"/>
      <c r="OCY45" s="157"/>
      <c r="OCZ45" s="103" t="e">
        <f>(OCY45*100)/#REF!</f>
        <v>#REF!</v>
      </c>
      <c r="ODA45" s="154"/>
      <c r="ODB45" s="154"/>
      <c r="ODC45" s="41"/>
      <c r="ODD45" s="99">
        <v>15</v>
      </c>
      <c r="ODE45" s="155"/>
      <c r="ODF45" s="156"/>
      <c r="ODG45" s="157"/>
      <c r="ODH45" s="103" t="e">
        <f>(ODG45*100)/#REF!</f>
        <v>#REF!</v>
      </c>
      <c r="ODI45" s="154"/>
      <c r="ODJ45" s="154"/>
      <c r="ODK45" s="41"/>
      <c r="ODL45" s="99">
        <v>15</v>
      </c>
      <c r="ODM45" s="155"/>
      <c r="ODN45" s="156"/>
      <c r="ODO45" s="157"/>
      <c r="ODP45" s="103" t="e">
        <f>(ODO45*100)/#REF!</f>
        <v>#REF!</v>
      </c>
      <c r="ODQ45" s="154"/>
      <c r="ODR45" s="154"/>
      <c r="ODS45" s="41"/>
      <c r="ODT45" s="99">
        <v>15</v>
      </c>
      <c r="ODU45" s="155"/>
      <c r="ODV45" s="156"/>
      <c r="ODW45" s="157"/>
      <c r="ODX45" s="103" t="e">
        <f>(ODW45*100)/#REF!</f>
        <v>#REF!</v>
      </c>
      <c r="ODY45" s="154"/>
      <c r="ODZ45" s="154"/>
      <c r="OEA45" s="41"/>
      <c r="OEB45" s="99">
        <v>15</v>
      </c>
      <c r="OEC45" s="155"/>
      <c r="OED45" s="156"/>
      <c r="OEE45" s="157"/>
      <c r="OEF45" s="103" t="e">
        <f>(OEE45*100)/#REF!</f>
        <v>#REF!</v>
      </c>
      <c r="OEG45" s="154"/>
      <c r="OEH45" s="154"/>
      <c r="OEI45" s="41"/>
      <c r="OEJ45" s="99">
        <v>15</v>
      </c>
      <c r="OEK45" s="155"/>
      <c r="OEL45" s="156"/>
      <c r="OEM45" s="157"/>
      <c r="OEN45" s="103" t="e">
        <f>(OEM45*100)/#REF!</f>
        <v>#REF!</v>
      </c>
      <c r="OEO45" s="154"/>
      <c r="OEP45" s="154"/>
      <c r="OEQ45" s="41"/>
      <c r="OER45" s="99">
        <v>15</v>
      </c>
      <c r="OES45" s="155"/>
      <c r="OET45" s="156"/>
      <c r="OEU45" s="157"/>
      <c r="OEV45" s="103" t="e">
        <f>(OEU45*100)/#REF!</f>
        <v>#REF!</v>
      </c>
      <c r="OEW45" s="154"/>
      <c r="OEX45" s="154"/>
      <c r="OEY45" s="41"/>
      <c r="OEZ45" s="99">
        <v>15</v>
      </c>
      <c r="OFA45" s="155"/>
      <c r="OFB45" s="156"/>
      <c r="OFC45" s="157"/>
      <c r="OFD45" s="103" t="e">
        <f>(OFC45*100)/#REF!</f>
        <v>#REF!</v>
      </c>
      <c r="OFE45" s="154"/>
      <c r="OFF45" s="154"/>
      <c r="OFG45" s="41"/>
      <c r="OFH45" s="99">
        <v>15</v>
      </c>
      <c r="OFI45" s="155"/>
      <c r="OFJ45" s="156"/>
      <c r="OFK45" s="157"/>
      <c r="OFL45" s="103" t="e">
        <f>(OFK45*100)/#REF!</f>
        <v>#REF!</v>
      </c>
      <c r="OFM45" s="154"/>
      <c r="OFN45" s="154"/>
      <c r="OFO45" s="41"/>
      <c r="OFP45" s="99">
        <v>15</v>
      </c>
      <c r="OFQ45" s="155"/>
      <c r="OFR45" s="156"/>
      <c r="OFS45" s="157"/>
      <c r="OFT45" s="103" t="e">
        <f>(OFS45*100)/#REF!</f>
        <v>#REF!</v>
      </c>
      <c r="OFU45" s="154"/>
      <c r="OFV45" s="154"/>
      <c r="OFW45" s="41"/>
      <c r="OFX45" s="99">
        <v>15</v>
      </c>
      <c r="OFY45" s="155"/>
      <c r="OFZ45" s="156"/>
      <c r="OGA45" s="157"/>
      <c r="OGB45" s="103" t="e">
        <f>(OGA45*100)/#REF!</f>
        <v>#REF!</v>
      </c>
      <c r="OGC45" s="154"/>
      <c r="OGD45" s="154"/>
      <c r="OGE45" s="41"/>
      <c r="OGF45" s="99">
        <v>15</v>
      </c>
      <c r="OGG45" s="155"/>
      <c r="OGH45" s="156"/>
      <c r="OGI45" s="157"/>
      <c r="OGJ45" s="103" t="e">
        <f>(OGI45*100)/#REF!</f>
        <v>#REF!</v>
      </c>
      <c r="OGK45" s="154"/>
      <c r="OGL45" s="154"/>
      <c r="OGM45" s="41"/>
      <c r="OGN45" s="99">
        <v>15</v>
      </c>
      <c r="OGO45" s="155"/>
      <c r="OGP45" s="156"/>
      <c r="OGQ45" s="157"/>
      <c r="OGR45" s="103" t="e">
        <f>(OGQ45*100)/#REF!</f>
        <v>#REF!</v>
      </c>
      <c r="OGS45" s="154"/>
      <c r="OGT45" s="154"/>
      <c r="OGU45" s="41"/>
      <c r="OGV45" s="99">
        <v>15</v>
      </c>
      <c r="OGW45" s="155"/>
      <c r="OGX45" s="156"/>
      <c r="OGY45" s="157"/>
      <c r="OGZ45" s="103" t="e">
        <f>(OGY45*100)/#REF!</f>
        <v>#REF!</v>
      </c>
      <c r="OHA45" s="154"/>
      <c r="OHB45" s="154"/>
      <c r="OHC45" s="41"/>
      <c r="OHD45" s="99">
        <v>15</v>
      </c>
      <c r="OHE45" s="155"/>
      <c r="OHF45" s="156"/>
      <c r="OHG45" s="157"/>
      <c r="OHH45" s="103" t="e">
        <f>(OHG45*100)/#REF!</f>
        <v>#REF!</v>
      </c>
      <c r="OHI45" s="154"/>
      <c r="OHJ45" s="154"/>
      <c r="OHK45" s="41"/>
      <c r="OHL45" s="99">
        <v>15</v>
      </c>
      <c r="OHM45" s="155"/>
      <c r="OHN45" s="156"/>
      <c r="OHO45" s="157"/>
      <c r="OHP45" s="103" t="e">
        <f>(OHO45*100)/#REF!</f>
        <v>#REF!</v>
      </c>
      <c r="OHQ45" s="154"/>
      <c r="OHR45" s="154"/>
      <c r="OHS45" s="41"/>
      <c r="OHT45" s="99">
        <v>15</v>
      </c>
      <c r="OHU45" s="155"/>
      <c r="OHV45" s="156"/>
      <c r="OHW45" s="157"/>
      <c r="OHX45" s="103" t="e">
        <f>(OHW45*100)/#REF!</f>
        <v>#REF!</v>
      </c>
      <c r="OHY45" s="154"/>
      <c r="OHZ45" s="154"/>
      <c r="OIA45" s="41"/>
      <c r="OIB45" s="99">
        <v>15</v>
      </c>
      <c r="OIC45" s="155"/>
      <c r="OID45" s="156"/>
      <c r="OIE45" s="157"/>
      <c r="OIF45" s="103" t="e">
        <f>(OIE45*100)/#REF!</f>
        <v>#REF!</v>
      </c>
      <c r="OIG45" s="154"/>
      <c r="OIH45" s="154"/>
      <c r="OII45" s="41"/>
      <c r="OIJ45" s="99">
        <v>15</v>
      </c>
      <c r="OIK45" s="155"/>
      <c r="OIL45" s="156"/>
      <c r="OIM45" s="157"/>
      <c r="OIN45" s="103" t="e">
        <f>(OIM45*100)/#REF!</f>
        <v>#REF!</v>
      </c>
      <c r="OIO45" s="154"/>
      <c r="OIP45" s="154"/>
      <c r="OIQ45" s="41"/>
      <c r="OIR45" s="99">
        <v>15</v>
      </c>
      <c r="OIS45" s="155"/>
      <c r="OIT45" s="156"/>
      <c r="OIU45" s="157"/>
      <c r="OIV45" s="103" t="e">
        <f>(OIU45*100)/#REF!</f>
        <v>#REF!</v>
      </c>
      <c r="OIW45" s="154"/>
      <c r="OIX45" s="154"/>
      <c r="OIY45" s="41"/>
      <c r="OIZ45" s="99">
        <v>15</v>
      </c>
      <c r="OJA45" s="155"/>
      <c r="OJB45" s="156"/>
      <c r="OJC45" s="157"/>
      <c r="OJD45" s="103" t="e">
        <f>(OJC45*100)/#REF!</f>
        <v>#REF!</v>
      </c>
      <c r="OJE45" s="154"/>
      <c r="OJF45" s="154"/>
      <c r="OJG45" s="41"/>
      <c r="OJH45" s="99">
        <v>15</v>
      </c>
      <c r="OJI45" s="155"/>
      <c r="OJJ45" s="156"/>
      <c r="OJK45" s="157"/>
      <c r="OJL45" s="103" t="e">
        <f>(OJK45*100)/#REF!</f>
        <v>#REF!</v>
      </c>
      <c r="OJM45" s="154"/>
      <c r="OJN45" s="154"/>
      <c r="OJO45" s="41"/>
      <c r="OJP45" s="99">
        <v>15</v>
      </c>
      <c r="OJQ45" s="155"/>
      <c r="OJR45" s="156"/>
      <c r="OJS45" s="157"/>
      <c r="OJT45" s="103" t="e">
        <f>(OJS45*100)/#REF!</f>
        <v>#REF!</v>
      </c>
      <c r="OJU45" s="154"/>
      <c r="OJV45" s="154"/>
      <c r="OJW45" s="41"/>
      <c r="OJX45" s="99">
        <v>15</v>
      </c>
      <c r="OJY45" s="155"/>
      <c r="OJZ45" s="156"/>
      <c r="OKA45" s="157"/>
      <c r="OKB45" s="103" t="e">
        <f>(OKA45*100)/#REF!</f>
        <v>#REF!</v>
      </c>
      <c r="OKC45" s="154"/>
      <c r="OKD45" s="154"/>
      <c r="OKE45" s="41"/>
      <c r="OKF45" s="99">
        <v>15</v>
      </c>
      <c r="OKG45" s="155"/>
      <c r="OKH45" s="156"/>
      <c r="OKI45" s="157"/>
      <c r="OKJ45" s="103" t="e">
        <f>(OKI45*100)/#REF!</f>
        <v>#REF!</v>
      </c>
      <c r="OKK45" s="154"/>
      <c r="OKL45" s="154"/>
      <c r="OKM45" s="41"/>
      <c r="OKN45" s="99">
        <v>15</v>
      </c>
      <c r="OKO45" s="155"/>
      <c r="OKP45" s="156"/>
      <c r="OKQ45" s="157"/>
      <c r="OKR45" s="103" t="e">
        <f>(OKQ45*100)/#REF!</f>
        <v>#REF!</v>
      </c>
      <c r="OKS45" s="154"/>
      <c r="OKT45" s="154"/>
      <c r="OKU45" s="41"/>
      <c r="OKV45" s="99">
        <v>15</v>
      </c>
      <c r="OKW45" s="155"/>
      <c r="OKX45" s="156"/>
      <c r="OKY45" s="157"/>
      <c r="OKZ45" s="103" t="e">
        <f>(OKY45*100)/#REF!</f>
        <v>#REF!</v>
      </c>
      <c r="OLA45" s="154"/>
      <c r="OLB45" s="154"/>
      <c r="OLC45" s="41"/>
      <c r="OLD45" s="99">
        <v>15</v>
      </c>
      <c r="OLE45" s="155"/>
      <c r="OLF45" s="156"/>
      <c r="OLG45" s="157"/>
      <c r="OLH45" s="103" t="e">
        <f>(OLG45*100)/#REF!</f>
        <v>#REF!</v>
      </c>
      <c r="OLI45" s="154"/>
      <c r="OLJ45" s="154"/>
      <c r="OLK45" s="41"/>
      <c r="OLL45" s="99">
        <v>15</v>
      </c>
      <c r="OLM45" s="155"/>
      <c r="OLN45" s="156"/>
      <c r="OLO45" s="157"/>
      <c r="OLP45" s="103" t="e">
        <f>(OLO45*100)/#REF!</f>
        <v>#REF!</v>
      </c>
      <c r="OLQ45" s="154"/>
      <c r="OLR45" s="154"/>
      <c r="OLS45" s="41"/>
      <c r="OLT45" s="99">
        <v>15</v>
      </c>
      <c r="OLU45" s="155"/>
      <c r="OLV45" s="156"/>
      <c r="OLW45" s="157"/>
      <c r="OLX45" s="103" t="e">
        <f>(OLW45*100)/#REF!</f>
        <v>#REF!</v>
      </c>
      <c r="OLY45" s="154"/>
      <c r="OLZ45" s="154"/>
      <c r="OMA45" s="41"/>
      <c r="OMB45" s="99">
        <v>15</v>
      </c>
      <c r="OMC45" s="155"/>
      <c r="OMD45" s="156"/>
      <c r="OME45" s="157"/>
      <c r="OMF45" s="103" t="e">
        <f>(OME45*100)/#REF!</f>
        <v>#REF!</v>
      </c>
      <c r="OMG45" s="154"/>
      <c r="OMH45" s="154"/>
      <c r="OMI45" s="41"/>
      <c r="OMJ45" s="99">
        <v>15</v>
      </c>
      <c r="OMK45" s="155"/>
      <c r="OML45" s="156"/>
      <c r="OMM45" s="157"/>
      <c r="OMN45" s="103" t="e">
        <f>(OMM45*100)/#REF!</f>
        <v>#REF!</v>
      </c>
      <c r="OMO45" s="154"/>
      <c r="OMP45" s="154"/>
      <c r="OMQ45" s="41"/>
      <c r="OMR45" s="99">
        <v>15</v>
      </c>
      <c r="OMS45" s="155"/>
      <c r="OMT45" s="156"/>
      <c r="OMU45" s="157"/>
      <c r="OMV45" s="103" t="e">
        <f>(OMU45*100)/#REF!</f>
        <v>#REF!</v>
      </c>
      <c r="OMW45" s="154"/>
      <c r="OMX45" s="154"/>
      <c r="OMY45" s="41"/>
      <c r="OMZ45" s="99">
        <v>15</v>
      </c>
      <c r="ONA45" s="155"/>
      <c r="ONB45" s="156"/>
      <c r="ONC45" s="157"/>
      <c r="OND45" s="103" t="e">
        <f>(ONC45*100)/#REF!</f>
        <v>#REF!</v>
      </c>
      <c r="ONE45" s="154"/>
      <c r="ONF45" s="154"/>
      <c r="ONG45" s="41"/>
      <c r="ONH45" s="99">
        <v>15</v>
      </c>
      <c r="ONI45" s="155"/>
      <c r="ONJ45" s="156"/>
      <c r="ONK45" s="157"/>
      <c r="ONL45" s="103" t="e">
        <f>(ONK45*100)/#REF!</f>
        <v>#REF!</v>
      </c>
      <c r="ONM45" s="154"/>
      <c r="ONN45" s="154"/>
      <c r="ONO45" s="41"/>
      <c r="ONP45" s="99">
        <v>15</v>
      </c>
      <c r="ONQ45" s="155"/>
      <c r="ONR45" s="156"/>
      <c r="ONS45" s="157"/>
      <c r="ONT45" s="103" t="e">
        <f>(ONS45*100)/#REF!</f>
        <v>#REF!</v>
      </c>
      <c r="ONU45" s="154"/>
      <c r="ONV45" s="154"/>
      <c r="ONW45" s="41"/>
      <c r="ONX45" s="99">
        <v>15</v>
      </c>
      <c r="ONY45" s="155"/>
      <c r="ONZ45" s="156"/>
      <c r="OOA45" s="157"/>
      <c r="OOB45" s="103" t="e">
        <f>(OOA45*100)/#REF!</f>
        <v>#REF!</v>
      </c>
      <c r="OOC45" s="154"/>
      <c r="OOD45" s="154"/>
      <c r="OOE45" s="41"/>
      <c r="OOF45" s="99">
        <v>15</v>
      </c>
      <c r="OOG45" s="155"/>
      <c r="OOH45" s="156"/>
      <c r="OOI45" s="157"/>
      <c r="OOJ45" s="103" t="e">
        <f>(OOI45*100)/#REF!</f>
        <v>#REF!</v>
      </c>
      <c r="OOK45" s="154"/>
      <c r="OOL45" s="154"/>
      <c r="OOM45" s="41"/>
      <c r="OON45" s="99">
        <v>15</v>
      </c>
      <c r="OOO45" s="155"/>
      <c r="OOP45" s="156"/>
      <c r="OOQ45" s="157"/>
      <c r="OOR45" s="103" t="e">
        <f>(OOQ45*100)/#REF!</f>
        <v>#REF!</v>
      </c>
      <c r="OOS45" s="154"/>
      <c r="OOT45" s="154"/>
      <c r="OOU45" s="41"/>
      <c r="OOV45" s="99">
        <v>15</v>
      </c>
      <c r="OOW45" s="155"/>
      <c r="OOX45" s="156"/>
      <c r="OOY45" s="157"/>
      <c r="OOZ45" s="103" t="e">
        <f>(OOY45*100)/#REF!</f>
        <v>#REF!</v>
      </c>
      <c r="OPA45" s="154"/>
      <c r="OPB45" s="154"/>
      <c r="OPC45" s="41"/>
      <c r="OPD45" s="99">
        <v>15</v>
      </c>
      <c r="OPE45" s="155"/>
      <c r="OPF45" s="156"/>
      <c r="OPG45" s="157"/>
      <c r="OPH45" s="103" t="e">
        <f>(OPG45*100)/#REF!</f>
        <v>#REF!</v>
      </c>
      <c r="OPI45" s="154"/>
      <c r="OPJ45" s="154"/>
      <c r="OPK45" s="41"/>
      <c r="OPL45" s="99">
        <v>15</v>
      </c>
      <c r="OPM45" s="155"/>
      <c r="OPN45" s="156"/>
      <c r="OPO45" s="157"/>
      <c r="OPP45" s="103" t="e">
        <f>(OPO45*100)/#REF!</f>
        <v>#REF!</v>
      </c>
      <c r="OPQ45" s="154"/>
      <c r="OPR45" s="154"/>
      <c r="OPS45" s="41"/>
      <c r="OPT45" s="99">
        <v>15</v>
      </c>
      <c r="OPU45" s="155"/>
      <c r="OPV45" s="156"/>
      <c r="OPW45" s="157"/>
      <c r="OPX45" s="103" t="e">
        <f>(OPW45*100)/#REF!</f>
        <v>#REF!</v>
      </c>
      <c r="OPY45" s="154"/>
      <c r="OPZ45" s="154"/>
      <c r="OQA45" s="41"/>
      <c r="OQB45" s="99">
        <v>15</v>
      </c>
      <c r="OQC45" s="155"/>
      <c r="OQD45" s="156"/>
      <c r="OQE45" s="157"/>
      <c r="OQF45" s="103" t="e">
        <f>(OQE45*100)/#REF!</f>
        <v>#REF!</v>
      </c>
      <c r="OQG45" s="154"/>
      <c r="OQH45" s="154"/>
      <c r="OQI45" s="41"/>
      <c r="OQJ45" s="99">
        <v>15</v>
      </c>
      <c r="OQK45" s="155"/>
      <c r="OQL45" s="156"/>
      <c r="OQM45" s="157"/>
      <c r="OQN45" s="103" t="e">
        <f>(OQM45*100)/#REF!</f>
        <v>#REF!</v>
      </c>
      <c r="OQO45" s="154"/>
      <c r="OQP45" s="154"/>
      <c r="OQQ45" s="41"/>
      <c r="OQR45" s="99">
        <v>15</v>
      </c>
      <c r="OQS45" s="155"/>
      <c r="OQT45" s="156"/>
      <c r="OQU45" s="157"/>
      <c r="OQV45" s="103" t="e">
        <f>(OQU45*100)/#REF!</f>
        <v>#REF!</v>
      </c>
      <c r="OQW45" s="154"/>
      <c r="OQX45" s="154"/>
      <c r="OQY45" s="41"/>
      <c r="OQZ45" s="99">
        <v>15</v>
      </c>
      <c r="ORA45" s="155"/>
      <c r="ORB45" s="156"/>
      <c r="ORC45" s="157"/>
      <c r="ORD45" s="103" t="e">
        <f>(ORC45*100)/#REF!</f>
        <v>#REF!</v>
      </c>
      <c r="ORE45" s="154"/>
      <c r="ORF45" s="154"/>
      <c r="ORG45" s="41"/>
      <c r="ORH45" s="99">
        <v>15</v>
      </c>
      <c r="ORI45" s="155"/>
      <c r="ORJ45" s="156"/>
      <c r="ORK45" s="157"/>
      <c r="ORL45" s="103" t="e">
        <f>(ORK45*100)/#REF!</f>
        <v>#REF!</v>
      </c>
      <c r="ORM45" s="154"/>
      <c r="ORN45" s="154"/>
      <c r="ORO45" s="41"/>
      <c r="ORP45" s="99">
        <v>15</v>
      </c>
      <c r="ORQ45" s="155"/>
      <c r="ORR45" s="156"/>
      <c r="ORS45" s="157"/>
      <c r="ORT45" s="103" t="e">
        <f>(ORS45*100)/#REF!</f>
        <v>#REF!</v>
      </c>
      <c r="ORU45" s="154"/>
      <c r="ORV45" s="154"/>
      <c r="ORW45" s="41"/>
      <c r="ORX45" s="99">
        <v>15</v>
      </c>
      <c r="ORY45" s="155"/>
      <c r="ORZ45" s="156"/>
      <c r="OSA45" s="157"/>
      <c r="OSB45" s="103" t="e">
        <f>(OSA45*100)/#REF!</f>
        <v>#REF!</v>
      </c>
      <c r="OSC45" s="154"/>
      <c r="OSD45" s="154"/>
      <c r="OSE45" s="41"/>
      <c r="OSF45" s="99">
        <v>15</v>
      </c>
      <c r="OSG45" s="155"/>
      <c r="OSH45" s="156"/>
      <c r="OSI45" s="157"/>
      <c r="OSJ45" s="103" t="e">
        <f>(OSI45*100)/#REF!</f>
        <v>#REF!</v>
      </c>
      <c r="OSK45" s="154"/>
      <c r="OSL45" s="154"/>
      <c r="OSM45" s="41"/>
      <c r="OSN45" s="99">
        <v>15</v>
      </c>
      <c r="OSO45" s="155"/>
      <c r="OSP45" s="156"/>
      <c r="OSQ45" s="157"/>
      <c r="OSR45" s="103" t="e">
        <f>(OSQ45*100)/#REF!</f>
        <v>#REF!</v>
      </c>
      <c r="OSS45" s="154"/>
      <c r="OST45" s="154"/>
      <c r="OSU45" s="41"/>
      <c r="OSV45" s="99">
        <v>15</v>
      </c>
      <c r="OSW45" s="155"/>
      <c r="OSX45" s="156"/>
      <c r="OSY45" s="157"/>
      <c r="OSZ45" s="103" t="e">
        <f>(OSY45*100)/#REF!</f>
        <v>#REF!</v>
      </c>
      <c r="OTA45" s="154"/>
      <c r="OTB45" s="154"/>
      <c r="OTC45" s="41"/>
      <c r="OTD45" s="99">
        <v>15</v>
      </c>
      <c r="OTE45" s="155"/>
      <c r="OTF45" s="156"/>
      <c r="OTG45" s="157"/>
      <c r="OTH45" s="103" t="e">
        <f>(OTG45*100)/#REF!</f>
        <v>#REF!</v>
      </c>
      <c r="OTI45" s="154"/>
      <c r="OTJ45" s="154"/>
      <c r="OTK45" s="41"/>
      <c r="OTL45" s="99">
        <v>15</v>
      </c>
      <c r="OTM45" s="155"/>
      <c r="OTN45" s="156"/>
      <c r="OTO45" s="157"/>
      <c r="OTP45" s="103" t="e">
        <f>(OTO45*100)/#REF!</f>
        <v>#REF!</v>
      </c>
      <c r="OTQ45" s="154"/>
      <c r="OTR45" s="154"/>
      <c r="OTS45" s="41"/>
      <c r="OTT45" s="99">
        <v>15</v>
      </c>
      <c r="OTU45" s="155"/>
      <c r="OTV45" s="156"/>
      <c r="OTW45" s="157"/>
      <c r="OTX45" s="103" t="e">
        <f>(OTW45*100)/#REF!</f>
        <v>#REF!</v>
      </c>
      <c r="OTY45" s="154"/>
      <c r="OTZ45" s="154"/>
      <c r="OUA45" s="41"/>
      <c r="OUB45" s="99">
        <v>15</v>
      </c>
      <c r="OUC45" s="155"/>
      <c r="OUD45" s="156"/>
      <c r="OUE45" s="157"/>
      <c r="OUF45" s="103" t="e">
        <f>(OUE45*100)/#REF!</f>
        <v>#REF!</v>
      </c>
      <c r="OUG45" s="154"/>
      <c r="OUH45" s="154"/>
      <c r="OUI45" s="41"/>
      <c r="OUJ45" s="99">
        <v>15</v>
      </c>
      <c r="OUK45" s="155"/>
      <c r="OUL45" s="156"/>
      <c r="OUM45" s="157"/>
      <c r="OUN45" s="103" t="e">
        <f>(OUM45*100)/#REF!</f>
        <v>#REF!</v>
      </c>
      <c r="OUO45" s="154"/>
      <c r="OUP45" s="154"/>
      <c r="OUQ45" s="41"/>
      <c r="OUR45" s="99">
        <v>15</v>
      </c>
      <c r="OUS45" s="155"/>
      <c r="OUT45" s="156"/>
      <c r="OUU45" s="157"/>
      <c r="OUV45" s="103" t="e">
        <f>(OUU45*100)/#REF!</f>
        <v>#REF!</v>
      </c>
      <c r="OUW45" s="154"/>
      <c r="OUX45" s="154"/>
      <c r="OUY45" s="41"/>
      <c r="OUZ45" s="99">
        <v>15</v>
      </c>
      <c r="OVA45" s="155"/>
      <c r="OVB45" s="156"/>
      <c r="OVC45" s="157"/>
      <c r="OVD45" s="103" t="e">
        <f>(OVC45*100)/#REF!</f>
        <v>#REF!</v>
      </c>
      <c r="OVE45" s="154"/>
      <c r="OVF45" s="154"/>
      <c r="OVG45" s="41"/>
      <c r="OVH45" s="99">
        <v>15</v>
      </c>
      <c r="OVI45" s="155"/>
      <c r="OVJ45" s="156"/>
      <c r="OVK45" s="157"/>
      <c r="OVL45" s="103" t="e">
        <f>(OVK45*100)/#REF!</f>
        <v>#REF!</v>
      </c>
      <c r="OVM45" s="154"/>
      <c r="OVN45" s="154"/>
      <c r="OVO45" s="41"/>
      <c r="OVP45" s="99">
        <v>15</v>
      </c>
      <c r="OVQ45" s="155"/>
      <c r="OVR45" s="156"/>
      <c r="OVS45" s="157"/>
      <c r="OVT45" s="103" t="e">
        <f>(OVS45*100)/#REF!</f>
        <v>#REF!</v>
      </c>
      <c r="OVU45" s="154"/>
      <c r="OVV45" s="154"/>
      <c r="OVW45" s="41"/>
      <c r="OVX45" s="99">
        <v>15</v>
      </c>
      <c r="OVY45" s="155"/>
      <c r="OVZ45" s="156"/>
      <c r="OWA45" s="157"/>
      <c r="OWB45" s="103" t="e">
        <f>(OWA45*100)/#REF!</f>
        <v>#REF!</v>
      </c>
      <c r="OWC45" s="154"/>
      <c r="OWD45" s="154"/>
      <c r="OWE45" s="41"/>
      <c r="OWF45" s="99">
        <v>15</v>
      </c>
      <c r="OWG45" s="155"/>
      <c r="OWH45" s="156"/>
      <c r="OWI45" s="157"/>
      <c r="OWJ45" s="103" t="e">
        <f>(OWI45*100)/#REF!</f>
        <v>#REF!</v>
      </c>
      <c r="OWK45" s="154"/>
      <c r="OWL45" s="154"/>
      <c r="OWM45" s="41"/>
      <c r="OWN45" s="99">
        <v>15</v>
      </c>
      <c r="OWO45" s="155"/>
      <c r="OWP45" s="156"/>
      <c r="OWQ45" s="157"/>
      <c r="OWR45" s="103" t="e">
        <f>(OWQ45*100)/#REF!</f>
        <v>#REF!</v>
      </c>
      <c r="OWS45" s="154"/>
      <c r="OWT45" s="154"/>
      <c r="OWU45" s="41"/>
      <c r="OWV45" s="99">
        <v>15</v>
      </c>
      <c r="OWW45" s="155"/>
      <c r="OWX45" s="156"/>
      <c r="OWY45" s="157"/>
      <c r="OWZ45" s="103" t="e">
        <f>(OWY45*100)/#REF!</f>
        <v>#REF!</v>
      </c>
      <c r="OXA45" s="154"/>
      <c r="OXB45" s="154"/>
      <c r="OXC45" s="41"/>
      <c r="OXD45" s="99">
        <v>15</v>
      </c>
      <c r="OXE45" s="155"/>
      <c r="OXF45" s="156"/>
      <c r="OXG45" s="157"/>
      <c r="OXH45" s="103" t="e">
        <f>(OXG45*100)/#REF!</f>
        <v>#REF!</v>
      </c>
      <c r="OXI45" s="154"/>
      <c r="OXJ45" s="154"/>
      <c r="OXK45" s="41"/>
      <c r="OXL45" s="99">
        <v>15</v>
      </c>
      <c r="OXM45" s="155"/>
      <c r="OXN45" s="156"/>
      <c r="OXO45" s="157"/>
      <c r="OXP45" s="103" t="e">
        <f>(OXO45*100)/#REF!</f>
        <v>#REF!</v>
      </c>
      <c r="OXQ45" s="154"/>
      <c r="OXR45" s="154"/>
      <c r="OXS45" s="41"/>
      <c r="OXT45" s="99">
        <v>15</v>
      </c>
      <c r="OXU45" s="155"/>
      <c r="OXV45" s="156"/>
      <c r="OXW45" s="157"/>
      <c r="OXX45" s="103" t="e">
        <f>(OXW45*100)/#REF!</f>
        <v>#REF!</v>
      </c>
      <c r="OXY45" s="154"/>
      <c r="OXZ45" s="154"/>
      <c r="OYA45" s="41"/>
      <c r="OYB45" s="99">
        <v>15</v>
      </c>
      <c r="OYC45" s="155"/>
      <c r="OYD45" s="156"/>
      <c r="OYE45" s="157"/>
      <c r="OYF45" s="103" t="e">
        <f>(OYE45*100)/#REF!</f>
        <v>#REF!</v>
      </c>
      <c r="OYG45" s="154"/>
      <c r="OYH45" s="154"/>
      <c r="OYI45" s="41"/>
      <c r="OYJ45" s="99">
        <v>15</v>
      </c>
      <c r="OYK45" s="155"/>
      <c r="OYL45" s="156"/>
      <c r="OYM45" s="157"/>
      <c r="OYN45" s="103" t="e">
        <f>(OYM45*100)/#REF!</f>
        <v>#REF!</v>
      </c>
      <c r="OYO45" s="154"/>
      <c r="OYP45" s="154"/>
      <c r="OYQ45" s="41"/>
      <c r="OYR45" s="99">
        <v>15</v>
      </c>
      <c r="OYS45" s="155"/>
      <c r="OYT45" s="156"/>
      <c r="OYU45" s="157"/>
      <c r="OYV45" s="103" t="e">
        <f>(OYU45*100)/#REF!</f>
        <v>#REF!</v>
      </c>
      <c r="OYW45" s="154"/>
      <c r="OYX45" s="154"/>
      <c r="OYY45" s="41"/>
      <c r="OYZ45" s="99">
        <v>15</v>
      </c>
      <c r="OZA45" s="155"/>
      <c r="OZB45" s="156"/>
      <c r="OZC45" s="157"/>
      <c r="OZD45" s="103" t="e">
        <f>(OZC45*100)/#REF!</f>
        <v>#REF!</v>
      </c>
      <c r="OZE45" s="154"/>
      <c r="OZF45" s="154"/>
      <c r="OZG45" s="41"/>
      <c r="OZH45" s="99">
        <v>15</v>
      </c>
      <c r="OZI45" s="155"/>
      <c r="OZJ45" s="156"/>
      <c r="OZK45" s="157"/>
      <c r="OZL45" s="103" t="e">
        <f>(OZK45*100)/#REF!</f>
        <v>#REF!</v>
      </c>
      <c r="OZM45" s="154"/>
      <c r="OZN45" s="154"/>
      <c r="OZO45" s="41"/>
      <c r="OZP45" s="99">
        <v>15</v>
      </c>
      <c r="OZQ45" s="155"/>
      <c r="OZR45" s="156"/>
      <c r="OZS45" s="157"/>
      <c r="OZT45" s="103" t="e">
        <f>(OZS45*100)/#REF!</f>
        <v>#REF!</v>
      </c>
      <c r="OZU45" s="154"/>
      <c r="OZV45" s="154"/>
      <c r="OZW45" s="41"/>
      <c r="OZX45" s="99">
        <v>15</v>
      </c>
      <c r="OZY45" s="155"/>
      <c r="OZZ45" s="156"/>
      <c r="PAA45" s="157"/>
      <c r="PAB45" s="103" t="e">
        <f>(PAA45*100)/#REF!</f>
        <v>#REF!</v>
      </c>
      <c r="PAC45" s="154"/>
      <c r="PAD45" s="154"/>
      <c r="PAE45" s="41"/>
      <c r="PAF45" s="99">
        <v>15</v>
      </c>
      <c r="PAG45" s="155"/>
      <c r="PAH45" s="156"/>
      <c r="PAI45" s="157"/>
      <c r="PAJ45" s="103" t="e">
        <f>(PAI45*100)/#REF!</f>
        <v>#REF!</v>
      </c>
      <c r="PAK45" s="154"/>
      <c r="PAL45" s="154"/>
      <c r="PAM45" s="41"/>
      <c r="PAN45" s="99">
        <v>15</v>
      </c>
      <c r="PAO45" s="155"/>
      <c r="PAP45" s="156"/>
      <c r="PAQ45" s="157"/>
      <c r="PAR45" s="103" t="e">
        <f>(PAQ45*100)/#REF!</f>
        <v>#REF!</v>
      </c>
      <c r="PAS45" s="154"/>
      <c r="PAT45" s="154"/>
      <c r="PAU45" s="41"/>
      <c r="PAV45" s="99">
        <v>15</v>
      </c>
      <c r="PAW45" s="155"/>
      <c r="PAX45" s="156"/>
      <c r="PAY45" s="157"/>
      <c r="PAZ45" s="103" t="e">
        <f>(PAY45*100)/#REF!</f>
        <v>#REF!</v>
      </c>
      <c r="PBA45" s="154"/>
      <c r="PBB45" s="154"/>
      <c r="PBC45" s="41"/>
      <c r="PBD45" s="99">
        <v>15</v>
      </c>
      <c r="PBE45" s="155"/>
      <c r="PBF45" s="156"/>
      <c r="PBG45" s="157"/>
      <c r="PBH45" s="103" t="e">
        <f>(PBG45*100)/#REF!</f>
        <v>#REF!</v>
      </c>
      <c r="PBI45" s="154"/>
      <c r="PBJ45" s="154"/>
      <c r="PBK45" s="41"/>
      <c r="PBL45" s="99">
        <v>15</v>
      </c>
      <c r="PBM45" s="155"/>
      <c r="PBN45" s="156"/>
      <c r="PBO45" s="157"/>
      <c r="PBP45" s="103" t="e">
        <f>(PBO45*100)/#REF!</f>
        <v>#REF!</v>
      </c>
      <c r="PBQ45" s="154"/>
      <c r="PBR45" s="154"/>
      <c r="PBS45" s="41"/>
      <c r="PBT45" s="99">
        <v>15</v>
      </c>
      <c r="PBU45" s="155"/>
      <c r="PBV45" s="156"/>
      <c r="PBW45" s="157"/>
      <c r="PBX45" s="103" t="e">
        <f>(PBW45*100)/#REF!</f>
        <v>#REF!</v>
      </c>
      <c r="PBY45" s="154"/>
      <c r="PBZ45" s="154"/>
      <c r="PCA45" s="41"/>
      <c r="PCB45" s="99">
        <v>15</v>
      </c>
      <c r="PCC45" s="155"/>
      <c r="PCD45" s="156"/>
      <c r="PCE45" s="157"/>
      <c r="PCF45" s="103" t="e">
        <f>(PCE45*100)/#REF!</f>
        <v>#REF!</v>
      </c>
      <c r="PCG45" s="154"/>
      <c r="PCH45" s="154"/>
      <c r="PCI45" s="41"/>
      <c r="PCJ45" s="99">
        <v>15</v>
      </c>
      <c r="PCK45" s="155"/>
      <c r="PCL45" s="156"/>
      <c r="PCM45" s="157"/>
      <c r="PCN45" s="103" t="e">
        <f>(PCM45*100)/#REF!</f>
        <v>#REF!</v>
      </c>
      <c r="PCO45" s="154"/>
      <c r="PCP45" s="154"/>
      <c r="PCQ45" s="41"/>
      <c r="PCR45" s="99">
        <v>15</v>
      </c>
      <c r="PCS45" s="155"/>
      <c r="PCT45" s="156"/>
      <c r="PCU45" s="157"/>
      <c r="PCV45" s="103" t="e">
        <f>(PCU45*100)/#REF!</f>
        <v>#REF!</v>
      </c>
      <c r="PCW45" s="154"/>
      <c r="PCX45" s="154"/>
      <c r="PCY45" s="41"/>
      <c r="PCZ45" s="99">
        <v>15</v>
      </c>
      <c r="PDA45" s="155"/>
      <c r="PDB45" s="156"/>
      <c r="PDC45" s="157"/>
      <c r="PDD45" s="103" t="e">
        <f>(PDC45*100)/#REF!</f>
        <v>#REF!</v>
      </c>
      <c r="PDE45" s="154"/>
      <c r="PDF45" s="154"/>
      <c r="PDG45" s="41"/>
      <c r="PDH45" s="99">
        <v>15</v>
      </c>
      <c r="PDI45" s="155"/>
      <c r="PDJ45" s="156"/>
      <c r="PDK45" s="157"/>
      <c r="PDL45" s="103" t="e">
        <f>(PDK45*100)/#REF!</f>
        <v>#REF!</v>
      </c>
      <c r="PDM45" s="154"/>
      <c r="PDN45" s="154"/>
      <c r="PDO45" s="41"/>
      <c r="PDP45" s="99">
        <v>15</v>
      </c>
      <c r="PDQ45" s="155"/>
      <c r="PDR45" s="156"/>
      <c r="PDS45" s="157"/>
      <c r="PDT45" s="103" t="e">
        <f>(PDS45*100)/#REF!</f>
        <v>#REF!</v>
      </c>
      <c r="PDU45" s="154"/>
      <c r="PDV45" s="154"/>
      <c r="PDW45" s="41"/>
      <c r="PDX45" s="99">
        <v>15</v>
      </c>
      <c r="PDY45" s="155"/>
      <c r="PDZ45" s="156"/>
      <c r="PEA45" s="157"/>
      <c r="PEB45" s="103" t="e">
        <f>(PEA45*100)/#REF!</f>
        <v>#REF!</v>
      </c>
      <c r="PEC45" s="154"/>
      <c r="PED45" s="154"/>
      <c r="PEE45" s="41"/>
      <c r="PEF45" s="99">
        <v>15</v>
      </c>
      <c r="PEG45" s="155"/>
      <c r="PEH45" s="156"/>
      <c r="PEI45" s="157"/>
      <c r="PEJ45" s="103" t="e">
        <f>(PEI45*100)/#REF!</f>
        <v>#REF!</v>
      </c>
      <c r="PEK45" s="154"/>
      <c r="PEL45" s="154"/>
      <c r="PEM45" s="41"/>
      <c r="PEN45" s="99">
        <v>15</v>
      </c>
      <c r="PEO45" s="155"/>
      <c r="PEP45" s="156"/>
      <c r="PEQ45" s="157"/>
      <c r="PER45" s="103" t="e">
        <f>(PEQ45*100)/#REF!</f>
        <v>#REF!</v>
      </c>
      <c r="PES45" s="154"/>
      <c r="PET45" s="154"/>
      <c r="PEU45" s="41"/>
      <c r="PEV45" s="99">
        <v>15</v>
      </c>
      <c r="PEW45" s="155"/>
      <c r="PEX45" s="156"/>
      <c r="PEY45" s="157"/>
      <c r="PEZ45" s="103" t="e">
        <f>(PEY45*100)/#REF!</f>
        <v>#REF!</v>
      </c>
      <c r="PFA45" s="154"/>
      <c r="PFB45" s="154"/>
      <c r="PFC45" s="41"/>
      <c r="PFD45" s="99">
        <v>15</v>
      </c>
      <c r="PFE45" s="155"/>
      <c r="PFF45" s="156"/>
      <c r="PFG45" s="157"/>
      <c r="PFH45" s="103" t="e">
        <f>(PFG45*100)/#REF!</f>
        <v>#REF!</v>
      </c>
      <c r="PFI45" s="154"/>
      <c r="PFJ45" s="154"/>
      <c r="PFK45" s="41"/>
      <c r="PFL45" s="99">
        <v>15</v>
      </c>
      <c r="PFM45" s="155"/>
      <c r="PFN45" s="156"/>
      <c r="PFO45" s="157"/>
      <c r="PFP45" s="103" t="e">
        <f>(PFO45*100)/#REF!</f>
        <v>#REF!</v>
      </c>
      <c r="PFQ45" s="154"/>
      <c r="PFR45" s="154"/>
      <c r="PFS45" s="41"/>
      <c r="PFT45" s="99">
        <v>15</v>
      </c>
      <c r="PFU45" s="155"/>
      <c r="PFV45" s="156"/>
      <c r="PFW45" s="157"/>
      <c r="PFX45" s="103" t="e">
        <f>(PFW45*100)/#REF!</f>
        <v>#REF!</v>
      </c>
      <c r="PFY45" s="154"/>
      <c r="PFZ45" s="154"/>
      <c r="PGA45" s="41"/>
      <c r="PGB45" s="99">
        <v>15</v>
      </c>
      <c r="PGC45" s="155"/>
      <c r="PGD45" s="156"/>
      <c r="PGE45" s="157"/>
      <c r="PGF45" s="103" t="e">
        <f>(PGE45*100)/#REF!</f>
        <v>#REF!</v>
      </c>
      <c r="PGG45" s="154"/>
      <c r="PGH45" s="154"/>
      <c r="PGI45" s="41"/>
      <c r="PGJ45" s="99">
        <v>15</v>
      </c>
      <c r="PGK45" s="155"/>
      <c r="PGL45" s="156"/>
      <c r="PGM45" s="157"/>
      <c r="PGN45" s="103" t="e">
        <f>(PGM45*100)/#REF!</f>
        <v>#REF!</v>
      </c>
      <c r="PGO45" s="154"/>
      <c r="PGP45" s="154"/>
      <c r="PGQ45" s="41"/>
      <c r="PGR45" s="99">
        <v>15</v>
      </c>
      <c r="PGS45" s="155"/>
      <c r="PGT45" s="156"/>
      <c r="PGU45" s="157"/>
      <c r="PGV45" s="103" t="e">
        <f>(PGU45*100)/#REF!</f>
        <v>#REF!</v>
      </c>
      <c r="PGW45" s="154"/>
      <c r="PGX45" s="154"/>
      <c r="PGY45" s="41"/>
      <c r="PGZ45" s="99">
        <v>15</v>
      </c>
      <c r="PHA45" s="155"/>
      <c r="PHB45" s="156"/>
      <c r="PHC45" s="157"/>
      <c r="PHD45" s="103" t="e">
        <f>(PHC45*100)/#REF!</f>
        <v>#REF!</v>
      </c>
      <c r="PHE45" s="154"/>
      <c r="PHF45" s="154"/>
      <c r="PHG45" s="41"/>
      <c r="PHH45" s="99">
        <v>15</v>
      </c>
      <c r="PHI45" s="155"/>
      <c r="PHJ45" s="156"/>
      <c r="PHK45" s="157"/>
      <c r="PHL45" s="103" t="e">
        <f>(PHK45*100)/#REF!</f>
        <v>#REF!</v>
      </c>
      <c r="PHM45" s="154"/>
      <c r="PHN45" s="154"/>
      <c r="PHO45" s="41"/>
      <c r="PHP45" s="99">
        <v>15</v>
      </c>
      <c r="PHQ45" s="155"/>
      <c r="PHR45" s="156"/>
      <c r="PHS45" s="157"/>
      <c r="PHT45" s="103" t="e">
        <f>(PHS45*100)/#REF!</f>
        <v>#REF!</v>
      </c>
      <c r="PHU45" s="154"/>
      <c r="PHV45" s="154"/>
      <c r="PHW45" s="41"/>
      <c r="PHX45" s="99">
        <v>15</v>
      </c>
      <c r="PHY45" s="155"/>
      <c r="PHZ45" s="156"/>
      <c r="PIA45" s="157"/>
      <c r="PIB45" s="103" t="e">
        <f>(PIA45*100)/#REF!</f>
        <v>#REF!</v>
      </c>
      <c r="PIC45" s="154"/>
      <c r="PID45" s="154"/>
      <c r="PIE45" s="41"/>
      <c r="PIF45" s="99">
        <v>15</v>
      </c>
      <c r="PIG45" s="155"/>
      <c r="PIH45" s="156"/>
      <c r="PII45" s="157"/>
      <c r="PIJ45" s="103" t="e">
        <f>(PII45*100)/#REF!</f>
        <v>#REF!</v>
      </c>
      <c r="PIK45" s="154"/>
      <c r="PIL45" s="154"/>
      <c r="PIM45" s="41"/>
      <c r="PIN45" s="99">
        <v>15</v>
      </c>
      <c r="PIO45" s="155"/>
      <c r="PIP45" s="156"/>
      <c r="PIQ45" s="157"/>
      <c r="PIR45" s="103" t="e">
        <f>(PIQ45*100)/#REF!</f>
        <v>#REF!</v>
      </c>
      <c r="PIS45" s="154"/>
      <c r="PIT45" s="154"/>
      <c r="PIU45" s="41"/>
      <c r="PIV45" s="99">
        <v>15</v>
      </c>
      <c r="PIW45" s="155"/>
      <c r="PIX45" s="156"/>
      <c r="PIY45" s="157"/>
      <c r="PIZ45" s="103" t="e">
        <f>(PIY45*100)/#REF!</f>
        <v>#REF!</v>
      </c>
      <c r="PJA45" s="154"/>
      <c r="PJB45" s="154"/>
      <c r="PJC45" s="41"/>
      <c r="PJD45" s="99">
        <v>15</v>
      </c>
      <c r="PJE45" s="155"/>
      <c r="PJF45" s="156"/>
      <c r="PJG45" s="157"/>
      <c r="PJH45" s="103" t="e">
        <f>(PJG45*100)/#REF!</f>
        <v>#REF!</v>
      </c>
      <c r="PJI45" s="154"/>
      <c r="PJJ45" s="154"/>
      <c r="PJK45" s="41"/>
      <c r="PJL45" s="99">
        <v>15</v>
      </c>
      <c r="PJM45" s="155"/>
      <c r="PJN45" s="156"/>
      <c r="PJO45" s="157"/>
      <c r="PJP45" s="103" t="e">
        <f>(PJO45*100)/#REF!</f>
        <v>#REF!</v>
      </c>
      <c r="PJQ45" s="154"/>
      <c r="PJR45" s="154"/>
      <c r="PJS45" s="41"/>
      <c r="PJT45" s="99">
        <v>15</v>
      </c>
      <c r="PJU45" s="155"/>
      <c r="PJV45" s="156"/>
      <c r="PJW45" s="157"/>
      <c r="PJX45" s="103" t="e">
        <f>(PJW45*100)/#REF!</f>
        <v>#REF!</v>
      </c>
      <c r="PJY45" s="154"/>
      <c r="PJZ45" s="154"/>
      <c r="PKA45" s="41"/>
      <c r="PKB45" s="99">
        <v>15</v>
      </c>
      <c r="PKC45" s="155"/>
      <c r="PKD45" s="156"/>
      <c r="PKE45" s="157"/>
      <c r="PKF45" s="103" t="e">
        <f>(PKE45*100)/#REF!</f>
        <v>#REF!</v>
      </c>
      <c r="PKG45" s="154"/>
      <c r="PKH45" s="154"/>
      <c r="PKI45" s="41"/>
      <c r="PKJ45" s="99">
        <v>15</v>
      </c>
      <c r="PKK45" s="155"/>
      <c r="PKL45" s="156"/>
      <c r="PKM45" s="157"/>
      <c r="PKN45" s="103" t="e">
        <f>(PKM45*100)/#REF!</f>
        <v>#REF!</v>
      </c>
      <c r="PKO45" s="154"/>
      <c r="PKP45" s="154"/>
      <c r="PKQ45" s="41"/>
      <c r="PKR45" s="99">
        <v>15</v>
      </c>
      <c r="PKS45" s="155"/>
      <c r="PKT45" s="156"/>
      <c r="PKU45" s="157"/>
      <c r="PKV45" s="103" t="e">
        <f>(PKU45*100)/#REF!</f>
        <v>#REF!</v>
      </c>
      <c r="PKW45" s="154"/>
      <c r="PKX45" s="154"/>
      <c r="PKY45" s="41"/>
      <c r="PKZ45" s="99">
        <v>15</v>
      </c>
      <c r="PLA45" s="155"/>
      <c r="PLB45" s="156"/>
      <c r="PLC45" s="157"/>
      <c r="PLD45" s="103" t="e">
        <f>(PLC45*100)/#REF!</f>
        <v>#REF!</v>
      </c>
      <c r="PLE45" s="154"/>
      <c r="PLF45" s="154"/>
      <c r="PLG45" s="41"/>
      <c r="PLH45" s="99">
        <v>15</v>
      </c>
      <c r="PLI45" s="155"/>
      <c r="PLJ45" s="156"/>
      <c r="PLK45" s="157"/>
      <c r="PLL45" s="103" t="e">
        <f>(PLK45*100)/#REF!</f>
        <v>#REF!</v>
      </c>
      <c r="PLM45" s="154"/>
      <c r="PLN45" s="154"/>
      <c r="PLO45" s="41"/>
      <c r="PLP45" s="99">
        <v>15</v>
      </c>
      <c r="PLQ45" s="155"/>
      <c r="PLR45" s="156"/>
      <c r="PLS45" s="157"/>
      <c r="PLT45" s="103" t="e">
        <f>(PLS45*100)/#REF!</f>
        <v>#REF!</v>
      </c>
      <c r="PLU45" s="154"/>
      <c r="PLV45" s="154"/>
      <c r="PLW45" s="41"/>
      <c r="PLX45" s="99">
        <v>15</v>
      </c>
      <c r="PLY45" s="155"/>
      <c r="PLZ45" s="156"/>
      <c r="PMA45" s="157"/>
      <c r="PMB45" s="103" t="e">
        <f>(PMA45*100)/#REF!</f>
        <v>#REF!</v>
      </c>
      <c r="PMC45" s="154"/>
      <c r="PMD45" s="154"/>
      <c r="PME45" s="41"/>
      <c r="PMF45" s="99">
        <v>15</v>
      </c>
      <c r="PMG45" s="155"/>
      <c r="PMH45" s="156"/>
      <c r="PMI45" s="157"/>
      <c r="PMJ45" s="103" t="e">
        <f>(PMI45*100)/#REF!</f>
        <v>#REF!</v>
      </c>
      <c r="PMK45" s="154"/>
      <c r="PML45" s="154"/>
      <c r="PMM45" s="41"/>
      <c r="PMN45" s="99">
        <v>15</v>
      </c>
      <c r="PMO45" s="155"/>
      <c r="PMP45" s="156"/>
      <c r="PMQ45" s="157"/>
      <c r="PMR45" s="103" t="e">
        <f>(PMQ45*100)/#REF!</f>
        <v>#REF!</v>
      </c>
      <c r="PMS45" s="154"/>
      <c r="PMT45" s="154"/>
      <c r="PMU45" s="41"/>
      <c r="PMV45" s="99">
        <v>15</v>
      </c>
      <c r="PMW45" s="155"/>
      <c r="PMX45" s="156"/>
      <c r="PMY45" s="157"/>
      <c r="PMZ45" s="103" t="e">
        <f>(PMY45*100)/#REF!</f>
        <v>#REF!</v>
      </c>
      <c r="PNA45" s="154"/>
      <c r="PNB45" s="154"/>
      <c r="PNC45" s="41"/>
      <c r="PND45" s="99">
        <v>15</v>
      </c>
      <c r="PNE45" s="155"/>
      <c r="PNF45" s="156"/>
      <c r="PNG45" s="157"/>
      <c r="PNH45" s="103" t="e">
        <f>(PNG45*100)/#REF!</f>
        <v>#REF!</v>
      </c>
      <c r="PNI45" s="154"/>
      <c r="PNJ45" s="154"/>
      <c r="PNK45" s="41"/>
      <c r="PNL45" s="99">
        <v>15</v>
      </c>
      <c r="PNM45" s="155"/>
      <c r="PNN45" s="156"/>
      <c r="PNO45" s="157"/>
      <c r="PNP45" s="103" t="e">
        <f>(PNO45*100)/#REF!</f>
        <v>#REF!</v>
      </c>
      <c r="PNQ45" s="154"/>
      <c r="PNR45" s="154"/>
      <c r="PNS45" s="41"/>
      <c r="PNT45" s="99">
        <v>15</v>
      </c>
      <c r="PNU45" s="155"/>
      <c r="PNV45" s="156"/>
      <c r="PNW45" s="157"/>
      <c r="PNX45" s="103" t="e">
        <f>(PNW45*100)/#REF!</f>
        <v>#REF!</v>
      </c>
      <c r="PNY45" s="154"/>
      <c r="PNZ45" s="154"/>
      <c r="POA45" s="41"/>
      <c r="POB45" s="99">
        <v>15</v>
      </c>
      <c r="POC45" s="155"/>
      <c r="POD45" s="156"/>
      <c r="POE45" s="157"/>
      <c r="POF45" s="103" t="e">
        <f>(POE45*100)/#REF!</f>
        <v>#REF!</v>
      </c>
      <c r="POG45" s="154"/>
      <c r="POH45" s="154"/>
      <c r="POI45" s="41"/>
      <c r="POJ45" s="99">
        <v>15</v>
      </c>
      <c r="POK45" s="155"/>
      <c r="POL45" s="156"/>
      <c r="POM45" s="157"/>
      <c r="PON45" s="103" t="e">
        <f>(POM45*100)/#REF!</f>
        <v>#REF!</v>
      </c>
      <c r="POO45" s="154"/>
      <c r="POP45" s="154"/>
      <c r="POQ45" s="41"/>
      <c r="POR45" s="99">
        <v>15</v>
      </c>
      <c r="POS45" s="155"/>
      <c r="POT45" s="156"/>
      <c r="POU45" s="157"/>
      <c r="POV45" s="103" t="e">
        <f>(POU45*100)/#REF!</f>
        <v>#REF!</v>
      </c>
      <c r="POW45" s="154"/>
      <c r="POX45" s="154"/>
      <c r="POY45" s="41"/>
      <c r="POZ45" s="99">
        <v>15</v>
      </c>
      <c r="PPA45" s="155"/>
      <c r="PPB45" s="156"/>
      <c r="PPC45" s="157"/>
      <c r="PPD45" s="103" t="e">
        <f>(PPC45*100)/#REF!</f>
        <v>#REF!</v>
      </c>
      <c r="PPE45" s="154"/>
      <c r="PPF45" s="154"/>
      <c r="PPG45" s="41"/>
      <c r="PPH45" s="99">
        <v>15</v>
      </c>
      <c r="PPI45" s="155"/>
      <c r="PPJ45" s="156"/>
      <c r="PPK45" s="157"/>
      <c r="PPL45" s="103" t="e">
        <f>(PPK45*100)/#REF!</f>
        <v>#REF!</v>
      </c>
      <c r="PPM45" s="154"/>
      <c r="PPN45" s="154"/>
      <c r="PPO45" s="41"/>
      <c r="PPP45" s="99">
        <v>15</v>
      </c>
      <c r="PPQ45" s="155"/>
      <c r="PPR45" s="156"/>
      <c r="PPS45" s="157"/>
      <c r="PPT45" s="103" t="e">
        <f>(PPS45*100)/#REF!</f>
        <v>#REF!</v>
      </c>
      <c r="PPU45" s="154"/>
      <c r="PPV45" s="154"/>
      <c r="PPW45" s="41"/>
      <c r="PPX45" s="99">
        <v>15</v>
      </c>
      <c r="PPY45" s="155"/>
      <c r="PPZ45" s="156"/>
      <c r="PQA45" s="157"/>
      <c r="PQB45" s="103" t="e">
        <f>(PQA45*100)/#REF!</f>
        <v>#REF!</v>
      </c>
      <c r="PQC45" s="154"/>
      <c r="PQD45" s="154"/>
      <c r="PQE45" s="41"/>
      <c r="PQF45" s="99">
        <v>15</v>
      </c>
      <c r="PQG45" s="155"/>
      <c r="PQH45" s="156"/>
      <c r="PQI45" s="157"/>
      <c r="PQJ45" s="103" t="e">
        <f>(PQI45*100)/#REF!</f>
        <v>#REF!</v>
      </c>
      <c r="PQK45" s="154"/>
      <c r="PQL45" s="154"/>
      <c r="PQM45" s="41"/>
      <c r="PQN45" s="99">
        <v>15</v>
      </c>
      <c r="PQO45" s="155"/>
      <c r="PQP45" s="156"/>
      <c r="PQQ45" s="157"/>
      <c r="PQR45" s="103" t="e">
        <f>(PQQ45*100)/#REF!</f>
        <v>#REF!</v>
      </c>
      <c r="PQS45" s="154"/>
      <c r="PQT45" s="154"/>
      <c r="PQU45" s="41"/>
      <c r="PQV45" s="99">
        <v>15</v>
      </c>
      <c r="PQW45" s="155"/>
      <c r="PQX45" s="156"/>
      <c r="PQY45" s="157"/>
      <c r="PQZ45" s="103" t="e">
        <f>(PQY45*100)/#REF!</f>
        <v>#REF!</v>
      </c>
      <c r="PRA45" s="154"/>
      <c r="PRB45" s="154"/>
      <c r="PRC45" s="41"/>
      <c r="PRD45" s="99">
        <v>15</v>
      </c>
      <c r="PRE45" s="155"/>
      <c r="PRF45" s="156"/>
      <c r="PRG45" s="157"/>
      <c r="PRH45" s="103" t="e">
        <f>(PRG45*100)/#REF!</f>
        <v>#REF!</v>
      </c>
      <c r="PRI45" s="154"/>
      <c r="PRJ45" s="154"/>
      <c r="PRK45" s="41"/>
      <c r="PRL45" s="99">
        <v>15</v>
      </c>
      <c r="PRM45" s="155"/>
      <c r="PRN45" s="156"/>
      <c r="PRO45" s="157"/>
      <c r="PRP45" s="103" t="e">
        <f>(PRO45*100)/#REF!</f>
        <v>#REF!</v>
      </c>
      <c r="PRQ45" s="154"/>
      <c r="PRR45" s="154"/>
      <c r="PRS45" s="41"/>
      <c r="PRT45" s="99">
        <v>15</v>
      </c>
      <c r="PRU45" s="155"/>
      <c r="PRV45" s="156"/>
      <c r="PRW45" s="157"/>
      <c r="PRX45" s="103" t="e">
        <f>(PRW45*100)/#REF!</f>
        <v>#REF!</v>
      </c>
      <c r="PRY45" s="154"/>
      <c r="PRZ45" s="154"/>
      <c r="PSA45" s="41"/>
      <c r="PSB45" s="99">
        <v>15</v>
      </c>
      <c r="PSC45" s="155"/>
      <c r="PSD45" s="156"/>
      <c r="PSE45" s="157"/>
      <c r="PSF45" s="103" t="e">
        <f>(PSE45*100)/#REF!</f>
        <v>#REF!</v>
      </c>
      <c r="PSG45" s="154"/>
      <c r="PSH45" s="154"/>
      <c r="PSI45" s="41"/>
      <c r="PSJ45" s="99">
        <v>15</v>
      </c>
      <c r="PSK45" s="155"/>
      <c r="PSL45" s="156"/>
      <c r="PSM45" s="157"/>
      <c r="PSN45" s="103" t="e">
        <f>(PSM45*100)/#REF!</f>
        <v>#REF!</v>
      </c>
      <c r="PSO45" s="154"/>
      <c r="PSP45" s="154"/>
      <c r="PSQ45" s="41"/>
      <c r="PSR45" s="99">
        <v>15</v>
      </c>
      <c r="PSS45" s="155"/>
      <c r="PST45" s="156"/>
      <c r="PSU45" s="157"/>
      <c r="PSV45" s="103" t="e">
        <f>(PSU45*100)/#REF!</f>
        <v>#REF!</v>
      </c>
      <c r="PSW45" s="154"/>
      <c r="PSX45" s="154"/>
      <c r="PSY45" s="41"/>
      <c r="PSZ45" s="99">
        <v>15</v>
      </c>
      <c r="PTA45" s="155"/>
      <c r="PTB45" s="156"/>
      <c r="PTC45" s="157"/>
      <c r="PTD45" s="103" t="e">
        <f>(PTC45*100)/#REF!</f>
        <v>#REF!</v>
      </c>
      <c r="PTE45" s="154"/>
      <c r="PTF45" s="154"/>
      <c r="PTG45" s="41"/>
      <c r="PTH45" s="99">
        <v>15</v>
      </c>
      <c r="PTI45" s="155"/>
      <c r="PTJ45" s="156"/>
      <c r="PTK45" s="157"/>
      <c r="PTL45" s="103" t="e">
        <f>(PTK45*100)/#REF!</f>
        <v>#REF!</v>
      </c>
      <c r="PTM45" s="154"/>
      <c r="PTN45" s="154"/>
      <c r="PTO45" s="41"/>
      <c r="PTP45" s="99">
        <v>15</v>
      </c>
      <c r="PTQ45" s="155"/>
      <c r="PTR45" s="156"/>
      <c r="PTS45" s="157"/>
      <c r="PTT45" s="103" t="e">
        <f>(PTS45*100)/#REF!</f>
        <v>#REF!</v>
      </c>
      <c r="PTU45" s="154"/>
      <c r="PTV45" s="154"/>
      <c r="PTW45" s="41"/>
      <c r="PTX45" s="99">
        <v>15</v>
      </c>
      <c r="PTY45" s="155"/>
      <c r="PTZ45" s="156"/>
      <c r="PUA45" s="157"/>
      <c r="PUB45" s="103" t="e">
        <f>(PUA45*100)/#REF!</f>
        <v>#REF!</v>
      </c>
      <c r="PUC45" s="154"/>
      <c r="PUD45" s="154"/>
      <c r="PUE45" s="41"/>
      <c r="PUF45" s="99">
        <v>15</v>
      </c>
      <c r="PUG45" s="155"/>
      <c r="PUH45" s="156"/>
      <c r="PUI45" s="157"/>
      <c r="PUJ45" s="103" t="e">
        <f>(PUI45*100)/#REF!</f>
        <v>#REF!</v>
      </c>
      <c r="PUK45" s="154"/>
      <c r="PUL45" s="154"/>
      <c r="PUM45" s="41"/>
      <c r="PUN45" s="99">
        <v>15</v>
      </c>
      <c r="PUO45" s="155"/>
      <c r="PUP45" s="156"/>
      <c r="PUQ45" s="157"/>
      <c r="PUR45" s="103" t="e">
        <f>(PUQ45*100)/#REF!</f>
        <v>#REF!</v>
      </c>
      <c r="PUS45" s="154"/>
      <c r="PUT45" s="154"/>
      <c r="PUU45" s="41"/>
      <c r="PUV45" s="99">
        <v>15</v>
      </c>
      <c r="PUW45" s="155"/>
      <c r="PUX45" s="156"/>
      <c r="PUY45" s="157"/>
      <c r="PUZ45" s="103" t="e">
        <f>(PUY45*100)/#REF!</f>
        <v>#REF!</v>
      </c>
      <c r="PVA45" s="154"/>
      <c r="PVB45" s="154"/>
      <c r="PVC45" s="41"/>
      <c r="PVD45" s="99">
        <v>15</v>
      </c>
      <c r="PVE45" s="155"/>
      <c r="PVF45" s="156"/>
      <c r="PVG45" s="157"/>
      <c r="PVH45" s="103" t="e">
        <f>(PVG45*100)/#REF!</f>
        <v>#REF!</v>
      </c>
      <c r="PVI45" s="154"/>
      <c r="PVJ45" s="154"/>
      <c r="PVK45" s="41"/>
      <c r="PVL45" s="99">
        <v>15</v>
      </c>
      <c r="PVM45" s="155"/>
      <c r="PVN45" s="156"/>
      <c r="PVO45" s="157"/>
      <c r="PVP45" s="103" t="e">
        <f>(PVO45*100)/#REF!</f>
        <v>#REF!</v>
      </c>
      <c r="PVQ45" s="154"/>
      <c r="PVR45" s="154"/>
      <c r="PVS45" s="41"/>
      <c r="PVT45" s="99">
        <v>15</v>
      </c>
      <c r="PVU45" s="155"/>
      <c r="PVV45" s="156"/>
      <c r="PVW45" s="157"/>
      <c r="PVX45" s="103" t="e">
        <f>(PVW45*100)/#REF!</f>
        <v>#REF!</v>
      </c>
      <c r="PVY45" s="154"/>
      <c r="PVZ45" s="154"/>
      <c r="PWA45" s="41"/>
      <c r="PWB45" s="99">
        <v>15</v>
      </c>
      <c r="PWC45" s="155"/>
      <c r="PWD45" s="156"/>
      <c r="PWE45" s="157"/>
      <c r="PWF45" s="103" t="e">
        <f>(PWE45*100)/#REF!</f>
        <v>#REF!</v>
      </c>
      <c r="PWG45" s="154"/>
      <c r="PWH45" s="154"/>
      <c r="PWI45" s="41"/>
      <c r="PWJ45" s="99">
        <v>15</v>
      </c>
      <c r="PWK45" s="155"/>
      <c r="PWL45" s="156"/>
      <c r="PWM45" s="157"/>
      <c r="PWN45" s="103" t="e">
        <f>(PWM45*100)/#REF!</f>
        <v>#REF!</v>
      </c>
      <c r="PWO45" s="154"/>
      <c r="PWP45" s="154"/>
      <c r="PWQ45" s="41"/>
      <c r="PWR45" s="99">
        <v>15</v>
      </c>
      <c r="PWS45" s="155"/>
      <c r="PWT45" s="156"/>
      <c r="PWU45" s="157"/>
      <c r="PWV45" s="103" t="e">
        <f>(PWU45*100)/#REF!</f>
        <v>#REF!</v>
      </c>
      <c r="PWW45" s="154"/>
      <c r="PWX45" s="154"/>
      <c r="PWY45" s="41"/>
      <c r="PWZ45" s="99">
        <v>15</v>
      </c>
      <c r="PXA45" s="155"/>
      <c r="PXB45" s="156"/>
      <c r="PXC45" s="157"/>
      <c r="PXD45" s="103" t="e">
        <f>(PXC45*100)/#REF!</f>
        <v>#REF!</v>
      </c>
      <c r="PXE45" s="154"/>
      <c r="PXF45" s="154"/>
      <c r="PXG45" s="41"/>
      <c r="PXH45" s="99">
        <v>15</v>
      </c>
      <c r="PXI45" s="155"/>
      <c r="PXJ45" s="156"/>
      <c r="PXK45" s="157"/>
      <c r="PXL45" s="103" t="e">
        <f>(PXK45*100)/#REF!</f>
        <v>#REF!</v>
      </c>
      <c r="PXM45" s="154"/>
      <c r="PXN45" s="154"/>
      <c r="PXO45" s="41"/>
      <c r="PXP45" s="99">
        <v>15</v>
      </c>
      <c r="PXQ45" s="155"/>
      <c r="PXR45" s="156"/>
      <c r="PXS45" s="157"/>
      <c r="PXT45" s="103" t="e">
        <f>(PXS45*100)/#REF!</f>
        <v>#REF!</v>
      </c>
      <c r="PXU45" s="154"/>
      <c r="PXV45" s="154"/>
      <c r="PXW45" s="41"/>
      <c r="PXX45" s="99">
        <v>15</v>
      </c>
      <c r="PXY45" s="155"/>
      <c r="PXZ45" s="156"/>
      <c r="PYA45" s="157"/>
      <c r="PYB45" s="103" t="e">
        <f>(PYA45*100)/#REF!</f>
        <v>#REF!</v>
      </c>
      <c r="PYC45" s="154"/>
      <c r="PYD45" s="154"/>
      <c r="PYE45" s="41"/>
      <c r="PYF45" s="99">
        <v>15</v>
      </c>
      <c r="PYG45" s="155"/>
      <c r="PYH45" s="156"/>
      <c r="PYI45" s="157"/>
      <c r="PYJ45" s="103" t="e">
        <f>(PYI45*100)/#REF!</f>
        <v>#REF!</v>
      </c>
      <c r="PYK45" s="154"/>
      <c r="PYL45" s="154"/>
      <c r="PYM45" s="41"/>
      <c r="PYN45" s="99">
        <v>15</v>
      </c>
      <c r="PYO45" s="155"/>
      <c r="PYP45" s="156"/>
      <c r="PYQ45" s="157"/>
      <c r="PYR45" s="103" t="e">
        <f>(PYQ45*100)/#REF!</f>
        <v>#REF!</v>
      </c>
      <c r="PYS45" s="154"/>
      <c r="PYT45" s="154"/>
      <c r="PYU45" s="41"/>
      <c r="PYV45" s="99">
        <v>15</v>
      </c>
      <c r="PYW45" s="155"/>
      <c r="PYX45" s="156"/>
      <c r="PYY45" s="157"/>
      <c r="PYZ45" s="103" t="e">
        <f>(PYY45*100)/#REF!</f>
        <v>#REF!</v>
      </c>
      <c r="PZA45" s="154"/>
      <c r="PZB45" s="154"/>
      <c r="PZC45" s="41"/>
      <c r="PZD45" s="99">
        <v>15</v>
      </c>
      <c r="PZE45" s="155"/>
      <c r="PZF45" s="156"/>
      <c r="PZG45" s="157"/>
      <c r="PZH45" s="103" t="e">
        <f>(PZG45*100)/#REF!</f>
        <v>#REF!</v>
      </c>
      <c r="PZI45" s="154"/>
      <c r="PZJ45" s="154"/>
      <c r="PZK45" s="41"/>
      <c r="PZL45" s="99">
        <v>15</v>
      </c>
      <c r="PZM45" s="155"/>
      <c r="PZN45" s="156"/>
      <c r="PZO45" s="157"/>
      <c r="PZP45" s="103" t="e">
        <f>(PZO45*100)/#REF!</f>
        <v>#REF!</v>
      </c>
      <c r="PZQ45" s="154"/>
      <c r="PZR45" s="154"/>
      <c r="PZS45" s="41"/>
      <c r="PZT45" s="99">
        <v>15</v>
      </c>
      <c r="PZU45" s="155"/>
      <c r="PZV45" s="156"/>
      <c r="PZW45" s="157"/>
      <c r="PZX45" s="103" t="e">
        <f>(PZW45*100)/#REF!</f>
        <v>#REF!</v>
      </c>
      <c r="PZY45" s="154"/>
      <c r="PZZ45" s="154"/>
      <c r="QAA45" s="41"/>
      <c r="QAB45" s="99">
        <v>15</v>
      </c>
      <c r="QAC45" s="155"/>
      <c r="QAD45" s="156"/>
      <c r="QAE45" s="157"/>
      <c r="QAF45" s="103" t="e">
        <f>(QAE45*100)/#REF!</f>
        <v>#REF!</v>
      </c>
      <c r="QAG45" s="154"/>
      <c r="QAH45" s="154"/>
      <c r="QAI45" s="41"/>
      <c r="QAJ45" s="99">
        <v>15</v>
      </c>
      <c r="QAK45" s="155"/>
      <c r="QAL45" s="156"/>
      <c r="QAM45" s="157"/>
      <c r="QAN45" s="103" t="e">
        <f>(QAM45*100)/#REF!</f>
        <v>#REF!</v>
      </c>
      <c r="QAO45" s="154"/>
      <c r="QAP45" s="154"/>
      <c r="QAQ45" s="41"/>
      <c r="QAR45" s="99">
        <v>15</v>
      </c>
      <c r="QAS45" s="155"/>
      <c r="QAT45" s="156"/>
      <c r="QAU45" s="157"/>
      <c r="QAV45" s="103" t="e">
        <f>(QAU45*100)/#REF!</f>
        <v>#REF!</v>
      </c>
      <c r="QAW45" s="154"/>
      <c r="QAX45" s="154"/>
      <c r="QAY45" s="41"/>
      <c r="QAZ45" s="99">
        <v>15</v>
      </c>
      <c r="QBA45" s="155"/>
      <c r="QBB45" s="156"/>
      <c r="QBC45" s="157"/>
      <c r="QBD45" s="103" t="e">
        <f>(QBC45*100)/#REF!</f>
        <v>#REF!</v>
      </c>
      <c r="QBE45" s="154"/>
      <c r="QBF45" s="154"/>
      <c r="QBG45" s="41"/>
      <c r="QBH45" s="99">
        <v>15</v>
      </c>
      <c r="QBI45" s="155"/>
      <c r="QBJ45" s="156"/>
      <c r="QBK45" s="157"/>
      <c r="QBL45" s="103" t="e">
        <f>(QBK45*100)/#REF!</f>
        <v>#REF!</v>
      </c>
      <c r="QBM45" s="154"/>
      <c r="QBN45" s="154"/>
      <c r="QBO45" s="41"/>
      <c r="QBP45" s="99">
        <v>15</v>
      </c>
      <c r="QBQ45" s="155"/>
      <c r="QBR45" s="156"/>
      <c r="QBS45" s="157"/>
      <c r="QBT45" s="103" t="e">
        <f>(QBS45*100)/#REF!</f>
        <v>#REF!</v>
      </c>
      <c r="QBU45" s="154"/>
      <c r="QBV45" s="154"/>
      <c r="QBW45" s="41"/>
      <c r="QBX45" s="99">
        <v>15</v>
      </c>
      <c r="QBY45" s="155"/>
      <c r="QBZ45" s="156"/>
      <c r="QCA45" s="157"/>
      <c r="QCB45" s="103" t="e">
        <f>(QCA45*100)/#REF!</f>
        <v>#REF!</v>
      </c>
      <c r="QCC45" s="154"/>
      <c r="QCD45" s="154"/>
      <c r="QCE45" s="41"/>
      <c r="QCF45" s="99">
        <v>15</v>
      </c>
      <c r="QCG45" s="155"/>
      <c r="QCH45" s="156"/>
      <c r="QCI45" s="157"/>
      <c r="QCJ45" s="103" t="e">
        <f>(QCI45*100)/#REF!</f>
        <v>#REF!</v>
      </c>
      <c r="QCK45" s="154"/>
      <c r="QCL45" s="154"/>
      <c r="QCM45" s="41"/>
      <c r="QCN45" s="99">
        <v>15</v>
      </c>
      <c r="QCO45" s="155"/>
      <c r="QCP45" s="156"/>
      <c r="QCQ45" s="157"/>
      <c r="QCR45" s="103" t="e">
        <f>(QCQ45*100)/#REF!</f>
        <v>#REF!</v>
      </c>
      <c r="QCS45" s="154"/>
      <c r="QCT45" s="154"/>
      <c r="QCU45" s="41"/>
      <c r="QCV45" s="99">
        <v>15</v>
      </c>
      <c r="QCW45" s="155"/>
      <c r="QCX45" s="156"/>
      <c r="QCY45" s="157"/>
      <c r="QCZ45" s="103" t="e">
        <f>(QCY45*100)/#REF!</f>
        <v>#REF!</v>
      </c>
      <c r="QDA45" s="154"/>
      <c r="QDB45" s="154"/>
      <c r="QDC45" s="41"/>
      <c r="QDD45" s="99">
        <v>15</v>
      </c>
      <c r="QDE45" s="155"/>
      <c r="QDF45" s="156"/>
      <c r="QDG45" s="157"/>
      <c r="QDH45" s="103" t="e">
        <f>(QDG45*100)/#REF!</f>
        <v>#REF!</v>
      </c>
      <c r="QDI45" s="154"/>
      <c r="QDJ45" s="154"/>
      <c r="QDK45" s="41"/>
      <c r="QDL45" s="99">
        <v>15</v>
      </c>
      <c r="QDM45" s="155"/>
      <c r="QDN45" s="156"/>
      <c r="QDO45" s="157"/>
      <c r="QDP45" s="103" t="e">
        <f>(QDO45*100)/#REF!</f>
        <v>#REF!</v>
      </c>
      <c r="QDQ45" s="154"/>
      <c r="QDR45" s="154"/>
      <c r="QDS45" s="41"/>
      <c r="QDT45" s="99">
        <v>15</v>
      </c>
      <c r="QDU45" s="155"/>
      <c r="QDV45" s="156"/>
      <c r="QDW45" s="157"/>
      <c r="QDX45" s="103" t="e">
        <f>(QDW45*100)/#REF!</f>
        <v>#REF!</v>
      </c>
      <c r="QDY45" s="154"/>
      <c r="QDZ45" s="154"/>
      <c r="QEA45" s="41"/>
      <c r="QEB45" s="99">
        <v>15</v>
      </c>
      <c r="QEC45" s="155"/>
      <c r="QED45" s="156"/>
      <c r="QEE45" s="157"/>
      <c r="QEF45" s="103" t="e">
        <f>(QEE45*100)/#REF!</f>
        <v>#REF!</v>
      </c>
      <c r="QEG45" s="154"/>
      <c r="QEH45" s="154"/>
      <c r="QEI45" s="41"/>
      <c r="QEJ45" s="99">
        <v>15</v>
      </c>
      <c r="QEK45" s="155"/>
      <c r="QEL45" s="156"/>
      <c r="QEM45" s="157"/>
      <c r="QEN45" s="103" t="e">
        <f>(QEM45*100)/#REF!</f>
        <v>#REF!</v>
      </c>
      <c r="QEO45" s="154"/>
      <c r="QEP45" s="154"/>
      <c r="QEQ45" s="41"/>
      <c r="QER45" s="99">
        <v>15</v>
      </c>
      <c r="QES45" s="155"/>
      <c r="QET45" s="156"/>
      <c r="QEU45" s="157"/>
      <c r="QEV45" s="103" t="e">
        <f>(QEU45*100)/#REF!</f>
        <v>#REF!</v>
      </c>
      <c r="QEW45" s="154"/>
      <c r="QEX45" s="154"/>
      <c r="QEY45" s="41"/>
      <c r="QEZ45" s="99">
        <v>15</v>
      </c>
      <c r="QFA45" s="155"/>
      <c r="QFB45" s="156"/>
      <c r="QFC45" s="157"/>
      <c r="QFD45" s="103" t="e">
        <f>(QFC45*100)/#REF!</f>
        <v>#REF!</v>
      </c>
      <c r="QFE45" s="154"/>
      <c r="QFF45" s="154"/>
      <c r="QFG45" s="41"/>
      <c r="QFH45" s="99">
        <v>15</v>
      </c>
      <c r="QFI45" s="155"/>
      <c r="QFJ45" s="156"/>
      <c r="QFK45" s="157"/>
      <c r="QFL45" s="103" t="e">
        <f>(QFK45*100)/#REF!</f>
        <v>#REF!</v>
      </c>
      <c r="QFM45" s="154"/>
      <c r="QFN45" s="154"/>
      <c r="QFO45" s="41"/>
      <c r="QFP45" s="99">
        <v>15</v>
      </c>
      <c r="QFQ45" s="155"/>
      <c r="QFR45" s="156"/>
      <c r="QFS45" s="157"/>
      <c r="QFT45" s="103" t="e">
        <f>(QFS45*100)/#REF!</f>
        <v>#REF!</v>
      </c>
      <c r="QFU45" s="154"/>
      <c r="QFV45" s="154"/>
      <c r="QFW45" s="41"/>
      <c r="QFX45" s="99">
        <v>15</v>
      </c>
      <c r="QFY45" s="155"/>
      <c r="QFZ45" s="156"/>
      <c r="QGA45" s="157"/>
      <c r="QGB45" s="103" t="e">
        <f>(QGA45*100)/#REF!</f>
        <v>#REF!</v>
      </c>
      <c r="QGC45" s="154"/>
      <c r="QGD45" s="154"/>
      <c r="QGE45" s="41"/>
      <c r="QGF45" s="99">
        <v>15</v>
      </c>
      <c r="QGG45" s="155"/>
      <c r="QGH45" s="156"/>
      <c r="QGI45" s="157"/>
      <c r="QGJ45" s="103" t="e">
        <f>(QGI45*100)/#REF!</f>
        <v>#REF!</v>
      </c>
      <c r="QGK45" s="154"/>
      <c r="QGL45" s="154"/>
      <c r="QGM45" s="41"/>
      <c r="QGN45" s="99">
        <v>15</v>
      </c>
      <c r="QGO45" s="155"/>
      <c r="QGP45" s="156"/>
      <c r="QGQ45" s="157"/>
      <c r="QGR45" s="103" t="e">
        <f>(QGQ45*100)/#REF!</f>
        <v>#REF!</v>
      </c>
      <c r="QGS45" s="154"/>
      <c r="QGT45" s="154"/>
      <c r="QGU45" s="41"/>
      <c r="QGV45" s="99">
        <v>15</v>
      </c>
      <c r="QGW45" s="155"/>
      <c r="QGX45" s="156"/>
      <c r="QGY45" s="157"/>
      <c r="QGZ45" s="103" t="e">
        <f>(QGY45*100)/#REF!</f>
        <v>#REF!</v>
      </c>
      <c r="QHA45" s="154"/>
      <c r="QHB45" s="154"/>
      <c r="QHC45" s="41"/>
      <c r="QHD45" s="99">
        <v>15</v>
      </c>
      <c r="QHE45" s="155"/>
      <c r="QHF45" s="156"/>
      <c r="QHG45" s="157"/>
      <c r="QHH45" s="103" t="e">
        <f>(QHG45*100)/#REF!</f>
        <v>#REF!</v>
      </c>
      <c r="QHI45" s="154"/>
      <c r="QHJ45" s="154"/>
      <c r="QHK45" s="41"/>
      <c r="QHL45" s="99">
        <v>15</v>
      </c>
      <c r="QHM45" s="155"/>
      <c r="QHN45" s="156"/>
      <c r="QHO45" s="157"/>
      <c r="QHP45" s="103" t="e">
        <f>(QHO45*100)/#REF!</f>
        <v>#REF!</v>
      </c>
      <c r="QHQ45" s="154"/>
      <c r="QHR45" s="154"/>
      <c r="QHS45" s="41"/>
      <c r="QHT45" s="99">
        <v>15</v>
      </c>
      <c r="QHU45" s="155"/>
      <c r="QHV45" s="156"/>
      <c r="QHW45" s="157"/>
      <c r="QHX45" s="103" t="e">
        <f>(QHW45*100)/#REF!</f>
        <v>#REF!</v>
      </c>
      <c r="QHY45" s="154"/>
      <c r="QHZ45" s="154"/>
      <c r="QIA45" s="41"/>
      <c r="QIB45" s="99">
        <v>15</v>
      </c>
      <c r="QIC45" s="155"/>
      <c r="QID45" s="156"/>
      <c r="QIE45" s="157"/>
      <c r="QIF45" s="103" t="e">
        <f>(QIE45*100)/#REF!</f>
        <v>#REF!</v>
      </c>
      <c r="QIG45" s="154"/>
      <c r="QIH45" s="154"/>
      <c r="QII45" s="41"/>
      <c r="QIJ45" s="99">
        <v>15</v>
      </c>
      <c r="QIK45" s="155"/>
      <c r="QIL45" s="156"/>
      <c r="QIM45" s="157"/>
      <c r="QIN45" s="103" t="e">
        <f>(QIM45*100)/#REF!</f>
        <v>#REF!</v>
      </c>
      <c r="QIO45" s="154"/>
      <c r="QIP45" s="154"/>
      <c r="QIQ45" s="41"/>
      <c r="QIR45" s="99">
        <v>15</v>
      </c>
      <c r="QIS45" s="155"/>
      <c r="QIT45" s="156"/>
      <c r="QIU45" s="157"/>
      <c r="QIV45" s="103" t="e">
        <f>(QIU45*100)/#REF!</f>
        <v>#REF!</v>
      </c>
      <c r="QIW45" s="154"/>
      <c r="QIX45" s="154"/>
      <c r="QIY45" s="41"/>
      <c r="QIZ45" s="99">
        <v>15</v>
      </c>
      <c r="QJA45" s="155"/>
      <c r="QJB45" s="156"/>
      <c r="QJC45" s="157"/>
      <c r="QJD45" s="103" t="e">
        <f>(QJC45*100)/#REF!</f>
        <v>#REF!</v>
      </c>
      <c r="QJE45" s="154"/>
      <c r="QJF45" s="154"/>
      <c r="QJG45" s="41"/>
      <c r="QJH45" s="99">
        <v>15</v>
      </c>
      <c r="QJI45" s="155"/>
      <c r="QJJ45" s="156"/>
      <c r="QJK45" s="157"/>
      <c r="QJL45" s="103" t="e">
        <f>(QJK45*100)/#REF!</f>
        <v>#REF!</v>
      </c>
      <c r="QJM45" s="154"/>
      <c r="QJN45" s="154"/>
      <c r="QJO45" s="41"/>
      <c r="QJP45" s="99">
        <v>15</v>
      </c>
      <c r="QJQ45" s="155"/>
      <c r="QJR45" s="156"/>
      <c r="QJS45" s="157"/>
      <c r="QJT45" s="103" t="e">
        <f>(QJS45*100)/#REF!</f>
        <v>#REF!</v>
      </c>
      <c r="QJU45" s="154"/>
      <c r="QJV45" s="154"/>
      <c r="QJW45" s="41"/>
      <c r="QJX45" s="99">
        <v>15</v>
      </c>
      <c r="QJY45" s="155"/>
      <c r="QJZ45" s="156"/>
      <c r="QKA45" s="157"/>
      <c r="QKB45" s="103" t="e">
        <f>(QKA45*100)/#REF!</f>
        <v>#REF!</v>
      </c>
      <c r="QKC45" s="154"/>
      <c r="QKD45" s="154"/>
      <c r="QKE45" s="41"/>
      <c r="QKF45" s="99">
        <v>15</v>
      </c>
      <c r="QKG45" s="155"/>
      <c r="QKH45" s="156"/>
      <c r="QKI45" s="157"/>
      <c r="QKJ45" s="103" t="e">
        <f>(QKI45*100)/#REF!</f>
        <v>#REF!</v>
      </c>
      <c r="QKK45" s="154"/>
      <c r="QKL45" s="154"/>
      <c r="QKM45" s="41"/>
      <c r="QKN45" s="99">
        <v>15</v>
      </c>
      <c r="QKO45" s="155"/>
      <c r="QKP45" s="156"/>
      <c r="QKQ45" s="157"/>
      <c r="QKR45" s="103" t="e">
        <f>(QKQ45*100)/#REF!</f>
        <v>#REF!</v>
      </c>
      <c r="QKS45" s="154"/>
      <c r="QKT45" s="154"/>
      <c r="QKU45" s="41"/>
      <c r="QKV45" s="99">
        <v>15</v>
      </c>
      <c r="QKW45" s="155"/>
      <c r="QKX45" s="156"/>
      <c r="QKY45" s="157"/>
      <c r="QKZ45" s="103" t="e">
        <f>(QKY45*100)/#REF!</f>
        <v>#REF!</v>
      </c>
      <c r="QLA45" s="154"/>
      <c r="QLB45" s="154"/>
      <c r="QLC45" s="41"/>
      <c r="QLD45" s="99">
        <v>15</v>
      </c>
      <c r="QLE45" s="155"/>
      <c r="QLF45" s="156"/>
      <c r="QLG45" s="157"/>
      <c r="QLH45" s="103" t="e">
        <f>(QLG45*100)/#REF!</f>
        <v>#REF!</v>
      </c>
      <c r="QLI45" s="154"/>
      <c r="QLJ45" s="154"/>
      <c r="QLK45" s="41"/>
      <c r="QLL45" s="99">
        <v>15</v>
      </c>
      <c r="QLM45" s="155"/>
      <c r="QLN45" s="156"/>
      <c r="QLO45" s="157"/>
      <c r="QLP45" s="103" t="e">
        <f>(QLO45*100)/#REF!</f>
        <v>#REF!</v>
      </c>
      <c r="QLQ45" s="154"/>
      <c r="QLR45" s="154"/>
      <c r="QLS45" s="41"/>
      <c r="QLT45" s="99">
        <v>15</v>
      </c>
      <c r="QLU45" s="155"/>
      <c r="QLV45" s="156"/>
      <c r="QLW45" s="157"/>
      <c r="QLX45" s="103" t="e">
        <f>(QLW45*100)/#REF!</f>
        <v>#REF!</v>
      </c>
      <c r="QLY45" s="154"/>
      <c r="QLZ45" s="154"/>
      <c r="QMA45" s="41"/>
      <c r="QMB45" s="99">
        <v>15</v>
      </c>
      <c r="QMC45" s="155"/>
      <c r="QMD45" s="156"/>
      <c r="QME45" s="157"/>
      <c r="QMF45" s="103" t="e">
        <f>(QME45*100)/#REF!</f>
        <v>#REF!</v>
      </c>
      <c r="QMG45" s="154"/>
      <c r="QMH45" s="154"/>
      <c r="QMI45" s="41"/>
      <c r="QMJ45" s="99">
        <v>15</v>
      </c>
      <c r="QMK45" s="155"/>
      <c r="QML45" s="156"/>
      <c r="QMM45" s="157"/>
      <c r="QMN45" s="103" t="e">
        <f>(QMM45*100)/#REF!</f>
        <v>#REF!</v>
      </c>
      <c r="QMO45" s="154"/>
      <c r="QMP45" s="154"/>
      <c r="QMQ45" s="41"/>
      <c r="QMR45" s="99">
        <v>15</v>
      </c>
      <c r="QMS45" s="155"/>
      <c r="QMT45" s="156"/>
      <c r="QMU45" s="157"/>
      <c r="QMV45" s="103" t="e">
        <f>(QMU45*100)/#REF!</f>
        <v>#REF!</v>
      </c>
      <c r="QMW45" s="154"/>
      <c r="QMX45" s="154"/>
      <c r="QMY45" s="41"/>
      <c r="QMZ45" s="99">
        <v>15</v>
      </c>
      <c r="QNA45" s="155"/>
      <c r="QNB45" s="156"/>
      <c r="QNC45" s="157"/>
      <c r="QND45" s="103" t="e">
        <f>(QNC45*100)/#REF!</f>
        <v>#REF!</v>
      </c>
      <c r="QNE45" s="154"/>
      <c r="QNF45" s="154"/>
      <c r="QNG45" s="41"/>
      <c r="QNH45" s="99">
        <v>15</v>
      </c>
      <c r="QNI45" s="155"/>
      <c r="QNJ45" s="156"/>
      <c r="QNK45" s="157"/>
      <c r="QNL45" s="103" t="e">
        <f>(QNK45*100)/#REF!</f>
        <v>#REF!</v>
      </c>
      <c r="QNM45" s="154"/>
      <c r="QNN45" s="154"/>
      <c r="QNO45" s="41"/>
      <c r="QNP45" s="99">
        <v>15</v>
      </c>
      <c r="QNQ45" s="155"/>
      <c r="QNR45" s="156"/>
      <c r="QNS45" s="157"/>
      <c r="QNT45" s="103" t="e">
        <f>(QNS45*100)/#REF!</f>
        <v>#REF!</v>
      </c>
      <c r="QNU45" s="154"/>
      <c r="QNV45" s="154"/>
      <c r="QNW45" s="41"/>
      <c r="QNX45" s="99">
        <v>15</v>
      </c>
      <c r="QNY45" s="155"/>
      <c r="QNZ45" s="156"/>
      <c r="QOA45" s="157"/>
      <c r="QOB45" s="103" t="e">
        <f>(QOA45*100)/#REF!</f>
        <v>#REF!</v>
      </c>
      <c r="QOC45" s="154"/>
      <c r="QOD45" s="154"/>
      <c r="QOE45" s="41"/>
      <c r="QOF45" s="99">
        <v>15</v>
      </c>
      <c r="QOG45" s="155"/>
      <c r="QOH45" s="156"/>
      <c r="QOI45" s="157"/>
      <c r="QOJ45" s="103" t="e">
        <f>(QOI45*100)/#REF!</f>
        <v>#REF!</v>
      </c>
      <c r="QOK45" s="154"/>
      <c r="QOL45" s="154"/>
      <c r="QOM45" s="41"/>
      <c r="QON45" s="99">
        <v>15</v>
      </c>
      <c r="QOO45" s="155"/>
      <c r="QOP45" s="156"/>
      <c r="QOQ45" s="157"/>
      <c r="QOR45" s="103" t="e">
        <f>(QOQ45*100)/#REF!</f>
        <v>#REF!</v>
      </c>
      <c r="QOS45" s="154"/>
      <c r="QOT45" s="154"/>
      <c r="QOU45" s="41"/>
      <c r="QOV45" s="99">
        <v>15</v>
      </c>
      <c r="QOW45" s="155"/>
      <c r="QOX45" s="156"/>
      <c r="QOY45" s="157"/>
      <c r="QOZ45" s="103" t="e">
        <f>(QOY45*100)/#REF!</f>
        <v>#REF!</v>
      </c>
      <c r="QPA45" s="154"/>
      <c r="QPB45" s="154"/>
      <c r="QPC45" s="41"/>
      <c r="QPD45" s="99">
        <v>15</v>
      </c>
      <c r="QPE45" s="155"/>
      <c r="QPF45" s="156"/>
      <c r="QPG45" s="157"/>
      <c r="QPH45" s="103" t="e">
        <f>(QPG45*100)/#REF!</f>
        <v>#REF!</v>
      </c>
      <c r="QPI45" s="154"/>
      <c r="QPJ45" s="154"/>
      <c r="QPK45" s="41"/>
      <c r="QPL45" s="99">
        <v>15</v>
      </c>
      <c r="QPM45" s="155"/>
      <c r="QPN45" s="156"/>
      <c r="QPO45" s="157"/>
      <c r="QPP45" s="103" t="e">
        <f>(QPO45*100)/#REF!</f>
        <v>#REF!</v>
      </c>
      <c r="QPQ45" s="154"/>
      <c r="QPR45" s="154"/>
      <c r="QPS45" s="41"/>
      <c r="QPT45" s="99">
        <v>15</v>
      </c>
      <c r="QPU45" s="155"/>
      <c r="QPV45" s="156"/>
      <c r="QPW45" s="157"/>
      <c r="QPX45" s="103" t="e">
        <f>(QPW45*100)/#REF!</f>
        <v>#REF!</v>
      </c>
      <c r="QPY45" s="154"/>
      <c r="QPZ45" s="154"/>
      <c r="QQA45" s="41"/>
      <c r="QQB45" s="99">
        <v>15</v>
      </c>
      <c r="QQC45" s="155"/>
      <c r="QQD45" s="156"/>
      <c r="QQE45" s="157"/>
      <c r="QQF45" s="103" t="e">
        <f>(QQE45*100)/#REF!</f>
        <v>#REF!</v>
      </c>
      <c r="QQG45" s="154"/>
      <c r="QQH45" s="154"/>
      <c r="QQI45" s="41"/>
      <c r="QQJ45" s="99">
        <v>15</v>
      </c>
      <c r="QQK45" s="155"/>
      <c r="QQL45" s="156"/>
      <c r="QQM45" s="157"/>
      <c r="QQN45" s="103" t="e">
        <f>(QQM45*100)/#REF!</f>
        <v>#REF!</v>
      </c>
      <c r="QQO45" s="154"/>
      <c r="QQP45" s="154"/>
      <c r="QQQ45" s="41"/>
      <c r="QQR45" s="99">
        <v>15</v>
      </c>
      <c r="QQS45" s="155"/>
      <c r="QQT45" s="156"/>
      <c r="QQU45" s="157"/>
      <c r="QQV45" s="103" t="e">
        <f>(QQU45*100)/#REF!</f>
        <v>#REF!</v>
      </c>
      <c r="QQW45" s="154"/>
      <c r="QQX45" s="154"/>
      <c r="QQY45" s="41"/>
      <c r="QQZ45" s="99">
        <v>15</v>
      </c>
      <c r="QRA45" s="155"/>
      <c r="QRB45" s="156"/>
      <c r="QRC45" s="157"/>
      <c r="QRD45" s="103" t="e">
        <f>(QRC45*100)/#REF!</f>
        <v>#REF!</v>
      </c>
      <c r="QRE45" s="154"/>
      <c r="QRF45" s="154"/>
      <c r="QRG45" s="41"/>
      <c r="QRH45" s="99">
        <v>15</v>
      </c>
      <c r="QRI45" s="155"/>
      <c r="QRJ45" s="156"/>
      <c r="QRK45" s="157"/>
      <c r="QRL45" s="103" t="e">
        <f>(QRK45*100)/#REF!</f>
        <v>#REF!</v>
      </c>
      <c r="QRM45" s="154"/>
      <c r="QRN45" s="154"/>
      <c r="QRO45" s="41"/>
      <c r="QRP45" s="99">
        <v>15</v>
      </c>
      <c r="QRQ45" s="155"/>
      <c r="QRR45" s="156"/>
      <c r="QRS45" s="157"/>
      <c r="QRT45" s="103" t="e">
        <f>(QRS45*100)/#REF!</f>
        <v>#REF!</v>
      </c>
      <c r="QRU45" s="154"/>
      <c r="QRV45" s="154"/>
      <c r="QRW45" s="41"/>
      <c r="QRX45" s="99">
        <v>15</v>
      </c>
      <c r="QRY45" s="155"/>
      <c r="QRZ45" s="156"/>
      <c r="QSA45" s="157"/>
      <c r="QSB45" s="103" t="e">
        <f>(QSA45*100)/#REF!</f>
        <v>#REF!</v>
      </c>
      <c r="QSC45" s="154"/>
      <c r="QSD45" s="154"/>
      <c r="QSE45" s="41"/>
      <c r="QSF45" s="99">
        <v>15</v>
      </c>
      <c r="QSG45" s="155"/>
      <c r="QSH45" s="156"/>
      <c r="QSI45" s="157"/>
      <c r="QSJ45" s="103" t="e">
        <f>(QSI45*100)/#REF!</f>
        <v>#REF!</v>
      </c>
      <c r="QSK45" s="154"/>
      <c r="QSL45" s="154"/>
      <c r="QSM45" s="41"/>
      <c r="QSN45" s="99">
        <v>15</v>
      </c>
      <c r="QSO45" s="155"/>
      <c r="QSP45" s="156"/>
      <c r="QSQ45" s="157"/>
      <c r="QSR45" s="103" t="e">
        <f>(QSQ45*100)/#REF!</f>
        <v>#REF!</v>
      </c>
      <c r="QSS45" s="154"/>
      <c r="QST45" s="154"/>
      <c r="QSU45" s="41"/>
      <c r="QSV45" s="99">
        <v>15</v>
      </c>
      <c r="QSW45" s="155"/>
      <c r="QSX45" s="156"/>
      <c r="QSY45" s="157"/>
      <c r="QSZ45" s="103" t="e">
        <f>(QSY45*100)/#REF!</f>
        <v>#REF!</v>
      </c>
      <c r="QTA45" s="154"/>
      <c r="QTB45" s="154"/>
      <c r="QTC45" s="41"/>
      <c r="QTD45" s="99">
        <v>15</v>
      </c>
      <c r="QTE45" s="155"/>
      <c r="QTF45" s="156"/>
      <c r="QTG45" s="157"/>
      <c r="QTH45" s="103" t="e">
        <f>(QTG45*100)/#REF!</f>
        <v>#REF!</v>
      </c>
      <c r="QTI45" s="154"/>
      <c r="QTJ45" s="154"/>
      <c r="QTK45" s="41"/>
      <c r="QTL45" s="99">
        <v>15</v>
      </c>
      <c r="QTM45" s="155"/>
      <c r="QTN45" s="156"/>
      <c r="QTO45" s="157"/>
      <c r="QTP45" s="103" t="e">
        <f>(QTO45*100)/#REF!</f>
        <v>#REF!</v>
      </c>
      <c r="QTQ45" s="154"/>
      <c r="QTR45" s="154"/>
      <c r="QTS45" s="41"/>
      <c r="QTT45" s="99">
        <v>15</v>
      </c>
      <c r="QTU45" s="155"/>
      <c r="QTV45" s="156"/>
      <c r="QTW45" s="157"/>
      <c r="QTX45" s="103" t="e">
        <f>(QTW45*100)/#REF!</f>
        <v>#REF!</v>
      </c>
      <c r="QTY45" s="154"/>
      <c r="QTZ45" s="154"/>
      <c r="QUA45" s="41"/>
      <c r="QUB45" s="99">
        <v>15</v>
      </c>
      <c r="QUC45" s="155"/>
      <c r="QUD45" s="156"/>
      <c r="QUE45" s="157"/>
      <c r="QUF45" s="103" t="e">
        <f>(QUE45*100)/#REF!</f>
        <v>#REF!</v>
      </c>
      <c r="QUG45" s="154"/>
      <c r="QUH45" s="154"/>
      <c r="QUI45" s="41"/>
      <c r="QUJ45" s="99">
        <v>15</v>
      </c>
      <c r="QUK45" s="155"/>
      <c r="QUL45" s="156"/>
      <c r="QUM45" s="157"/>
      <c r="QUN45" s="103" t="e">
        <f>(QUM45*100)/#REF!</f>
        <v>#REF!</v>
      </c>
      <c r="QUO45" s="154"/>
      <c r="QUP45" s="154"/>
      <c r="QUQ45" s="41"/>
      <c r="QUR45" s="99">
        <v>15</v>
      </c>
      <c r="QUS45" s="155"/>
      <c r="QUT45" s="156"/>
      <c r="QUU45" s="157"/>
      <c r="QUV45" s="103" t="e">
        <f>(QUU45*100)/#REF!</f>
        <v>#REF!</v>
      </c>
      <c r="QUW45" s="154"/>
      <c r="QUX45" s="154"/>
      <c r="QUY45" s="41"/>
      <c r="QUZ45" s="99">
        <v>15</v>
      </c>
      <c r="QVA45" s="155"/>
      <c r="QVB45" s="156"/>
      <c r="QVC45" s="157"/>
      <c r="QVD45" s="103" t="e">
        <f>(QVC45*100)/#REF!</f>
        <v>#REF!</v>
      </c>
      <c r="QVE45" s="154"/>
      <c r="QVF45" s="154"/>
      <c r="QVG45" s="41"/>
      <c r="QVH45" s="99">
        <v>15</v>
      </c>
      <c r="QVI45" s="155"/>
      <c r="QVJ45" s="156"/>
      <c r="QVK45" s="157"/>
      <c r="QVL45" s="103" t="e">
        <f>(QVK45*100)/#REF!</f>
        <v>#REF!</v>
      </c>
      <c r="QVM45" s="154"/>
      <c r="QVN45" s="154"/>
      <c r="QVO45" s="41"/>
      <c r="QVP45" s="99">
        <v>15</v>
      </c>
      <c r="QVQ45" s="155"/>
      <c r="QVR45" s="156"/>
      <c r="QVS45" s="157"/>
      <c r="QVT45" s="103" t="e">
        <f>(QVS45*100)/#REF!</f>
        <v>#REF!</v>
      </c>
      <c r="QVU45" s="154"/>
      <c r="QVV45" s="154"/>
      <c r="QVW45" s="41"/>
      <c r="QVX45" s="99">
        <v>15</v>
      </c>
      <c r="QVY45" s="155"/>
      <c r="QVZ45" s="156"/>
      <c r="QWA45" s="157"/>
      <c r="QWB45" s="103" t="e">
        <f>(QWA45*100)/#REF!</f>
        <v>#REF!</v>
      </c>
      <c r="QWC45" s="154"/>
      <c r="QWD45" s="154"/>
      <c r="QWE45" s="41"/>
      <c r="QWF45" s="99">
        <v>15</v>
      </c>
      <c r="QWG45" s="155"/>
      <c r="QWH45" s="156"/>
      <c r="QWI45" s="157"/>
      <c r="QWJ45" s="103" t="e">
        <f>(QWI45*100)/#REF!</f>
        <v>#REF!</v>
      </c>
      <c r="QWK45" s="154"/>
      <c r="QWL45" s="154"/>
      <c r="QWM45" s="41"/>
      <c r="QWN45" s="99">
        <v>15</v>
      </c>
      <c r="QWO45" s="155"/>
      <c r="QWP45" s="156"/>
      <c r="QWQ45" s="157"/>
      <c r="QWR45" s="103" t="e">
        <f>(QWQ45*100)/#REF!</f>
        <v>#REF!</v>
      </c>
      <c r="QWS45" s="154"/>
      <c r="QWT45" s="154"/>
      <c r="QWU45" s="41"/>
      <c r="QWV45" s="99">
        <v>15</v>
      </c>
      <c r="QWW45" s="155"/>
      <c r="QWX45" s="156"/>
      <c r="QWY45" s="157"/>
      <c r="QWZ45" s="103" t="e">
        <f>(QWY45*100)/#REF!</f>
        <v>#REF!</v>
      </c>
      <c r="QXA45" s="154"/>
      <c r="QXB45" s="154"/>
      <c r="QXC45" s="41"/>
      <c r="QXD45" s="99">
        <v>15</v>
      </c>
      <c r="QXE45" s="155"/>
      <c r="QXF45" s="156"/>
      <c r="QXG45" s="157"/>
      <c r="QXH45" s="103" t="e">
        <f>(QXG45*100)/#REF!</f>
        <v>#REF!</v>
      </c>
      <c r="QXI45" s="154"/>
      <c r="QXJ45" s="154"/>
      <c r="QXK45" s="41"/>
      <c r="QXL45" s="99">
        <v>15</v>
      </c>
      <c r="QXM45" s="155"/>
      <c r="QXN45" s="156"/>
      <c r="QXO45" s="157"/>
      <c r="QXP45" s="103" t="e">
        <f>(QXO45*100)/#REF!</f>
        <v>#REF!</v>
      </c>
      <c r="QXQ45" s="154"/>
      <c r="QXR45" s="154"/>
      <c r="QXS45" s="41"/>
      <c r="QXT45" s="99">
        <v>15</v>
      </c>
      <c r="QXU45" s="155"/>
      <c r="QXV45" s="156"/>
      <c r="QXW45" s="157"/>
      <c r="QXX45" s="103" t="e">
        <f>(QXW45*100)/#REF!</f>
        <v>#REF!</v>
      </c>
      <c r="QXY45" s="154"/>
      <c r="QXZ45" s="154"/>
      <c r="QYA45" s="41"/>
      <c r="QYB45" s="99">
        <v>15</v>
      </c>
      <c r="QYC45" s="155"/>
      <c r="QYD45" s="156"/>
      <c r="QYE45" s="157"/>
      <c r="QYF45" s="103" t="e">
        <f>(QYE45*100)/#REF!</f>
        <v>#REF!</v>
      </c>
      <c r="QYG45" s="154"/>
      <c r="QYH45" s="154"/>
      <c r="QYI45" s="41"/>
      <c r="QYJ45" s="99">
        <v>15</v>
      </c>
      <c r="QYK45" s="155"/>
      <c r="QYL45" s="156"/>
      <c r="QYM45" s="157"/>
      <c r="QYN45" s="103" t="e">
        <f>(QYM45*100)/#REF!</f>
        <v>#REF!</v>
      </c>
      <c r="QYO45" s="154"/>
      <c r="QYP45" s="154"/>
      <c r="QYQ45" s="41"/>
      <c r="QYR45" s="99">
        <v>15</v>
      </c>
      <c r="QYS45" s="155"/>
      <c r="QYT45" s="156"/>
      <c r="QYU45" s="157"/>
      <c r="QYV45" s="103" t="e">
        <f>(QYU45*100)/#REF!</f>
        <v>#REF!</v>
      </c>
      <c r="QYW45" s="154"/>
      <c r="QYX45" s="154"/>
      <c r="QYY45" s="41"/>
      <c r="QYZ45" s="99">
        <v>15</v>
      </c>
      <c r="QZA45" s="155"/>
      <c r="QZB45" s="156"/>
      <c r="QZC45" s="157"/>
      <c r="QZD45" s="103" t="e">
        <f>(QZC45*100)/#REF!</f>
        <v>#REF!</v>
      </c>
      <c r="QZE45" s="154"/>
      <c r="QZF45" s="154"/>
      <c r="QZG45" s="41"/>
      <c r="QZH45" s="99">
        <v>15</v>
      </c>
      <c r="QZI45" s="155"/>
      <c r="QZJ45" s="156"/>
      <c r="QZK45" s="157"/>
      <c r="QZL45" s="103" t="e">
        <f>(QZK45*100)/#REF!</f>
        <v>#REF!</v>
      </c>
      <c r="QZM45" s="154"/>
      <c r="QZN45" s="154"/>
      <c r="QZO45" s="41"/>
      <c r="QZP45" s="99">
        <v>15</v>
      </c>
      <c r="QZQ45" s="155"/>
      <c r="QZR45" s="156"/>
      <c r="QZS45" s="157"/>
      <c r="QZT45" s="103" t="e">
        <f>(QZS45*100)/#REF!</f>
        <v>#REF!</v>
      </c>
      <c r="QZU45" s="154"/>
      <c r="QZV45" s="154"/>
      <c r="QZW45" s="41"/>
      <c r="QZX45" s="99">
        <v>15</v>
      </c>
      <c r="QZY45" s="155"/>
      <c r="QZZ45" s="156"/>
      <c r="RAA45" s="157"/>
      <c r="RAB45" s="103" t="e">
        <f>(RAA45*100)/#REF!</f>
        <v>#REF!</v>
      </c>
      <c r="RAC45" s="154"/>
      <c r="RAD45" s="154"/>
      <c r="RAE45" s="41"/>
      <c r="RAF45" s="99">
        <v>15</v>
      </c>
      <c r="RAG45" s="155"/>
      <c r="RAH45" s="156"/>
      <c r="RAI45" s="157"/>
      <c r="RAJ45" s="103" t="e">
        <f>(RAI45*100)/#REF!</f>
        <v>#REF!</v>
      </c>
      <c r="RAK45" s="154"/>
      <c r="RAL45" s="154"/>
      <c r="RAM45" s="41"/>
      <c r="RAN45" s="99">
        <v>15</v>
      </c>
      <c r="RAO45" s="155"/>
      <c r="RAP45" s="156"/>
      <c r="RAQ45" s="157"/>
      <c r="RAR45" s="103" t="e">
        <f>(RAQ45*100)/#REF!</f>
        <v>#REF!</v>
      </c>
      <c r="RAS45" s="154"/>
      <c r="RAT45" s="154"/>
      <c r="RAU45" s="41"/>
      <c r="RAV45" s="99">
        <v>15</v>
      </c>
      <c r="RAW45" s="155"/>
      <c r="RAX45" s="156"/>
      <c r="RAY45" s="157"/>
      <c r="RAZ45" s="103" t="e">
        <f>(RAY45*100)/#REF!</f>
        <v>#REF!</v>
      </c>
      <c r="RBA45" s="154"/>
      <c r="RBB45" s="154"/>
      <c r="RBC45" s="41"/>
      <c r="RBD45" s="99">
        <v>15</v>
      </c>
      <c r="RBE45" s="155"/>
      <c r="RBF45" s="156"/>
      <c r="RBG45" s="157"/>
      <c r="RBH45" s="103" t="e">
        <f>(RBG45*100)/#REF!</f>
        <v>#REF!</v>
      </c>
      <c r="RBI45" s="154"/>
      <c r="RBJ45" s="154"/>
      <c r="RBK45" s="41"/>
      <c r="RBL45" s="99">
        <v>15</v>
      </c>
      <c r="RBM45" s="155"/>
      <c r="RBN45" s="156"/>
      <c r="RBO45" s="157"/>
      <c r="RBP45" s="103" t="e">
        <f>(RBO45*100)/#REF!</f>
        <v>#REF!</v>
      </c>
      <c r="RBQ45" s="154"/>
      <c r="RBR45" s="154"/>
      <c r="RBS45" s="41"/>
      <c r="RBT45" s="99">
        <v>15</v>
      </c>
      <c r="RBU45" s="155"/>
      <c r="RBV45" s="156"/>
      <c r="RBW45" s="157"/>
      <c r="RBX45" s="103" t="e">
        <f>(RBW45*100)/#REF!</f>
        <v>#REF!</v>
      </c>
      <c r="RBY45" s="154"/>
      <c r="RBZ45" s="154"/>
      <c r="RCA45" s="41"/>
      <c r="RCB45" s="99">
        <v>15</v>
      </c>
      <c r="RCC45" s="155"/>
      <c r="RCD45" s="156"/>
      <c r="RCE45" s="157"/>
      <c r="RCF45" s="103" t="e">
        <f>(RCE45*100)/#REF!</f>
        <v>#REF!</v>
      </c>
      <c r="RCG45" s="154"/>
      <c r="RCH45" s="154"/>
      <c r="RCI45" s="41"/>
      <c r="RCJ45" s="99">
        <v>15</v>
      </c>
      <c r="RCK45" s="155"/>
      <c r="RCL45" s="156"/>
      <c r="RCM45" s="157"/>
      <c r="RCN45" s="103" t="e">
        <f>(RCM45*100)/#REF!</f>
        <v>#REF!</v>
      </c>
      <c r="RCO45" s="154"/>
      <c r="RCP45" s="154"/>
      <c r="RCQ45" s="41"/>
      <c r="RCR45" s="99">
        <v>15</v>
      </c>
      <c r="RCS45" s="155"/>
      <c r="RCT45" s="156"/>
      <c r="RCU45" s="157"/>
      <c r="RCV45" s="103" t="e">
        <f>(RCU45*100)/#REF!</f>
        <v>#REF!</v>
      </c>
      <c r="RCW45" s="154"/>
      <c r="RCX45" s="154"/>
      <c r="RCY45" s="41"/>
      <c r="RCZ45" s="99">
        <v>15</v>
      </c>
      <c r="RDA45" s="155"/>
      <c r="RDB45" s="156"/>
      <c r="RDC45" s="157"/>
      <c r="RDD45" s="103" t="e">
        <f>(RDC45*100)/#REF!</f>
        <v>#REF!</v>
      </c>
      <c r="RDE45" s="154"/>
      <c r="RDF45" s="154"/>
      <c r="RDG45" s="41"/>
      <c r="RDH45" s="99">
        <v>15</v>
      </c>
      <c r="RDI45" s="155"/>
      <c r="RDJ45" s="156"/>
      <c r="RDK45" s="157"/>
      <c r="RDL45" s="103" t="e">
        <f>(RDK45*100)/#REF!</f>
        <v>#REF!</v>
      </c>
      <c r="RDM45" s="154"/>
      <c r="RDN45" s="154"/>
      <c r="RDO45" s="41"/>
      <c r="RDP45" s="99">
        <v>15</v>
      </c>
      <c r="RDQ45" s="155"/>
      <c r="RDR45" s="156"/>
      <c r="RDS45" s="157"/>
      <c r="RDT45" s="103" t="e">
        <f>(RDS45*100)/#REF!</f>
        <v>#REF!</v>
      </c>
      <c r="RDU45" s="154"/>
      <c r="RDV45" s="154"/>
      <c r="RDW45" s="41"/>
      <c r="RDX45" s="99">
        <v>15</v>
      </c>
      <c r="RDY45" s="155"/>
      <c r="RDZ45" s="156"/>
      <c r="REA45" s="157"/>
      <c r="REB45" s="103" t="e">
        <f>(REA45*100)/#REF!</f>
        <v>#REF!</v>
      </c>
      <c r="REC45" s="154"/>
      <c r="RED45" s="154"/>
      <c r="REE45" s="41"/>
      <c r="REF45" s="99">
        <v>15</v>
      </c>
      <c r="REG45" s="155"/>
      <c r="REH45" s="156"/>
      <c r="REI45" s="157"/>
      <c r="REJ45" s="103" t="e">
        <f>(REI45*100)/#REF!</f>
        <v>#REF!</v>
      </c>
      <c r="REK45" s="154"/>
      <c r="REL45" s="154"/>
      <c r="REM45" s="41"/>
      <c r="REN45" s="99">
        <v>15</v>
      </c>
      <c r="REO45" s="155"/>
      <c r="REP45" s="156"/>
      <c r="REQ45" s="157"/>
      <c r="RER45" s="103" t="e">
        <f>(REQ45*100)/#REF!</f>
        <v>#REF!</v>
      </c>
      <c r="RES45" s="154"/>
      <c r="RET45" s="154"/>
      <c r="REU45" s="41"/>
      <c r="REV45" s="99">
        <v>15</v>
      </c>
      <c r="REW45" s="155"/>
      <c r="REX45" s="156"/>
      <c r="REY45" s="157"/>
      <c r="REZ45" s="103" t="e">
        <f>(REY45*100)/#REF!</f>
        <v>#REF!</v>
      </c>
      <c r="RFA45" s="154"/>
      <c r="RFB45" s="154"/>
      <c r="RFC45" s="41"/>
      <c r="RFD45" s="99">
        <v>15</v>
      </c>
      <c r="RFE45" s="155"/>
      <c r="RFF45" s="156"/>
      <c r="RFG45" s="157"/>
      <c r="RFH45" s="103" t="e">
        <f>(RFG45*100)/#REF!</f>
        <v>#REF!</v>
      </c>
      <c r="RFI45" s="154"/>
      <c r="RFJ45" s="154"/>
      <c r="RFK45" s="41"/>
      <c r="RFL45" s="99">
        <v>15</v>
      </c>
      <c r="RFM45" s="155"/>
      <c r="RFN45" s="156"/>
      <c r="RFO45" s="157"/>
      <c r="RFP45" s="103" t="e">
        <f>(RFO45*100)/#REF!</f>
        <v>#REF!</v>
      </c>
      <c r="RFQ45" s="154"/>
      <c r="RFR45" s="154"/>
      <c r="RFS45" s="41"/>
      <c r="RFT45" s="99">
        <v>15</v>
      </c>
      <c r="RFU45" s="155"/>
      <c r="RFV45" s="156"/>
      <c r="RFW45" s="157"/>
      <c r="RFX45" s="103" t="e">
        <f>(RFW45*100)/#REF!</f>
        <v>#REF!</v>
      </c>
      <c r="RFY45" s="154"/>
      <c r="RFZ45" s="154"/>
      <c r="RGA45" s="41"/>
      <c r="RGB45" s="99">
        <v>15</v>
      </c>
      <c r="RGC45" s="155"/>
      <c r="RGD45" s="156"/>
      <c r="RGE45" s="157"/>
      <c r="RGF45" s="103" t="e">
        <f>(RGE45*100)/#REF!</f>
        <v>#REF!</v>
      </c>
      <c r="RGG45" s="154"/>
      <c r="RGH45" s="154"/>
      <c r="RGI45" s="41"/>
      <c r="RGJ45" s="99">
        <v>15</v>
      </c>
      <c r="RGK45" s="155"/>
      <c r="RGL45" s="156"/>
      <c r="RGM45" s="157"/>
      <c r="RGN45" s="103" t="e">
        <f>(RGM45*100)/#REF!</f>
        <v>#REF!</v>
      </c>
      <c r="RGO45" s="154"/>
      <c r="RGP45" s="154"/>
      <c r="RGQ45" s="41"/>
      <c r="RGR45" s="99">
        <v>15</v>
      </c>
      <c r="RGS45" s="155"/>
      <c r="RGT45" s="156"/>
      <c r="RGU45" s="157"/>
      <c r="RGV45" s="103" t="e">
        <f>(RGU45*100)/#REF!</f>
        <v>#REF!</v>
      </c>
      <c r="RGW45" s="154"/>
      <c r="RGX45" s="154"/>
      <c r="RGY45" s="41"/>
      <c r="RGZ45" s="99">
        <v>15</v>
      </c>
      <c r="RHA45" s="155"/>
      <c r="RHB45" s="156"/>
      <c r="RHC45" s="157"/>
      <c r="RHD45" s="103" t="e">
        <f>(RHC45*100)/#REF!</f>
        <v>#REF!</v>
      </c>
      <c r="RHE45" s="154"/>
      <c r="RHF45" s="154"/>
      <c r="RHG45" s="41"/>
      <c r="RHH45" s="99">
        <v>15</v>
      </c>
      <c r="RHI45" s="155"/>
      <c r="RHJ45" s="156"/>
      <c r="RHK45" s="157"/>
      <c r="RHL45" s="103" t="e">
        <f>(RHK45*100)/#REF!</f>
        <v>#REF!</v>
      </c>
      <c r="RHM45" s="154"/>
      <c r="RHN45" s="154"/>
      <c r="RHO45" s="41"/>
      <c r="RHP45" s="99">
        <v>15</v>
      </c>
      <c r="RHQ45" s="155"/>
      <c r="RHR45" s="156"/>
      <c r="RHS45" s="157"/>
      <c r="RHT45" s="103" t="e">
        <f>(RHS45*100)/#REF!</f>
        <v>#REF!</v>
      </c>
      <c r="RHU45" s="154"/>
      <c r="RHV45" s="154"/>
      <c r="RHW45" s="41"/>
      <c r="RHX45" s="99">
        <v>15</v>
      </c>
      <c r="RHY45" s="155"/>
      <c r="RHZ45" s="156"/>
      <c r="RIA45" s="157"/>
      <c r="RIB45" s="103" t="e">
        <f>(RIA45*100)/#REF!</f>
        <v>#REF!</v>
      </c>
      <c r="RIC45" s="154"/>
      <c r="RID45" s="154"/>
      <c r="RIE45" s="41"/>
      <c r="RIF45" s="99">
        <v>15</v>
      </c>
      <c r="RIG45" s="155"/>
      <c r="RIH45" s="156"/>
      <c r="RII45" s="157"/>
      <c r="RIJ45" s="103" t="e">
        <f>(RII45*100)/#REF!</f>
        <v>#REF!</v>
      </c>
      <c r="RIK45" s="154"/>
      <c r="RIL45" s="154"/>
      <c r="RIM45" s="41"/>
      <c r="RIN45" s="99">
        <v>15</v>
      </c>
      <c r="RIO45" s="155"/>
      <c r="RIP45" s="156"/>
      <c r="RIQ45" s="157"/>
      <c r="RIR45" s="103" t="e">
        <f>(RIQ45*100)/#REF!</f>
        <v>#REF!</v>
      </c>
      <c r="RIS45" s="154"/>
      <c r="RIT45" s="154"/>
      <c r="RIU45" s="41"/>
      <c r="RIV45" s="99">
        <v>15</v>
      </c>
      <c r="RIW45" s="155"/>
      <c r="RIX45" s="156"/>
      <c r="RIY45" s="157"/>
      <c r="RIZ45" s="103" t="e">
        <f>(RIY45*100)/#REF!</f>
        <v>#REF!</v>
      </c>
      <c r="RJA45" s="154"/>
      <c r="RJB45" s="154"/>
      <c r="RJC45" s="41"/>
      <c r="RJD45" s="99">
        <v>15</v>
      </c>
      <c r="RJE45" s="155"/>
      <c r="RJF45" s="156"/>
      <c r="RJG45" s="157"/>
      <c r="RJH45" s="103" t="e">
        <f>(RJG45*100)/#REF!</f>
        <v>#REF!</v>
      </c>
      <c r="RJI45" s="154"/>
      <c r="RJJ45" s="154"/>
      <c r="RJK45" s="41"/>
      <c r="RJL45" s="99">
        <v>15</v>
      </c>
      <c r="RJM45" s="155"/>
      <c r="RJN45" s="156"/>
      <c r="RJO45" s="157"/>
      <c r="RJP45" s="103" t="e">
        <f>(RJO45*100)/#REF!</f>
        <v>#REF!</v>
      </c>
      <c r="RJQ45" s="154"/>
      <c r="RJR45" s="154"/>
      <c r="RJS45" s="41"/>
      <c r="RJT45" s="99">
        <v>15</v>
      </c>
      <c r="RJU45" s="155"/>
      <c r="RJV45" s="156"/>
      <c r="RJW45" s="157"/>
      <c r="RJX45" s="103" t="e">
        <f>(RJW45*100)/#REF!</f>
        <v>#REF!</v>
      </c>
      <c r="RJY45" s="154"/>
      <c r="RJZ45" s="154"/>
      <c r="RKA45" s="41"/>
      <c r="RKB45" s="99">
        <v>15</v>
      </c>
      <c r="RKC45" s="155"/>
      <c r="RKD45" s="156"/>
      <c r="RKE45" s="157"/>
      <c r="RKF45" s="103" t="e">
        <f>(RKE45*100)/#REF!</f>
        <v>#REF!</v>
      </c>
      <c r="RKG45" s="154"/>
      <c r="RKH45" s="154"/>
      <c r="RKI45" s="41"/>
      <c r="RKJ45" s="99">
        <v>15</v>
      </c>
      <c r="RKK45" s="155"/>
      <c r="RKL45" s="156"/>
      <c r="RKM45" s="157"/>
      <c r="RKN45" s="103" t="e">
        <f>(RKM45*100)/#REF!</f>
        <v>#REF!</v>
      </c>
      <c r="RKO45" s="154"/>
      <c r="RKP45" s="154"/>
      <c r="RKQ45" s="41"/>
      <c r="RKR45" s="99">
        <v>15</v>
      </c>
      <c r="RKS45" s="155"/>
      <c r="RKT45" s="156"/>
      <c r="RKU45" s="157"/>
      <c r="RKV45" s="103" t="e">
        <f>(RKU45*100)/#REF!</f>
        <v>#REF!</v>
      </c>
      <c r="RKW45" s="154"/>
      <c r="RKX45" s="154"/>
      <c r="RKY45" s="41"/>
      <c r="RKZ45" s="99">
        <v>15</v>
      </c>
      <c r="RLA45" s="155"/>
      <c r="RLB45" s="156"/>
      <c r="RLC45" s="157"/>
      <c r="RLD45" s="103" t="e">
        <f>(RLC45*100)/#REF!</f>
        <v>#REF!</v>
      </c>
      <c r="RLE45" s="154"/>
      <c r="RLF45" s="154"/>
      <c r="RLG45" s="41"/>
      <c r="RLH45" s="99">
        <v>15</v>
      </c>
      <c r="RLI45" s="155"/>
      <c r="RLJ45" s="156"/>
      <c r="RLK45" s="157"/>
      <c r="RLL45" s="103" t="e">
        <f>(RLK45*100)/#REF!</f>
        <v>#REF!</v>
      </c>
      <c r="RLM45" s="154"/>
      <c r="RLN45" s="154"/>
      <c r="RLO45" s="41"/>
      <c r="RLP45" s="99">
        <v>15</v>
      </c>
      <c r="RLQ45" s="155"/>
      <c r="RLR45" s="156"/>
      <c r="RLS45" s="157"/>
      <c r="RLT45" s="103" t="e">
        <f>(RLS45*100)/#REF!</f>
        <v>#REF!</v>
      </c>
      <c r="RLU45" s="154"/>
      <c r="RLV45" s="154"/>
      <c r="RLW45" s="41"/>
      <c r="RLX45" s="99">
        <v>15</v>
      </c>
      <c r="RLY45" s="155"/>
      <c r="RLZ45" s="156"/>
      <c r="RMA45" s="157"/>
      <c r="RMB45" s="103" t="e">
        <f>(RMA45*100)/#REF!</f>
        <v>#REF!</v>
      </c>
      <c r="RMC45" s="154"/>
      <c r="RMD45" s="154"/>
      <c r="RME45" s="41"/>
      <c r="RMF45" s="99">
        <v>15</v>
      </c>
      <c r="RMG45" s="155"/>
      <c r="RMH45" s="156"/>
      <c r="RMI45" s="157"/>
      <c r="RMJ45" s="103" t="e">
        <f>(RMI45*100)/#REF!</f>
        <v>#REF!</v>
      </c>
      <c r="RMK45" s="154"/>
      <c r="RML45" s="154"/>
      <c r="RMM45" s="41"/>
      <c r="RMN45" s="99">
        <v>15</v>
      </c>
      <c r="RMO45" s="155"/>
      <c r="RMP45" s="156"/>
      <c r="RMQ45" s="157"/>
      <c r="RMR45" s="103" t="e">
        <f>(RMQ45*100)/#REF!</f>
        <v>#REF!</v>
      </c>
      <c r="RMS45" s="154"/>
      <c r="RMT45" s="154"/>
      <c r="RMU45" s="41"/>
      <c r="RMV45" s="99">
        <v>15</v>
      </c>
      <c r="RMW45" s="155"/>
      <c r="RMX45" s="156"/>
      <c r="RMY45" s="157"/>
      <c r="RMZ45" s="103" t="e">
        <f>(RMY45*100)/#REF!</f>
        <v>#REF!</v>
      </c>
      <c r="RNA45" s="154"/>
      <c r="RNB45" s="154"/>
      <c r="RNC45" s="41"/>
      <c r="RND45" s="99">
        <v>15</v>
      </c>
      <c r="RNE45" s="155"/>
      <c r="RNF45" s="156"/>
      <c r="RNG45" s="157"/>
      <c r="RNH45" s="103" t="e">
        <f>(RNG45*100)/#REF!</f>
        <v>#REF!</v>
      </c>
      <c r="RNI45" s="154"/>
      <c r="RNJ45" s="154"/>
      <c r="RNK45" s="41"/>
      <c r="RNL45" s="99">
        <v>15</v>
      </c>
      <c r="RNM45" s="155"/>
      <c r="RNN45" s="156"/>
      <c r="RNO45" s="157"/>
      <c r="RNP45" s="103" t="e">
        <f>(RNO45*100)/#REF!</f>
        <v>#REF!</v>
      </c>
      <c r="RNQ45" s="154"/>
      <c r="RNR45" s="154"/>
      <c r="RNS45" s="41"/>
      <c r="RNT45" s="99">
        <v>15</v>
      </c>
      <c r="RNU45" s="155"/>
      <c r="RNV45" s="156"/>
      <c r="RNW45" s="157"/>
      <c r="RNX45" s="103" t="e">
        <f>(RNW45*100)/#REF!</f>
        <v>#REF!</v>
      </c>
      <c r="RNY45" s="154"/>
      <c r="RNZ45" s="154"/>
      <c r="ROA45" s="41"/>
      <c r="ROB45" s="99">
        <v>15</v>
      </c>
      <c r="ROC45" s="155"/>
      <c r="ROD45" s="156"/>
      <c r="ROE45" s="157"/>
      <c r="ROF45" s="103" t="e">
        <f>(ROE45*100)/#REF!</f>
        <v>#REF!</v>
      </c>
      <c r="ROG45" s="154"/>
      <c r="ROH45" s="154"/>
      <c r="ROI45" s="41"/>
      <c r="ROJ45" s="99">
        <v>15</v>
      </c>
      <c r="ROK45" s="155"/>
      <c r="ROL45" s="156"/>
      <c r="ROM45" s="157"/>
      <c r="RON45" s="103" t="e">
        <f>(ROM45*100)/#REF!</f>
        <v>#REF!</v>
      </c>
      <c r="ROO45" s="154"/>
      <c r="ROP45" s="154"/>
      <c r="ROQ45" s="41"/>
      <c r="ROR45" s="99">
        <v>15</v>
      </c>
      <c r="ROS45" s="155"/>
      <c r="ROT45" s="156"/>
      <c r="ROU45" s="157"/>
      <c r="ROV45" s="103" t="e">
        <f>(ROU45*100)/#REF!</f>
        <v>#REF!</v>
      </c>
      <c r="ROW45" s="154"/>
      <c r="ROX45" s="154"/>
      <c r="ROY45" s="41"/>
      <c r="ROZ45" s="99">
        <v>15</v>
      </c>
      <c r="RPA45" s="155"/>
      <c r="RPB45" s="156"/>
      <c r="RPC45" s="157"/>
      <c r="RPD45" s="103" t="e">
        <f>(RPC45*100)/#REF!</f>
        <v>#REF!</v>
      </c>
      <c r="RPE45" s="154"/>
      <c r="RPF45" s="154"/>
      <c r="RPG45" s="41"/>
      <c r="RPH45" s="99">
        <v>15</v>
      </c>
      <c r="RPI45" s="155"/>
      <c r="RPJ45" s="156"/>
      <c r="RPK45" s="157"/>
      <c r="RPL45" s="103" t="e">
        <f>(RPK45*100)/#REF!</f>
        <v>#REF!</v>
      </c>
      <c r="RPM45" s="154"/>
      <c r="RPN45" s="154"/>
      <c r="RPO45" s="41"/>
      <c r="RPP45" s="99">
        <v>15</v>
      </c>
      <c r="RPQ45" s="155"/>
      <c r="RPR45" s="156"/>
      <c r="RPS45" s="157"/>
      <c r="RPT45" s="103" t="e">
        <f>(RPS45*100)/#REF!</f>
        <v>#REF!</v>
      </c>
      <c r="RPU45" s="154"/>
      <c r="RPV45" s="154"/>
      <c r="RPW45" s="41"/>
      <c r="RPX45" s="99">
        <v>15</v>
      </c>
      <c r="RPY45" s="155"/>
      <c r="RPZ45" s="156"/>
      <c r="RQA45" s="157"/>
      <c r="RQB45" s="103" t="e">
        <f>(RQA45*100)/#REF!</f>
        <v>#REF!</v>
      </c>
      <c r="RQC45" s="154"/>
      <c r="RQD45" s="154"/>
      <c r="RQE45" s="41"/>
      <c r="RQF45" s="99">
        <v>15</v>
      </c>
      <c r="RQG45" s="155"/>
      <c r="RQH45" s="156"/>
      <c r="RQI45" s="157"/>
      <c r="RQJ45" s="103" t="e">
        <f>(RQI45*100)/#REF!</f>
        <v>#REF!</v>
      </c>
      <c r="RQK45" s="154"/>
      <c r="RQL45" s="154"/>
      <c r="RQM45" s="41"/>
      <c r="RQN45" s="99">
        <v>15</v>
      </c>
      <c r="RQO45" s="155"/>
      <c r="RQP45" s="156"/>
      <c r="RQQ45" s="157"/>
      <c r="RQR45" s="103" t="e">
        <f>(RQQ45*100)/#REF!</f>
        <v>#REF!</v>
      </c>
      <c r="RQS45" s="154"/>
      <c r="RQT45" s="154"/>
      <c r="RQU45" s="41"/>
      <c r="RQV45" s="99">
        <v>15</v>
      </c>
      <c r="RQW45" s="155"/>
      <c r="RQX45" s="156"/>
      <c r="RQY45" s="157"/>
      <c r="RQZ45" s="103" t="e">
        <f>(RQY45*100)/#REF!</f>
        <v>#REF!</v>
      </c>
      <c r="RRA45" s="154"/>
      <c r="RRB45" s="154"/>
      <c r="RRC45" s="41"/>
      <c r="RRD45" s="99">
        <v>15</v>
      </c>
      <c r="RRE45" s="155"/>
      <c r="RRF45" s="156"/>
      <c r="RRG45" s="157"/>
      <c r="RRH45" s="103" t="e">
        <f>(RRG45*100)/#REF!</f>
        <v>#REF!</v>
      </c>
      <c r="RRI45" s="154"/>
      <c r="RRJ45" s="154"/>
      <c r="RRK45" s="41"/>
      <c r="RRL45" s="99">
        <v>15</v>
      </c>
      <c r="RRM45" s="155"/>
      <c r="RRN45" s="156"/>
      <c r="RRO45" s="157"/>
      <c r="RRP45" s="103" t="e">
        <f>(RRO45*100)/#REF!</f>
        <v>#REF!</v>
      </c>
      <c r="RRQ45" s="154"/>
      <c r="RRR45" s="154"/>
      <c r="RRS45" s="41"/>
      <c r="RRT45" s="99">
        <v>15</v>
      </c>
      <c r="RRU45" s="155"/>
      <c r="RRV45" s="156"/>
      <c r="RRW45" s="157"/>
      <c r="RRX45" s="103" t="e">
        <f>(RRW45*100)/#REF!</f>
        <v>#REF!</v>
      </c>
      <c r="RRY45" s="154"/>
      <c r="RRZ45" s="154"/>
      <c r="RSA45" s="41"/>
      <c r="RSB45" s="99">
        <v>15</v>
      </c>
      <c r="RSC45" s="155"/>
      <c r="RSD45" s="156"/>
      <c r="RSE45" s="157"/>
      <c r="RSF45" s="103" t="e">
        <f>(RSE45*100)/#REF!</f>
        <v>#REF!</v>
      </c>
      <c r="RSG45" s="154"/>
      <c r="RSH45" s="154"/>
      <c r="RSI45" s="41"/>
      <c r="RSJ45" s="99">
        <v>15</v>
      </c>
      <c r="RSK45" s="155"/>
      <c r="RSL45" s="156"/>
      <c r="RSM45" s="157"/>
      <c r="RSN45" s="103" t="e">
        <f>(RSM45*100)/#REF!</f>
        <v>#REF!</v>
      </c>
      <c r="RSO45" s="154"/>
      <c r="RSP45" s="154"/>
      <c r="RSQ45" s="41"/>
      <c r="RSR45" s="99">
        <v>15</v>
      </c>
      <c r="RSS45" s="155"/>
      <c r="RST45" s="156"/>
      <c r="RSU45" s="157"/>
      <c r="RSV45" s="103" t="e">
        <f>(RSU45*100)/#REF!</f>
        <v>#REF!</v>
      </c>
      <c r="RSW45" s="154"/>
      <c r="RSX45" s="154"/>
      <c r="RSY45" s="41"/>
      <c r="RSZ45" s="99">
        <v>15</v>
      </c>
      <c r="RTA45" s="155"/>
      <c r="RTB45" s="156"/>
      <c r="RTC45" s="157"/>
      <c r="RTD45" s="103" t="e">
        <f>(RTC45*100)/#REF!</f>
        <v>#REF!</v>
      </c>
      <c r="RTE45" s="154"/>
      <c r="RTF45" s="154"/>
      <c r="RTG45" s="41"/>
      <c r="RTH45" s="99">
        <v>15</v>
      </c>
      <c r="RTI45" s="155"/>
      <c r="RTJ45" s="156"/>
      <c r="RTK45" s="157"/>
      <c r="RTL45" s="103" t="e">
        <f>(RTK45*100)/#REF!</f>
        <v>#REF!</v>
      </c>
      <c r="RTM45" s="154"/>
      <c r="RTN45" s="154"/>
      <c r="RTO45" s="41"/>
      <c r="RTP45" s="99">
        <v>15</v>
      </c>
      <c r="RTQ45" s="155"/>
      <c r="RTR45" s="156"/>
      <c r="RTS45" s="157"/>
      <c r="RTT45" s="103" t="e">
        <f>(RTS45*100)/#REF!</f>
        <v>#REF!</v>
      </c>
      <c r="RTU45" s="154"/>
      <c r="RTV45" s="154"/>
      <c r="RTW45" s="41"/>
      <c r="RTX45" s="99">
        <v>15</v>
      </c>
      <c r="RTY45" s="155"/>
      <c r="RTZ45" s="156"/>
      <c r="RUA45" s="157"/>
      <c r="RUB45" s="103" t="e">
        <f>(RUA45*100)/#REF!</f>
        <v>#REF!</v>
      </c>
      <c r="RUC45" s="154"/>
      <c r="RUD45" s="154"/>
      <c r="RUE45" s="41"/>
      <c r="RUF45" s="99">
        <v>15</v>
      </c>
      <c r="RUG45" s="155"/>
      <c r="RUH45" s="156"/>
      <c r="RUI45" s="157"/>
      <c r="RUJ45" s="103" t="e">
        <f>(RUI45*100)/#REF!</f>
        <v>#REF!</v>
      </c>
      <c r="RUK45" s="154"/>
      <c r="RUL45" s="154"/>
      <c r="RUM45" s="41"/>
      <c r="RUN45" s="99">
        <v>15</v>
      </c>
      <c r="RUO45" s="155"/>
      <c r="RUP45" s="156"/>
      <c r="RUQ45" s="157"/>
      <c r="RUR45" s="103" t="e">
        <f>(RUQ45*100)/#REF!</f>
        <v>#REF!</v>
      </c>
      <c r="RUS45" s="154"/>
      <c r="RUT45" s="154"/>
      <c r="RUU45" s="41"/>
      <c r="RUV45" s="99">
        <v>15</v>
      </c>
      <c r="RUW45" s="155"/>
      <c r="RUX45" s="156"/>
      <c r="RUY45" s="157"/>
      <c r="RUZ45" s="103" t="e">
        <f>(RUY45*100)/#REF!</f>
        <v>#REF!</v>
      </c>
      <c r="RVA45" s="154"/>
      <c r="RVB45" s="154"/>
      <c r="RVC45" s="41"/>
      <c r="RVD45" s="99">
        <v>15</v>
      </c>
      <c r="RVE45" s="155"/>
      <c r="RVF45" s="156"/>
      <c r="RVG45" s="157"/>
      <c r="RVH45" s="103" t="e">
        <f>(RVG45*100)/#REF!</f>
        <v>#REF!</v>
      </c>
      <c r="RVI45" s="154"/>
      <c r="RVJ45" s="154"/>
      <c r="RVK45" s="41"/>
      <c r="RVL45" s="99">
        <v>15</v>
      </c>
      <c r="RVM45" s="155"/>
      <c r="RVN45" s="156"/>
      <c r="RVO45" s="157"/>
      <c r="RVP45" s="103" t="e">
        <f>(RVO45*100)/#REF!</f>
        <v>#REF!</v>
      </c>
      <c r="RVQ45" s="154"/>
      <c r="RVR45" s="154"/>
      <c r="RVS45" s="41"/>
      <c r="RVT45" s="99">
        <v>15</v>
      </c>
      <c r="RVU45" s="155"/>
      <c r="RVV45" s="156"/>
      <c r="RVW45" s="157"/>
      <c r="RVX45" s="103" t="e">
        <f>(RVW45*100)/#REF!</f>
        <v>#REF!</v>
      </c>
      <c r="RVY45" s="154"/>
      <c r="RVZ45" s="154"/>
      <c r="RWA45" s="41"/>
      <c r="RWB45" s="99">
        <v>15</v>
      </c>
      <c r="RWC45" s="155"/>
      <c r="RWD45" s="156"/>
      <c r="RWE45" s="157"/>
      <c r="RWF45" s="103" t="e">
        <f>(RWE45*100)/#REF!</f>
        <v>#REF!</v>
      </c>
      <c r="RWG45" s="154"/>
      <c r="RWH45" s="154"/>
      <c r="RWI45" s="41"/>
      <c r="RWJ45" s="99">
        <v>15</v>
      </c>
      <c r="RWK45" s="155"/>
      <c r="RWL45" s="156"/>
      <c r="RWM45" s="157"/>
      <c r="RWN45" s="103" t="e">
        <f>(RWM45*100)/#REF!</f>
        <v>#REF!</v>
      </c>
      <c r="RWO45" s="154"/>
      <c r="RWP45" s="154"/>
      <c r="RWQ45" s="41"/>
      <c r="RWR45" s="99">
        <v>15</v>
      </c>
      <c r="RWS45" s="155"/>
      <c r="RWT45" s="156"/>
      <c r="RWU45" s="157"/>
      <c r="RWV45" s="103" t="e">
        <f>(RWU45*100)/#REF!</f>
        <v>#REF!</v>
      </c>
      <c r="RWW45" s="154"/>
      <c r="RWX45" s="154"/>
      <c r="RWY45" s="41"/>
      <c r="RWZ45" s="99">
        <v>15</v>
      </c>
      <c r="RXA45" s="155"/>
      <c r="RXB45" s="156"/>
      <c r="RXC45" s="157"/>
      <c r="RXD45" s="103" t="e">
        <f>(RXC45*100)/#REF!</f>
        <v>#REF!</v>
      </c>
      <c r="RXE45" s="154"/>
      <c r="RXF45" s="154"/>
      <c r="RXG45" s="41"/>
      <c r="RXH45" s="99">
        <v>15</v>
      </c>
      <c r="RXI45" s="155"/>
      <c r="RXJ45" s="156"/>
      <c r="RXK45" s="157"/>
      <c r="RXL45" s="103" t="e">
        <f>(RXK45*100)/#REF!</f>
        <v>#REF!</v>
      </c>
      <c r="RXM45" s="154"/>
      <c r="RXN45" s="154"/>
      <c r="RXO45" s="41"/>
      <c r="RXP45" s="99">
        <v>15</v>
      </c>
      <c r="RXQ45" s="155"/>
      <c r="RXR45" s="156"/>
      <c r="RXS45" s="157"/>
      <c r="RXT45" s="103" t="e">
        <f>(RXS45*100)/#REF!</f>
        <v>#REF!</v>
      </c>
      <c r="RXU45" s="154"/>
      <c r="RXV45" s="154"/>
      <c r="RXW45" s="41"/>
      <c r="RXX45" s="99">
        <v>15</v>
      </c>
      <c r="RXY45" s="155"/>
      <c r="RXZ45" s="156"/>
      <c r="RYA45" s="157"/>
      <c r="RYB45" s="103" t="e">
        <f>(RYA45*100)/#REF!</f>
        <v>#REF!</v>
      </c>
      <c r="RYC45" s="154"/>
      <c r="RYD45" s="154"/>
      <c r="RYE45" s="41"/>
      <c r="RYF45" s="99">
        <v>15</v>
      </c>
      <c r="RYG45" s="155"/>
      <c r="RYH45" s="156"/>
      <c r="RYI45" s="157"/>
      <c r="RYJ45" s="103" t="e">
        <f>(RYI45*100)/#REF!</f>
        <v>#REF!</v>
      </c>
      <c r="RYK45" s="154"/>
      <c r="RYL45" s="154"/>
      <c r="RYM45" s="41"/>
      <c r="RYN45" s="99">
        <v>15</v>
      </c>
      <c r="RYO45" s="155"/>
      <c r="RYP45" s="156"/>
      <c r="RYQ45" s="157"/>
      <c r="RYR45" s="103" t="e">
        <f>(RYQ45*100)/#REF!</f>
        <v>#REF!</v>
      </c>
      <c r="RYS45" s="154"/>
      <c r="RYT45" s="154"/>
      <c r="RYU45" s="41"/>
      <c r="RYV45" s="99">
        <v>15</v>
      </c>
      <c r="RYW45" s="155"/>
      <c r="RYX45" s="156"/>
      <c r="RYY45" s="157"/>
      <c r="RYZ45" s="103" t="e">
        <f>(RYY45*100)/#REF!</f>
        <v>#REF!</v>
      </c>
      <c r="RZA45" s="154"/>
      <c r="RZB45" s="154"/>
      <c r="RZC45" s="41"/>
      <c r="RZD45" s="99">
        <v>15</v>
      </c>
      <c r="RZE45" s="155"/>
      <c r="RZF45" s="156"/>
      <c r="RZG45" s="157"/>
      <c r="RZH45" s="103" t="e">
        <f>(RZG45*100)/#REF!</f>
        <v>#REF!</v>
      </c>
      <c r="RZI45" s="154"/>
      <c r="RZJ45" s="154"/>
      <c r="RZK45" s="41"/>
      <c r="RZL45" s="99">
        <v>15</v>
      </c>
      <c r="RZM45" s="155"/>
      <c r="RZN45" s="156"/>
      <c r="RZO45" s="157"/>
      <c r="RZP45" s="103" t="e">
        <f>(RZO45*100)/#REF!</f>
        <v>#REF!</v>
      </c>
      <c r="RZQ45" s="154"/>
      <c r="RZR45" s="154"/>
      <c r="RZS45" s="41"/>
      <c r="RZT45" s="99">
        <v>15</v>
      </c>
      <c r="RZU45" s="155"/>
      <c r="RZV45" s="156"/>
      <c r="RZW45" s="157"/>
      <c r="RZX45" s="103" t="e">
        <f>(RZW45*100)/#REF!</f>
        <v>#REF!</v>
      </c>
      <c r="RZY45" s="154"/>
      <c r="RZZ45" s="154"/>
      <c r="SAA45" s="41"/>
      <c r="SAB45" s="99">
        <v>15</v>
      </c>
      <c r="SAC45" s="155"/>
      <c r="SAD45" s="156"/>
      <c r="SAE45" s="157"/>
      <c r="SAF45" s="103" t="e">
        <f>(SAE45*100)/#REF!</f>
        <v>#REF!</v>
      </c>
      <c r="SAG45" s="154"/>
      <c r="SAH45" s="154"/>
      <c r="SAI45" s="41"/>
      <c r="SAJ45" s="99">
        <v>15</v>
      </c>
      <c r="SAK45" s="155"/>
      <c r="SAL45" s="156"/>
      <c r="SAM45" s="157"/>
      <c r="SAN45" s="103" t="e">
        <f>(SAM45*100)/#REF!</f>
        <v>#REF!</v>
      </c>
      <c r="SAO45" s="154"/>
      <c r="SAP45" s="154"/>
      <c r="SAQ45" s="41"/>
      <c r="SAR45" s="99">
        <v>15</v>
      </c>
      <c r="SAS45" s="155"/>
      <c r="SAT45" s="156"/>
      <c r="SAU45" s="157"/>
      <c r="SAV45" s="103" t="e">
        <f>(SAU45*100)/#REF!</f>
        <v>#REF!</v>
      </c>
      <c r="SAW45" s="154"/>
      <c r="SAX45" s="154"/>
      <c r="SAY45" s="41"/>
      <c r="SAZ45" s="99">
        <v>15</v>
      </c>
      <c r="SBA45" s="155"/>
      <c r="SBB45" s="156"/>
      <c r="SBC45" s="157"/>
      <c r="SBD45" s="103" t="e">
        <f>(SBC45*100)/#REF!</f>
        <v>#REF!</v>
      </c>
      <c r="SBE45" s="154"/>
      <c r="SBF45" s="154"/>
      <c r="SBG45" s="41"/>
      <c r="SBH45" s="99">
        <v>15</v>
      </c>
      <c r="SBI45" s="155"/>
      <c r="SBJ45" s="156"/>
      <c r="SBK45" s="157"/>
      <c r="SBL45" s="103" t="e">
        <f>(SBK45*100)/#REF!</f>
        <v>#REF!</v>
      </c>
      <c r="SBM45" s="154"/>
      <c r="SBN45" s="154"/>
      <c r="SBO45" s="41"/>
      <c r="SBP45" s="99">
        <v>15</v>
      </c>
      <c r="SBQ45" s="155"/>
      <c r="SBR45" s="156"/>
      <c r="SBS45" s="157"/>
      <c r="SBT45" s="103" t="e">
        <f>(SBS45*100)/#REF!</f>
        <v>#REF!</v>
      </c>
      <c r="SBU45" s="154"/>
      <c r="SBV45" s="154"/>
      <c r="SBW45" s="41"/>
      <c r="SBX45" s="99">
        <v>15</v>
      </c>
      <c r="SBY45" s="155"/>
      <c r="SBZ45" s="156"/>
      <c r="SCA45" s="157"/>
      <c r="SCB45" s="103" t="e">
        <f>(SCA45*100)/#REF!</f>
        <v>#REF!</v>
      </c>
      <c r="SCC45" s="154"/>
      <c r="SCD45" s="154"/>
      <c r="SCE45" s="41"/>
      <c r="SCF45" s="99">
        <v>15</v>
      </c>
      <c r="SCG45" s="155"/>
      <c r="SCH45" s="156"/>
      <c r="SCI45" s="157"/>
      <c r="SCJ45" s="103" t="e">
        <f>(SCI45*100)/#REF!</f>
        <v>#REF!</v>
      </c>
      <c r="SCK45" s="154"/>
      <c r="SCL45" s="154"/>
      <c r="SCM45" s="41"/>
      <c r="SCN45" s="99">
        <v>15</v>
      </c>
      <c r="SCO45" s="155"/>
      <c r="SCP45" s="156"/>
      <c r="SCQ45" s="157"/>
      <c r="SCR45" s="103" t="e">
        <f>(SCQ45*100)/#REF!</f>
        <v>#REF!</v>
      </c>
      <c r="SCS45" s="154"/>
      <c r="SCT45" s="154"/>
      <c r="SCU45" s="41"/>
      <c r="SCV45" s="99">
        <v>15</v>
      </c>
      <c r="SCW45" s="155"/>
      <c r="SCX45" s="156"/>
      <c r="SCY45" s="157"/>
      <c r="SCZ45" s="103" t="e">
        <f>(SCY45*100)/#REF!</f>
        <v>#REF!</v>
      </c>
      <c r="SDA45" s="154"/>
      <c r="SDB45" s="154"/>
      <c r="SDC45" s="41"/>
      <c r="SDD45" s="99">
        <v>15</v>
      </c>
      <c r="SDE45" s="155"/>
      <c r="SDF45" s="156"/>
      <c r="SDG45" s="157"/>
      <c r="SDH45" s="103" t="e">
        <f>(SDG45*100)/#REF!</f>
        <v>#REF!</v>
      </c>
      <c r="SDI45" s="154"/>
      <c r="SDJ45" s="154"/>
      <c r="SDK45" s="41"/>
      <c r="SDL45" s="99">
        <v>15</v>
      </c>
      <c r="SDM45" s="155"/>
      <c r="SDN45" s="156"/>
      <c r="SDO45" s="157"/>
      <c r="SDP45" s="103" t="e">
        <f>(SDO45*100)/#REF!</f>
        <v>#REF!</v>
      </c>
      <c r="SDQ45" s="154"/>
      <c r="SDR45" s="154"/>
      <c r="SDS45" s="41"/>
      <c r="SDT45" s="99">
        <v>15</v>
      </c>
      <c r="SDU45" s="155"/>
      <c r="SDV45" s="156"/>
      <c r="SDW45" s="157"/>
      <c r="SDX45" s="103" t="e">
        <f>(SDW45*100)/#REF!</f>
        <v>#REF!</v>
      </c>
      <c r="SDY45" s="154"/>
      <c r="SDZ45" s="154"/>
      <c r="SEA45" s="41"/>
      <c r="SEB45" s="99">
        <v>15</v>
      </c>
      <c r="SEC45" s="155"/>
      <c r="SED45" s="156"/>
      <c r="SEE45" s="157"/>
      <c r="SEF45" s="103" t="e">
        <f>(SEE45*100)/#REF!</f>
        <v>#REF!</v>
      </c>
      <c r="SEG45" s="154"/>
      <c r="SEH45" s="154"/>
      <c r="SEI45" s="41"/>
      <c r="SEJ45" s="99">
        <v>15</v>
      </c>
      <c r="SEK45" s="155"/>
      <c r="SEL45" s="156"/>
      <c r="SEM45" s="157"/>
      <c r="SEN45" s="103" t="e">
        <f>(SEM45*100)/#REF!</f>
        <v>#REF!</v>
      </c>
      <c r="SEO45" s="154"/>
      <c r="SEP45" s="154"/>
      <c r="SEQ45" s="41"/>
      <c r="SER45" s="99">
        <v>15</v>
      </c>
      <c r="SES45" s="155"/>
      <c r="SET45" s="156"/>
      <c r="SEU45" s="157"/>
      <c r="SEV45" s="103" t="e">
        <f>(SEU45*100)/#REF!</f>
        <v>#REF!</v>
      </c>
      <c r="SEW45" s="154"/>
      <c r="SEX45" s="154"/>
      <c r="SEY45" s="41"/>
      <c r="SEZ45" s="99">
        <v>15</v>
      </c>
      <c r="SFA45" s="155"/>
      <c r="SFB45" s="156"/>
      <c r="SFC45" s="157"/>
      <c r="SFD45" s="103" t="e">
        <f>(SFC45*100)/#REF!</f>
        <v>#REF!</v>
      </c>
      <c r="SFE45" s="154"/>
      <c r="SFF45" s="154"/>
      <c r="SFG45" s="41"/>
      <c r="SFH45" s="99">
        <v>15</v>
      </c>
      <c r="SFI45" s="155"/>
      <c r="SFJ45" s="156"/>
      <c r="SFK45" s="157"/>
      <c r="SFL45" s="103" t="e">
        <f>(SFK45*100)/#REF!</f>
        <v>#REF!</v>
      </c>
      <c r="SFM45" s="154"/>
      <c r="SFN45" s="154"/>
      <c r="SFO45" s="41"/>
      <c r="SFP45" s="99">
        <v>15</v>
      </c>
      <c r="SFQ45" s="155"/>
      <c r="SFR45" s="156"/>
      <c r="SFS45" s="157"/>
      <c r="SFT45" s="103" t="e">
        <f>(SFS45*100)/#REF!</f>
        <v>#REF!</v>
      </c>
      <c r="SFU45" s="154"/>
      <c r="SFV45" s="154"/>
      <c r="SFW45" s="41"/>
      <c r="SFX45" s="99">
        <v>15</v>
      </c>
      <c r="SFY45" s="155"/>
      <c r="SFZ45" s="156"/>
      <c r="SGA45" s="157"/>
      <c r="SGB45" s="103" t="e">
        <f>(SGA45*100)/#REF!</f>
        <v>#REF!</v>
      </c>
      <c r="SGC45" s="154"/>
      <c r="SGD45" s="154"/>
      <c r="SGE45" s="41"/>
      <c r="SGF45" s="99">
        <v>15</v>
      </c>
      <c r="SGG45" s="155"/>
      <c r="SGH45" s="156"/>
      <c r="SGI45" s="157"/>
      <c r="SGJ45" s="103" t="e">
        <f>(SGI45*100)/#REF!</f>
        <v>#REF!</v>
      </c>
      <c r="SGK45" s="154"/>
      <c r="SGL45" s="154"/>
      <c r="SGM45" s="41"/>
      <c r="SGN45" s="99">
        <v>15</v>
      </c>
      <c r="SGO45" s="155"/>
      <c r="SGP45" s="156"/>
      <c r="SGQ45" s="157"/>
      <c r="SGR45" s="103" t="e">
        <f>(SGQ45*100)/#REF!</f>
        <v>#REF!</v>
      </c>
      <c r="SGS45" s="154"/>
      <c r="SGT45" s="154"/>
      <c r="SGU45" s="41"/>
      <c r="SGV45" s="99">
        <v>15</v>
      </c>
      <c r="SGW45" s="155"/>
      <c r="SGX45" s="156"/>
      <c r="SGY45" s="157"/>
      <c r="SGZ45" s="103" t="e">
        <f>(SGY45*100)/#REF!</f>
        <v>#REF!</v>
      </c>
      <c r="SHA45" s="154"/>
      <c r="SHB45" s="154"/>
      <c r="SHC45" s="41"/>
      <c r="SHD45" s="99">
        <v>15</v>
      </c>
      <c r="SHE45" s="155"/>
      <c r="SHF45" s="156"/>
      <c r="SHG45" s="157"/>
      <c r="SHH45" s="103" t="e">
        <f>(SHG45*100)/#REF!</f>
        <v>#REF!</v>
      </c>
      <c r="SHI45" s="154"/>
      <c r="SHJ45" s="154"/>
      <c r="SHK45" s="41"/>
      <c r="SHL45" s="99">
        <v>15</v>
      </c>
      <c r="SHM45" s="155"/>
      <c r="SHN45" s="156"/>
      <c r="SHO45" s="157"/>
      <c r="SHP45" s="103" t="e">
        <f>(SHO45*100)/#REF!</f>
        <v>#REF!</v>
      </c>
      <c r="SHQ45" s="154"/>
      <c r="SHR45" s="154"/>
      <c r="SHS45" s="41"/>
      <c r="SHT45" s="99">
        <v>15</v>
      </c>
      <c r="SHU45" s="155"/>
      <c r="SHV45" s="156"/>
      <c r="SHW45" s="157"/>
      <c r="SHX45" s="103" t="e">
        <f>(SHW45*100)/#REF!</f>
        <v>#REF!</v>
      </c>
      <c r="SHY45" s="154"/>
      <c r="SHZ45" s="154"/>
      <c r="SIA45" s="41"/>
      <c r="SIB45" s="99">
        <v>15</v>
      </c>
      <c r="SIC45" s="155"/>
      <c r="SID45" s="156"/>
      <c r="SIE45" s="157"/>
      <c r="SIF45" s="103" t="e">
        <f>(SIE45*100)/#REF!</f>
        <v>#REF!</v>
      </c>
      <c r="SIG45" s="154"/>
      <c r="SIH45" s="154"/>
      <c r="SII45" s="41"/>
      <c r="SIJ45" s="99">
        <v>15</v>
      </c>
      <c r="SIK45" s="155"/>
      <c r="SIL45" s="156"/>
      <c r="SIM45" s="157"/>
      <c r="SIN45" s="103" t="e">
        <f>(SIM45*100)/#REF!</f>
        <v>#REF!</v>
      </c>
      <c r="SIO45" s="154"/>
      <c r="SIP45" s="154"/>
      <c r="SIQ45" s="41"/>
      <c r="SIR45" s="99">
        <v>15</v>
      </c>
      <c r="SIS45" s="155"/>
      <c r="SIT45" s="156"/>
      <c r="SIU45" s="157"/>
      <c r="SIV45" s="103" t="e">
        <f>(SIU45*100)/#REF!</f>
        <v>#REF!</v>
      </c>
      <c r="SIW45" s="154"/>
      <c r="SIX45" s="154"/>
      <c r="SIY45" s="41"/>
      <c r="SIZ45" s="99">
        <v>15</v>
      </c>
      <c r="SJA45" s="155"/>
      <c r="SJB45" s="156"/>
      <c r="SJC45" s="157"/>
      <c r="SJD45" s="103" t="e">
        <f>(SJC45*100)/#REF!</f>
        <v>#REF!</v>
      </c>
      <c r="SJE45" s="154"/>
      <c r="SJF45" s="154"/>
      <c r="SJG45" s="41"/>
      <c r="SJH45" s="99">
        <v>15</v>
      </c>
      <c r="SJI45" s="155"/>
      <c r="SJJ45" s="156"/>
      <c r="SJK45" s="157"/>
      <c r="SJL45" s="103" t="e">
        <f>(SJK45*100)/#REF!</f>
        <v>#REF!</v>
      </c>
      <c r="SJM45" s="154"/>
      <c r="SJN45" s="154"/>
      <c r="SJO45" s="41"/>
      <c r="SJP45" s="99">
        <v>15</v>
      </c>
      <c r="SJQ45" s="155"/>
      <c r="SJR45" s="156"/>
      <c r="SJS45" s="157"/>
      <c r="SJT45" s="103" t="e">
        <f>(SJS45*100)/#REF!</f>
        <v>#REF!</v>
      </c>
      <c r="SJU45" s="154"/>
      <c r="SJV45" s="154"/>
      <c r="SJW45" s="41"/>
      <c r="SJX45" s="99">
        <v>15</v>
      </c>
      <c r="SJY45" s="155"/>
      <c r="SJZ45" s="156"/>
      <c r="SKA45" s="157"/>
      <c r="SKB45" s="103" t="e">
        <f>(SKA45*100)/#REF!</f>
        <v>#REF!</v>
      </c>
      <c r="SKC45" s="154"/>
      <c r="SKD45" s="154"/>
      <c r="SKE45" s="41"/>
      <c r="SKF45" s="99">
        <v>15</v>
      </c>
      <c r="SKG45" s="155"/>
      <c r="SKH45" s="156"/>
      <c r="SKI45" s="157"/>
      <c r="SKJ45" s="103" t="e">
        <f>(SKI45*100)/#REF!</f>
        <v>#REF!</v>
      </c>
      <c r="SKK45" s="154"/>
      <c r="SKL45" s="154"/>
      <c r="SKM45" s="41"/>
      <c r="SKN45" s="99">
        <v>15</v>
      </c>
      <c r="SKO45" s="155"/>
      <c r="SKP45" s="156"/>
      <c r="SKQ45" s="157"/>
      <c r="SKR45" s="103" t="e">
        <f>(SKQ45*100)/#REF!</f>
        <v>#REF!</v>
      </c>
      <c r="SKS45" s="154"/>
      <c r="SKT45" s="154"/>
      <c r="SKU45" s="41"/>
      <c r="SKV45" s="99">
        <v>15</v>
      </c>
      <c r="SKW45" s="155"/>
      <c r="SKX45" s="156"/>
      <c r="SKY45" s="157"/>
      <c r="SKZ45" s="103" t="e">
        <f>(SKY45*100)/#REF!</f>
        <v>#REF!</v>
      </c>
      <c r="SLA45" s="154"/>
      <c r="SLB45" s="154"/>
      <c r="SLC45" s="41"/>
      <c r="SLD45" s="99">
        <v>15</v>
      </c>
      <c r="SLE45" s="155"/>
      <c r="SLF45" s="156"/>
      <c r="SLG45" s="157"/>
      <c r="SLH45" s="103" t="e">
        <f>(SLG45*100)/#REF!</f>
        <v>#REF!</v>
      </c>
      <c r="SLI45" s="154"/>
      <c r="SLJ45" s="154"/>
      <c r="SLK45" s="41"/>
      <c r="SLL45" s="99">
        <v>15</v>
      </c>
      <c r="SLM45" s="155"/>
      <c r="SLN45" s="156"/>
      <c r="SLO45" s="157"/>
      <c r="SLP45" s="103" t="e">
        <f>(SLO45*100)/#REF!</f>
        <v>#REF!</v>
      </c>
      <c r="SLQ45" s="154"/>
      <c r="SLR45" s="154"/>
      <c r="SLS45" s="41"/>
      <c r="SLT45" s="99">
        <v>15</v>
      </c>
      <c r="SLU45" s="155"/>
      <c r="SLV45" s="156"/>
      <c r="SLW45" s="157"/>
      <c r="SLX45" s="103" t="e">
        <f>(SLW45*100)/#REF!</f>
        <v>#REF!</v>
      </c>
      <c r="SLY45" s="154"/>
      <c r="SLZ45" s="154"/>
      <c r="SMA45" s="41"/>
      <c r="SMB45" s="99">
        <v>15</v>
      </c>
      <c r="SMC45" s="155"/>
      <c r="SMD45" s="156"/>
      <c r="SME45" s="157"/>
      <c r="SMF45" s="103" t="e">
        <f>(SME45*100)/#REF!</f>
        <v>#REF!</v>
      </c>
      <c r="SMG45" s="154"/>
      <c r="SMH45" s="154"/>
      <c r="SMI45" s="41"/>
      <c r="SMJ45" s="99">
        <v>15</v>
      </c>
      <c r="SMK45" s="155"/>
      <c r="SML45" s="156"/>
      <c r="SMM45" s="157"/>
      <c r="SMN45" s="103" t="e">
        <f>(SMM45*100)/#REF!</f>
        <v>#REF!</v>
      </c>
      <c r="SMO45" s="154"/>
      <c r="SMP45" s="154"/>
      <c r="SMQ45" s="41"/>
      <c r="SMR45" s="99">
        <v>15</v>
      </c>
      <c r="SMS45" s="155"/>
      <c r="SMT45" s="156"/>
      <c r="SMU45" s="157"/>
      <c r="SMV45" s="103" t="e">
        <f>(SMU45*100)/#REF!</f>
        <v>#REF!</v>
      </c>
      <c r="SMW45" s="154"/>
      <c r="SMX45" s="154"/>
      <c r="SMY45" s="41"/>
      <c r="SMZ45" s="99">
        <v>15</v>
      </c>
      <c r="SNA45" s="155"/>
      <c r="SNB45" s="156"/>
      <c r="SNC45" s="157"/>
      <c r="SND45" s="103" t="e">
        <f>(SNC45*100)/#REF!</f>
        <v>#REF!</v>
      </c>
      <c r="SNE45" s="154"/>
      <c r="SNF45" s="154"/>
      <c r="SNG45" s="41"/>
      <c r="SNH45" s="99">
        <v>15</v>
      </c>
      <c r="SNI45" s="155"/>
      <c r="SNJ45" s="156"/>
      <c r="SNK45" s="157"/>
      <c r="SNL45" s="103" t="e">
        <f>(SNK45*100)/#REF!</f>
        <v>#REF!</v>
      </c>
      <c r="SNM45" s="154"/>
      <c r="SNN45" s="154"/>
      <c r="SNO45" s="41"/>
      <c r="SNP45" s="99">
        <v>15</v>
      </c>
      <c r="SNQ45" s="155"/>
      <c r="SNR45" s="156"/>
      <c r="SNS45" s="157"/>
      <c r="SNT45" s="103" t="e">
        <f>(SNS45*100)/#REF!</f>
        <v>#REF!</v>
      </c>
      <c r="SNU45" s="154"/>
      <c r="SNV45" s="154"/>
      <c r="SNW45" s="41"/>
      <c r="SNX45" s="99">
        <v>15</v>
      </c>
      <c r="SNY45" s="155"/>
      <c r="SNZ45" s="156"/>
      <c r="SOA45" s="157"/>
      <c r="SOB45" s="103" t="e">
        <f>(SOA45*100)/#REF!</f>
        <v>#REF!</v>
      </c>
      <c r="SOC45" s="154"/>
      <c r="SOD45" s="154"/>
      <c r="SOE45" s="41"/>
      <c r="SOF45" s="99">
        <v>15</v>
      </c>
      <c r="SOG45" s="155"/>
      <c r="SOH45" s="156"/>
      <c r="SOI45" s="157"/>
      <c r="SOJ45" s="103" t="e">
        <f>(SOI45*100)/#REF!</f>
        <v>#REF!</v>
      </c>
      <c r="SOK45" s="154"/>
      <c r="SOL45" s="154"/>
      <c r="SOM45" s="41"/>
      <c r="SON45" s="99">
        <v>15</v>
      </c>
      <c r="SOO45" s="155"/>
      <c r="SOP45" s="156"/>
      <c r="SOQ45" s="157"/>
      <c r="SOR45" s="103" t="e">
        <f>(SOQ45*100)/#REF!</f>
        <v>#REF!</v>
      </c>
      <c r="SOS45" s="154"/>
      <c r="SOT45" s="154"/>
      <c r="SOU45" s="41"/>
      <c r="SOV45" s="99">
        <v>15</v>
      </c>
      <c r="SOW45" s="155"/>
      <c r="SOX45" s="156"/>
      <c r="SOY45" s="157"/>
      <c r="SOZ45" s="103" t="e">
        <f>(SOY45*100)/#REF!</f>
        <v>#REF!</v>
      </c>
      <c r="SPA45" s="154"/>
      <c r="SPB45" s="154"/>
      <c r="SPC45" s="41"/>
      <c r="SPD45" s="99">
        <v>15</v>
      </c>
      <c r="SPE45" s="155"/>
      <c r="SPF45" s="156"/>
      <c r="SPG45" s="157"/>
      <c r="SPH45" s="103" t="e">
        <f>(SPG45*100)/#REF!</f>
        <v>#REF!</v>
      </c>
      <c r="SPI45" s="154"/>
      <c r="SPJ45" s="154"/>
      <c r="SPK45" s="41"/>
      <c r="SPL45" s="99">
        <v>15</v>
      </c>
      <c r="SPM45" s="155"/>
      <c r="SPN45" s="156"/>
      <c r="SPO45" s="157"/>
      <c r="SPP45" s="103" t="e">
        <f>(SPO45*100)/#REF!</f>
        <v>#REF!</v>
      </c>
      <c r="SPQ45" s="154"/>
      <c r="SPR45" s="154"/>
      <c r="SPS45" s="41"/>
      <c r="SPT45" s="99">
        <v>15</v>
      </c>
      <c r="SPU45" s="155"/>
      <c r="SPV45" s="156"/>
      <c r="SPW45" s="157"/>
      <c r="SPX45" s="103" t="e">
        <f>(SPW45*100)/#REF!</f>
        <v>#REF!</v>
      </c>
      <c r="SPY45" s="154"/>
      <c r="SPZ45" s="154"/>
      <c r="SQA45" s="41"/>
      <c r="SQB45" s="99">
        <v>15</v>
      </c>
      <c r="SQC45" s="155"/>
      <c r="SQD45" s="156"/>
      <c r="SQE45" s="157"/>
      <c r="SQF45" s="103" t="e">
        <f>(SQE45*100)/#REF!</f>
        <v>#REF!</v>
      </c>
      <c r="SQG45" s="154"/>
      <c r="SQH45" s="154"/>
      <c r="SQI45" s="41"/>
      <c r="SQJ45" s="99">
        <v>15</v>
      </c>
      <c r="SQK45" s="155"/>
      <c r="SQL45" s="156"/>
      <c r="SQM45" s="157"/>
      <c r="SQN45" s="103" t="e">
        <f>(SQM45*100)/#REF!</f>
        <v>#REF!</v>
      </c>
      <c r="SQO45" s="154"/>
      <c r="SQP45" s="154"/>
      <c r="SQQ45" s="41"/>
      <c r="SQR45" s="99">
        <v>15</v>
      </c>
      <c r="SQS45" s="155"/>
      <c r="SQT45" s="156"/>
      <c r="SQU45" s="157"/>
      <c r="SQV45" s="103" t="e">
        <f>(SQU45*100)/#REF!</f>
        <v>#REF!</v>
      </c>
      <c r="SQW45" s="154"/>
      <c r="SQX45" s="154"/>
      <c r="SQY45" s="41"/>
      <c r="SQZ45" s="99">
        <v>15</v>
      </c>
      <c r="SRA45" s="155"/>
      <c r="SRB45" s="156"/>
      <c r="SRC45" s="157"/>
      <c r="SRD45" s="103" t="e">
        <f>(SRC45*100)/#REF!</f>
        <v>#REF!</v>
      </c>
      <c r="SRE45" s="154"/>
      <c r="SRF45" s="154"/>
      <c r="SRG45" s="41"/>
      <c r="SRH45" s="99">
        <v>15</v>
      </c>
      <c r="SRI45" s="155"/>
      <c r="SRJ45" s="156"/>
      <c r="SRK45" s="157"/>
      <c r="SRL45" s="103" t="e">
        <f>(SRK45*100)/#REF!</f>
        <v>#REF!</v>
      </c>
      <c r="SRM45" s="154"/>
      <c r="SRN45" s="154"/>
      <c r="SRO45" s="41"/>
      <c r="SRP45" s="99">
        <v>15</v>
      </c>
      <c r="SRQ45" s="155"/>
      <c r="SRR45" s="156"/>
      <c r="SRS45" s="157"/>
      <c r="SRT45" s="103" t="e">
        <f>(SRS45*100)/#REF!</f>
        <v>#REF!</v>
      </c>
      <c r="SRU45" s="154"/>
      <c r="SRV45" s="154"/>
      <c r="SRW45" s="41"/>
      <c r="SRX45" s="99">
        <v>15</v>
      </c>
      <c r="SRY45" s="155"/>
      <c r="SRZ45" s="156"/>
      <c r="SSA45" s="157"/>
      <c r="SSB45" s="103" t="e">
        <f>(SSA45*100)/#REF!</f>
        <v>#REF!</v>
      </c>
      <c r="SSC45" s="154"/>
      <c r="SSD45" s="154"/>
      <c r="SSE45" s="41"/>
      <c r="SSF45" s="99">
        <v>15</v>
      </c>
      <c r="SSG45" s="155"/>
      <c r="SSH45" s="156"/>
      <c r="SSI45" s="157"/>
      <c r="SSJ45" s="103" t="e">
        <f>(SSI45*100)/#REF!</f>
        <v>#REF!</v>
      </c>
      <c r="SSK45" s="154"/>
      <c r="SSL45" s="154"/>
      <c r="SSM45" s="41"/>
      <c r="SSN45" s="99">
        <v>15</v>
      </c>
      <c r="SSO45" s="155"/>
      <c r="SSP45" s="156"/>
      <c r="SSQ45" s="157"/>
      <c r="SSR45" s="103" t="e">
        <f>(SSQ45*100)/#REF!</f>
        <v>#REF!</v>
      </c>
      <c r="SSS45" s="154"/>
      <c r="SST45" s="154"/>
      <c r="SSU45" s="41"/>
      <c r="SSV45" s="99">
        <v>15</v>
      </c>
      <c r="SSW45" s="155"/>
      <c r="SSX45" s="156"/>
      <c r="SSY45" s="157"/>
      <c r="SSZ45" s="103" t="e">
        <f>(SSY45*100)/#REF!</f>
        <v>#REF!</v>
      </c>
      <c r="STA45" s="154"/>
      <c r="STB45" s="154"/>
      <c r="STC45" s="41"/>
      <c r="STD45" s="99">
        <v>15</v>
      </c>
      <c r="STE45" s="155"/>
      <c r="STF45" s="156"/>
      <c r="STG45" s="157"/>
      <c r="STH45" s="103" t="e">
        <f>(STG45*100)/#REF!</f>
        <v>#REF!</v>
      </c>
      <c r="STI45" s="154"/>
      <c r="STJ45" s="154"/>
      <c r="STK45" s="41"/>
      <c r="STL45" s="99">
        <v>15</v>
      </c>
      <c r="STM45" s="155"/>
      <c r="STN45" s="156"/>
      <c r="STO45" s="157"/>
      <c r="STP45" s="103" t="e">
        <f>(STO45*100)/#REF!</f>
        <v>#REF!</v>
      </c>
      <c r="STQ45" s="154"/>
      <c r="STR45" s="154"/>
      <c r="STS45" s="41"/>
      <c r="STT45" s="99">
        <v>15</v>
      </c>
      <c r="STU45" s="155"/>
      <c r="STV45" s="156"/>
      <c r="STW45" s="157"/>
      <c r="STX45" s="103" t="e">
        <f>(STW45*100)/#REF!</f>
        <v>#REF!</v>
      </c>
      <c r="STY45" s="154"/>
      <c r="STZ45" s="154"/>
      <c r="SUA45" s="41"/>
      <c r="SUB45" s="99">
        <v>15</v>
      </c>
      <c r="SUC45" s="155"/>
      <c r="SUD45" s="156"/>
      <c r="SUE45" s="157"/>
      <c r="SUF45" s="103" t="e">
        <f>(SUE45*100)/#REF!</f>
        <v>#REF!</v>
      </c>
      <c r="SUG45" s="154"/>
      <c r="SUH45" s="154"/>
      <c r="SUI45" s="41"/>
      <c r="SUJ45" s="99">
        <v>15</v>
      </c>
      <c r="SUK45" s="155"/>
      <c r="SUL45" s="156"/>
      <c r="SUM45" s="157"/>
      <c r="SUN45" s="103" t="e">
        <f>(SUM45*100)/#REF!</f>
        <v>#REF!</v>
      </c>
      <c r="SUO45" s="154"/>
      <c r="SUP45" s="154"/>
      <c r="SUQ45" s="41"/>
      <c r="SUR45" s="99">
        <v>15</v>
      </c>
      <c r="SUS45" s="155"/>
      <c r="SUT45" s="156"/>
      <c r="SUU45" s="157"/>
      <c r="SUV45" s="103" t="e">
        <f>(SUU45*100)/#REF!</f>
        <v>#REF!</v>
      </c>
      <c r="SUW45" s="154"/>
      <c r="SUX45" s="154"/>
      <c r="SUY45" s="41"/>
      <c r="SUZ45" s="99">
        <v>15</v>
      </c>
      <c r="SVA45" s="155"/>
      <c r="SVB45" s="156"/>
      <c r="SVC45" s="157"/>
      <c r="SVD45" s="103" t="e">
        <f>(SVC45*100)/#REF!</f>
        <v>#REF!</v>
      </c>
      <c r="SVE45" s="154"/>
      <c r="SVF45" s="154"/>
      <c r="SVG45" s="41"/>
      <c r="SVH45" s="99">
        <v>15</v>
      </c>
      <c r="SVI45" s="155"/>
      <c r="SVJ45" s="156"/>
      <c r="SVK45" s="157"/>
      <c r="SVL45" s="103" t="e">
        <f>(SVK45*100)/#REF!</f>
        <v>#REF!</v>
      </c>
      <c r="SVM45" s="154"/>
      <c r="SVN45" s="154"/>
      <c r="SVO45" s="41"/>
      <c r="SVP45" s="99">
        <v>15</v>
      </c>
      <c r="SVQ45" s="155"/>
      <c r="SVR45" s="156"/>
      <c r="SVS45" s="157"/>
      <c r="SVT45" s="103" t="e">
        <f>(SVS45*100)/#REF!</f>
        <v>#REF!</v>
      </c>
      <c r="SVU45" s="154"/>
      <c r="SVV45" s="154"/>
      <c r="SVW45" s="41"/>
      <c r="SVX45" s="99">
        <v>15</v>
      </c>
      <c r="SVY45" s="155"/>
      <c r="SVZ45" s="156"/>
      <c r="SWA45" s="157"/>
      <c r="SWB45" s="103" t="e">
        <f>(SWA45*100)/#REF!</f>
        <v>#REF!</v>
      </c>
      <c r="SWC45" s="154"/>
      <c r="SWD45" s="154"/>
      <c r="SWE45" s="41"/>
      <c r="SWF45" s="99">
        <v>15</v>
      </c>
      <c r="SWG45" s="155"/>
      <c r="SWH45" s="156"/>
      <c r="SWI45" s="157"/>
      <c r="SWJ45" s="103" t="e">
        <f>(SWI45*100)/#REF!</f>
        <v>#REF!</v>
      </c>
      <c r="SWK45" s="154"/>
      <c r="SWL45" s="154"/>
      <c r="SWM45" s="41"/>
      <c r="SWN45" s="99">
        <v>15</v>
      </c>
      <c r="SWO45" s="155"/>
      <c r="SWP45" s="156"/>
      <c r="SWQ45" s="157"/>
      <c r="SWR45" s="103" t="e">
        <f>(SWQ45*100)/#REF!</f>
        <v>#REF!</v>
      </c>
      <c r="SWS45" s="154"/>
      <c r="SWT45" s="154"/>
      <c r="SWU45" s="41"/>
      <c r="SWV45" s="99">
        <v>15</v>
      </c>
      <c r="SWW45" s="155"/>
      <c r="SWX45" s="156"/>
      <c r="SWY45" s="157"/>
      <c r="SWZ45" s="103" t="e">
        <f>(SWY45*100)/#REF!</f>
        <v>#REF!</v>
      </c>
      <c r="SXA45" s="154"/>
      <c r="SXB45" s="154"/>
      <c r="SXC45" s="41"/>
      <c r="SXD45" s="99">
        <v>15</v>
      </c>
      <c r="SXE45" s="155"/>
      <c r="SXF45" s="156"/>
      <c r="SXG45" s="157"/>
      <c r="SXH45" s="103" t="e">
        <f>(SXG45*100)/#REF!</f>
        <v>#REF!</v>
      </c>
      <c r="SXI45" s="154"/>
      <c r="SXJ45" s="154"/>
      <c r="SXK45" s="41"/>
      <c r="SXL45" s="99">
        <v>15</v>
      </c>
      <c r="SXM45" s="155"/>
      <c r="SXN45" s="156"/>
      <c r="SXO45" s="157"/>
      <c r="SXP45" s="103" t="e">
        <f>(SXO45*100)/#REF!</f>
        <v>#REF!</v>
      </c>
      <c r="SXQ45" s="154"/>
      <c r="SXR45" s="154"/>
      <c r="SXS45" s="41"/>
      <c r="SXT45" s="99">
        <v>15</v>
      </c>
      <c r="SXU45" s="155"/>
      <c r="SXV45" s="156"/>
      <c r="SXW45" s="157"/>
      <c r="SXX45" s="103" t="e">
        <f>(SXW45*100)/#REF!</f>
        <v>#REF!</v>
      </c>
      <c r="SXY45" s="154"/>
      <c r="SXZ45" s="154"/>
      <c r="SYA45" s="41"/>
      <c r="SYB45" s="99">
        <v>15</v>
      </c>
      <c r="SYC45" s="155"/>
      <c r="SYD45" s="156"/>
      <c r="SYE45" s="157"/>
      <c r="SYF45" s="103" t="e">
        <f>(SYE45*100)/#REF!</f>
        <v>#REF!</v>
      </c>
      <c r="SYG45" s="154"/>
      <c r="SYH45" s="154"/>
      <c r="SYI45" s="41"/>
      <c r="SYJ45" s="99">
        <v>15</v>
      </c>
      <c r="SYK45" s="155"/>
      <c r="SYL45" s="156"/>
      <c r="SYM45" s="157"/>
      <c r="SYN45" s="103" t="e">
        <f>(SYM45*100)/#REF!</f>
        <v>#REF!</v>
      </c>
      <c r="SYO45" s="154"/>
      <c r="SYP45" s="154"/>
      <c r="SYQ45" s="41"/>
      <c r="SYR45" s="99">
        <v>15</v>
      </c>
      <c r="SYS45" s="155"/>
      <c r="SYT45" s="156"/>
      <c r="SYU45" s="157"/>
      <c r="SYV45" s="103" t="e">
        <f>(SYU45*100)/#REF!</f>
        <v>#REF!</v>
      </c>
      <c r="SYW45" s="154"/>
      <c r="SYX45" s="154"/>
      <c r="SYY45" s="41"/>
      <c r="SYZ45" s="99">
        <v>15</v>
      </c>
      <c r="SZA45" s="155"/>
      <c r="SZB45" s="156"/>
      <c r="SZC45" s="157"/>
      <c r="SZD45" s="103" t="e">
        <f>(SZC45*100)/#REF!</f>
        <v>#REF!</v>
      </c>
      <c r="SZE45" s="154"/>
      <c r="SZF45" s="154"/>
      <c r="SZG45" s="41"/>
      <c r="SZH45" s="99">
        <v>15</v>
      </c>
      <c r="SZI45" s="155"/>
      <c r="SZJ45" s="156"/>
      <c r="SZK45" s="157"/>
      <c r="SZL45" s="103" t="e">
        <f>(SZK45*100)/#REF!</f>
        <v>#REF!</v>
      </c>
      <c r="SZM45" s="154"/>
      <c r="SZN45" s="154"/>
      <c r="SZO45" s="41"/>
      <c r="SZP45" s="99">
        <v>15</v>
      </c>
      <c r="SZQ45" s="155"/>
      <c r="SZR45" s="156"/>
      <c r="SZS45" s="157"/>
      <c r="SZT45" s="103" t="e">
        <f>(SZS45*100)/#REF!</f>
        <v>#REF!</v>
      </c>
      <c r="SZU45" s="154"/>
      <c r="SZV45" s="154"/>
      <c r="SZW45" s="41"/>
      <c r="SZX45" s="99">
        <v>15</v>
      </c>
      <c r="SZY45" s="155"/>
      <c r="SZZ45" s="156"/>
      <c r="TAA45" s="157"/>
      <c r="TAB45" s="103" t="e">
        <f>(TAA45*100)/#REF!</f>
        <v>#REF!</v>
      </c>
      <c r="TAC45" s="154"/>
      <c r="TAD45" s="154"/>
      <c r="TAE45" s="41"/>
      <c r="TAF45" s="99">
        <v>15</v>
      </c>
      <c r="TAG45" s="155"/>
      <c r="TAH45" s="156"/>
      <c r="TAI45" s="157"/>
      <c r="TAJ45" s="103" t="e">
        <f>(TAI45*100)/#REF!</f>
        <v>#REF!</v>
      </c>
      <c r="TAK45" s="154"/>
      <c r="TAL45" s="154"/>
      <c r="TAM45" s="41"/>
      <c r="TAN45" s="99">
        <v>15</v>
      </c>
      <c r="TAO45" s="155"/>
      <c r="TAP45" s="156"/>
      <c r="TAQ45" s="157"/>
      <c r="TAR45" s="103" t="e">
        <f>(TAQ45*100)/#REF!</f>
        <v>#REF!</v>
      </c>
      <c r="TAS45" s="154"/>
      <c r="TAT45" s="154"/>
      <c r="TAU45" s="41"/>
      <c r="TAV45" s="99">
        <v>15</v>
      </c>
      <c r="TAW45" s="155"/>
      <c r="TAX45" s="156"/>
      <c r="TAY45" s="157"/>
      <c r="TAZ45" s="103" t="e">
        <f>(TAY45*100)/#REF!</f>
        <v>#REF!</v>
      </c>
      <c r="TBA45" s="154"/>
      <c r="TBB45" s="154"/>
      <c r="TBC45" s="41"/>
      <c r="TBD45" s="99">
        <v>15</v>
      </c>
      <c r="TBE45" s="155"/>
      <c r="TBF45" s="156"/>
      <c r="TBG45" s="157"/>
      <c r="TBH45" s="103" t="e">
        <f>(TBG45*100)/#REF!</f>
        <v>#REF!</v>
      </c>
      <c r="TBI45" s="154"/>
      <c r="TBJ45" s="154"/>
      <c r="TBK45" s="41"/>
      <c r="TBL45" s="99">
        <v>15</v>
      </c>
      <c r="TBM45" s="155"/>
      <c r="TBN45" s="156"/>
      <c r="TBO45" s="157"/>
      <c r="TBP45" s="103" t="e">
        <f>(TBO45*100)/#REF!</f>
        <v>#REF!</v>
      </c>
      <c r="TBQ45" s="154"/>
      <c r="TBR45" s="154"/>
      <c r="TBS45" s="41"/>
      <c r="TBT45" s="99">
        <v>15</v>
      </c>
      <c r="TBU45" s="155"/>
      <c r="TBV45" s="156"/>
      <c r="TBW45" s="157"/>
      <c r="TBX45" s="103" t="e">
        <f>(TBW45*100)/#REF!</f>
        <v>#REF!</v>
      </c>
      <c r="TBY45" s="154"/>
      <c r="TBZ45" s="154"/>
      <c r="TCA45" s="41"/>
      <c r="TCB45" s="99">
        <v>15</v>
      </c>
      <c r="TCC45" s="155"/>
      <c r="TCD45" s="156"/>
      <c r="TCE45" s="157"/>
      <c r="TCF45" s="103" t="e">
        <f>(TCE45*100)/#REF!</f>
        <v>#REF!</v>
      </c>
      <c r="TCG45" s="154"/>
      <c r="TCH45" s="154"/>
      <c r="TCI45" s="41"/>
      <c r="TCJ45" s="99">
        <v>15</v>
      </c>
      <c r="TCK45" s="155"/>
      <c r="TCL45" s="156"/>
      <c r="TCM45" s="157"/>
      <c r="TCN45" s="103" t="e">
        <f>(TCM45*100)/#REF!</f>
        <v>#REF!</v>
      </c>
      <c r="TCO45" s="154"/>
      <c r="TCP45" s="154"/>
      <c r="TCQ45" s="41"/>
      <c r="TCR45" s="99">
        <v>15</v>
      </c>
      <c r="TCS45" s="155"/>
      <c r="TCT45" s="156"/>
      <c r="TCU45" s="157"/>
      <c r="TCV45" s="103" t="e">
        <f>(TCU45*100)/#REF!</f>
        <v>#REF!</v>
      </c>
      <c r="TCW45" s="154"/>
      <c r="TCX45" s="154"/>
      <c r="TCY45" s="41"/>
      <c r="TCZ45" s="99">
        <v>15</v>
      </c>
      <c r="TDA45" s="155"/>
      <c r="TDB45" s="156"/>
      <c r="TDC45" s="157"/>
      <c r="TDD45" s="103" t="e">
        <f>(TDC45*100)/#REF!</f>
        <v>#REF!</v>
      </c>
      <c r="TDE45" s="154"/>
      <c r="TDF45" s="154"/>
      <c r="TDG45" s="41"/>
      <c r="TDH45" s="99">
        <v>15</v>
      </c>
      <c r="TDI45" s="155"/>
      <c r="TDJ45" s="156"/>
      <c r="TDK45" s="157"/>
      <c r="TDL45" s="103" t="e">
        <f>(TDK45*100)/#REF!</f>
        <v>#REF!</v>
      </c>
      <c r="TDM45" s="154"/>
      <c r="TDN45" s="154"/>
      <c r="TDO45" s="41"/>
      <c r="TDP45" s="99">
        <v>15</v>
      </c>
      <c r="TDQ45" s="155"/>
      <c r="TDR45" s="156"/>
      <c r="TDS45" s="157"/>
      <c r="TDT45" s="103" t="e">
        <f>(TDS45*100)/#REF!</f>
        <v>#REF!</v>
      </c>
      <c r="TDU45" s="154"/>
      <c r="TDV45" s="154"/>
      <c r="TDW45" s="41"/>
      <c r="TDX45" s="99">
        <v>15</v>
      </c>
      <c r="TDY45" s="155"/>
      <c r="TDZ45" s="156"/>
      <c r="TEA45" s="157"/>
      <c r="TEB45" s="103" t="e">
        <f>(TEA45*100)/#REF!</f>
        <v>#REF!</v>
      </c>
      <c r="TEC45" s="154"/>
      <c r="TED45" s="154"/>
      <c r="TEE45" s="41"/>
      <c r="TEF45" s="99">
        <v>15</v>
      </c>
      <c r="TEG45" s="155"/>
      <c r="TEH45" s="156"/>
      <c r="TEI45" s="157"/>
      <c r="TEJ45" s="103" t="e">
        <f>(TEI45*100)/#REF!</f>
        <v>#REF!</v>
      </c>
      <c r="TEK45" s="154"/>
      <c r="TEL45" s="154"/>
      <c r="TEM45" s="41"/>
      <c r="TEN45" s="99">
        <v>15</v>
      </c>
      <c r="TEO45" s="155"/>
      <c r="TEP45" s="156"/>
      <c r="TEQ45" s="157"/>
      <c r="TER45" s="103" t="e">
        <f>(TEQ45*100)/#REF!</f>
        <v>#REF!</v>
      </c>
      <c r="TES45" s="154"/>
      <c r="TET45" s="154"/>
      <c r="TEU45" s="41"/>
      <c r="TEV45" s="99">
        <v>15</v>
      </c>
      <c r="TEW45" s="155"/>
      <c r="TEX45" s="156"/>
      <c r="TEY45" s="157"/>
      <c r="TEZ45" s="103" t="e">
        <f>(TEY45*100)/#REF!</f>
        <v>#REF!</v>
      </c>
      <c r="TFA45" s="154"/>
      <c r="TFB45" s="154"/>
      <c r="TFC45" s="41"/>
      <c r="TFD45" s="99">
        <v>15</v>
      </c>
      <c r="TFE45" s="155"/>
      <c r="TFF45" s="156"/>
      <c r="TFG45" s="157"/>
      <c r="TFH45" s="103" t="e">
        <f>(TFG45*100)/#REF!</f>
        <v>#REF!</v>
      </c>
      <c r="TFI45" s="154"/>
      <c r="TFJ45" s="154"/>
      <c r="TFK45" s="41"/>
      <c r="TFL45" s="99">
        <v>15</v>
      </c>
      <c r="TFM45" s="155"/>
      <c r="TFN45" s="156"/>
      <c r="TFO45" s="157"/>
      <c r="TFP45" s="103" t="e">
        <f>(TFO45*100)/#REF!</f>
        <v>#REF!</v>
      </c>
      <c r="TFQ45" s="154"/>
      <c r="TFR45" s="154"/>
      <c r="TFS45" s="41"/>
      <c r="TFT45" s="99">
        <v>15</v>
      </c>
      <c r="TFU45" s="155"/>
      <c r="TFV45" s="156"/>
      <c r="TFW45" s="157"/>
      <c r="TFX45" s="103" t="e">
        <f>(TFW45*100)/#REF!</f>
        <v>#REF!</v>
      </c>
      <c r="TFY45" s="154"/>
      <c r="TFZ45" s="154"/>
      <c r="TGA45" s="41"/>
      <c r="TGB45" s="99">
        <v>15</v>
      </c>
      <c r="TGC45" s="155"/>
      <c r="TGD45" s="156"/>
      <c r="TGE45" s="157"/>
      <c r="TGF45" s="103" t="e">
        <f>(TGE45*100)/#REF!</f>
        <v>#REF!</v>
      </c>
      <c r="TGG45" s="154"/>
      <c r="TGH45" s="154"/>
      <c r="TGI45" s="41"/>
      <c r="TGJ45" s="99">
        <v>15</v>
      </c>
      <c r="TGK45" s="155"/>
      <c r="TGL45" s="156"/>
      <c r="TGM45" s="157"/>
      <c r="TGN45" s="103" t="e">
        <f>(TGM45*100)/#REF!</f>
        <v>#REF!</v>
      </c>
      <c r="TGO45" s="154"/>
      <c r="TGP45" s="154"/>
      <c r="TGQ45" s="41"/>
      <c r="TGR45" s="99">
        <v>15</v>
      </c>
      <c r="TGS45" s="155"/>
      <c r="TGT45" s="156"/>
      <c r="TGU45" s="157"/>
      <c r="TGV45" s="103" t="e">
        <f>(TGU45*100)/#REF!</f>
        <v>#REF!</v>
      </c>
      <c r="TGW45" s="154"/>
      <c r="TGX45" s="154"/>
      <c r="TGY45" s="41"/>
      <c r="TGZ45" s="99">
        <v>15</v>
      </c>
      <c r="THA45" s="155"/>
      <c r="THB45" s="156"/>
      <c r="THC45" s="157"/>
      <c r="THD45" s="103" t="e">
        <f>(THC45*100)/#REF!</f>
        <v>#REF!</v>
      </c>
      <c r="THE45" s="154"/>
      <c r="THF45" s="154"/>
      <c r="THG45" s="41"/>
      <c r="THH45" s="99">
        <v>15</v>
      </c>
      <c r="THI45" s="155"/>
      <c r="THJ45" s="156"/>
      <c r="THK45" s="157"/>
      <c r="THL45" s="103" t="e">
        <f>(THK45*100)/#REF!</f>
        <v>#REF!</v>
      </c>
      <c r="THM45" s="154"/>
      <c r="THN45" s="154"/>
      <c r="THO45" s="41"/>
      <c r="THP45" s="99">
        <v>15</v>
      </c>
      <c r="THQ45" s="155"/>
      <c r="THR45" s="156"/>
      <c r="THS45" s="157"/>
      <c r="THT45" s="103" t="e">
        <f>(THS45*100)/#REF!</f>
        <v>#REF!</v>
      </c>
      <c r="THU45" s="154"/>
      <c r="THV45" s="154"/>
      <c r="THW45" s="41"/>
      <c r="THX45" s="99">
        <v>15</v>
      </c>
      <c r="THY45" s="155"/>
      <c r="THZ45" s="156"/>
      <c r="TIA45" s="157"/>
      <c r="TIB45" s="103" t="e">
        <f>(TIA45*100)/#REF!</f>
        <v>#REF!</v>
      </c>
      <c r="TIC45" s="154"/>
      <c r="TID45" s="154"/>
      <c r="TIE45" s="41"/>
      <c r="TIF45" s="99">
        <v>15</v>
      </c>
      <c r="TIG45" s="155"/>
      <c r="TIH45" s="156"/>
      <c r="TII45" s="157"/>
      <c r="TIJ45" s="103" t="e">
        <f>(TII45*100)/#REF!</f>
        <v>#REF!</v>
      </c>
      <c r="TIK45" s="154"/>
      <c r="TIL45" s="154"/>
      <c r="TIM45" s="41"/>
      <c r="TIN45" s="99">
        <v>15</v>
      </c>
      <c r="TIO45" s="155"/>
      <c r="TIP45" s="156"/>
      <c r="TIQ45" s="157"/>
      <c r="TIR45" s="103" t="e">
        <f>(TIQ45*100)/#REF!</f>
        <v>#REF!</v>
      </c>
      <c r="TIS45" s="154"/>
      <c r="TIT45" s="154"/>
      <c r="TIU45" s="41"/>
      <c r="TIV45" s="99">
        <v>15</v>
      </c>
      <c r="TIW45" s="155"/>
      <c r="TIX45" s="156"/>
      <c r="TIY45" s="157"/>
      <c r="TIZ45" s="103" t="e">
        <f>(TIY45*100)/#REF!</f>
        <v>#REF!</v>
      </c>
      <c r="TJA45" s="154"/>
      <c r="TJB45" s="154"/>
      <c r="TJC45" s="41"/>
      <c r="TJD45" s="99">
        <v>15</v>
      </c>
      <c r="TJE45" s="155"/>
      <c r="TJF45" s="156"/>
      <c r="TJG45" s="157"/>
      <c r="TJH45" s="103" t="e">
        <f>(TJG45*100)/#REF!</f>
        <v>#REF!</v>
      </c>
      <c r="TJI45" s="154"/>
      <c r="TJJ45" s="154"/>
      <c r="TJK45" s="41"/>
      <c r="TJL45" s="99">
        <v>15</v>
      </c>
      <c r="TJM45" s="155"/>
      <c r="TJN45" s="156"/>
      <c r="TJO45" s="157"/>
      <c r="TJP45" s="103" t="e">
        <f>(TJO45*100)/#REF!</f>
        <v>#REF!</v>
      </c>
      <c r="TJQ45" s="154"/>
      <c r="TJR45" s="154"/>
      <c r="TJS45" s="41"/>
      <c r="TJT45" s="99">
        <v>15</v>
      </c>
      <c r="TJU45" s="155"/>
      <c r="TJV45" s="156"/>
      <c r="TJW45" s="157"/>
      <c r="TJX45" s="103" t="e">
        <f>(TJW45*100)/#REF!</f>
        <v>#REF!</v>
      </c>
      <c r="TJY45" s="154"/>
      <c r="TJZ45" s="154"/>
      <c r="TKA45" s="41"/>
      <c r="TKB45" s="99">
        <v>15</v>
      </c>
      <c r="TKC45" s="155"/>
      <c r="TKD45" s="156"/>
      <c r="TKE45" s="157"/>
      <c r="TKF45" s="103" t="e">
        <f>(TKE45*100)/#REF!</f>
        <v>#REF!</v>
      </c>
      <c r="TKG45" s="154"/>
      <c r="TKH45" s="154"/>
      <c r="TKI45" s="41"/>
      <c r="TKJ45" s="99">
        <v>15</v>
      </c>
      <c r="TKK45" s="155"/>
      <c r="TKL45" s="156"/>
      <c r="TKM45" s="157"/>
      <c r="TKN45" s="103" t="e">
        <f>(TKM45*100)/#REF!</f>
        <v>#REF!</v>
      </c>
      <c r="TKO45" s="154"/>
      <c r="TKP45" s="154"/>
      <c r="TKQ45" s="41"/>
      <c r="TKR45" s="99">
        <v>15</v>
      </c>
      <c r="TKS45" s="155"/>
      <c r="TKT45" s="156"/>
      <c r="TKU45" s="157"/>
      <c r="TKV45" s="103" t="e">
        <f>(TKU45*100)/#REF!</f>
        <v>#REF!</v>
      </c>
      <c r="TKW45" s="154"/>
      <c r="TKX45" s="154"/>
      <c r="TKY45" s="41"/>
      <c r="TKZ45" s="99">
        <v>15</v>
      </c>
      <c r="TLA45" s="155"/>
      <c r="TLB45" s="156"/>
      <c r="TLC45" s="157"/>
      <c r="TLD45" s="103" t="e">
        <f>(TLC45*100)/#REF!</f>
        <v>#REF!</v>
      </c>
      <c r="TLE45" s="154"/>
      <c r="TLF45" s="154"/>
      <c r="TLG45" s="41"/>
      <c r="TLH45" s="99">
        <v>15</v>
      </c>
      <c r="TLI45" s="155"/>
      <c r="TLJ45" s="156"/>
      <c r="TLK45" s="157"/>
      <c r="TLL45" s="103" t="e">
        <f>(TLK45*100)/#REF!</f>
        <v>#REF!</v>
      </c>
      <c r="TLM45" s="154"/>
      <c r="TLN45" s="154"/>
      <c r="TLO45" s="41"/>
      <c r="TLP45" s="99">
        <v>15</v>
      </c>
      <c r="TLQ45" s="155"/>
      <c r="TLR45" s="156"/>
      <c r="TLS45" s="157"/>
      <c r="TLT45" s="103" t="e">
        <f>(TLS45*100)/#REF!</f>
        <v>#REF!</v>
      </c>
      <c r="TLU45" s="154"/>
      <c r="TLV45" s="154"/>
      <c r="TLW45" s="41"/>
      <c r="TLX45" s="99">
        <v>15</v>
      </c>
      <c r="TLY45" s="155"/>
      <c r="TLZ45" s="156"/>
      <c r="TMA45" s="157"/>
      <c r="TMB45" s="103" t="e">
        <f>(TMA45*100)/#REF!</f>
        <v>#REF!</v>
      </c>
      <c r="TMC45" s="154"/>
      <c r="TMD45" s="154"/>
      <c r="TME45" s="41"/>
      <c r="TMF45" s="99">
        <v>15</v>
      </c>
      <c r="TMG45" s="155"/>
      <c r="TMH45" s="156"/>
      <c r="TMI45" s="157"/>
      <c r="TMJ45" s="103" t="e">
        <f>(TMI45*100)/#REF!</f>
        <v>#REF!</v>
      </c>
      <c r="TMK45" s="154"/>
      <c r="TML45" s="154"/>
      <c r="TMM45" s="41"/>
      <c r="TMN45" s="99">
        <v>15</v>
      </c>
      <c r="TMO45" s="155"/>
      <c r="TMP45" s="156"/>
      <c r="TMQ45" s="157"/>
      <c r="TMR45" s="103" t="e">
        <f>(TMQ45*100)/#REF!</f>
        <v>#REF!</v>
      </c>
      <c r="TMS45" s="154"/>
      <c r="TMT45" s="154"/>
      <c r="TMU45" s="41"/>
      <c r="TMV45" s="99">
        <v>15</v>
      </c>
      <c r="TMW45" s="155"/>
      <c r="TMX45" s="156"/>
      <c r="TMY45" s="157"/>
      <c r="TMZ45" s="103" t="e">
        <f>(TMY45*100)/#REF!</f>
        <v>#REF!</v>
      </c>
      <c r="TNA45" s="154"/>
      <c r="TNB45" s="154"/>
      <c r="TNC45" s="41"/>
      <c r="TND45" s="99">
        <v>15</v>
      </c>
      <c r="TNE45" s="155"/>
      <c r="TNF45" s="156"/>
      <c r="TNG45" s="157"/>
      <c r="TNH45" s="103" t="e">
        <f>(TNG45*100)/#REF!</f>
        <v>#REF!</v>
      </c>
      <c r="TNI45" s="154"/>
      <c r="TNJ45" s="154"/>
      <c r="TNK45" s="41"/>
      <c r="TNL45" s="99">
        <v>15</v>
      </c>
      <c r="TNM45" s="155"/>
      <c r="TNN45" s="156"/>
      <c r="TNO45" s="157"/>
      <c r="TNP45" s="103" t="e">
        <f>(TNO45*100)/#REF!</f>
        <v>#REF!</v>
      </c>
      <c r="TNQ45" s="154"/>
      <c r="TNR45" s="154"/>
      <c r="TNS45" s="41"/>
      <c r="TNT45" s="99">
        <v>15</v>
      </c>
      <c r="TNU45" s="155"/>
      <c r="TNV45" s="156"/>
      <c r="TNW45" s="157"/>
      <c r="TNX45" s="103" t="e">
        <f>(TNW45*100)/#REF!</f>
        <v>#REF!</v>
      </c>
      <c r="TNY45" s="154"/>
      <c r="TNZ45" s="154"/>
      <c r="TOA45" s="41"/>
      <c r="TOB45" s="99">
        <v>15</v>
      </c>
      <c r="TOC45" s="155"/>
      <c r="TOD45" s="156"/>
      <c r="TOE45" s="157"/>
      <c r="TOF45" s="103" t="e">
        <f>(TOE45*100)/#REF!</f>
        <v>#REF!</v>
      </c>
      <c r="TOG45" s="154"/>
      <c r="TOH45" s="154"/>
      <c r="TOI45" s="41"/>
      <c r="TOJ45" s="99">
        <v>15</v>
      </c>
      <c r="TOK45" s="155"/>
      <c r="TOL45" s="156"/>
      <c r="TOM45" s="157"/>
      <c r="TON45" s="103" t="e">
        <f>(TOM45*100)/#REF!</f>
        <v>#REF!</v>
      </c>
      <c r="TOO45" s="154"/>
      <c r="TOP45" s="154"/>
      <c r="TOQ45" s="41"/>
      <c r="TOR45" s="99">
        <v>15</v>
      </c>
      <c r="TOS45" s="155"/>
      <c r="TOT45" s="156"/>
      <c r="TOU45" s="157"/>
      <c r="TOV45" s="103" t="e">
        <f>(TOU45*100)/#REF!</f>
        <v>#REF!</v>
      </c>
      <c r="TOW45" s="154"/>
      <c r="TOX45" s="154"/>
      <c r="TOY45" s="41"/>
      <c r="TOZ45" s="99">
        <v>15</v>
      </c>
      <c r="TPA45" s="155"/>
      <c r="TPB45" s="156"/>
      <c r="TPC45" s="157"/>
      <c r="TPD45" s="103" t="e">
        <f>(TPC45*100)/#REF!</f>
        <v>#REF!</v>
      </c>
      <c r="TPE45" s="154"/>
      <c r="TPF45" s="154"/>
      <c r="TPG45" s="41"/>
      <c r="TPH45" s="99">
        <v>15</v>
      </c>
      <c r="TPI45" s="155"/>
      <c r="TPJ45" s="156"/>
      <c r="TPK45" s="157"/>
      <c r="TPL45" s="103" t="e">
        <f>(TPK45*100)/#REF!</f>
        <v>#REF!</v>
      </c>
      <c r="TPM45" s="154"/>
      <c r="TPN45" s="154"/>
      <c r="TPO45" s="41"/>
      <c r="TPP45" s="99">
        <v>15</v>
      </c>
      <c r="TPQ45" s="155"/>
      <c r="TPR45" s="156"/>
      <c r="TPS45" s="157"/>
      <c r="TPT45" s="103" t="e">
        <f>(TPS45*100)/#REF!</f>
        <v>#REF!</v>
      </c>
      <c r="TPU45" s="154"/>
      <c r="TPV45" s="154"/>
      <c r="TPW45" s="41"/>
      <c r="TPX45" s="99">
        <v>15</v>
      </c>
      <c r="TPY45" s="155"/>
      <c r="TPZ45" s="156"/>
      <c r="TQA45" s="157"/>
      <c r="TQB45" s="103" t="e">
        <f>(TQA45*100)/#REF!</f>
        <v>#REF!</v>
      </c>
      <c r="TQC45" s="154"/>
      <c r="TQD45" s="154"/>
      <c r="TQE45" s="41"/>
      <c r="TQF45" s="99">
        <v>15</v>
      </c>
      <c r="TQG45" s="155"/>
      <c r="TQH45" s="156"/>
      <c r="TQI45" s="157"/>
      <c r="TQJ45" s="103" t="e">
        <f>(TQI45*100)/#REF!</f>
        <v>#REF!</v>
      </c>
      <c r="TQK45" s="154"/>
      <c r="TQL45" s="154"/>
      <c r="TQM45" s="41"/>
      <c r="TQN45" s="99">
        <v>15</v>
      </c>
      <c r="TQO45" s="155"/>
      <c r="TQP45" s="156"/>
      <c r="TQQ45" s="157"/>
      <c r="TQR45" s="103" t="e">
        <f>(TQQ45*100)/#REF!</f>
        <v>#REF!</v>
      </c>
      <c r="TQS45" s="154"/>
      <c r="TQT45" s="154"/>
      <c r="TQU45" s="41"/>
      <c r="TQV45" s="99">
        <v>15</v>
      </c>
      <c r="TQW45" s="155"/>
      <c r="TQX45" s="156"/>
      <c r="TQY45" s="157"/>
      <c r="TQZ45" s="103" t="e">
        <f>(TQY45*100)/#REF!</f>
        <v>#REF!</v>
      </c>
      <c r="TRA45" s="154"/>
      <c r="TRB45" s="154"/>
      <c r="TRC45" s="41"/>
      <c r="TRD45" s="99">
        <v>15</v>
      </c>
      <c r="TRE45" s="155"/>
      <c r="TRF45" s="156"/>
      <c r="TRG45" s="157"/>
      <c r="TRH45" s="103" t="e">
        <f>(TRG45*100)/#REF!</f>
        <v>#REF!</v>
      </c>
      <c r="TRI45" s="154"/>
      <c r="TRJ45" s="154"/>
      <c r="TRK45" s="41"/>
      <c r="TRL45" s="99">
        <v>15</v>
      </c>
      <c r="TRM45" s="155"/>
      <c r="TRN45" s="156"/>
      <c r="TRO45" s="157"/>
      <c r="TRP45" s="103" t="e">
        <f>(TRO45*100)/#REF!</f>
        <v>#REF!</v>
      </c>
      <c r="TRQ45" s="154"/>
      <c r="TRR45" s="154"/>
      <c r="TRS45" s="41"/>
      <c r="TRT45" s="99">
        <v>15</v>
      </c>
      <c r="TRU45" s="155"/>
      <c r="TRV45" s="156"/>
      <c r="TRW45" s="157"/>
      <c r="TRX45" s="103" t="e">
        <f>(TRW45*100)/#REF!</f>
        <v>#REF!</v>
      </c>
      <c r="TRY45" s="154"/>
      <c r="TRZ45" s="154"/>
      <c r="TSA45" s="41"/>
      <c r="TSB45" s="99">
        <v>15</v>
      </c>
      <c r="TSC45" s="155"/>
      <c r="TSD45" s="156"/>
      <c r="TSE45" s="157"/>
      <c r="TSF45" s="103" t="e">
        <f>(TSE45*100)/#REF!</f>
        <v>#REF!</v>
      </c>
      <c r="TSG45" s="154"/>
      <c r="TSH45" s="154"/>
      <c r="TSI45" s="41"/>
      <c r="TSJ45" s="99">
        <v>15</v>
      </c>
      <c r="TSK45" s="155"/>
      <c r="TSL45" s="156"/>
      <c r="TSM45" s="157"/>
      <c r="TSN45" s="103" t="e">
        <f>(TSM45*100)/#REF!</f>
        <v>#REF!</v>
      </c>
      <c r="TSO45" s="154"/>
      <c r="TSP45" s="154"/>
      <c r="TSQ45" s="41"/>
      <c r="TSR45" s="99">
        <v>15</v>
      </c>
      <c r="TSS45" s="155"/>
      <c r="TST45" s="156"/>
      <c r="TSU45" s="157"/>
      <c r="TSV45" s="103" t="e">
        <f>(TSU45*100)/#REF!</f>
        <v>#REF!</v>
      </c>
      <c r="TSW45" s="154"/>
      <c r="TSX45" s="154"/>
      <c r="TSY45" s="41"/>
      <c r="TSZ45" s="99">
        <v>15</v>
      </c>
      <c r="TTA45" s="155"/>
      <c r="TTB45" s="156"/>
      <c r="TTC45" s="157"/>
      <c r="TTD45" s="103" t="e">
        <f>(TTC45*100)/#REF!</f>
        <v>#REF!</v>
      </c>
      <c r="TTE45" s="154"/>
      <c r="TTF45" s="154"/>
      <c r="TTG45" s="41"/>
      <c r="TTH45" s="99">
        <v>15</v>
      </c>
      <c r="TTI45" s="155"/>
      <c r="TTJ45" s="156"/>
      <c r="TTK45" s="157"/>
      <c r="TTL45" s="103" t="e">
        <f>(TTK45*100)/#REF!</f>
        <v>#REF!</v>
      </c>
      <c r="TTM45" s="154"/>
      <c r="TTN45" s="154"/>
      <c r="TTO45" s="41"/>
      <c r="TTP45" s="99">
        <v>15</v>
      </c>
      <c r="TTQ45" s="155"/>
      <c r="TTR45" s="156"/>
      <c r="TTS45" s="157"/>
      <c r="TTT45" s="103" t="e">
        <f>(TTS45*100)/#REF!</f>
        <v>#REF!</v>
      </c>
      <c r="TTU45" s="154"/>
      <c r="TTV45" s="154"/>
      <c r="TTW45" s="41"/>
      <c r="TTX45" s="99">
        <v>15</v>
      </c>
      <c r="TTY45" s="155"/>
      <c r="TTZ45" s="156"/>
      <c r="TUA45" s="157"/>
      <c r="TUB45" s="103" t="e">
        <f>(TUA45*100)/#REF!</f>
        <v>#REF!</v>
      </c>
      <c r="TUC45" s="154"/>
      <c r="TUD45" s="154"/>
      <c r="TUE45" s="41"/>
      <c r="TUF45" s="99">
        <v>15</v>
      </c>
      <c r="TUG45" s="155"/>
      <c r="TUH45" s="156"/>
      <c r="TUI45" s="157"/>
      <c r="TUJ45" s="103" t="e">
        <f>(TUI45*100)/#REF!</f>
        <v>#REF!</v>
      </c>
      <c r="TUK45" s="154"/>
      <c r="TUL45" s="154"/>
      <c r="TUM45" s="41"/>
      <c r="TUN45" s="99">
        <v>15</v>
      </c>
      <c r="TUO45" s="155"/>
      <c r="TUP45" s="156"/>
      <c r="TUQ45" s="157"/>
      <c r="TUR45" s="103" t="e">
        <f>(TUQ45*100)/#REF!</f>
        <v>#REF!</v>
      </c>
      <c r="TUS45" s="154"/>
      <c r="TUT45" s="154"/>
      <c r="TUU45" s="41"/>
      <c r="TUV45" s="99">
        <v>15</v>
      </c>
      <c r="TUW45" s="155"/>
      <c r="TUX45" s="156"/>
      <c r="TUY45" s="157"/>
      <c r="TUZ45" s="103" t="e">
        <f>(TUY45*100)/#REF!</f>
        <v>#REF!</v>
      </c>
      <c r="TVA45" s="154"/>
      <c r="TVB45" s="154"/>
      <c r="TVC45" s="41"/>
      <c r="TVD45" s="99">
        <v>15</v>
      </c>
      <c r="TVE45" s="155"/>
      <c r="TVF45" s="156"/>
      <c r="TVG45" s="157"/>
      <c r="TVH45" s="103" t="e">
        <f>(TVG45*100)/#REF!</f>
        <v>#REF!</v>
      </c>
      <c r="TVI45" s="154"/>
      <c r="TVJ45" s="154"/>
      <c r="TVK45" s="41"/>
      <c r="TVL45" s="99">
        <v>15</v>
      </c>
      <c r="TVM45" s="155"/>
      <c r="TVN45" s="156"/>
      <c r="TVO45" s="157"/>
      <c r="TVP45" s="103" t="e">
        <f>(TVO45*100)/#REF!</f>
        <v>#REF!</v>
      </c>
      <c r="TVQ45" s="154"/>
      <c r="TVR45" s="154"/>
      <c r="TVS45" s="41"/>
      <c r="TVT45" s="99">
        <v>15</v>
      </c>
      <c r="TVU45" s="155"/>
      <c r="TVV45" s="156"/>
      <c r="TVW45" s="157"/>
      <c r="TVX45" s="103" t="e">
        <f>(TVW45*100)/#REF!</f>
        <v>#REF!</v>
      </c>
      <c r="TVY45" s="154"/>
      <c r="TVZ45" s="154"/>
      <c r="TWA45" s="41"/>
      <c r="TWB45" s="99">
        <v>15</v>
      </c>
      <c r="TWC45" s="155"/>
      <c r="TWD45" s="156"/>
      <c r="TWE45" s="157"/>
      <c r="TWF45" s="103" t="e">
        <f>(TWE45*100)/#REF!</f>
        <v>#REF!</v>
      </c>
      <c r="TWG45" s="154"/>
      <c r="TWH45" s="154"/>
      <c r="TWI45" s="41"/>
      <c r="TWJ45" s="99">
        <v>15</v>
      </c>
      <c r="TWK45" s="155"/>
      <c r="TWL45" s="156"/>
      <c r="TWM45" s="157"/>
      <c r="TWN45" s="103" t="e">
        <f>(TWM45*100)/#REF!</f>
        <v>#REF!</v>
      </c>
      <c r="TWO45" s="154"/>
      <c r="TWP45" s="154"/>
      <c r="TWQ45" s="41"/>
      <c r="TWR45" s="99">
        <v>15</v>
      </c>
      <c r="TWS45" s="155"/>
      <c r="TWT45" s="156"/>
      <c r="TWU45" s="157"/>
      <c r="TWV45" s="103" t="e">
        <f>(TWU45*100)/#REF!</f>
        <v>#REF!</v>
      </c>
      <c r="TWW45" s="154"/>
      <c r="TWX45" s="154"/>
      <c r="TWY45" s="41"/>
      <c r="TWZ45" s="99">
        <v>15</v>
      </c>
      <c r="TXA45" s="155"/>
      <c r="TXB45" s="156"/>
      <c r="TXC45" s="157"/>
      <c r="TXD45" s="103" t="e">
        <f>(TXC45*100)/#REF!</f>
        <v>#REF!</v>
      </c>
      <c r="TXE45" s="154"/>
      <c r="TXF45" s="154"/>
      <c r="TXG45" s="41"/>
      <c r="TXH45" s="99">
        <v>15</v>
      </c>
      <c r="TXI45" s="155"/>
      <c r="TXJ45" s="156"/>
      <c r="TXK45" s="157"/>
      <c r="TXL45" s="103" t="e">
        <f>(TXK45*100)/#REF!</f>
        <v>#REF!</v>
      </c>
      <c r="TXM45" s="154"/>
      <c r="TXN45" s="154"/>
      <c r="TXO45" s="41"/>
      <c r="TXP45" s="99">
        <v>15</v>
      </c>
      <c r="TXQ45" s="155"/>
      <c r="TXR45" s="156"/>
      <c r="TXS45" s="157"/>
      <c r="TXT45" s="103" t="e">
        <f>(TXS45*100)/#REF!</f>
        <v>#REF!</v>
      </c>
      <c r="TXU45" s="154"/>
      <c r="TXV45" s="154"/>
      <c r="TXW45" s="41"/>
      <c r="TXX45" s="99">
        <v>15</v>
      </c>
      <c r="TXY45" s="155"/>
      <c r="TXZ45" s="156"/>
      <c r="TYA45" s="157"/>
      <c r="TYB45" s="103" t="e">
        <f>(TYA45*100)/#REF!</f>
        <v>#REF!</v>
      </c>
      <c r="TYC45" s="154"/>
      <c r="TYD45" s="154"/>
      <c r="TYE45" s="41"/>
      <c r="TYF45" s="99">
        <v>15</v>
      </c>
      <c r="TYG45" s="155"/>
      <c r="TYH45" s="156"/>
      <c r="TYI45" s="157"/>
      <c r="TYJ45" s="103" t="e">
        <f>(TYI45*100)/#REF!</f>
        <v>#REF!</v>
      </c>
      <c r="TYK45" s="154"/>
      <c r="TYL45" s="154"/>
      <c r="TYM45" s="41"/>
      <c r="TYN45" s="99">
        <v>15</v>
      </c>
      <c r="TYO45" s="155"/>
      <c r="TYP45" s="156"/>
      <c r="TYQ45" s="157"/>
      <c r="TYR45" s="103" t="e">
        <f>(TYQ45*100)/#REF!</f>
        <v>#REF!</v>
      </c>
      <c r="TYS45" s="154"/>
      <c r="TYT45" s="154"/>
      <c r="TYU45" s="41"/>
      <c r="TYV45" s="99">
        <v>15</v>
      </c>
      <c r="TYW45" s="155"/>
      <c r="TYX45" s="156"/>
      <c r="TYY45" s="157"/>
      <c r="TYZ45" s="103" t="e">
        <f>(TYY45*100)/#REF!</f>
        <v>#REF!</v>
      </c>
      <c r="TZA45" s="154"/>
      <c r="TZB45" s="154"/>
      <c r="TZC45" s="41"/>
      <c r="TZD45" s="99">
        <v>15</v>
      </c>
      <c r="TZE45" s="155"/>
      <c r="TZF45" s="156"/>
      <c r="TZG45" s="157"/>
      <c r="TZH45" s="103" t="e">
        <f>(TZG45*100)/#REF!</f>
        <v>#REF!</v>
      </c>
      <c r="TZI45" s="154"/>
      <c r="TZJ45" s="154"/>
      <c r="TZK45" s="41"/>
      <c r="TZL45" s="99">
        <v>15</v>
      </c>
      <c r="TZM45" s="155"/>
      <c r="TZN45" s="156"/>
      <c r="TZO45" s="157"/>
      <c r="TZP45" s="103" t="e">
        <f>(TZO45*100)/#REF!</f>
        <v>#REF!</v>
      </c>
      <c r="TZQ45" s="154"/>
      <c r="TZR45" s="154"/>
      <c r="TZS45" s="41"/>
      <c r="TZT45" s="99">
        <v>15</v>
      </c>
      <c r="TZU45" s="155"/>
      <c r="TZV45" s="156"/>
      <c r="TZW45" s="157"/>
      <c r="TZX45" s="103" t="e">
        <f>(TZW45*100)/#REF!</f>
        <v>#REF!</v>
      </c>
      <c r="TZY45" s="154"/>
      <c r="TZZ45" s="154"/>
      <c r="UAA45" s="41"/>
      <c r="UAB45" s="99">
        <v>15</v>
      </c>
      <c r="UAC45" s="155"/>
      <c r="UAD45" s="156"/>
      <c r="UAE45" s="157"/>
      <c r="UAF45" s="103" t="e">
        <f>(UAE45*100)/#REF!</f>
        <v>#REF!</v>
      </c>
      <c r="UAG45" s="154"/>
      <c r="UAH45" s="154"/>
      <c r="UAI45" s="41"/>
      <c r="UAJ45" s="99">
        <v>15</v>
      </c>
      <c r="UAK45" s="155"/>
      <c r="UAL45" s="156"/>
      <c r="UAM45" s="157"/>
      <c r="UAN45" s="103" t="e">
        <f>(UAM45*100)/#REF!</f>
        <v>#REF!</v>
      </c>
      <c r="UAO45" s="154"/>
      <c r="UAP45" s="154"/>
      <c r="UAQ45" s="41"/>
      <c r="UAR45" s="99">
        <v>15</v>
      </c>
      <c r="UAS45" s="155"/>
      <c r="UAT45" s="156"/>
      <c r="UAU45" s="157"/>
      <c r="UAV45" s="103" t="e">
        <f>(UAU45*100)/#REF!</f>
        <v>#REF!</v>
      </c>
      <c r="UAW45" s="154"/>
      <c r="UAX45" s="154"/>
      <c r="UAY45" s="41"/>
      <c r="UAZ45" s="99">
        <v>15</v>
      </c>
      <c r="UBA45" s="155"/>
      <c r="UBB45" s="156"/>
      <c r="UBC45" s="157"/>
      <c r="UBD45" s="103" t="e">
        <f>(UBC45*100)/#REF!</f>
        <v>#REF!</v>
      </c>
      <c r="UBE45" s="154"/>
      <c r="UBF45" s="154"/>
      <c r="UBG45" s="41"/>
      <c r="UBH45" s="99">
        <v>15</v>
      </c>
      <c r="UBI45" s="155"/>
      <c r="UBJ45" s="156"/>
      <c r="UBK45" s="157"/>
      <c r="UBL45" s="103" t="e">
        <f>(UBK45*100)/#REF!</f>
        <v>#REF!</v>
      </c>
      <c r="UBM45" s="154"/>
      <c r="UBN45" s="154"/>
      <c r="UBO45" s="41"/>
      <c r="UBP45" s="99">
        <v>15</v>
      </c>
      <c r="UBQ45" s="155"/>
      <c r="UBR45" s="156"/>
      <c r="UBS45" s="157"/>
      <c r="UBT45" s="103" t="e">
        <f>(UBS45*100)/#REF!</f>
        <v>#REF!</v>
      </c>
      <c r="UBU45" s="154"/>
      <c r="UBV45" s="154"/>
      <c r="UBW45" s="41"/>
      <c r="UBX45" s="99">
        <v>15</v>
      </c>
      <c r="UBY45" s="155"/>
      <c r="UBZ45" s="156"/>
      <c r="UCA45" s="157"/>
      <c r="UCB45" s="103" t="e">
        <f>(UCA45*100)/#REF!</f>
        <v>#REF!</v>
      </c>
      <c r="UCC45" s="154"/>
      <c r="UCD45" s="154"/>
      <c r="UCE45" s="41"/>
      <c r="UCF45" s="99">
        <v>15</v>
      </c>
      <c r="UCG45" s="155"/>
      <c r="UCH45" s="156"/>
      <c r="UCI45" s="157"/>
      <c r="UCJ45" s="103" t="e">
        <f>(UCI45*100)/#REF!</f>
        <v>#REF!</v>
      </c>
      <c r="UCK45" s="154"/>
      <c r="UCL45" s="154"/>
      <c r="UCM45" s="41"/>
      <c r="UCN45" s="99">
        <v>15</v>
      </c>
      <c r="UCO45" s="155"/>
      <c r="UCP45" s="156"/>
      <c r="UCQ45" s="157"/>
      <c r="UCR45" s="103" t="e">
        <f>(UCQ45*100)/#REF!</f>
        <v>#REF!</v>
      </c>
      <c r="UCS45" s="154"/>
      <c r="UCT45" s="154"/>
      <c r="UCU45" s="41"/>
      <c r="UCV45" s="99">
        <v>15</v>
      </c>
      <c r="UCW45" s="155"/>
      <c r="UCX45" s="156"/>
      <c r="UCY45" s="157"/>
      <c r="UCZ45" s="103" t="e">
        <f>(UCY45*100)/#REF!</f>
        <v>#REF!</v>
      </c>
      <c r="UDA45" s="154"/>
      <c r="UDB45" s="154"/>
      <c r="UDC45" s="41"/>
      <c r="UDD45" s="99">
        <v>15</v>
      </c>
      <c r="UDE45" s="155"/>
      <c r="UDF45" s="156"/>
      <c r="UDG45" s="157"/>
      <c r="UDH45" s="103" t="e">
        <f>(UDG45*100)/#REF!</f>
        <v>#REF!</v>
      </c>
      <c r="UDI45" s="154"/>
      <c r="UDJ45" s="154"/>
      <c r="UDK45" s="41"/>
      <c r="UDL45" s="99">
        <v>15</v>
      </c>
      <c r="UDM45" s="155"/>
      <c r="UDN45" s="156"/>
      <c r="UDO45" s="157"/>
      <c r="UDP45" s="103" t="e">
        <f>(UDO45*100)/#REF!</f>
        <v>#REF!</v>
      </c>
      <c r="UDQ45" s="154"/>
      <c r="UDR45" s="154"/>
      <c r="UDS45" s="41"/>
      <c r="UDT45" s="99">
        <v>15</v>
      </c>
      <c r="UDU45" s="155"/>
      <c r="UDV45" s="156"/>
      <c r="UDW45" s="157"/>
      <c r="UDX45" s="103" t="e">
        <f>(UDW45*100)/#REF!</f>
        <v>#REF!</v>
      </c>
      <c r="UDY45" s="154"/>
      <c r="UDZ45" s="154"/>
      <c r="UEA45" s="41"/>
      <c r="UEB45" s="99">
        <v>15</v>
      </c>
      <c r="UEC45" s="155"/>
      <c r="UED45" s="156"/>
      <c r="UEE45" s="157"/>
      <c r="UEF45" s="103" t="e">
        <f>(UEE45*100)/#REF!</f>
        <v>#REF!</v>
      </c>
      <c r="UEG45" s="154"/>
      <c r="UEH45" s="154"/>
      <c r="UEI45" s="41"/>
      <c r="UEJ45" s="99">
        <v>15</v>
      </c>
      <c r="UEK45" s="155"/>
      <c r="UEL45" s="156"/>
      <c r="UEM45" s="157"/>
      <c r="UEN45" s="103" t="e">
        <f>(UEM45*100)/#REF!</f>
        <v>#REF!</v>
      </c>
      <c r="UEO45" s="154"/>
      <c r="UEP45" s="154"/>
      <c r="UEQ45" s="41"/>
      <c r="UER45" s="99">
        <v>15</v>
      </c>
      <c r="UES45" s="155"/>
      <c r="UET45" s="156"/>
      <c r="UEU45" s="157"/>
      <c r="UEV45" s="103" t="e">
        <f>(UEU45*100)/#REF!</f>
        <v>#REF!</v>
      </c>
      <c r="UEW45" s="154"/>
      <c r="UEX45" s="154"/>
      <c r="UEY45" s="41"/>
      <c r="UEZ45" s="99">
        <v>15</v>
      </c>
      <c r="UFA45" s="155"/>
      <c r="UFB45" s="156"/>
      <c r="UFC45" s="157"/>
      <c r="UFD45" s="103" t="e">
        <f>(UFC45*100)/#REF!</f>
        <v>#REF!</v>
      </c>
      <c r="UFE45" s="154"/>
      <c r="UFF45" s="154"/>
      <c r="UFG45" s="41"/>
      <c r="UFH45" s="99">
        <v>15</v>
      </c>
      <c r="UFI45" s="155"/>
      <c r="UFJ45" s="156"/>
      <c r="UFK45" s="157"/>
      <c r="UFL45" s="103" t="e">
        <f>(UFK45*100)/#REF!</f>
        <v>#REF!</v>
      </c>
      <c r="UFM45" s="154"/>
      <c r="UFN45" s="154"/>
      <c r="UFO45" s="41"/>
      <c r="UFP45" s="99">
        <v>15</v>
      </c>
      <c r="UFQ45" s="155"/>
      <c r="UFR45" s="156"/>
      <c r="UFS45" s="157"/>
      <c r="UFT45" s="103" t="e">
        <f>(UFS45*100)/#REF!</f>
        <v>#REF!</v>
      </c>
      <c r="UFU45" s="154"/>
      <c r="UFV45" s="154"/>
      <c r="UFW45" s="41"/>
      <c r="UFX45" s="99">
        <v>15</v>
      </c>
      <c r="UFY45" s="155"/>
      <c r="UFZ45" s="156"/>
      <c r="UGA45" s="157"/>
      <c r="UGB45" s="103" t="e">
        <f>(UGA45*100)/#REF!</f>
        <v>#REF!</v>
      </c>
      <c r="UGC45" s="154"/>
      <c r="UGD45" s="154"/>
      <c r="UGE45" s="41"/>
      <c r="UGF45" s="99">
        <v>15</v>
      </c>
      <c r="UGG45" s="155"/>
      <c r="UGH45" s="156"/>
      <c r="UGI45" s="157"/>
      <c r="UGJ45" s="103" t="e">
        <f>(UGI45*100)/#REF!</f>
        <v>#REF!</v>
      </c>
      <c r="UGK45" s="154"/>
      <c r="UGL45" s="154"/>
      <c r="UGM45" s="41"/>
      <c r="UGN45" s="99">
        <v>15</v>
      </c>
      <c r="UGO45" s="155"/>
      <c r="UGP45" s="156"/>
      <c r="UGQ45" s="157"/>
      <c r="UGR45" s="103" t="e">
        <f>(UGQ45*100)/#REF!</f>
        <v>#REF!</v>
      </c>
      <c r="UGS45" s="154"/>
      <c r="UGT45" s="154"/>
      <c r="UGU45" s="41"/>
      <c r="UGV45" s="99">
        <v>15</v>
      </c>
      <c r="UGW45" s="155"/>
      <c r="UGX45" s="156"/>
      <c r="UGY45" s="157"/>
      <c r="UGZ45" s="103" t="e">
        <f>(UGY45*100)/#REF!</f>
        <v>#REF!</v>
      </c>
      <c r="UHA45" s="154"/>
      <c r="UHB45" s="154"/>
      <c r="UHC45" s="41"/>
      <c r="UHD45" s="99">
        <v>15</v>
      </c>
      <c r="UHE45" s="155"/>
      <c r="UHF45" s="156"/>
      <c r="UHG45" s="157"/>
      <c r="UHH45" s="103" t="e">
        <f>(UHG45*100)/#REF!</f>
        <v>#REF!</v>
      </c>
      <c r="UHI45" s="154"/>
      <c r="UHJ45" s="154"/>
      <c r="UHK45" s="41"/>
      <c r="UHL45" s="99">
        <v>15</v>
      </c>
      <c r="UHM45" s="155"/>
      <c r="UHN45" s="156"/>
      <c r="UHO45" s="157"/>
      <c r="UHP45" s="103" t="e">
        <f>(UHO45*100)/#REF!</f>
        <v>#REF!</v>
      </c>
      <c r="UHQ45" s="154"/>
      <c r="UHR45" s="154"/>
      <c r="UHS45" s="41"/>
      <c r="UHT45" s="99">
        <v>15</v>
      </c>
      <c r="UHU45" s="155"/>
      <c r="UHV45" s="156"/>
      <c r="UHW45" s="157"/>
      <c r="UHX45" s="103" t="e">
        <f>(UHW45*100)/#REF!</f>
        <v>#REF!</v>
      </c>
      <c r="UHY45" s="154"/>
      <c r="UHZ45" s="154"/>
      <c r="UIA45" s="41"/>
      <c r="UIB45" s="99">
        <v>15</v>
      </c>
      <c r="UIC45" s="155"/>
      <c r="UID45" s="156"/>
      <c r="UIE45" s="157"/>
      <c r="UIF45" s="103" t="e">
        <f>(UIE45*100)/#REF!</f>
        <v>#REF!</v>
      </c>
      <c r="UIG45" s="154"/>
      <c r="UIH45" s="154"/>
      <c r="UII45" s="41"/>
      <c r="UIJ45" s="99">
        <v>15</v>
      </c>
      <c r="UIK45" s="155"/>
      <c r="UIL45" s="156"/>
      <c r="UIM45" s="157"/>
      <c r="UIN45" s="103" t="e">
        <f>(UIM45*100)/#REF!</f>
        <v>#REF!</v>
      </c>
      <c r="UIO45" s="154"/>
      <c r="UIP45" s="154"/>
      <c r="UIQ45" s="41"/>
      <c r="UIR45" s="99">
        <v>15</v>
      </c>
      <c r="UIS45" s="155"/>
      <c r="UIT45" s="156"/>
      <c r="UIU45" s="157"/>
      <c r="UIV45" s="103" t="e">
        <f>(UIU45*100)/#REF!</f>
        <v>#REF!</v>
      </c>
      <c r="UIW45" s="154"/>
      <c r="UIX45" s="154"/>
      <c r="UIY45" s="41"/>
      <c r="UIZ45" s="99">
        <v>15</v>
      </c>
      <c r="UJA45" s="155"/>
      <c r="UJB45" s="156"/>
      <c r="UJC45" s="157"/>
      <c r="UJD45" s="103" t="e">
        <f>(UJC45*100)/#REF!</f>
        <v>#REF!</v>
      </c>
      <c r="UJE45" s="154"/>
      <c r="UJF45" s="154"/>
      <c r="UJG45" s="41"/>
      <c r="UJH45" s="99">
        <v>15</v>
      </c>
      <c r="UJI45" s="155"/>
      <c r="UJJ45" s="156"/>
      <c r="UJK45" s="157"/>
      <c r="UJL45" s="103" t="e">
        <f>(UJK45*100)/#REF!</f>
        <v>#REF!</v>
      </c>
      <c r="UJM45" s="154"/>
      <c r="UJN45" s="154"/>
      <c r="UJO45" s="41"/>
      <c r="UJP45" s="99">
        <v>15</v>
      </c>
      <c r="UJQ45" s="155"/>
      <c r="UJR45" s="156"/>
      <c r="UJS45" s="157"/>
      <c r="UJT45" s="103" t="e">
        <f>(UJS45*100)/#REF!</f>
        <v>#REF!</v>
      </c>
      <c r="UJU45" s="154"/>
      <c r="UJV45" s="154"/>
      <c r="UJW45" s="41"/>
      <c r="UJX45" s="99">
        <v>15</v>
      </c>
      <c r="UJY45" s="155"/>
      <c r="UJZ45" s="156"/>
      <c r="UKA45" s="157"/>
      <c r="UKB45" s="103" t="e">
        <f>(UKA45*100)/#REF!</f>
        <v>#REF!</v>
      </c>
      <c r="UKC45" s="154"/>
      <c r="UKD45" s="154"/>
      <c r="UKE45" s="41"/>
      <c r="UKF45" s="99">
        <v>15</v>
      </c>
      <c r="UKG45" s="155"/>
      <c r="UKH45" s="156"/>
      <c r="UKI45" s="157"/>
      <c r="UKJ45" s="103" t="e">
        <f>(UKI45*100)/#REF!</f>
        <v>#REF!</v>
      </c>
      <c r="UKK45" s="154"/>
      <c r="UKL45" s="154"/>
      <c r="UKM45" s="41"/>
      <c r="UKN45" s="99">
        <v>15</v>
      </c>
      <c r="UKO45" s="155"/>
      <c r="UKP45" s="156"/>
      <c r="UKQ45" s="157"/>
      <c r="UKR45" s="103" t="e">
        <f>(UKQ45*100)/#REF!</f>
        <v>#REF!</v>
      </c>
      <c r="UKS45" s="154"/>
      <c r="UKT45" s="154"/>
      <c r="UKU45" s="41"/>
      <c r="UKV45" s="99">
        <v>15</v>
      </c>
      <c r="UKW45" s="155"/>
      <c r="UKX45" s="156"/>
      <c r="UKY45" s="157"/>
      <c r="UKZ45" s="103" t="e">
        <f>(UKY45*100)/#REF!</f>
        <v>#REF!</v>
      </c>
      <c r="ULA45" s="154"/>
      <c r="ULB45" s="154"/>
      <c r="ULC45" s="41"/>
      <c r="ULD45" s="99">
        <v>15</v>
      </c>
      <c r="ULE45" s="155"/>
      <c r="ULF45" s="156"/>
      <c r="ULG45" s="157"/>
      <c r="ULH45" s="103" t="e">
        <f>(ULG45*100)/#REF!</f>
        <v>#REF!</v>
      </c>
      <c r="ULI45" s="154"/>
      <c r="ULJ45" s="154"/>
      <c r="ULK45" s="41"/>
      <c r="ULL45" s="99">
        <v>15</v>
      </c>
      <c r="ULM45" s="155"/>
      <c r="ULN45" s="156"/>
      <c r="ULO45" s="157"/>
      <c r="ULP45" s="103" t="e">
        <f>(ULO45*100)/#REF!</f>
        <v>#REF!</v>
      </c>
      <c r="ULQ45" s="154"/>
      <c r="ULR45" s="154"/>
      <c r="ULS45" s="41"/>
      <c r="ULT45" s="99">
        <v>15</v>
      </c>
      <c r="ULU45" s="155"/>
      <c r="ULV45" s="156"/>
      <c r="ULW45" s="157"/>
      <c r="ULX45" s="103" t="e">
        <f>(ULW45*100)/#REF!</f>
        <v>#REF!</v>
      </c>
      <c r="ULY45" s="154"/>
      <c r="ULZ45" s="154"/>
      <c r="UMA45" s="41"/>
      <c r="UMB45" s="99">
        <v>15</v>
      </c>
      <c r="UMC45" s="155"/>
      <c r="UMD45" s="156"/>
      <c r="UME45" s="157"/>
      <c r="UMF45" s="103" t="e">
        <f>(UME45*100)/#REF!</f>
        <v>#REF!</v>
      </c>
      <c r="UMG45" s="154"/>
      <c r="UMH45" s="154"/>
      <c r="UMI45" s="41"/>
      <c r="UMJ45" s="99">
        <v>15</v>
      </c>
      <c r="UMK45" s="155"/>
      <c r="UML45" s="156"/>
      <c r="UMM45" s="157"/>
      <c r="UMN45" s="103" t="e">
        <f>(UMM45*100)/#REF!</f>
        <v>#REF!</v>
      </c>
      <c r="UMO45" s="154"/>
      <c r="UMP45" s="154"/>
      <c r="UMQ45" s="41"/>
      <c r="UMR45" s="99">
        <v>15</v>
      </c>
      <c r="UMS45" s="155"/>
      <c r="UMT45" s="156"/>
      <c r="UMU45" s="157"/>
      <c r="UMV45" s="103" t="e">
        <f>(UMU45*100)/#REF!</f>
        <v>#REF!</v>
      </c>
      <c r="UMW45" s="154"/>
      <c r="UMX45" s="154"/>
      <c r="UMY45" s="41"/>
      <c r="UMZ45" s="99">
        <v>15</v>
      </c>
      <c r="UNA45" s="155"/>
      <c r="UNB45" s="156"/>
      <c r="UNC45" s="157"/>
      <c r="UND45" s="103" t="e">
        <f>(UNC45*100)/#REF!</f>
        <v>#REF!</v>
      </c>
      <c r="UNE45" s="154"/>
      <c r="UNF45" s="154"/>
      <c r="UNG45" s="41"/>
      <c r="UNH45" s="99">
        <v>15</v>
      </c>
      <c r="UNI45" s="155"/>
      <c r="UNJ45" s="156"/>
      <c r="UNK45" s="157"/>
      <c r="UNL45" s="103" t="e">
        <f>(UNK45*100)/#REF!</f>
        <v>#REF!</v>
      </c>
      <c r="UNM45" s="154"/>
      <c r="UNN45" s="154"/>
      <c r="UNO45" s="41"/>
      <c r="UNP45" s="99">
        <v>15</v>
      </c>
      <c r="UNQ45" s="155"/>
      <c r="UNR45" s="156"/>
      <c r="UNS45" s="157"/>
      <c r="UNT45" s="103" t="e">
        <f>(UNS45*100)/#REF!</f>
        <v>#REF!</v>
      </c>
      <c r="UNU45" s="154"/>
      <c r="UNV45" s="154"/>
      <c r="UNW45" s="41"/>
      <c r="UNX45" s="99">
        <v>15</v>
      </c>
      <c r="UNY45" s="155"/>
      <c r="UNZ45" s="156"/>
      <c r="UOA45" s="157"/>
      <c r="UOB45" s="103" t="e">
        <f>(UOA45*100)/#REF!</f>
        <v>#REF!</v>
      </c>
      <c r="UOC45" s="154"/>
      <c r="UOD45" s="154"/>
      <c r="UOE45" s="41"/>
      <c r="UOF45" s="99">
        <v>15</v>
      </c>
      <c r="UOG45" s="155"/>
      <c r="UOH45" s="156"/>
      <c r="UOI45" s="157"/>
      <c r="UOJ45" s="103" t="e">
        <f>(UOI45*100)/#REF!</f>
        <v>#REF!</v>
      </c>
      <c r="UOK45" s="154"/>
      <c r="UOL45" s="154"/>
      <c r="UOM45" s="41"/>
      <c r="UON45" s="99">
        <v>15</v>
      </c>
      <c r="UOO45" s="155"/>
      <c r="UOP45" s="156"/>
      <c r="UOQ45" s="157"/>
      <c r="UOR45" s="103" t="e">
        <f>(UOQ45*100)/#REF!</f>
        <v>#REF!</v>
      </c>
      <c r="UOS45" s="154"/>
      <c r="UOT45" s="154"/>
      <c r="UOU45" s="41"/>
      <c r="UOV45" s="99">
        <v>15</v>
      </c>
      <c r="UOW45" s="155"/>
      <c r="UOX45" s="156"/>
      <c r="UOY45" s="157"/>
      <c r="UOZ45" s="103" t="e">
        <f>(UOY45*100)/#REF!</f>
        <v>#REF!</v>
      </c>
      <c r="UPA45" s="154"/>
      <c r="UPB45" s="154"/>
      <c r="UPC45" s="41"/>
      <c r="UPD45" s="99">
        <v>15</v>
      </c>
      <c r="UPE45" s="155"/>
      <c r="UPF45" s="156"/>
      <c r="UPG45" s="157"/>
      <c r="UPH45" s="103" t="e">
        <f>(UPG45*100)/#REF!</f>
        <v>#REF!</v>
      </c>
      <c r="UPI45" s="154"/>
      <c r="UPJ45" s="154"/>
      <c r="UPK45" s="41"/>
      <c r="UPL45" s="99">
        <v>15</v>
      </c>
      <c r="UPM45" s="155"/>
      <c r="UPN45" s="156"/>
      <c r="UPO45" s="157"/>
      <c r="UPP45" s="103" t="e">
        <f>(UPO45*100)/#REF!</f>
        <v>#REF!</v>
      </c>
      <c r="UPQ45" s="154"/>
      <c r="UPR45" s="154"/>
      <c r="UPS45" s="41"/>
      <c r="UPT45" s="99">
        <v>15</v>
      </c>
      <c r="UPU45" s="155"/>
      <c r="UPV45" s="156"/>
      <c r="UPW45" s="157"/>
      <c r="UPX45" s="103" t="e">
        <f>(UPW45*100)/#REF!</f>
        <v>#REF!</v>
      </c>
      <c r="UPY45" s="154"/>
      <c r="UPZ45" s="154"/>
      <c r="UQA45" s="41"/>
      <c r="UQB45" s="99">
        <v>15</v>
      </c>
      <c r="UQC45" s="155"/>
      <c r="UQD45" s="156"/>
      <c r="UQE45" s="157"/>
      <c r="UQF45" s="103" t="e">
        <f>(UQE45*100)/#REF!</f>
        <v>#REF!</v>
      </c>
      <c r="UQG45" s="154"/>
      <c r="UQH45" s="154"/>
      <c r="UQI45" s="41"/>
      <c r="UQJ45" s="99">
        <v>15</v>
      </c>
      <c r="UQK45" s="155"/>
      <c r="UQL45" s="156"/>
      <c r="UQM45" s="157"/>
      <c r="UQN45" s="103" t="e">
        <f>(UQM45*100)/#REF!</f>
        <v>#REF!</v>
      </c>
      <c r="UQO45" s="154"/>
      <c r="UQP45" s="154"/>
      <c r="UQQ45" s="41"/>
      <c r="UQR45" s="99">
        <v>15</v>
      </c>
      <c r="UQS45" s="155"/>
      <c r="UQT45" s="156"/>
      <c r="UQU45" s="157"/>
      <c r="UQV45" s="103" t="e">
        <f>(UQU45*100)/#REF!</f>
        <v>#REF!</v>
      </c>
      <c r="UQW45" s="154"/>
      <c r="UQX45" s="154"/>
      <c r="UQY45" s="41"/>
      <c r="UQZ45" s="99">
        <v>15</v>
      </c>
      <c r="URA45" s="155"/>
      <c r="URB45" s="156"/>
      <c r="URC45" s="157"/>
      <c r="URD45" s="103" t="e">
        <f>(URC45*100)/#REF!</f>
        <v>#REF!</v>
      </c>
      <c r="URE45" s="154"/>
      <c r="URF45" s="154"/>
      <c r="URG45" s="41"/>
      <c r="URH45" s="99">
        <v>15</v>
      </c>
      <c r="URI45" s="155"/>
      <c r="URJ45" s="156"/>
      <c r="URK45" s="157"/>
      <c r="URL45" s="103" t="e">
        <f>(URK45*100)/#REF!</f>
        <v>#REF!</v>
      </c>
      <c r="URM45" s="154"/>
      <c r="URN45" s="154"/>
      <c r="URO45" s="41"/>
      <c r="URP45" s="99">
        <v>15</v>
      </c>
      <c r="URQ45" s="155"/>
      <c r="URR45" s="156"/>
      <c r="URS45" s="157"/>
      <c r="URT45" s="103" t="e">
        <f>(URS45*100)/#REF!</f>
        <v>#REF!</v>
      </c>
      <c r="URU45" s="154"/>
      <c r="URV45" s="154"/>
      <c r="URW45" s="41"/>
      <c r="URX45" s="99">
        <v>15</v>
      </c>
      <c r="URY45" s="155"/>
      <c r="URZ45" s="156"/>
      <c r="USA45" s="157"/>
      <c r="USB45" s="103" t="e">
        <f>(USA45*100)/#REF!</f>
        <v>#REF!</v>
      </c>
      <c r="USC45" s="154"/>
      <c r="USD45" s="154"/>
      <c r="USE45" s="41"/>
      <c r="USF45" s="99">
        <v>15</v>
      </c>
      <c r="USG45" s="155"/>
      <c r="USH45" s="156"/>
      <c r="USI45" s="157"/>
      <c r="USJ45" s="103" t="e">
        <f>(USI45*100)/#REF!</f>
        <v>#REF!</v>
      </c>
      <c r="USK45" s="154"/>
      <c r="USL45" s="154"/>
      <c r="USM45" s="41"/>
      <c r="USN45" s="99">
        <v>15</v>
      </c>
      <c r="USO45" s="155"/>
      <c r="USP45" s="156"/>
      <c r="USQ45" s="157"/>
      <c r="USR45" s="103" t="e">
        <f>(USQ45*100)/#REF!</f>
        <v>#REF!</v>
      </c>
      <c r="USS45" s="154"/>
      <c r="UST45" s="154"/>
      <c r="USU45" s="41"/>
      <c r="USV45" s="99">
        <v>15</v>
      </c>
      <c r="USW45" s="155"/>
      <c r="USX45" s="156"/>
      <c r="USY45" s="157"/>
      <c r="USZ45" s="103" t="e">
        <f>(USY45*100)/#REF!</f>
        <v>#REF!</v>
      </c>
      <c r="UTA45" s="154"/>
      <c r="UTB45" s="154"/>
      <c r="UTC45" s="41"/>
      <c r="UTD45" s="99">
        <v>15</v>
      </c>
      <c r="UTE45" s="155"/>
      <c r="UTF45" s="156"/>
      <c r="UTG45" s="157"/>
      <c r="UTH45" s="103" t="e">
        <f>(UTG45*100)/#REF!</f>
        <v>#REF!</v>
      </c>
      <c r="UTI45" s="154"/>
      <c r="UTJ45" s="154"/>
      <c r="UTK45" s="41"/>
      <c r="UTL45" s="99">
        <v>15</v>
      </c>
      <c r="UTM45" s="155"/>
      <c r="UTN45" s="156"/>
      <c r="UTO45" s="157"/>
      <c r="UTP45" s="103" t="e">
        <f>(UTO45*100)/#REF!</f>
        <v>#REF!</v>
      </c>
      <c r="UTQ45" s="154"/>
      <c r="UTR45" s="154"/>
      <c r="UTS45" s="41"/>
      <c r="UTT45" s="99">
        <v>15</v>
      </c>
      <c r="UTU45" s="155"/>
      <c r="UTV45" s="156"/>
      <c r="UTW45" s="157"/>
      <c r="UTX45" s="103" t="e">
        <f>(UTW45*100)/#REF!</f>
        <v>#REF!</v>
      </c>
      <c r="UTY45" s="154"/>
      <c r="UTZ45" s="154"/>
      <c r="UUA45" s="41"/>
      <c r="UUB45" s="99">
        <v>15</v>
      </c>
      <c r="UUC45" s="155"/>
      <c r="UUD45" s="156"/>
      <c r="UUE45" s="157"/>
      <c r="UUF45" s="103" t="e">
        <f>(UUE45*100)/#REF!</f>
        <v>#REF!</v>
      </c>
      <c r="UUG45" s="154"/>
      <c r="UUH45" s="154"/>
      <c r="UUI45" s="41"/>
      <c r="UUJ45" s="99">
        <v>15</v>
      </c>
      <c r="UUK45" s="155"/>
      <c r="UUL45" s="156"/>
      <c r="UUM45" s="157"/>
      <c r="UUN45" s="103" t="e">
        <f>(UUM45*100)/#REF!</f>
        <v>#REF!</v>
      </c>
      <c r="UUO45" s="154"/>
      <c r="UUP45" s="154"/>
      <c r="UUQ45" s="41"/>
      <c r="UUR45" s="99">
        <v>15</v>
      </c>
      <c r="UUS45" s="155"/>
      <c r="UUT45" s="156"/>
      <c r="UUU45" s="157"/>
      <c r="UUV45" s="103" t="e">
        <f>(UUU45*100)/#REF!</f>
        <v>#REF!</v>
      </c>
      <c r="UUW45" s="154"/>
      <c r="UUX45" s="154"/>
      <c r="UUY45" s="41"/>
      <c r="UUZ45" s="99">
        <v>15</v>
      </c>
      <c r="UVA45" s="155"/>
      <c r="UVB45" s="156"/>
      <c r="UVC45" s="157"/>
      <c r="UVD45" s="103" t="e">
        <f>(UVC45*100)/#REF!</f>
        <v>#REF!</v>
      </c>
      <c r="UVE45" s="154"/>
      <c r="UVF45" s="154"/>
      <c r="UVG45" s="41"/>
      <c r="UVH45" s="99">
        <v>15</v>
      </c>
      <c r="UVI45" s="155"/>
      <c r="UVJ45" s="156"/>
      <c r="UVK45" s="157"/>
      <c r="UVL45" s="103" t="e">
        <f>(UVK45*100)/#REF!</f>
        <v>#REF!</v>
      </c>
      <c r="UVM45" s="154"/>
      <c r="UVN45" s="154"/>
      <c r="UVO45" s="41"/>
      <c r="UVP45" s="99">
        <v>15</v>
      </c>
      <c r="UVQ45" s="155"/>
      <c r="UVR45" s="156"/>
      <c r="UVS45" s="157"/>
      <c r="UVT45" s="103" t="e">
        <f>(UVS45*100)/#REF!</f>
        <v>#REF!</v>
      </c>
      <c r="UVU45" s="154"/>
      <c r="UVV45" s="154"/>
      <c r="UVW45" s="41"/>
      <c r="UVX45" s="99">
        <v>15</v>
      </c>
      <c r="UVY45" s="155"/>
      <c r="UVZ45" s="156"/>
      <c r="UWA45" s="157"/>
      <c r="UWB45" s="103" t="e">
        <f>(UWA45*100)/#REF!</f>
        <v>#REF!</v>
      </c>
      <c r="UWC45" s="154"/>
      <c r="UWD45" s="154"/>
      <c r="UWE45" s="41"/>
      <c r="UWF45" s="99">
        <v>15</v>
      </c>
      <c r="UWG45" s="155"/>
      <c r="UWH45" s="156"/>
      <c r="UWI45" s="157"/>
      <c r="UWJ45" s="103" t="e">
        <f>(UWI45*100)/#REF!</f>
        <v>#REF!</v>
      </c>
      <c r="UWK45" s="154"/>
      <c r="UWL45" s="154"/>
      <c r="UWM45" s="41"/>
      <c r="UWN45" s="99">
        <v>15</v>
      </c>
      <c r="UWO45" s="155"/>
      <c r="UWP45" s="156"/>
      <c r="UWQ45" s="157"/>
      <c r="UWR45" s="103" t="e">
        <f>(UWQ45*100)/#REF!</f>
        <v>#REF!</v>
      </c>
      <c r="UWS45" s="154"/>
      <c r="UWT45" s="154"/>
      <c r="UWU45" s="41"/>
      <c r="UWV45" s="99">
        <v>15</v>
      </c>
      <c r="UWW45" s="155"/>
      <c r="UWX45" s="156"/>
      <c r="UWY45" s="157"/>
      <c r="UWZ45" s="103" t="e">
        <f>(UWY45*100)/#REF!</f>
        <v>#REF!</v>
      </c>
      <c r="UXA45" s="154"/>
      <c r="UXB45" s="154"/>
      <c r="UXC45" s="41"/>
      <c r="UXD45" s="99">
        <v>15</v>
      </c>
      <c r="UXE45" s="155"/>
      <c r="UXF45" s="156"/>
      <c r="UXG45" s="157"/>
      <c r="UXH45" s="103" t="e">
        <f>(UXG45*100)/#REF!</f>
        <v>#REF!</v>
      </c>
      <c r="UXI45" s="154"/>
      <c r="UXJ45" s="154"/>
      <c r="UXK45" s="41"/>
      <c r="UXL45" s="99">
        <v>15</v>
      </c>
      <c r="UXM45" s="155"/>
      <c r="UXN45" s="156"/>
      <c r="UXO45" s="157"/>
      <c r="UXP45" s="103" t="e">
        <f>(UXO45*100)/#REF!</f>
        <v>#REF!</v>
      </c>
      <c r="UXQ45" s="154"/>
      <c r="UXR45" s="154"/>
      <c r="UXS45" s="41"/>
      <c r="UXT45" s="99">
        <v>15</v>
      </c>
      <c r="UXU45" s="155"/>
      <c r="UXV45" s="156"/>
      <c r="UXW45" s="157"/>
      <c r="UXX45" s="103" t="e">
        <f>(UXW45*100)/#REF!</f>
        <v>#REF!</v>
      </c>
      <c r="UXY45" s="154"/>
      <c r="UXZ45" s="154"/>
      <c r="UYA45" s="41"/>
      <c r="UYB45" s="99">
        <v>15</v>
      </c>
      <c r="UYC45" s="155"/>
      <c r="UYD45" s="156"/>
      <c r="UYE45" s="157"/>
      <c r="UYF45" s="103" t="e">
        <f>(UYE45*100)/#REF!</f>
        <v>#REF!</v>
      </c>
      <c r="UYG45" s="154"/>
      <c r="UYH45" s="154"/>
      <c r="UYI45" s="41"/>
      <c r="UYJ45" s="99">
        <v>15</v>
      </c>
      <c r="UYK45" s="155"/>
      <c r="UYL45" s="156"/>
      <c r="UYM45" s="157"/>
      <c r="UYN45" s="103" t="e">
        <f>(UYM45*100)/#REF!</f>
        <v>#REF!</v>
      </c>
      <c r="UYO45" s="154"/>
      <c r="UYP45" s="154"/>
      <c r="UYQ45" s="41"/>
      <c r="UYR45" s="99">
        <v>15</v>
      </c>
      <c r="UYS45" s="155"/>
      <c r="UYT45" s="156"/>
      <c r="UYU45" s="157"/>
      <c r="UYV45" s="103" t="e">
        <f>(UYU45*100)/#REF!</f>
        <v>#REF!</v>
      </c>
      <c r="UYW45" s="154"/>
      <c r="UYX45" s="154"/>
      <c r="UYY45" s="41"/>
      <c r="UYZ45" s="99">
        <v>15</v>
      </c>
      <c r="UZA45" s="155"/>
      <c r="UZB45" s="156"/>
      <c r="UZC45" s="157"/>
      <c r="UZD45" s="103" t="e">
        <f>(UZC45*100)/#REF!</f>
        <v>#REF!</v>
      </c>
      <c r="UZE45" s="154"/>
      <c r="UZF45" s="154"/>
      <c r="UZG45" s="41"/>
      <c r="UZH45" s="99">
        <v>15</v>
      </c>
      <c r="UZI45" s="155"/>
      <c r="UZJ45" s="156"/>
      <c r="UZK45" s="157"/>
      <c r="UZL45" s="103" t="e">
        <f>(UZK45*100)/#REF!</f>
        <v>#REF!</v>
      </c>
      <c r="UZM45" s="154"/>
      <c r="UZN45" s="154"/>
      <c r="UZO45" s="41"/>
      <c r="UZP45" s="99">
        <v>15</v>
      </c>
      <c r="UZQ45" s="155"/>
      <c r="UZR45" s="156"/>
      <c r="UZS45" s="157"/>
      <c r="UZT45" s="103" t="e">
        <f>(UZS45*100)/#REF!</f>
        <v>#REF!</v>
      </c>
      <c r="UZU45" s="154"/>
      <c r="UZV45" s="154"/>
      <c r="UZW45" s="41"/>
      <c r="UZX45" s="99">
        <v>15</v>
      </c>
      <c r="UZY45" s="155"/>
      <c r="UZZ45" s="156"/>
      <c r="VAA45" s="157"/>
      <c r="VAB45" s="103" t="e">
        <f>(VAA45*100)/#REF!</f>
        <v>#REF!</v>
      </c>
      <c r="VAC45" s="154"/>
      <c r="VAD45" s="154"/>
      <c r="VAE45" s="41"/>
      <c r="VAF45" s="99">
        <v>15</v>
      </c>
      <c r="VAG45" s="155"/>
      <c r="VAH45" s="156"/>
      <c r="VAI45" s="157"/>
      <c r="VAJ45" s="103" t="e">
        <f>(VAI45*100)/#REF!</f>
        <v>#REF!</v>
      </c>
      <c r="VAK45" s="154"/>
      <c r="VAL45" s="154"/>
      <c r="VAM45" s="41"/>
      <c r="VAN45" s="99">
        <v>15</v>
      </c>
      <c r="VAO45" s="155"/>
      <c r="VAP45" s="156"/>
      <c r="VAQ45" s="157"/>
      <c r="VAR45" s="103" t="e">
        <f>(VAQ45*100)/#REF!</f>
        <v>#REF!</v>
      </c>
      <c r="VAS45" s="154"/>
      <c r="VAT45" s="154"/>
      <c r="VAU45" s="41"/>
      <c r="VAV45" s="99">
        <v>15</v>
      </c>
      <c r="VAW45" s="155"/>
      <c r="VAX45" s="156"/>
      <c r="VAY45" s="157"/>
      <c r="VAZ45" s="103" t="e">
        <f>(VAY45*100)/#REF!</f>
        <v>#REF!</v>
      </c>
      <c r="VBA45" s="154"/>
      <c r="VBB45" s="154"/>
      <c r="VBC45" s="41"/>
      <c r="VBD45" s="99">
        <v>15</v>
      </c>
      <c r="VBE45" s="155"/>
      <c r="VBF45" s="156"/>
      <c r="VBG45" s="157"/>
      <c r="VBH45" s="103" t="e">
        <f>(VBG45*100)/#REF!</f>
        <v>#REF!</v>
      </c>
      <c r="VBI45" s="154"/>
      <c r="VBJ45" s="154"/>
      <c r="VBK45" s="41"/>
      <c r="VBL45" s="99">
        <v>15</v>
      </c>
      <c r="VBM45" s="155"/>
      <c r="VBN45" s="156"/>
      <c r="VBO45" s="157"/>
      <c r="VBP45" s="103" t="e">
        <f>(VBO45*100)/#REF!</f>
        <v>#REF!</v>
      </c>
      <c r="VBQ45" s="154"/>
      <c r="VBR45" s="154"/>
      <c r="VBS45" s="41"/>
      <c r="VBT45" s="99">
        <v>15</v>
      </c>
      <c r="VBU45" s="155"/>
      <c r="VBV45" s="156"/>
      <c r="VBW45" s="157"/>
      <c r="VBX45" s="103" t="e">
        <f>(VBW45*100)/#REF!</f>
        <v>#REF!</v>
      </c>
      <c r="VBY45" s="154"/>
      <c r="VBZ45" s="154"/>
      <c r="VCA45" s="41"/>
      <c r="VCB45" s="99">
        <v>15</v>
      </c>
      <c r="VCC45" s="155"/>
      <c r="VCD45" s="156"/>
      <c r="VCE45" s="157"/>
      <c r="VCF45" s="103" t="e">
        <f>(VCE45*100)/#REF!</f>
        <v>#REF!</v>
      </c>
      <c r="VCG45" s="154"/>
      <c r="VCH45" s="154"/>
      <c r="VCI45" s="41"/>
      <c r="VCJ45" s="99">
        <v>15</v>
      </c>
      <c r="VCK45" s="155"/>
      <c r="VCL45" s="156"/>
      <c r="VCM45" s="157"/>
      <c r="VCN45" s="103" t="e">
        <f>(VCM45*100)/#REF!</f>
        <v>#REF!</v>
      </c>
      <c r="VCO45" s="154"/>
      <c r="VCP45" s="154"/>
      <c r="VCQ45" s="41"/>
      <c r="VCR45" s="99">
        <v>15</v>
      </c>
      <c r="VCS45" s="155"/>
      <c r="VCT45" s="156"/>
      <c r="VCU45" s="157"/>
      <c r="VCV45" s="103" t="e">
        <f>(VCU45*100)/#REF!</f>
        <v>#REF!</v>
      </c>
      <c r="VCW45" s="154"/>
      <c r="VCX45" s="154"/>
      <c r="VCY45" s="41"/>
      <c r="VCZ45" s="99">
        <v>15</v>
      </c>
      <c r="VDA45" s="155"/>
      <c r="VDB45" s="156"/>
      <c r="VDC45" s="157"/>
      <c r="VDD45" s="103" t="e">
        <f>(VDC45*100)/#REF!</f>
        <v>#REF!</v>
      </c>
      <c r="VDE45" s="154"/>
      <c r="VDF45" s="154"/>
      <c r="VDG45" s="41"/>
      <c r="VDH45" s="99">
        <v>15</v>
      </c>
      <c r="VDI45" s="155"/>
      <c r="VDJ45" s="156"/>
      <c r="VDK45" s="157"/>
      <c r="VDL45" s="103" t="e">
        <f>(VDK45*100)/#REF!</f>
        <v>#REF!</v>
      </c>
      <c r="VDM45" s="154"/>
      <c r="VDN45" s="154"/>
      <c r="VDO45" s="41"/>
      <c r="VDP45" s="99">
        <v>15</v>
      </c>
      <c r="VDQ45" s="155"/>
      <c r="VDR45" s="156"/>
      <c r="VDS45" s="157"/>
      <c r="VDT45" s="103" t="e">
        <f>(VDS45*100)/#REF!</f>
        <v>#REF!</v>
      </c>
      <c r="VDU45" s="154"/>
      <c r="VDV45" s="154"/>
      <c r="VDW45" s="41"/>
      <c r="VDX45" s="99">
        <v>15</v>
      </c>
      <c r="VDY45" s="155"/>
      <c r="VDZ45" s="156"/>
      <c r="VEA45" s="157"/>
      <c r="VEB45" s="103" t="e">
        <f>(VEA45*100)/#REF!</f>
        <v>#REF!</v>
      </c>
      <c r="VEC45" s="154"/>
      <c r="VED45" s="154"/>
      <c r="VEE45" s="41"/>
      <c r="VEF45" s="99">
        <v>15</v>
      </c>
      <c r="VEG45" s="155"/>
      <c r="VEH45" s="156"/>
      <c r="VEI45" s="157"/>
      <c r="VEJ45" s="103" t="e">
        <f>(VEI45*100)/#REF!</f>
        <v>#REF!</v>
      </c>
      <c r="VEK45" s="154"/>
      <c r="VEL45" s="154"/>
      <c r="VEM45" s="41"/>
      <c r="VEN45" s="99">
        <v>15</v>
      </c>
      <c r="VEO45" s="155"/>
      <c r="VEP45" s="156"/>
      <c r="VEQ45" s="157"/>
      <c r="VER45" s="103" t="e">
        <f>(VEQ45*100)/#REF!</f>
        <v>#REF!</v>
      </c>
      <c r="VES45" s="154"/>
      <c r="VET45" s="154"/>
      <c r="VEU45" s="41"/>
      <c r="VEV45" s="99">
        <v>15</v>
      </c>
      <c r="VEW45" s="155"/>
      <c r="VEX45" s="156"/>
      <c r="VEY45" s="157"/>
      <c r="VEZ45" s="103" t="e">
        <f>(VEY45*100)/#REF!</f>
        <v>#REF!</v>
      </c>
      <c r="VFA45" s="154"/>
      <c r="VFB45" s="154"/>
      <c r="VFC45" s="41"/>
      <c r="VFD45" s="99">
        <v>15</v>
      </c>
      <c r="VFE45" s="155"/>
      <c r="VFF45" s="156"/>
      <c r="VFG45" s="157"/>
      <c r="VFH45" s="103" t="e">
        <f>(VFG45*100)/#REF!</f>
        <v>#REF!</v>
      </c>
      <c r="VFI45" s="154"/>
      <c r="VFJ45" s="154"/>
      <c r="VFK45" s="41"/>
      <c r="VFL45" s="99">
        <v>15</v>
      </c>
      <c r="VFM45" s="155"/>
      <c r="VFN45" s="156"/>
      <c r="VFO45" s="157"/>
      <c r="VFP45" s="103" t="e">
        <f>(VFO45*100)/#REF!</f>
        <v>#REF!</v>
      </c>
      <c r="VFQ45" s="154"/>
      <c r="VFR45" s="154"/>
      <c r="VFS45" s="41"/>
      <c r="VFT45" s="99">
        <v>15</v>
      </c>
      <c r="VFU45" s="155"/>
      <c r="VFV45" s="156"/>
      <c r="VFW45" s="157"/>
      <c r="VFX45" s="103" t="e">
        <f>(VFW45*100)/#REF!</f>
        <v>#REF!</v>
      </c>
      <c r="VFY45" s="154"/>
      <c r="VFZ45" s="154"/>
      <c r="VGA45" s="41"/>
      <c r="VGB45" s="99">
        <v>15</v>
      </c>
      <c r="VGC45" s="155"/>
      <c r="VGD45" s="156"/>
      <c r="VGE45" s="157"/>
      <c r="VGF45" s="103" t="e">
        <f>(VGE45*100)/#REF!</f>
        <v>#REF!</v>
      </c>
      <c r="VGG45" s="154"/>
      <c r="VGH45" s="154"/>
      <c r="VGI45" s="41"/>
      <c r="VGJ45" s="99">
        <v>15</v>
      </c>
      <c r="VGK45" s="155"/>
      <c r="VGL45" s="156"/>
      <c r="VGM45" s="157"/>
      <c r="VGN45" s="103" t="e">
        <f>(VGM45*100)/#REF!</f>
        <v>#REF!</v>
      </c>
      <c r="VGO45" s="154"/>
      <c r="VGP45" s="154"/>
      <c r="VGQ45" s="41"/>
      <c r="VGR45" s="99">
        <v>15</v>
      </c>
      <c r="VGS45" s="155"/>
      <c r="VGT45" s="156"/>
      <c r="VGU45" s="157"/>
      <c r="VGV45" s="103" t="e">
        <f>(VGU45*100)/#REF!</f>
        <v>#REF!</v>
      </c>
      <c r="VGW45" s="154"/>
      <c r="VGX45" s="154"/>
      <c r="VGY45" s="41"/>
      <c r="VGZ45" s="99">
        <v>15</v>
      </c>
      <c r="VHA45" s="155"/>
      <c r="VHB45" s="156"/>
      <c r="VHC45" s="157"/>
      <c r="VHD45" s="103" t="e">
        <f>(VHC45*100)/#REF!</f>
        <v>#REF!</v>
      </c>
      <c r="VHE45" s="154"/>
      <c r="VHF45" s="154"/>
      <c r="VHG45" s="41"/>
      <c r="VHH45" s="99">
        <v>15</v>
      </c>
      <c r="VHI45" s="155"/>
      <c r="VHJ45" s="156"/>
      <c r="VHK45" s="157"/>
      <c r="VHL45" s="103" t="e">
        <f>(VHK45*100)/#REF!</f>
        <v>#REF!</v>
      </c>
      <c r="VHM45" s="154"/>
      <c r="VHN45" s="154"/>
      <c r="VHO45" s="41"/>
      <c r="VHP45" s="99">
        <v>15</v>
      </c>
      <c r="VHQ45" s="155"/>
      <c r="VHR45" s="156"/>
      <c r="VHS45" s="157"/>
      <c r="VHT45" s="103" t="e">
        <f>(VHS45*100)/#REF!</f>
        <v>#REF!</v>
      </c>
      <c r="VHU45" s="154"/>
      <c r="VHV45" s="154"/>
      <c r="VHW45" s="41"/>
      <c r="VHX45" s="99">
        <v>15</v>
      </c>
      <c r="VHY45" s="155"/>
      <c r="VHZ45" s="156"/>
      <c r="VIA45" s="157"/>
      <c r="VIB45" s="103" t="e">
        <f>(VIA45*100)/#REF!</f>
        <v>#REF!</v>
      </c>
      <c r="VIC45" s="154"/>
      <c r="VID45" s="154"/>
      <c r="VIE45" s="41"/>
      <c r="VIF45" s="99">
        <v>15</v>
      </c>
      <c r="VIG45" s="155"/>
      <c r="VIH45" s="156"/>
      <c r="VII45" s="157"/>
      <c r="VIJ45" s="103" t="e">
        <f>(VII45*100)/#REF!</f>
        <v>#REF!</v>
      </c>
      <c r="VIK45" s="154"/>
      <c r="VIL45" s="154"/>
      <c r="VIM45" s="41"/>
      <c r="VIN45" s="99">
        <v>15</v>
      </c>
      <c r="VIO45" s="155"/>
      <c r="VIP45" s="156"/>
      <c r="VIQ45" s="157"/>
      <c r="VIR45" s="103" t="e">
        <f>(VIQ45*100)/#REF!</f>
        <v>#REF!</v>
      </c>
      <c r="VIS45" s="154"/>
      <c r="VIT45" s="154"/>
      <c r="VIU45" s="41"/>
      <c r="VIV45" s="99">
        <v>15</v>
      </c>
      <c r="VIW45" s="155"/>
      <c r="VIX45" s="156"/>
      <c r="VIY45" s="157"/>
      <c r="VIZ45" s="103" t="e">
        <f>(VIY45*100)/#REF!</f>
        <v>#REF!</v>
      </c>
      <c r="VJA45" s="154"/>
      <c r="VJB45" s="154"/>
      <c r="VJC45" s="41"/>
      <c r="VJD45" s="99">
        <v>15</v>
      </c>
      <c r="VJE45" s="155"/>
      <c r="VJF45" s="156"/>
      <c r="VJG45" s="157"/>
      <c r="VJH45" s="103" t="e">
        <f>(VJG45*100)/#REF!</f>
        <v>#REF!</v>
      </c>
      <c r="VJI45" s="154"/>
      <c r="VJJ45" s="154"/>
      <c r="VJK45" s="41"/>
      <c r="VJL45" s="99">
        <v>15</v>
      </c>
      <c r="VJM45" s="155"/>
      <c r="VJN45" s="156"/>
      <c r="VJO45" s="157"/>
      <c r="VJP45" s="103" t="e">
        <f>(VJO45*100)/#REF!</f>
        <v>#REF!</v>
      </c>
      <c r="VJQ45" s="154"/>
      <c r="VJR45" s="154"/>
      <c r="VJS45" s="41"/>
      <c r="VJT45" s="99">
        <v>15</v>
      </c>
      <c r="VJU45" s="155"/>
      <c r="VJV45" s="156"/>
      <c r="VJW45" s="157"/>
      <c r="VJX45" s="103" t="e">
        <f>(VJW45*100)/#REF!</f>
        <v>#REF!</v>
      </c>
      <c r="VJY45" s="154"/>
      <c r="VJZ45" s="154"/>
      <c r="VKA45" s="41"/>
      <c r="VKB45" s="99">
        <v>15</v>
      </c>
      <c r="VKC45" s="155"/>
      <c r="VKD45" s="156"/>
      <c r="VKE45" s="157"/>
      <c r="VKF45" s="103" t="e">
        <f>(VKE45*100)/#REF!</f>
        <v>#REF!</v>
      </c>
      <c r="VKG45" s="154"/>
      <c r="VKH45" s="154"/>
      <c r="VKI45" s="41"/>
      <c r="VKJ45" s="99">
        <v>15</v>
      </c>
      <c r="VKK45" s="155"/>
      <c r="VKL45" s="156"/>
      <c r="VKM45" s="157"/>
      <c r="VKN45" s="103" t="e">
        <f>(VKM45*100)/#REF!</f>
        <v>#REF!</v>
      </c>
      <c r="VKO45" s="154"/>
      <c r="VKP45" s="154"/>
      <c r="VKQ45" s="41"/>
      <c r="VKR45" s="99">
        <v>15</v>
      </c>
      <c r="VKS45" s="155"/>
      <c r="VKT45" s="156"/>
      <c r="VKU45" s="157"/>
      <c r="VKV45" s="103" t="e">
        <f>(VKU45*100)/#REF!</f>
        <v>#REF!</v>
      </c>
      <c r="VKW45" s="154"/>
      <c r="VKX45" s="154"/>
      <c r="VKY45" s="41"/>
      <c r="VKZ45" s="99">
        <v>15</v>
      </c>
      <c r="VLA45" s="155"/>
      <c r="VLB45" s="156"/>
      <c r="VLC45" s="157"/>
      <c r="VLD45" s="103" t="e">
        <f>(VLC45*100)/#REF!</f>
        <v>#REF!</v>
      </c>
      <c r="VLE45" s="154"/>
      <c r="VLF45" s="154"/>
      <c r="VLG45" s="41"/>
      <c r="VLH45" s="99">
        <v>15</v>
      </c>
      <c r="VLI45" s="155"/>
      <c r="VLJ45" s="156"/>
      <c r="VLK45" s="157"/>
      <c r="VLL45" s="103" t="e">
        <f>(VLK45*100)/#REF!</f>
        <v>#REF!</v>
      </c>
      <c r="VLM45" s="154"/>
      <c r="VLN45" s="154"/>
      <c r="VLO45" s="41"/>
      <c r="VLP45" s="99">
        <v>15</v>
      </c>
      <c r="VLQ45" s="155"/>
      <c r="VLR45" s="156"/>
      <c r="VLS45" s="157"/>
      <c r="VLT45" s="103" t="e">
        <f>(VLS45*100)/#REF!</f>
        <v>#REF!</v>
      </c>
      <c r="VLU45" s="154"/>
      <c r="VLV45" s="154"/>
      <c r="VLW45" s="41"/>
      <c r="VLX45" s="99">
        <v>15</v>
      </c>
      <c r="VLY45" s="155"/>
      <c r="VLZ45" s="156"/>
      <c r="VMA45" s="157"/>
      <c r="VMB45" s="103" t="e">
        <f>(VMA45*100)/#REF!</f>
        <v>#REF!</v>
      </c>
      <c r="VMC45" s="154"/>
      <c r="VMD45" s="154"/>
      <c r="VME45" s="41"/>
      <c r="VMF45" s="99">
        <v>15</v>
      </c>
      <c r="VMG45" s="155"/>
      <c r="VMH45" s="156"/>
      <c r="VMI45" s="157"/>
      <c r="VMJ45" s="103" t="e">
        <f>(VMI45*100)/#REF!</f>
        <v>#REF!</v>
      </c>
      <c r="VMK45" s="154"/>
      <c r="VML45" s="154"/>
      <c r="VMM45" s="41"/>
      <c r="VMN45" s="99">
        <v>15</v>
      </c>
      <c r="VMO45" s="155"/>
      <c r="VMP45" s="156"/>
      <c r="VMQ45" s="157"/>
      <c r="VMR45" s="103" t="e">
        <f>(VMQ45*100)/#REF!</f>
        <v>#REF!</v>
      </c>
      <c r="VMS45" s="154"/>
      <c r="VMT45" s="154"/>
      <c r="VMU45" s="41"/>
      <c r="VMV45" s="99">
        <v>15</v>
      </c>
      <c r="VMW45" s="155"/>
      <c r="VMX45" s="156"/>
      <c r="VMY45" s="157"/>
      <c r="VMZ45" s="103" t="e">
        <f>(VMY45*100)/#REF!</f>
        <v>#REF!</v>
      </c>
      <c r="VNA45" s="154"/>
      <c r="VNB45" s="154"/>
      <c r="VNC45" s="41"/>
      <c r="VND45" s="99">
        <v>15</v>
      </c>
      <c r="VNE45" s="155"/>
      <c r="VNF45" s="156"/>
      <c r="VNG45" s="157"/>
      <c r="VNH45" s="103" t="e">
        <f>(VNG45*100)/#REF!</f>
        <v>#REF!</v>
      </c>
      <c r="VNI45" s="154"/>
      <c r="VNJ45" s="154"/>
      <c r="VNK45" s="41"/>
      <c r="VNL45" s="99">
        <v>15</v>
      </c>
      <c r="VNM45" s="155"/>
      <c r="VNN45" s="156"/>
      <c r="VNO45" s="157"/>
      <c r="VNP45" s="103" t="e">
        <f>(VNO45*100)/#REF!</f>
        <v>#REF!</v>
      </c>
      <c r="VNQ45" s="154"/>
      <c r="VNR45" s="154"/>
      <c r="VNS45" s="41"/>
      <c r="VNT45" s="99">
        <v>15</v>
      </c>
      <c r="VNU45" s="155"/>
      <c r="VNV45" s="156"/>
      <c r="VNW45" s="157"/>
      <c r="VNX45" s="103" t="e">
        <f>(VNW45*100)/#REF!</f>
        <v>#REF!</v>
      </c>
      <c r="VNY45" s="154"/>
      <c r="VNZ45" s="154"/>
      <c r="VOA45" s="41"/>
      <c r="VOB45" s="99">
        <v>15</v>
      </c>
      <c r="VOC45" s="155"/>
      <c r="VOD45" s="156"/>
      <c r="VOE45" s="157"/>
      <c r="VOF45" s="103" t="e">
        <f>(VOE45*100)/#REF!</f>
        <v>#REF!</v>
      </c>
      <c r="VOG45" s="154"/>
      <c r="VOH45" s="154"/>
      <c r="VOI45" s="41"/>
      <c r="VOJ45" s="99">
        <v>15</v>
      </c>
      <c r="VOK45" s="155"/>
      <c r="VOL45" s="156"/>
      <c r="VOM45" s="157"/>
      <c r="VON45" s="103" t="e">
        <f>(VOM45*100)/#REF!</f>
        <v>#REF!</v>
      </c>
      <c r="VOO45" s="154"/>
      <c r="VOP45" s="154"/>
      <c r="VOQ45" s="41"/>
      <c r="VOR45" s="99">
        <v>15</v>
      </c>
      <c r="VOS45" s="155"/>
      <c r="VOT45" s="156"/>
      <c r="VOU45" s="157"/>
      <c r="VOV45" s="103" t="e">
        <f>(VOU45*100)/#REF!</f>
        <v>#REF!</v>
      </c>
      <c r="VOW45" s="154"/>
      <c r="VOX45" s="154"/>
      <c r="VOY45" s="41"/>
      <c r="VOZ45" s="99">
        <v>15</v>
      </c>
      <c r="VPA45" s="155"/>
      <c r="VPB45" s="156"/>
      <c r="VPC45" s="157"/>
      <c r="VPD45" s="103" t="e">
        <f>(VPC45*100)/#REF!</f>
        <v>#REF!</v>
      </c>
      <c r="VPE45" s="154"/>
      <c r="VPF45" s="154"/>
      <c r="VPG45" s="41"/>
      <c r="VPH45" s="99">
        <v>15</v>
      </c>
      <c r="VPI45" s="155"/>
      <c r="VPJ45" s="156"/>
      <c r="VPK45" s="157"/>
      <c r="VPL45" s="103" t="e">
        <f>(VPK45*100)/#REF!</f>
        <v>#REF!</v>
      </c>
      <c r="VPM45" s="154"/>
      <c r="VPN45" s="154"/>
      <c r="VPO45" s="41"/>
      <c r="VPP45" s="99">
        <v>15</v>
      </c>
      <c r="VPQ45" s="155"/>
      <c r="VPR45" s="156"/>
      <c r="VPS45" s="157"/>
      <c r="VPT45" s="103" t="e">
        <f>(VPS45*100)/#REF!</f>
        <v>#REF!</v>
      </c>
      <c r="VPU45" s="154"/>
      <c r="VPV45" s="154"/>
      <c r="VPW45" s="41"/>
      <c r="VPX45" s="99">
        <v>15</v>
      </c>
      <c r="VPY45" s="155"/>
      <c r="VPZ45" s="156"/>
      <c r="VQA45" s="157"/>
      <c r="VQB45" s="103" t="e">
        <f>(VQA45*100)/#REF!</f>
        <v>#REF!</v>
      </c>
      <c r="VQC45" s="154"/>
      <c r="VQD45" s="154"/>
      <c r="VQE45" s="41"/>
      <c r="VQF45" s="99">
        <v>15</v>
      </c>
      <c r="VQG45" s="155"/>
      <c r="VQH45" s="156"/>
      <c r="VQI45" s="157"/>
      <c r="VQJ45" s="103" t="e">
        <f>(VQI45*100)/#REF!</f>
        <v>#REF!</v>
      </c>
      <c r="VQK45" s="154"/>
      <c r="VQL45" s="154"/>
      <c r="VQM45" s="41"/>
      <c r="VQN45" s="99">
        <v>15</v>
      </c>
      <c r="VQO45" s="155"/>
      <c r="VQP45" s="156"/>
      <c r="VQQ45" s="157"/>
      <c r="VQR45" s="103" t="e">
        <f>(VQQ45*100)/#REF!</f>
        <v>#REF!</v>
      </c>
      <c r="VQS45" s="154"/>
      <c r="VQT45" s="154"/>
      <c r="VQU45" s="41"/>
      <c r="VQV45" s="99">
        <v>15</v>
      </c>
      <c r="VQW45" s="155"/>
      <c r="VQX45" s="156"/>
      <c r="VQY45" s="157"/>
      <c r="VQZ45" s="103" t="e">
        <f>(VQY45*100)/#REF!</f>
        <v>#REF!</v>
      </c>
      <c r="VRA45" s="154"/>
      <c r="VRB45" s="154"/>
      <c r="VRC45" s="41"/>
      <c r="VRD45" s="99">
        <v>15</v>
      </c>
      <c r="VRE45" s="155"/>
      <c r="VRF45" s="156"/>
      <c r="VRG45" s="157"/>
      <c r="VRH45" s="103" t="e">
        <f>(VRG45*100)/#REF!</f>
        <v>#REF!</v>
      </c>
      <c r="VRI45" s="154"/>
      <c r="VRJ45" s="154"/>
      <c r="VRK45" s="41"/>
      <c r="VRL45" s="99">
        <v>15</v>
      </c>
      <c r="VRM45" s="155"/>
      <c r="VRN45" s="156"/>
      <c r="VRO45" s="157"/>
      <c r="VRP45" s="103" t="e">
        <f>(VRO45*100)/#REF!</f>
        <v>#REF!</v>
      </c>
      <c r="VRQ45" s="154"/>
      <c r="VRR45" s="154"/>
      <c r="VRS45" s="41"/>
      <c r="VRT45" s="99">
        <v>15</v>
      </c>
      <c r="VRU45" s="155"/>
      <c r="VRV45" s="156"/>
      <c r="VRW45" s="157"/>
      <c r="VRX45" s="103" t="e">
        <f>(VRW45*100)/#REF!</f>
        <v>#REF!</v>
      </c>
      <c r="VRY45" s="154"/>
      <c r="VRZ45" s="154"/>
      <c r="VSA45" s="41"/>
      <c r="VSB45" s="99">
        <v>15</v>
      </c>
      <c r="VSC45" s="155"/>
      <c r="VSD45" s="156"/>
      <c r="VSE45" s="157"/>
      <c r="VSF45" s="103" t="e">
        <f>(VSE45*100)/#REF!</f>
        <v>#REF!</v>
      </c>
      <c r="VSG45" s="154"/>
      <c r="VSH45" s="154"/>
      <c r="VSI45" s="41"/>
      <c r="VSJ45" s="99">
        <v>15</v>
      </c>
      <c r="VSK45" s="155"/>
      <c r="VSL45" s="156"/>
      <c r="VSM45" s="157"/>
      <c r="VSN45" s="103" t="e">
        <f>(VSM45*100)/#REF!</f>
        <v>#REF!</v>
      </c>
      <c r="VSO45" s="154"/>
      <c r="VSP45" s="154"/>
      <c r="VSQ45" s="41"/>
      <c r="VSR45" s="99">
        <v>15</v>
      </c>
      <c r="VSS45" s="155"/>
      <c r="VST45" s="156"/>
      <c r="VSU45" s="157"/>
      <c r="VSV45" s="103" t="e">
        <f>(VSU45*100)/#REF!</f>
        <v>#REF!</v>
      </c>
      <c r="VSW45" s="154"/>
      <c r="VSX45" s="154"/>
      <c r="VSY45" s="41"/>
      <c r="VSZ45" s="99">
        <v>15</v>
      </c>
      <c r="VTA45" s="155"/>
      <c r="VTB45" s="156"/>
      <c r="VTC45" s="157"/>
      <c r="VTD45" s="103" t="e">
        <f>(VTC45*100)/#REF!</f>
        <v>#REF!</v>
      </c>
      <c r="VTE45" s="154"/>
      <c r="VTF45" s="154"/>
      <c r="VTG45" s="41"/>
      <c r="VTH45" s="99">
        <v>15</v>
      </c>
      <c r="VTI45" s="155"/>
      <c r="VTJ45" s="156"/>
      <c r="VTK45" s="157"/>
      <c r="VTL45" s="103" t="e">
        <f>(VTK45*100)/#REF!</f>
        <v>#REF!</v>
      </c>
      <c r="VTM45" s="154"/>
      <c r="VTN45" s="154"/>
      <c r="VTO45" s="41"/>
      <c r="VTP45" s="99">
        <v>15</v>
      </c>
      <c r="VTQ45" s="155"/>
      <c r="VTR45" s="156"/>
      <c r="VTS45" s="157"/>
      <c r="VTT45" s="103" t="e">
        <f>(VTS45*100)/#REF!</f>
        <v>#REF!</v>
      </c>
      <c r="VTU45" s="154"/>
      <c r="VTV45" s="154"/>
      <c r="VTW45" s="41"/>
      <c r="VTX45" s="99">
        <v>15</v>
      </c>
      <c r="VTY45" s="155"/>
      <c r="VTZ45" s="156"/>
      <c r="VUA45" s="157"/>
      <c r="VUB45" s="103" t="e">
        <f>(VUA45*100)/#REF!</f>
        <v>#REF!</v>
      </c>
      <c r="VUC45" s="154"/>
      <c r="VUD45" s="154"/>
      <c r="VUE45" s="41"/>
      <c r="VUF45" s="99">
        <v>15</v>
      </c>
      <c r="VUG45" s="155"/>
      <c r="VUH45" s="156"/>
      <c r="VUI45" s="157"/>
      <c r="VUJ45" s="103" t="e">
        <f>(VUI45*100)/#REF!</f>
        <v>#REF!</v>
      </c>
      <c r="VUK45" s="154"/>
      <c r="VUL45" s="154"/>
      <c r="VUM45" s="41"/>
      <c r="VUN45" s="99">
        <v>15</v>
      </c>
      <c r="VUO45" s="155"/>
      <c r="VUP45" s="156"/>
      <c r="VUQ45" s="157"/>
      <c r="VUR45" s="103" t="e">
        <f>(VUQ45*100)/#REF!</f>
        <v>#REF!</v>
      </c>
      <c r="VUS45" s="154"/>
      <c r="VUT45" s="154"/>
      <c r="VUU45" s="41"/>
      <c r="VUV45" s="99">
        <v>15</v>
      </c>
      <c r="VUW45" s="155"/>
      <c r="VUX45" s="156"/>
      <c r="VUY45" s="157"/>
      <c r="VUZ45" s="103" t="e">
        <f>(VUY45*100)/#REF!</f>
        <v>#REF!</v>
      </c>
      <c r="VVA45" s="154"/>
      <c r="VVB45" s="154"/>
      <c r="VVC45" s="41"/>
      <c r="VVD45" s="99">
        <v>15</v>
      </c>
      <c r="VVE45" s="155"/>
      <c r="VVF45" s="156"/>
      <c r="VVG45" s="157"/>
      <c r="VVH45" s="103" t="e">
        <f>(VVG45*100)/#REF!</f>
        <v>#REF!</v>
      </c>
      <c r="VVI45" s="154"/>
      <c r="VVJ45" s="154"/>
      <c r="VVK45" s="41"/>
      <c r="VVL45" s="99">
        <v>15</v>
      </c>
      <c r="VVM45" s="155"/>
      <c r="VVN45" s="156"/>
      <c r="VVO45" s="157"/>
      <c r="VVP45" s="103" t="e">
        <f>(VVO45*100)/#REF!</f>
        <v>#REF!</v>
      </c>
      <c r="VVQ45" s="154"/>
      <c r="VVR45" s="154"/>
      <c r="VVS45" s="41"/>
      <c r="VVT45" s="99">
        <v>15</v>
      </c>
      <c r="VVU45" s="155"/>
      <c r="VVV45" s="156"/>
      <c r="VVW45" s="157"/>
      <c r="VVX45" s="103" t="e">
        <f>(VVW45*100)/#REF!</f>
        <v>#REF!</v>
      </c>
      <c r="VVY45" s="154"/>
      <c r="VVZ45" s="154"/>
      <c r="VWA45" s="41"/>
      <c r="VWB45" s="99">
        <v>15</v>
      </c>
      <c r="VWC45" s="155"/>
      <c r="VWD45" s="156"/>
      <c r="VWE45" s="157"/>
      <c r="VWF45" s="103" t="e">
        <f>(VWE45*100)/#REF!</f>
        <v>#REF!</v>
      </c>
      <c r="VWG45" s="154"/>
      <c r="VWH45" s="154"/>
      <c r="VWI45" s="41"/>
      <c r="VWJ45" s="99">
        <v>15</v>
      </c>
      <c r="VWK45" s="155"/>
      <c r="VWL45" s="156"/>
      <c r="VWM45" s="157"/>
      <c r="VWN45" s="103" t="e">
        <f>(VWM45*100)/#REF!</f>
        <v>#REF!</v>
      </c>
      <c r="VWO45" s="154"/>
      <c r="VWP45" s="154"/>
      <c r="VWQ45" s="41"/>
      <c r="VWR45" s="99">
        <v>15</v>
      </c>
      <c r="VWS45" s="155"/>
      <c r="VWT45" s="156"/>
      <c r="VWU45" s="157"/>
      <c r="VWV45" s="103" t="e">
        <f>(VWU45*100)/#REF!</f>
        <v>#REF!</v>
      </c>
      <c r="VWW45" s="154"/>
      <c r="VWX45" s="154"/>
      <c r="VWY45" s="41"/>
      <c r="VWZ45" s="99">
        <v>15</v>
      </c>
      <c r="VXA45" s="155"/>
      <c r="VXB45" s="156"/>
      <c r="VXC45" s="157"/>
      <c r="VXD45" s="103" t="e">
        <f>(VXC45*100)/#REF!</f>
        <v>#REF!</v>
      </c>
      <c r="VXE45" s="154"/>
      <c r="VXF45" s="154"/>
      <c r="VXG45" s="41"/>
      <c r="VXH45" s="99">
        <v>15</v>
      </c>
      <c r="VXI45" s="155"/>
      <c r="VXJ45" s="156"/>
      <c r="VXK45" s="157"/>
      <c r="VXL45" s="103" t="e">
        <f>(VXK45*100)/#REF!</f>
        <v>#REF!</v>
      </c>
      <c r="VXM45" s="154"/>
      <c r="VXN45" s="154"/>
      <c r="VXO45" s="41"/>
      <c r="VXP45" s="99">
        <v>15</v>
      </c>
      <c r="VXQ45" s="155"/>
      <c r="VXR45" s="156"/>
      <c r="VXS45" s="157"/>
      <c r="VXT45" s="103" t="e">
        <f>(VXS45*100)/#REF!</f>
        <v>#REF!</v>
      </c>
      <c r="VXU45" s="154"/>
      <c r="VXV45" s="154"/>
      <c r="VXW45" s="41"/>
      <c r="VXX45" s="99">
        <v>15</v>
      </c>
      <c r="VXY45" s="155"/>
      <c r="VXZ45" s="156"/>
      <c r="VYA45" s="157"/>
      <c r="VYB45" s="103" t="e">
        <f>(VYA45*100)/#REF!</f>
        <v>#REF!</v>
      </c>
      <c r="VYC45" s="154"/>
      <c r="VYD45" s="154"/>
      <c r="VYE45" s="41"/>
      <c r="VYF45" s="99">
        <v>15</v>
      </c>
      <c r="VYG45" s="155"/>
      <c r="VYH45" s="156"/>
      <c r="VYI45" s="157"/>
      <c r="VYJ45" s="103" t="e">
        <f>(VYI45*100)/#REF!</f>
        <v>#REF!</v>
      </c>
      <c r="VYK45" s="154"/>
      <c r="VYL45" s="154"/>
      <c r="VYM45" s="41"/>
      <c r="VYN45" s="99">
        <v>15</v>
      </c>
      <c r="VYO45" s="155"/>
      <c r="VYP45" s="156"/>
      <c r="VYQ45" s="157"/>
      <c r="VYR45" s="103" t="e">
        <f>(VYQ45*100)/#REF!</f>
        <v>#REF!</v>
      </c>
      <c r="VYS45" s="154"/>
      <c r="VYT45" s="154"/>
      <c r="VYU45" s="41"/>
      <c r="VYV45" s="99">
        <v>15</v>
      </c>
      <c r="VYW45" s="155"/>
      <c r="VYX45" s="156"/>
      <c r="VYY45" s="157"/>
      <c r="VYZ45" s="103" t="e">
        <f>(VYY45*100)/#REF!</f>
        <v>#REF!</v>
      </c>
      <c r="VZA45" s="154"/>
      <c r="VZB45" s="154"/>
      <c r="VZC45" s="41"/>
      <c r="VZD45" s="99">
        <v>15</v>
      </c>
      <c r="VZE45" s="155"/>
      <c r="VZF45" s="156"/>
      <c r="VZG45" s="157"/>
      <c r="VZH45" s="103" t="e">
        <f>(VZG45*100)/#REF!</f>
        <v>#REF!</v>
      </c>
      <c r="VZI45" s="154"/>
      <c r="VZJ45" s="154"/>
      <c r="VZK45" s="41"/>
      <c r="VZL45" s="99">
        <v>15</v>
      </c>
      <c r="VZM45" s="155"/>
      <c r="VZN45" s="156"/>
      <c r="VZO45" s="157"/>
      <c r="VZP45" s="103" t="e">
        <f>(VZO45*100)/#REF!</f>
        <v>#REF!</v>
      </c>
      <c r="VZQ45" s="154"/>
      <c r="VZR45" s="154"/>
      <c r="VZS45" s="41"/>
      <c r="VZT45" s="99">
        <v>15</v>
      </c>
      <c r="VZU45" s="155"/>
      <c r="VZV45" s="156"/>
      <c r="VZW45" s="157"/>
      <c r="VZX45" s="103" t="e">
        <f>(VZW45*100)/#REF!</f>
        <v>#REF!</v>
      </c>
      <c r="VZY45" s="154"/>
      <c r="VZZ45" s="154"/>
      <c r="WAA45" s="41"/>
      <c r="WAB45" s="99">
        <v>15</v>
      </c>
      <c r="WAC45" s="155"/>
      <c r="WAD45" s="156"/>
      <c r="WAE45" s="157"/>
      <c r="WAF45" s="103" t="e">
        <f>(WAE45*100)/#REF!</f>
        <v>#REF!</v>
      </c>
      <c r="WAG45" s="154"/>
      <c r="WAH45" s="154"/>
      <c r="WAI45" s="41"/>
      <c r="WAJ45" s="99">
        <v>15</v>
      </c>
      <c r="WAK45" s="155"/>
      <c r="WAL45" s="156"/>
      <c r="WAM45" s="157"/>
      <c r="WAN45" s="103" t="e">
        <f>(WAM45*100)/#REF!</f>
        <v>#REF!</v>
      </c>
      <c r="WAO45" s="154"/>
      <c r="WAP45" s="154"/>
      <c r="WAQ45" s="41"/>
      <c r="WAR45" s="99">
        <v>15</v>
      </c>
      <c r="WAS45" s="155"/>
      <c r="WAT45" s="156"/>
      <c r="WAU45" s="157"/>
      <c r="WAV45" s="103" t="e">
        <f>(WAU45*100)/#REF!</f>
        <v>#REF!</v>
      </c>
      <c r="WAW45" s="154"/>
      <c r="WAX45" s="154"/>
      <c r="WAY45" s="41"/>
      <c r="WAZ45" s="99">
        <v>15</v>
      </c>
      <c r="WBA45" s="155"/>
      <c r="WBB45" s="156"/>
      <c r="WBC45" s="157"/>
      <c r="WBD45" s="103" t="e">
        <f>(WBC45*100)/#REF!</f>
        <v>#REF!</v>
      </c>
      <c r="WBE45" s="154"/>
      <c r="WBF45" s="154"/>
      <c r="WBG45" s="41"/>
      <c r="WBH45" s="99">
        <v>15</v>
      </c>
      <c r="WBI45" s="155"/>
      <c r="WBJ45" s="156"/>
      <c r="WBK45" s="157"/>
      <c r="WBL45" s="103" t="e">
        <f>(WBK45*100)/#REF!</f>
        <v>#REF!</v>
      </c>
      <c r="WBM45" s="154"/>
      <c r="WBN45" s="154"/>
      <c r="WBO45" s="41"/>
      <c r="WBP45" s="99">
        <v>15</v>
      </c>
      <c r="WBQ45" s="155"/>
      <c r="WBR45" s="156"/>
      <c r="WBS45" s="157"/>
      <c r="WBT45" s="103" t="e">
        <f>(WBS45*100)/#REF!</f>
        <v>#REF!</v>
      </c>
      <c r="WBU45" s="154"/>
      <c r="WBV45" s="154"/>
      <c r="WBW45" s="41"/>
      <c r="WBX45" s="99">
        <v>15</v>
      </c>
      <c r="WBY45" s="155"/>
      <c r="WBZ45" s="156"/>
      <c r="WCA45" s="157"/>
      <c r="WCB45" s="103" t="e">
        <f>(WCA45*100)/#REF!</f>
        <v>#REF!</v>
      </c>
      <c r="WCC45" s="154"/>
      <c r="WCD45" s="154"/>
      <c r="WCE45" s="41"/>
      <c r="WCF45" s="99">
        <v>15</v>
      </c>
      <c r="WCG45" s="155"/>
      <c r="WCH45" s="156"/>
      <c r="WCI45" s="157"/>
      <c r="WCJ45" s="103" t="e">
        <f>(WCI45*100)/#REF!</f>
        <v>#REF!</v>
      </c>
      <c r="WCK45" s="154"/>
      <c r="WCL45" s="154"/>
      <c r="WCM45" s="41"/>
      <c r="WCN45" s="99">
        <v>15</v>
      </c>
      <c r="WCO45" s="155"/>
      <c r="WCP45" s="156"/>
      <c r="WCQ45" s="157"/>
      <c r="WCR45" s="103" t="e">
        <f>(WCQ45*100)/#REF!</f>
        <v>#REF!</v>
      </c>
      <c r="WCS45" s="154"/>
      <c r="WCT45" s="154"/>
      <c r="WCU45" s="41"/>
      <c r="WCV45" s="99">
        <v>15</v>
      </c>
      <c r="WCW45" s="155"/>
      <c r="WCX45" s="156"/>
      <c r="WCY45" s="157"/>
      <c r="WCZ45" s="103" t="e">
        <f>(WCY45*100)/#REF!</f>
        <v>#REF!</v>
      </c>
      <c r="WDA45" s="154"/>
      <c r="WDB45" s="154"/>
      <c r="WDC45" s="41"/>
      <c r="WDD45" s="99">
        <v>15</v>
      </c>
      <c r="WDE45" s="155"/>
      <c r="WDF45" s="156"/>
      <c r="WDG45" s="157"/>
      <c r="WDH45" s="103" t="e">
        <f>(WDG45*100)/#REF!</f>
        <v>#REF!</v>
      </c>
      <c r="WDI45" s="154"/>
      <c r="WDJ45" s="154"/>
      <c r="WDK45" s="41"/>
      <c r="WDL45" s="99">
        <v>15</v>
      </c>
      <c r="WDM45" s="155"/>
      <c r="WDN45" s="156"/>
      <c r="WDO45" s="157"/>
      <c r="WDP45" s="103" t="e">
        <f>(WDO45*100)/#REF!</f>
        <v>#REF!</v>
      </c>
      <c r="WDQ45" s="154"/>
      <c r="WDR45" s="154"/>
      <c r="WDS45" s="41"/>
      <c r="WDT45" s="99">
        <v>15</v>
      </c>
      <c r="WDU45" s="155"/>
      <c r="WDV45" s="156"/>
      <c r="WDW45" s="157"/>
      <c r="WDX45" s="103" t="e">
        <f>(WDW45*100)/#REF!</f>
        <v>#REF!</v>
      </c>
      <c r="WDY45" s="154"/>
      <c r="WDZ45" s="154"/>
      <c r="WEA45" s="41"/>
      <c r="WEB45" s="99">
        <v>15</v>
      </c>
      <c r="WEC45" s="155"/>
      <c r="WED45" s="156"/>
      <c r="WEE45" s="157"/>
      <c r="WEF45" s="103" t="e">
        <f>(WEE45*100)/#REF!</f>
        <v>#REF!</v>
      </c>
      <c r="WEG45" s="154"/>
      <c r="WEH45" s="154"/>
      <c r="WEI45" s="41"/>
      <c r="WEJ45" s="99">
        <v>15</v>
      </c>
      <c r="WEK45" s="155"/>
      <c r="WEL45" s="156"/>
      <c r="WEM45" s="157"/>
      <c r="WEN45" s="103" t="e">
        <f>(WEM45*100)/#REF!</f>
        <v>#REF!</v>
      </c>
      <c r="WEO45" s="154"/>
      <c r="WEP45" s="154"/>
      <c r="WEQ45" s="41"/>
      <c r="WER45" s="99">
        <v>15</v>
      </c>
      <c r="WES45" s="155"/>
      <c r="WET45" s="156"/>
      <c r="WEU45" s="157"/>
      <c r="WEV45" s="103" t="e">
        <f>(WEU45*100)/#REF!</f>
        <v>#REF!</v>
      </c>
      <c r="WEW45" s="154"/>
      <c r="WEX45" s="154"/>
      <c r="WEY45" s="41"/>
      <c r="WEZ45" s="99">
        <v>15</v>
      </c>
      <c r="WFA45" s="155"/>
      <c r="WFB45" s="156"/>
      <c r="WFC45" s="157"/>
      <c r="WFD45" s="103" t="e">
        <f>(WFC45*100)/#REF!</f>
        <v>#REF!</v>
      </c>
      <c r="WFE45" s="154"/>
      <c r="WFF45" s="154"/>
      <c r="WFG45" s="41"/>
      <c r="WFH45" s="99">
        <v>15</v>
      </c>
      <c r="WFI45" s="155"/>
      <c r="WFJ45" s="156"/>
      <c r="WFK45" s="157"/>
      <c r="WFL45" s="103" t="e">
        <f>(WFK45*100)/#REF!</f>
        <v>#REF!</v>
      </c>
      <c r="WFM45" s="154"/>
      <c r="WFN45" s="154"/>
      <c r="WFO45" s="41"/>
      <c r="WFP45" s="99">
        <v>15</v>
      </c>
      <c r="WFQ45" s="155"/>
      <c r="WFR45" s="156"/>
      <c r="WFS45" s="157"/>
      <c r="WFT45" s="103" t="e">
        <f>(WFS45*100)/#REF!</f>
        <v>#REF!</v>
      </c>
      <c r="WFU45" s="154"/>
      <c r="WFV45" s="154"/>
      <c r="WFW45" s="41"/>
      <c r="WFX45" s="99">
        <v>15</v>
      </c>
      <c r="WFY45" s="155"/>
      <c r="WFZ45" s="156"/>
      <c r="WGA45" s="157"/>
      <c r="WGB45" s="103" t="e">
        <f>(WGA45*100)/#REF!</f>
        <v>#REF!</v>
      </c>
      <c r="WGC45" s="154"/>
      <c r="WGD45" s="154"/>
      <c r="WGE45" s="41"/>
      <c r="WGF45" s="99">
        <v>15</v>
      </c>
      <c r="WGG45" s="155"/>
      <c r="WGH45" s="156"/>
      <c r="WGI45" s="157"/>
      <c r="WGJ45" s="103" t="e">
        <f>(WGI45*100)/#REF!</f>
        <v>#REF!</v>
      </c>
      <c r="WGK45" s="154"/>
      <c r="WGL45" s="154"/>
      <c r="WGM45" s="41"/>
      <c r="WGN45" s="99">
        <v>15</v>
      </c>
      <c r="WGO45" s="155"/>
      <c r="WGP45" s="156"/>
      <c r="WGQ45" s="157"/>
      <c r="WGR45" s="103" t="e">
        <f>(WGQ45*100)/#REF!</f>
        <v>#REF!</v>
      </c>
      <c r="WGS45" s="154"/>
      <c r="WGT45" s="154"/>
      <c r="WGU45" s="41"/>
      <c r="WGV45" s="99">
        <v>15</v>
      </c>
      <c r="WGW45" s="155"/>
      <c r="WGX45" s="156"/>
      <c r="WGY45" s="157"/>
      <c r="WGZ45" s="103" t="e">
        <f>(WGY45*100)/#REF!</f>
        <v>#REF!</v>
      </c>
      <c r="WHA45" s="154"/>
      <c r="WHB45" s="154"/>
      <c r="WHC45" s="41"/>
      <c r="WHD45" s="99">
        <v>15</v>
      </c>
      <c r="WHE45" s="155"/>
      <c r="WHF45" s="156"/>
      <c r="WHG45" s="157"/>
      <c r="WHH45" s="103" t="e">
        <f>(WHG45*100)/#REF!</f>
        <v>#REF!</v>
      </c>
      <c r="WHI45" s="154"/>
      <c r="WHJ45" s="154"/>
      <c r="WHK45" s="41"/>
      <c r="WHL45" s="99">
        <v>15</v>
      </c>
      <c r="WHM45" s="155"/>
      <c r="WHN45" s="156"/>
      <c r="WHO45" s="157"/>
      <c r="WHP45" s="103" t="e">
        <f>(WHO45*100)/#REF!</f>
        <v>#REF!</v>
      </c>
      <c r="WHQ45" s="154"/>
      <c r="WHR45" s="154"/>
      <c r="WHS45" s="41"/>
      <c r="WHT45" s="99">
        <v>15</v>
      </c>
      <c r="WHU45" s="155"/>
      <c r="WHV45" s="156"/>
      <c r="WHW45" s="157"/>
      <c r="WHX45" s="103" t="e">
        <f>(WHW45*100)/#REF!</f>
        <v>#REF!</v>
      </c>
      <c r="WHY45" s="154"/>
      <c r="WHZ45" s="154"/>
      <c r="WIA45" s="41"/>
      <c r="WIB45" s="99">
        <v>15</v>
      </c>
      <c r="WIC45" s="155"/>
      <c r="WID45" s="156"/>
      <c r="WIE45" s="157"/>
      <c r="WIF45" s="103" t="e">
        <f>(WIE45*100)/#REF!</f>
        <v>#REF!</v>
      </c>
      <c r="WIG45" s="154"/>
      <c r="WIH45" s="154"/>
      <c r="WII45" s="41"/>
      <c r="WIJ45" s="99">
        <v>15</v>
      </c>
      <c r="WIK45" s="155"/>
      <c r="WIL45" s="156"/>
      <c r="WIM45" s="157"/>
      <c r="WIN45" s="103" t="e">
        <f>(WIM45*100)/#REF!</f>
        <v>#REF!</v>
      </c>
      <c r="WIO45" s="154"/>
      <c r="WIP45" s="154"/>
      <c r="WIQ45" s="41"/>
      <c r="WIR45" s="99">
        <v>15</v>
      </c>
      <c r="WIS45" s="155"/>
      <c r="WIT45" s="156"/>
      <c r="WIU45" s="157"/>
      <c r="WIV45" s="103" t="e">
        <f>(WIU45*100)/#REF!</f>
        <v>#REF!</v>
      </c>
      <c r="WIW45" s="154"/>
      <c r="WIX45" s="154"/>
      <c r="WIY45" s="41"/>
      <c r="WIZ45" s="99">
        <v>15</v>
      </c>
      <c r="WJA45" s="155"/>
      <c r="WJB45" s="156"/>
      <c r="WJC45" s="157"/>
      <c r="WJD45" s="103" t="e">
        <f>(WJC45*100)/#REF!</f>
        <v>#REF!</v>
      </c>
      <c r="WJE45" s="154"/>
      <c r="WJF45" s="154"/>
      <c r="WJG45" s="41"/>
      <c r="WJH45" s="99">
        <v>15</v>
      </c>
      <c r="WJI45" s="155"/>
      <c r="WJJ45" s="156"/>
      <c r="WJK45" s="157"/>
      <c r="WJL45" s="103" t="e">
        <f>(WJK45*100)/#REF!</f>
        <v>#REF!</v>
      </c>
      <c r="WJM45" s="154"/>
      <c r="WJN45" s="154"/>
      <c r="WJO45" s="41"/>
      <c r="WJP45" s="99">
        <v>15</v>
      </c>
      <c r="WJQ45" s="155"/>
      <c r="WJR45" s="156"/>
      <c r="WJS45" s="157"/>
      <c r="WJT45" s="103" t="e">
        <f>(WJS45*100)/#REF!</f>
        <v>#REF!</v>
      </c>
      <c r="WJU45" s="154"/>
      <c r="WJV45" s="154"/>
      <c r="WJW45" s="41"/>
      <c r="WJX45" s="99">
        <v>15</v>
      </c>
      <c r="WJY45" s="155"/>
      <c r="WJZ45" s="156"/>
      <c r="WKA45" s="157"/>
      <c r="WKB45" s="103" t="e">
        <f>(WKA45*100)/#REF!</f>
        <v>#REF!</v>
      </c>
      <c r="WKC45" s="154"/>
      <c r="WKD45" s="154"/>
      <c r="WKE45" s="41"/>
      <c r="WKF45" s="99">
        <v>15</v>
      </c>
      <c r="WKG45" s="155"/>
      <c r="WKH45" s="156"/>
      <c r="WKI45" s="157"/>
      <c r="WKJ45" s="103" t="e">
        <f>(WKI45*100)/#REF!</f>
        <v>#REF!</v>
      </c>
      <c r="WKK45" s="154"/>
      <c r="WKL45" s="154"/>
      <c r="WKM45" s="41"/>
      <c r="WKN45" s="99">
        <v>15</v>
      </c>
      <c r="WKO45" s="155"/>
      <c r="WKP45" s="156"/>
      <c r="WKQ45" s="157"/>
      <c r="WKR45" s="103" t="e">
        <f>(WKQ45*100)/#REF!</f>
        <v>#REF!</v>
      </c>
      <c r="WKS45" s="154"/>
      <c r="WKT45" s="154"/>
      <c r="WKU45" s="41"/>
      <c r="WKV45" s="99">
        <v>15</v>
      </c>
      <c r="WKW45" s="155"/>
      <c r="WKX45" s="156"/>
      <c r="WKY45" s="157"/>
      <c r="WKZ45" s="103" t="e">
        <f>(WKY45*100)/#REF!</f>
        <v>#REF!</v>
      </c>
      <c r="WLA45" s="154"/>
      <c r="WLB45" s="154"/>
      <c r="WLC45" s="41"/>
      <c r="WLD45" s="99">
        <v>15</v>
      </c>
      <c r="WLE45" s="155"/>
      <c r="WLF45" s="156"/>
      <c r="WLG45" s="157"/>
      <c r="WLH45" s="103" t="e">
        <f>(WLG45*100)/#REF!</f>
        <v>#REF!</v>
      </c>
      <c r="WLI45" s="154"/>
      <c r="WLJ45" s="154"/>
      <c r="WLK45" s="41"/>
      <c r="WLL45" s="99">
        <v>15</v>
      </c>
      <c r="WLM45" s="155"/>
      <c r="WLN45" s="156"/>
      <c r="WLO45" s="157"/>
      <c r="WLP45" s="103" t="e">
        <f>(WLO45*100)/#REF!</f>
        <v>#REF!</v>
      </c>
      <c r="WLQ45" s="154"/>
      <c r="WLR45" s="154"/>
      <c r="WLS45" s="41"/>
      <c r="WLT45" s="99">
        <v>15</v>
      </c>
      <c r="WLU45" s="155"/>
      <c r="WLV45" s="156"/>
      <c r="WLW45" s="157"/>
      <c r="WLX45" s="103" t="e">
        <f>(WLW45*100)/#REF!</f>
        <v>#REF!</v>
      </c>
      <c r="WLY45" s="154"/>
      <c r="WLZ45" s="154"/>
      <c r="WMA45" s="41"/>
      <c r="WMB45" s="99">
        <v>15</v>
      </c>
      <c r="WMC45" s="155"/>
      <c r="WMD45" s="156"/>
      <c r="WME45" s="157"/>
      <c r="WMF45" s="103" t="e">
        <f>(WME45*100)/#REF!</f>
        <v>#REF!</v>
      </c>
      <c r="WMG45" s="154"/>
      <c r="WMH45" s="154"/>
      <c r="WMI45" s="41"/>
      <c r="WMJ45" s="99">
        <v>15</v>
      </c>
      <c r="WMK45" s="155"/>
      <c r="WML45" s="156"/>
      <c r="WMM45" s="157"/>
      <c r="WMN45" s="103" t="e">
        <f>(WMM45*100)/#REF!</f>
        <v>#REF!</v>
      </c>
      <c r="WMO45" s="154"/>
      <c r="WMP45" s="154"/>
      <c r="WMQ45" s="41"/>
      <c r="WMR45" s="99">
        <v>15</v>
      </c>
      <c r="WMS45" s="155"/>
      <c r="WMT45" s="156"/>
      <c r="WMU45" s="157"/>
      <c r="WMV45" s="103" t="e">
        <f>(WMU45*100)/#REF!</f>
        <v>#REF!</v>
      </c>
      <c r="WMW45" s="154"/>
      <c r="WMX45" s="154"/>
      <c r="WMY45" s="41"/>
      <c r="WMZ45" s="99">
        <v>15</v>
      </c>
      <c r="WNA45" s="155"/>
      <c r="WNB45" s="156"/>
      <c r="WNC45" s="157"/>
      <c r="WND45" s="103" t="e">
        <f>(WNC45*100)/#REF!</f>
        <v>#REF!</v>
      </c>
      <c r="WNE45" s="154"/>
      <c r="WNF45" s="154"/>
      <c r="WNG45" s="41"/>
      <c r="WNH45" s="99">
        <v>15</v>
      </c>
      <c r="WNI45" s="155"/>
      <c r="WNJ45" s="156"/>
      <c r="WNK45" s="157"/>
      <c r="WNL45" s="103" t="e">
        <f>(WNK45*100)/#REF!</f>
        <v>#REF!</v>
      </c>
      <c r="WNM45" s="154"/>
      <c r="WNN45" s="154"/>
      <c r="WNO45" s="41"/>
      <c r="WNP45" s="99">
        <v>15</v>
      </c>
      <c r="WNQ45" s="155"/>
      <c r="WNR45" s="156"/>
      <c r="WNS45" s="157"/>
      <c r="WNT45" s="103" t="e">
        <f>(WNS45*100)/#REF!</f>
        <v>#REF!</v>
      </c>
      <c r="WNU45" s="154"/>
      <c r="WNV45" s="154"/>
      <c r="WNW45" s="41"/>
      <c r="WNX45" s="99">
        <v>15</v>
      </c>
      <c r="WNY45" s="155"/>
      <c r="WNZ45" s="156"/>
      <c r="WOA45" s="157"/>
      <c r="WOB45" s="103" t="e">
        <f>(WOA45*100)/#REF!</f>
        <v>#REF!</v>
      </c>
      <c r="WOC45" s="154"/>
      <c r="WOD45" s="154"/>
      <c r="WOE45" s="41"/>
      <c r="WOF45" s="99">
        <v>15</v>
      </c>
      <c r="WOG45" s="155"/>
      <c r="WOH45" s="156"/>
      <c r="WOI45" s="157"/>
      <c r="WOJ45" s="103" t="e">
        <f>(WOI45*100)/#REF!</f>
        <v>#REF!</v>
      </c>
      <c r="WOK45" s="154"/>
      <c r="WOL45" s="154"/>
      <c r="WOM45" s="41"/>
      <c r="WON45" s="99">
        <v>15</v>
      </c>
      <c r="WOO45" s="155"/>
      <c r="WOP45" s="156"/>
      <c r="WOQ45" s="157"/>
      <c r="WOR45" s="103" t="e">
        <f>(WOQ45*100)/#REF!</f>
        <v>#REF!</v>
      </c>
      <c r="WOS45" s="154"/>
      <c r="WOT45" s="154"/>
      <c r="WOU45" s="41"/>
      <c r="WOV45" s="99">
        <v>15</v>
      </c>
      <c r="WOW45" s="155"/>
      <c r="WOX45" s="156"/>
      <c r="WOY45" s="157"/>
      <c r="WOZ45" s="103" t="e">
        <f>(WOY45*100)/#REF!</f>
        <v>#REF!</v>
      </c>
      <c r="WPA45" s="154"/>
      <c r="WPB45" s="154"/>
      <c r="WPC45" s="41"/>
      <c r="WPD45" s="99">
        <v>15</v>
      </c>
      <c r="WPE45" s="155"/>
      <c r="WPF45" s="156"/>
      <c r="WPG45" s="157"/>
      <c r="WPH45" s="103" t="e">
        <f>(WPG45*100)/#REF!</f>
        <v>#REF!</v>
      </c>
      <c r="WPI45" s="154"/>
      <c r="WPJ45" s="154"/>
      <c r="WPK45" s="41"/>
      <c r="WPL45" s="99">
        <v>15</v>
      </c>
      <c r="WPM45" s="155"/>
      <c r="WPN45" s="156"/>
      <c r="WPO45" s="157"/>
      <c r="WPP45" s="103" t="e">
        <f>(WPO45*100)/#REF!</f>
        <v>#REF!</v>
      </c>
      <c r="WPQ45" s="154"/>
      <c r="WPR45" s="154"/>
      <c r="WPS45" s="41"/>
      <c r="WPT45" s="99">
        <v>15</v>
      </c>
      <c r="WPU45" s="155"/>
      <c r="WPV45" s="156"/>
      <c r="WPW45" s="157"/>
      <c r="WPX45" s="103" t="e">
        <f>(WPW45*100)/#REF!</f>
        <v>#REF!</v>
      </c>
      <c r="WPY45" s="154"/>
      <c r="WPZ45" s="154"/>
      <c r="WQA45" s="41"/>
      <c r="WQB45" s="99">
        <v>15</v>
      </c>
      <c r="WQC45" s="155"/>
      <c r="WQD45" s="156"/>
      <c r="WQE45" s="157"/>
      <c r="WQF45" s="103" t="e">
        <f>(WQE45*100)/#REF!</f>
        <v>#REF!</v>
      </c>
      <c r="WQG45" s="154"/>
      <c r="WQH45" s="154"/>
      <c r="WQI45" s="41"/>
      <c r="WQJ45" s="99">
        <v>15</v>
      </c>
      <c r="WQK45" s="155"/>
      <c r="WQL45" s="156"/>
      <c r="WQM45" s="157"/>
      <c r="WQN45" s="103" t="e">
        <f>(WQM45*100)/#REF!</f>
        <v>#REF!</v>
      </c>
      <c r="WQO45" s="154"/>
      <c r="WQP45" s="154"/>
      <c r="WQQ45" s="41"/>
      <c r="WQR45" s="99">
        <v>15</v>
      </c>
      <c r="WQS45" s="155"/>
      <c r="WQT45" s="156"/>
      <c r="WQU45" s="157"/>
      <c r="WQV45" s="103" t="e">
        <f>(WQU45*100)/#REF!</f>
        <v>#REF!</v>
      </c>
      <c r="WQW45" s="154"/>
      <c r="WQX45" s="154"/>
      <c r="WQY45" s="41"/>
      <c r="WQZ45" s="99">
        <v>15</v>
      </c>
      <c r="WRA45" s="155"/>
      <c r="WRB45" s="156"/>
      <c r="WRC45" s="157"/>
      <c r="WRD45" s="103" t="e">
        <f>(WRC45*100)/#REF!</f>
        <v>#REF!</v>
      </c>
      <c r="WRE45" s="154"/>
      <c r="WRF45" s="154"/>
      <c r="WRG45" s="41"/>
      <c r="WRH45" s="99">
        <v>15</v>
      </c>
      <c r="WRI45" s="155"/>
      <c r="WRJ45" s="156"/>
      <c r="WRK45" s="157"/>
      <c r="WRL45" s="103" t="e">
        <f>(WRK45*100)/#REF!</f>
        <v>#REF!</v>
      </c>
      <c r="WRM45" s="154"/>
      <c r="WRN45" s="154"/>
      <c r="WRO45" s="41"/>
      <c r="WRP45" s="99">
        <v>15</v>
      </c>
      <c r="WRQ45" s="155"/>
      <c r="WRR45" s="156"/>
      <c r="WRS45" s="157"/>
      <c r="WRT45" s="103" t="e">
        <f>(WRS45*100)/#REF!</f>
        <v>#REF!</v>
      </c>
      <c r="WRU45" s="154"/>
      <c r="WRV45" s="154"/>
      <c r="WRW45" s="41"/>
      <c r="WRX45" s="99">
        <v>15</v>
      </c>
      <c r="WRY45" s="155"/>
      <c r="WRZ45" s="156"/>
      <c r="WSA45" s="157"/>
      <c r="WSB45" s="103" t="e">
        <f>(WSA45*100)/#REF!</f>
        <v>#REF!</v>
      </c>
      <c r="WSC45" s="154"/>
      <c r="WSD45" s="154"/>
      <c r="WSE45" s="41"/>
      <c r="WSF45" s="99">
        <v>15</v>
      </c>
      <c r="WSG45" s="155"/>
      <c r="WSH45" s="156"/>
      <c r="WSI45" s="157"/>
      <c r="WSJ45" s="103" t="e">
        <f>(WSI45*100)/#REF!</f>
        <v>#REF!</v>
      </c>
      <c r="WSK45" s="154"/>
      <c r="WSL45" s="154"/>
      <c r="WSM45" s="41"/>
      <c r="WSN45" s="99">
        <v>15</v>
      </c>
      <c r="WSO45" s="155"/>
      <c r="WSP45" s="156"/>
      <c r="WSQ45" s="157"/>
      <c r="WSR45" s="103" t="e">
        <f>(WSQ45*100)/#REF!</f>
        <v>#REF!</v>
      </c>
      <c r="WSS45" s="154"/>
      <c r="WST45" s="154"/>
      <c r="WSU45" s="41"/>
      <c r="WSV45" s="99">
        <v>15</v>
      </c>
      <c r="WSW45" s="155"/>
      <c r="WSX45" s="156"/>
      <c r="WSY45" s="157"/>
      <c r="WSZ45" s="103" t="e">
        <f>(WSY45*100)/#REF!</f>
        <v>#REF!</v>
      </c>
      <c r="WTA45" s="154"/>
      <c r="WTB45" s="154"/>
      <c r="WTC45" s="41"/>
      <c r="WTD45" s="99">
        <v>15</v>
      </c>
      <c r="WTE45" s="155"/>
      <c r="WTF45" s="156"/>
      <c r="WTG45" s="157"/>
      <c r="WTH45" s="103" t="e">
        <f>(WTG45*100)/#REF!</f>
        <v>#REF!</v>
      </c>
      <c r="WTI45" s="154"/>
      <c r="WTJ45" s="154"/>
      <c r="WTK45" s="41"/>
      <c r="WTL45" s="99">
        <v>15</v>
      </c>
      <c r="WTM45" s="155"/>
      <c r="WTN45" s="156"/>
      <c r="WTO45" s="157"/>
      <c r="WTP45" s="103" t="e">
        <f>(WTO45*100)/#REF!</f>
        <v>#REF!</v>
      </c>
      <c r="WTQ45" s="154"/>
      <c r="WTR45" s="154"/>
      <c r="WTS45" s="41"/>
      <c r="WTT45" s="99">
        <v>15</v>
      </c>
      <c r="WTU45" s="155"/>
      <c r="WTV45" s="156"/>
      <c r="WTW45" s="157"/>
      <c r="WTX45" s="103" t="e">
        <f>(WTW45*100)/#REF!</f>
        <v>#REF!</v>
      </c>
      <c r="WTY45" s="154"/>
      <c r="WTZ45" s="154"/>
      <c r="WUA45" s="41"/>
      <c r="WUB45" s="99">
        <v>15</v>
      </c>
      <c r="WUC45" s="155"/>
      <c r="WUD45" s="156"/>
      <c r="WUE45" s="157"/>
      <c r="WUF45" s="103" t="e">
        <f>(WUE45*100)/#REF!</f>
        <v>#REF!</v>
      </c>
      <c r="WUG45" s="154"/>
      <c r="WUH45" s="154"/>
      <c r="WUI45" s="41"/>
      <c r="WUJ45" s="99">
        <v>15</v>
      </c>
      <c r="WUK45" s="155"/>
      <c r="WUL45" s="156"/>
      <c r="WUM45" s="157"/>
      <c r="WUN45" s="103" t="e">
        <f>(WUM45*100)/#REF!</f>
        <v>#REF!</v>
      </c>
      <c r="WUO45" s="154"/>
      <c r="WUP45" s="154"/>
      <c r="WUQ45" s="41"/>
      <c r="WUR45" s="99">
        <v>15</v>
      </c>
      <c r="WUS45" s="155"/>
      <c r="WUT45" s="156"/>
      <c r="WUU45" s="157"/>
      <c r="WUV45" s="103" t="e">
        <f>(WUU45*100)/#REF!</f>
        <v>#REF!</v>
      </c>
      <c r="WUW45" s="154"/>
      <c r="WUX45" s="154"/>
      <c r="WUY45" s="41"/>
      <c r="WUZ45" s="99">
        <v>15</v>
      </c>
      <c r="WVA45" s="155"/>
      <c r="WVB45" s="156"/>
      <c r="WVC45" s="157"/>
      <c r="WVD45" s="103" t="e">
        <f>(WVC45*100)/#REF!</f>
        <v>#REF!</v>
      </c>
      <c r="WVE45" s="154"/>
      <c r="WVF45" s="154"/>
      <c r="WVG45" s="41"/>
      <c r="WVH45" s="99">
        <v>15</v>
      </c>
      <c r="WVI45" s="155"/>
      <c r="WVJ45" s="156"/>
      <c r="WVK45" s="157"/>
      <c r="WVL45" s="103" t="e">
        <f>(WVK45*100)/#REF!</f>
        <v>#REF!</v>
      </c>
      <c r="WVM45" s="154"/>
      <c r="WVN45" s="154"/>
      <c r="WVO45" s="41"/>
      <c r="WVP45" s="99">
        <v>15</v>
      </c>
      <c r="WVQ45" s="155"/>
      <c r="WVR45" s="156"/>
      <c r="WVS45" s="157"/>
      <c r="WVT45" s="103" t="e">
        <f>(WVS45*100)/#REF!</f>
        <v>#REF!</v>
      </c>
      <c r="WVU45" s="154"/>
      <c r="WVV45" s="154"/>
      <c r="WVW45" s="41"/>
      <c r="WVX45" s="99">
        <v>15</v>
      </c>
      <c r="WVY45" s="155"/>
      <c r="WVZ45" s="156"/>
      <c r="WWA45" s="157"/>
      <c r="WWB45" s="103" t="e">
        <f>(WWA45*100)/#REF!</f>
        <v>#REF!</v>
      </c>
      <c r="WWC45" s="154"/>
      <c r="WWD45" s="154"/>
      <c r="WWE45" s="41"/>
      <c r="WWF45" s="99">
        <v>15</v>
      </c>
      <c r="WWG45" s="155"/>
      <c r="WWH45" s="156"/>
      <c r="WWI45" s="157"/>
      <c r="WWJ45" s="103" t="e">
        <f>(WWI45*100)/#REF!</f>
        <v>#REF!</v>
      </c>
      <c r="WWK45" s="154"/>
      <c r="WWL45" s="154"/>
      <c r="WWM45" s="41"/>
      <c r="WWN45" s="99">
        <v>15</v>
      </c>
      <c r="WWO45" s="155"/>
      <c r="WWP45" s="156"/>
      <c r="WWQ45" s="157"/>
      <c r="WWR45" s="103" t="e">
        <f>(WWQ45*100)/#REF!</f>
        <v>#REF!</v>
      </c>
      <c r="WWS45" s="154"/>
      <c r="WWT45" s="154"/>
      <c r="WWU45" s="41"/>
      <c r="WWV45" s="99">
        <v>15</v>
      </c>
      <c r="WWW45" s="155"/>
      <c r="WWX45" s="156"/>
      <c r="WWY45" s="157"/>
      <c r="WWZ45" s="103" t="e">
        <f>(WWY45*100)/#REF!</f>
        <v>#REF!</v>
      </c>
      <c r="WXA45" s="154"/>
      <c r="WXB45" s="154"/>
      <c r="WXC45" s="41"/>
      <c r="WXD45" s="99">
        <v>15</v>
      </c>
      <c r="WXE45" s="155"/>
      <c r="WXF45" s="156"/>
      <c r="WXG45" s="157"/>
      <c r="WXH45" s="103" t="e">
        <f>(WXG45*100)/#REF!</f>
        <v>#REF!</v>
      </c>
      <c r="WXI45" s="154"/>
      <c r="WXJ45" s="154"/>
      <c r="WXK45" s="41"/>
      <c r="WXL45" s="99">
        <v>15</v>
      </c>
      <c r="WXM45" s="155"/>
      <c r="WXN45" s="156"/>
      <c r="WXO45" s="157"/>
      <c r="WXP45" s="103" t="e">
        <f>(WXO45*100)/#REF!</f>
        <v>#REF!</v>
      </c>
      <c r="WXQ45" s="154"/>
      <c r="WXR45" s="154"/>
      <c r="WXS45" s="41"/>
      <c r="WXT45" s="99">
        <v>15</v>
      </c>
      <c r="WXU45" s="155"/>
      <c r="WXV45" s="156"/>
      <c r="WXW45" s="157"/>
      <c r="WXX45" s="103" t="e">
        <f>(WXW45*100)/#REF!</f>
        <v>#REF!</v>
      </c>
      <c r="WXY45" s="154"/>
      <c r="WXZ45" s="154"/>
      <c r="WYA45" s="41"/>
      <c r="WYB45" s="99">
        <v>15</v>
      </c>
      <c r="WYC45" s="155"/>
      <c r="WYD45" s="156"/>
      <c r="WYE45" s="157"/>
      <c r="WYF45" s="103" t="e">
        <f>(WYE45*100)/#REF!</f>
        <v>#REF!</v>
      </c>
      <c r="WYG45" s="154"/>
      <c r="WYH45" s="154"/>
      <c r="WYI45" s="41"/>
      <c r="WYJ45" s="99">
        <v>15</v>
      </c>
      <c r="WYK45" s="155"/>
      <c r="WYL45" s="156"/>
      <c r="WYM45" s="157"/>
      <c r="WYN45" s="103" t="e">
        <f>(WYM45*100)/#REF!</f>
        <v>#REF!</v>
      </c>
      <c r="WYO45" s="154"/>
      <c r="WYP45" s="154"/>
      <c r="WYQ45" s="41"/>
      <c r="WYR45" s="99">
        <v>15</v>
      </c>
      <c r="WYS45" s="155"/>
      <c r="WYT45" s="156"/>
      <c r="WYU45" s="157"/>
      <c r="WYV45" s="103" t="e">
        <f>(WYU45*100)/#REF!</f>
        <v>#REF!</v>
      </c>
      <c r="WYW45" s="154"/>
      <c r="WYX45" s="154"/>
      <c r="WYY45" s="41"/>
      <c r="WYZ45" s="99">
        <v>15</v>
      </c>
      <c r="WZA45" s="155"/>
      <c r="WZB45" s="156"/>
      <c r="WZC45" s="157"/>
      <c r="WZD45" s="103" t="e">
        <f>(WZC45*100)/#REF!</f>
        <v>#REF!</v>
      </c>
      <c r="WZE45" s="154"/>
      <c r="WZF45" s="154"/>
      <c r="WZG45" s="41"/>
      <c r="WZH45" s="99">
        <v>15</v>
      </c>
      <c r="WZI45" s="155"/>
      <c r="WZJ45" s="156"/>
      <c r="WZK45" s="157"/>
      <c r="WZL45" s="103" t="e">
        <f>(WZK45*100)/#REF!</f>
        <v>#REF!</v>
      </c>
      <c r="WZM45" s="154"/>
      <c r="WZN45" s="154"/>
      <c r="WZO45" s="41"/>
      <c r="WZP45" s="99">
        <v>15</v>
      </c>
      <c r="WZQ45" s="155"/>
      <c r="WZR45" s="156"/>
      <c r="WZS45" s="157"/>
      <c r="WZT45" s="103" t="e">
        <f>(WZS45*100)/#REF!</f>
        <v>#REF!</v>
      </c>
      <c r="WZU45" s="154"/>
      <c r="WZV45" s="154"/>
      <c r="WZW45" s="41"/>
      <c r="WZX45" s="99">
        <v>15</v>
      </c>
      <c r="WZY45" s="155"/>
      <c r="WZZ45" s="156"/>
      <c r="XAA45" s="157"/>
      <c r="XAB45" s="103" t="e">
        <f>(XAA45*100)/#REF!</f>
        <v>#REF!</v>
      </c>
      <c r="XAC45" s="154"/>
      <c r="XAD45" s="154"/>
      <c r="XAE45" s="41"/>
      <c r="XAF45" s="99">
        <v>15</v>
      </c>
      <c r="XAG45" s="155"/>
      <c r="XAH45" s="156"/>
      <c r="XAI45" s="157"/>
      <c r="XAJ45" s="103" t="e">
        <f>(XAI45*100)/#REF!</f>
        <v>#REF!</v>
      </c>
      <c r="XAK45" s="154"/>
      <c r="XAL45" s="154"/>
      <c r="XAM45" s="41"/>
      <c r="XAN45" s="99">
        <v>15</v>
      </c>
      <c r="XAO45" s="155"/>
      <c r="XAP45" s="156"/>
      <c r="XAQ45" s="157"/>
      <c r="XAR45" s="103" t="e">
        <f>(XAQ45*100)/#REF!</f>
        <v>#REF!</v>
      </c>
      <c r="XAS45" s="154"/>
      <c r="XAT45" s="154"/>
      <c r="XAU45" s="41"/>
      <c r="XAV45" s="99">
        <v>15</v>
      </c>
      <c r="XAW45" s="155"/>
      <c r="XAX45" s="156"/>
      <c r="XAY45" s="157"/>
      <c r="XAZ45" s="103" t="e">
        <f>(XAY45*100)/#REF!</f>
        <v>#REF!</v>
      </c>
      <c r="XBA45" s="154"/>
      <c r="XBB45" s="154"/>
      <c r="XBC45" s="41"/>
      <c r="XBD45" s="99">
        <v>15</v>
      </c>
      <c r="XBE45" s="155"/>
      <c r="XBF45" s="156"/>
      <c r="XBG45" s="157"/>
      <c r="XBH45" s="103" t="e">
        <f>(XBG45*100)/#REF!</f>
        <v>#REF!</v>
      </c>
      <c r="XBI45" s="154"/>
      <c r="XBJ45" s="154"/>
      <c r="XBK45" s="41"/>
      <c r="XBL45" s="99">
        <v>15</v>
      </c>
      <c r="XBM45" s="155"/>
      <c r="XBN45" s="156"/>
      <c r="XBO45" s="157"/>
      <c r="XBP45" s="103" t="e">
        <f>(XBO45*100)/#REF!</f>
        <v>#REF!</v>
      </c>
      <c r="XBQ45" s="154"/>
      <c r="XBR45" s="154"/>
      <c r="XBS45" s="41"/>
      <c r="XBT45" s="99">
        <v>15</v>
      </c>
      <c r="XBU45" s="155"/>
      <c r="XBV45" s="156"/>
      <c r="XBW45" s="157"/>
      <c r="XBX45" s="103" t="e">
        <f>(XBW45*100)/#REF!</f>
        <v>#REF!</v>
      </c>
      <c r="XBY45" s="154"/>
      <c r="XBZ45" s="154"/>
      <c r="XCA45" s="41"/>
      <c r="XCB45" s="99">
        <v>15</v>
      </c>
      <c r="XCC45" s="155"/>
      <c r="XCD45" s="156"/>
      <c r="XCE45" s="157"/>
      <c r="XCF45" s="103" t="e">
        <f>(XCE45*100)/#REF!</f>
        <v>#REF!</v>
      </c>
      <c r="XCG45" s="154"/>
      <c r="XCH45" s="154"/>
      <c r="XCI45" s="41"/>
      <c r="XCJ45" s="99">
        <v>15</v>
      </c>
      <c r="XCK45" s="155"/>
      <c r="XCL45" s="156"/>
      <c r="XCM45" s="157"/>
      <c r="XCN45" s="103" t="e">
        <f>(XCM45*100)/#REF!</f>
        <v>#REF!</v>
      </c>
      <c r="XCO45" s="154"/>
      <c r="XCP45" s="154"/>
      <c r="XCQ45" s="41"/>
      <c r="XCR45" s="99">
        <v>15</v>
      </c>
      <c r="XCS45" s="155"/>
      <c r="XCT45" s="156"/>
      <c r="XCU45" s="157"/>
      <c r="XCV45" s="103" t="e">
        <f>(XCU45*100)/#REF!</f>
        <v>#REF!</v>
      </c>
      <c r="XCW45" s="154"/>
      <c r="XCX45" s="154"/>
      <c r="XCY45" s="41"/>
      <c r="XCZ45" s="99">
        <v>15</v>
      </c>
      <c r="XDA45" s="155"/>
      <c r="XDB45" s="156"/>
      <c r="XDC45" s="157"/>
      <c r="XDD45" s="103" t="e">
        <f>(XDC45*100)/#REF!</f>
        <v>#REF!</v>
      </c>
      <c r="XDE45" s="154"/>
      <c r="XDF45" s="154"/>
      <c r="XDG45" s="41"/>
      <c r="XDH45" s="99">
        <v>15</v>
      </c>
      <c r="XDI45" s="155"/>
      <c r="XDJ45" s="156"/>
      <c r="XDK45" s="157"/>
      <c r="XDL45" s="103" t="e">
        <f>(XDK45*100)/#REF!</f>
        <v>#REF!</v>
      </c>
      <c r="XDM45" s="154"/>
      <c r="XDN45" s="154"/>
      <c r="XDO45" s="41"/>
      <c r="XDP45" s="99">
        <v>15</v>
      </c>
      <c r="XDQ45" s="155"/>
      <c r="XDR45" s="156"/>
      <c r="XDS45" s="157"/>
      <c r="XDT45" s="103" t="e">
        <f>(XDS45*100)/#REF!</f>
        <v>#REF!</v>
      </c>
      <c r="XDU45" s="154"/>
      <c r="XDV45" s="154"/>
      <c r="XDW45" s="41"/>
      <c r="XDX45" s="99">
        <v>15</v>
      </c>
      <c r="XDY45" s="155"/>
      <c r="XDZ45" s="156"/>
      <c r="XEA45" s="157"/>
      <c r="XEB45" s="103" t="e">
        <f>(XEA45*100)/#REF!</f>
        <v>#REF!</v>
      </c>
      <c r="XEC45" s="154"/>
      <c r="XED45" s="154"/>
      <c r="XEE45" s="41"/>
      <c r="XEF45" s="99">
        <v>15</v>
      </c>
      <c r="XEG45" s="155"/>
      <c r="XEH45" s="156"/>
      <c r="XEI45" s="157"/>
      <c r="XEJ45" s="103" t="e">
        <f>(XEI45*100)/#REF!</f>
        <v>#REF!</v>
      </c>
      <c r="XEK45" s="154"/>
      <c r="XEL45" s="154"/>
      <c r="XEM45" s="41"/>
      <c r="XEN45" s="99">
        <v>15</v>
      </c>
      <c r="XEO45" s="155"/>
      <c r="XEP45" s="156"/>
      <c r="XEQ45" s="157"/>
      <c r="XER45" s="103" t="e">
        <f>(XEQ45*100)/#REF!</f>
        <v>#REF!</v>
      </c>
      <c r="XES45" s="154"/>
      <c r="XET45" s="154"/>
      <c r="XEU45" s="41"/>
      <c r="XEV45" s="99">
        <v>15</v>
      </c>
      <c r="XEW45" s="155"/>
      <c r="XEX45" s="156"/>
      <c r="XEY45" s="157"/>
      <c r="XEZ45" s="103" t="e">
        <f>(XEY45*100)/#REF!</f>
        <v>#REF!</v>
      </c>
      <c r="XFA45" s="154"/>
      <c r="XFB45" s="154"/>
      <c r="XFC45" s="41"/>
    </row>
    <row r="46" spans="1:16383" s="42" customFormat="1" x14ac:dyDescent="0.25">
      <c r="A46" s="99"/>
      <c r="B46" s="100"/>
      <c r="C46" s="101"/>
      <c r="D46" s="103"/>
      <c r="E46" s="91">
        <f>C45</f>
        <v>273.35000000000002</v>
      </c>
      <c r="F46" s="91"/>
      <c r="G46" s="39">
        <f t="shared" si="0"/>
        <v>273.35000000000002</v>
      </c>
      <c r="H46" s="130"/>
      <c r="I46" s="131"/>
      <c r="J46" s="132"/>
      <c r="K46" s="133"/>
      <c r="L46" s="134"/>
      <c r="M46" s="129"/>
      <c r="N46" s="129"/>
      <c r="O46" s="58"/>
      <c r="P46" s="130"/>
      <c r="Q46" s="131"/>
      <c r="R46" s="132"/>
      <c r="S46" s="133"/>
      <c r="T46" s="134"/>
      <c r="U46" s="129"/>
      <c r="V46" s="129"/>
      <c r="W46" s="58"/>
      <c r="X46" s="130"/>
      <c r="Y46" s="131"/>
      <c r="Z46" s="132"/>
      <c r="AA46" s="133"/>
      <c r="AB46" s="134"/>
      <c r="AC46" s="129"/>
      <c r="AD46" s="129"/>
      <c r="AE46" s="58"/>
      <c r="AF46" s="130"/>
      <c r="AG46" s="131"/>
      <c r="AH46" s="132"/>
      <c r="AI46" s="133"/>
      <c r="AJ46" s="134"/>
      <c r="AK46" s="129"/>
      <c r="AL46" s="129"/>
      <c r="AM46" s="58"/>
      <c r="AN46" s="130"/>
      <c r="AO46" s="131"/>
      <c r="AP46" s="132"/>
      <c r="AQ46" s="133"/>
      <c r="AR46" s="134"/>
      <c r="AS46" s="129"/>
      <c r="AT46" s="129"/>
      <c r="AU46" s="58"/>
      <c r="AV46" s="130"/>
      <c r="AW46" s="131"/>
      <c r="AX46" s="132"/>
      <c r="AY46" s="133"/>
      <c r="AZ46" s="134"/>
      <c r="BA46" s="129"/>
      <c r="BB46" s="129"/>
      <c r="BC46" s="58"/>
      <c r="BD46" s="130"/>
      <c r="BE46" s="131"/>
      <c r="BF46" s="132"/>
      <c r="BG46" s="133"/>
      <c r="BH46" s="134"/>
      <c r="BI46" s="129"/>
      <c r="BJ46" s="129"/>
      <c r="BK46" s="58"/>
      <c r="BL46" s="130"/>
      <c r="BM46" s="131"/>
      <c r="BN46" s="132"/>
      <c r="BO46" s="133"/>
      <c r="BP46" s="134"/>
      <c r="BQ46" s="129"/>
      <c r="BR46" s="129"/>
      <c r="BS46" s="58"/>
      <c r="BT46" s="130"/>
      <c r="BU46" s="131"/>
      <c r="BV46" s="132"/>
      <c r="BW46" s="133"/>
      <c r="BX46" s="134"/>
      <c r="BY46" s="129"/>
      <c r="BZ46" s="129"/>
      <c r="CA46" s="58"/>
      <c r="CB46" s="130"/>
      <c r="CC46" s="131"/>
      <c r="CD46" s="132"/>
      <c r="CE46" s="133"/>
      <c r="CF46" s="134"/>
      <c r="CG46" s="129"/>
      <c r="CH46" s="129"/>
      <c r="CI46" s="58"/>
      <c r="CJ46" s="130"/>
      <c r="CK46" s="131"/>
      <c r="CL46" s="132"/>
      <c r="CM46" s="133"/>
      <c r="CN46" s="134"/>
      <c r="CO46" s="129"/>
      <c r="CP46" s="129"/>
      <c r="CQ46" s="58"/>
      <c r="CR46" s="130"/>
      <c r="CS46" s="131"/>
      <c r="CT46" s="132"/>
      <c r="CU46" s="133"/>
      <c r="CV46" s="134"/>
      <c r="CW46" s="129"/>
      <c r="CX46" s="129"/>
      <c r="CY46" s="58"/>
      <c r="CZ46" s="130"/>
      <c r="DA46" s="131"/>
      <c r="DB46" s="132"/>
      <c r="DC46" s="133"/>
      <c r="DD46" s="134"/>
      <c r="DE46" s="129"/>
      <c r="DF46" s="129"/>
      <c r="DG46" s="58"/>
      <c r="DH46" s="130"/>
      <c r="DI46" s="131"/>
      <c r="DJ46" s="132"/>
      <c r="DK46" s="133"/>
      <c r="DL46" s="134"/>
      <c r="DM46" s="129"/>
      <c r="DN46" s="129"/>
      <c r="DO46" s="58"/>
      <c r="DP46" s="130"/>
      <c r="DQ46" s="131"/>
      <c r="DR46" s="132"/>
      <c r="DS46" s="133"/>
      <c r="DT46" s="134"/>
      <c r="DU46" s="129"/>
      <c r="DV46" s="129"/>
      <c r="DW46" s="58"/>
      <c r="DX46" s="130"/>
      <c r="DY46" s="131"/>
      <c r="DZ46" s="132"/>
      <c r="EA46" s="133"/>
      <c r="EB46" s="134"/>
      <c r="EC46" s="129"/>
      <c r="ED46" s="129"/>
      <c r="EE46" s="58"/>
      <c r="EF46" s="130"/>
      <c r="EG46" s="131"/>
      <c r="EH46" s="132"/>
      <c r="EI46" s="133"/>
      <c r="EJ46" s="134"/>
      <c r="EK46" s="129"/>
      <c r="EL46" s="129"/>
      <c r="EM46" s="58"/>
      <c r="EN46" s="130"/>
      <c r="EO46" s="131"/>
      <c r="EP46" s="132"/>
      <c r="EQ46" s="133"/>
      <c r="ER46" s="134"/>
      <c r="ES46" s="129"/>
      <c r="ET46" s="129"/>
      <c r="EU46" s="58"/>
      <c r="EV46" s="130"/>
      <c r="EW46" s="131"/>
      <c r="EX46" s="132"/>
      <c r="EY46" s="133"/>
      <c r="EZ46" s="134"/>
      <c r="FA46" s="129"/>
      <c r="FB46" s="129"/>
      <c r="FC46" s="58"/>
      <c r="FD46" s="130"/>
      <c r="FE46" s="131"/>
      <c r="FF46" s="132"/>
      <c r="FG46" s="133"/>
      <c r="FH46" s="134"/>
      <c r="FI46" s="129"/>
      <c r="FJ46" s="129"/>
      <c r="FK46" s="58"/>
      <c r="FL46" s="130"/>
      <c r="FM46" s="131"/>
      <c r="FN46" s="132"/>
      <c r="FO46" s="133"/>
      <c r="FP46" s="134"/>
      <c r="FQ46" s="129"/>
      <c r="FR46" s="129"/>
      <c r="FS46" s="58"/>
      <c r="FT46" s="130"/>
      <c r="FU46" s="131"/>
      <c r="FV46" s="132"/>
      <c r="FW46" s="133"/>
      <c r="FX46" s="134"/>
      <c r="FY46" s="129"/>
      <c r="FZ46" s="129"/>
      <c r="GA46" s="58"/>
      <c r="GB46" s="130"/>
      <c r="GC46" s="131"/>
      <c r="GD46" s="132"/>
      <c r="GE46" s="133"/>
      <c r="GF46" s="134"/>
      <c r="GG46" s="129"/>
      <c r="GH46" s="129"/>
      <c r="GI46" s="58"/>
      <c r="GJ46" s="130"/>
      <c r="GK46" s="131"/>
      <c r="GL46" s="132"/>
      <c r="GM46" s="133"/>
      <c r="GN46" s="134"/>
      <c r="GO46" s="129"/>
      <c r="GP46" s="129"/>
      <c r="GQ46" s="58"/>
      <c r="GR46" s="130"/>
      <c r="GS46" s="131"/>
      <c r="GT46" s="132"/>
      <c r="GU46" s="133"/>
      <c r="GV46" s="134"/>
      <c r="GW46" s="129"/>
      <c r="GX46" s="129"/>
      <c r="GY46" s="58"/>
      <c r="GZ46" s="130"/>
      <c r="HA46" s="131"/>
      <c r="HB46" s="132"/>
      <c r="HC46" s="133"/>
      <c r="HD46" s="134"/>
      <c r="HE46" s="129"/>
      <c r="HF46" s="129"/>
      <c r="HG46" s="58"/>
      <c r="HH46" s="130"/>
      <c r="HI46" s="131"/>
      <c r="HJ46" s="132"/>
      <c r="HK46" s="133"/>
      <c r="HL46" s="134"/>
      <c r="HM46" s="129"/>
      <c r="HN46" s="129"/>
      <c r="HO46" s="58"/>
      <c r="HP46" s="130"/>
      <c r="HQ46" s="131"/>
      <c r="HR46" s="132"/>
      <c r="HS46" s="133"/>
      <c r="HT46" s="134"/>
      <c r="HU46" s="129"/>
      <c r="HV46" s="129"/>
      <c r="HW46" s="58"/>
      <c r="HX46" s="130"/>
      <c r="HY46" s="131"/>
      <c r="HZ46" s="132"/>
      <c r="IA46" s="133"/>
      <c r="IB46" s="134"/>
      <c r="IC46" s="129"/>
      <c r="ID46" s="129"/>
      <c r="IE46" s="58"/>
      <c r="IF46" s="130"/>
      <c r="IG46" s="131"/>
      <c r="IH46" s="132"/>
      <c r="II46" s="133"/>
      <c r="IJ46" s="134"/>
      <c r="IK46" s="129"/>
      <c r="IL46" s="129"/>
      <c r="IM46" s="58"/>
      <c r="IN46" s="130"/>
      <c r="IO46" s="131"/>
      <c r="IP46" s="132"/>
      <c r="IQ46" s="133"/>
      <c r="IR46" s="134"/>
      <c r="IS46" s="129"/>
      <c r="IT46" s="129"/>
      <c r="IU46" s="58"/>
      <c r="IV46" s="130"/>
      <c r="IW46" s="131"/>
      <c r="IX46" s="132"/>
      <c r="IY46" s="133"/>
      <c r="IZ46" s="134"/>
      <c r="JA46" s="129"/>
      <c r="JB46" s="129"/>
      <c r="JC46" s="58"/>
      <c r="JD46" s="130"/>
      <c r="JE46" s="131"/>
      <c r="JF46" s="132"/>
      <c r="JG46" s="133"/>
      <c r="JH46" s="134"/>
      <c r="JI46" s="129"/>
      <c r="JJ46" s="129"/>
      <c r="JK46" s="58"/>
      <c r="JL46" s="130"/>
      <c r="JM46" s="131"/>
      <c r="JN46" s="132"/>
      <c r="JO46" s="133"/>
      <c r="JP46" s="134"/>
      <c r="JQ46" s="129"/>
      <c r="JR46" s="129"/>
      <c r="JS46" s="58"/>
      <c r="JT46" s="130"/>
      <c r="JU46" s="131"/>
      <c r="JV46" s="132"/>
      <c r="JW46" s="133"/>
      <c r="JX46" s="134"/>
      <c r="JY46" s="129"/>
      <c r="JZ46" s="129"/>
      <c r="KA46" s="58"/>
      <c r="KB46" s="130"/>
      <c r="KC46" s="131"/>
      <c r="KD46" s="132"/>
      <c r="KE46" s="133"/>
      <c r="KF46" s="134"/>
      <c r="KG46" s="129"/>
      <c r="KH46" s="129"/>
      <c r="KI46" s="58"/>
      <c r="KJ46" s="130"/>
      <c r="KK46" s="131"/>
      <c r="KL46" s="132"/>
      <c r="KM46" s="133"/>
      <c r="KN46" s="134"/>
      <c r="KO46" s="129"/>
      <c r="KP46" s="129"/>
      <c r="KQ46" s="58"/>
      <c r="KR46" s="130"/>
      <c r="KS46" s="131"/>
      <c r="KT46" s="132"/>
      <c r="KU46" s="133"/>
      <c r="KV46" s="134"/>
      <c r="KW46" s="129"/>
      <c r="KX46" s="129"/>
      <c r="KY46" s="58"/>
      <c r="KZ46" s="130"/>
      <c r="LA46" s="131"/>
      <c r="LB46" s="132"/>
      <c r="LC46" s="133"/>
      <c r="LD46" s="134"/>
      <c r="LE46" s="129"/>
      <c r="LF46" s="129"/>
      <c r="LG46" s="58"/>
      <c r="LH46" s="130"/>
      <c r="LI46" s="131"/>
      <c r="LJ46" s="159"/>
      <c r="LK46" s="157"/>
      <c r="LL46" s="103"/>
      <c r="LM46" s="158"/>
      <c r="LN46" s="158"/>
      <c r="LO46" s="41"/>
      <c r="LP46" s="99"/>
      <c r="LQ46" s="155"/>
      <c r="LR46" s="156"/>
      <c r="LS46" s="157"/>
      <c r="LT46" s="103"/>
      <c r="LU46" s="158"/>
      <c r="LV46" s="158"/>
      <c r="LW46" s="41"/>
      <c r="LX46" s="99"/>
      <c r="LY46" s="155"/>
      <c r="LZ46" s="156"/>
      <c r="MA46" s="157"/>
      <c r="MB46" s="103"/>
      <c r="MC46" s="158"/>
      <c r="MD46" s="158"/>
      <c r="ME46" s="41"/>
      <c r="MF46" s="99"/>
      <c r="MG46" s="155"/>
      <c r="MH46" s="156"/>
      <c r="MI46" s="157"/>
      <c r="MJ46" s="103"/>
      <c r="MK46" s="158"/>
      <c r="ML46" s="158"/>
      <c r="MM46" s="41"/>
      <c r="MN46" s="99"/>
      <c r="MO46" s="155"/>
      <c r="MP46" s="156"/>
      <c r="MQ46" s="157"/>
      <c r="MR46" s="103"/>
      <c r="MS46" s="158"/>
      <c r="MT46" s="158"/>
      <c r="MU46" s="41"/>
      <c r="MV46" s="99"/>
      <c r="MW46" s="155"/>
      <c r="MX46" s="156"/>
      <c r="MY46" s="157"/>
      <c r="MZ46" s="103"/>
      <c r="NA46" s="158"/>
      <c r="NB46" s="158"/>
      <c r="NC46" s="41"/>
      <c r="ND46" s="99"/>
      <c r="NE46" s="155"/>
      <c r="NF46" s="156"/>
      <c r="NG46" s="157"/>
      <c r="NH46" s="103"/>
      <c r="NI46" s="158"/>
      <c r="NJ46" s="158"/>
      <c r="NK46" s="41"/>
      <c r="NL46" s="99"/>
      <c r="NM46" s="155"/>
      <c r="NN46" s="156"/>
      <c r="NO46" s="157"/>
      <c r="NP46" s="103"/>
      <c r="NQ46" s="158"/>
      <c r="NR46" s="158"/>
      <c r="NS46" s="41"/>
      <c r="NT46" s="99"/>
      <c r="NU46" s="155"/>
      <c r="NV46" s="156"/>
      <c r="NW46" s="157"/>
      <c r="NX46" s="103"/>
      <c r="NY46" s="158"/>
      <c r="NZ46" s="158"/>
      <c r="OA46" s="41"/>
      <c r="OB46" s="99"/>
      <c r="OC46" s="155"/>
      <c r="OD46" s="156"/>
      <c r="OE46" s="157"/>
      <c r="OF46" s="103"/>
      <c r="OG46" s="158"/>
      <c r="OH46" s="158"/>
      <c r="OI46" s="41"/>
      <c r="OJ46" s="99"/>
      <c r="OK46" s="155"/>
      <c r="OL46" s="156"/>
      <c r="OM46" s="157"/>
      <c r="ON46" s="103"/>
      <c r="OO46" s="158"/>
      <c r="OP46" s="158"/>
      <c r="OQ46" s="41"/>
      <c r="OR46" s="99"/>
      <c r="OS46" s="155"/>
      <c r="OT46" s="156"/>
      <c r="OU46" s="157"/>
      <c r="OV46" s="103"/>
      <c r="OW46" s="158"/>
      <c r="OX46" s="158"/>
      <c r="OY46" s="41"/>
      <c r="OZ46" s="99"/>
      <c r="PA46" s="155"/>
      <c r="PB46" s="156"/>
      <c r="PC46" s="157"/>
      <c r="PD46" s="103"/>
      <c r="PE46" s="158"/>
      <c r="PF46" s="158"/>
      <c r="PG46" s="41"/>
      <c r="PH46" s="99"/>
      <c r="PI46" s="155"/>
      <c r="PJ46" s="156"/>
      <c r="PK46" s="157"/>
      <c r="PL46" s="103"/>
      <c r="PM46" s="158"/>
      <c r="PN46" s="158"/>
      <c r="PO46" s="41"/>
      <c r="PP46" s="99"/>
      <c r="PQ46" s="155"/>
      <c r="PR46" s="156"/>
      <c r="PS46" s="157"/>
      <c r="PT46" s="103"/>
      <c r="PU46" s="158"/>
      <c r="PV46" s="158"/>
      <c r="PW46" s="41"/>
      <c r="PX46" s="99"/>
      <c r="PY46" s="155"/>
      <c r="PZ46" s="156"/>
      <c r="QA46" s="157"/>
      <c r="QB46" s="103"/>
      <c r="QC46" s="158"/>
      <c r="QD46" s="158"/>
      <c r="QE46" s="41"/>
      <c r="QF46" s="99"/>
      <c r="QG46" s="155"/>
      <c r="QH46" s="156"/>
      <c r="QI46" s="157"/>
      <c r="QJ46" s="103"/>
      <c r="QK46" s="158"/>
      <c r="QL46" s="158"/>
      <c r="QM46" s="41"/>
      <c r="QN46" s="99"/>
      <c r="QO46" s="155"/>
      <c r="QP46" s="156"/>
      <c r="QQ46" s="157"/>
      <c r="QR46" s="103"/>
      <c r="QS46" s="158"/>
      <c r="QT46" s="158"/>
      <c r="QU46" s="41"/>
      <c r="QV46" s="99"/>
      <c r="QW46" s="155"/>
      <c r="QX46" s="156"/>
      <c r="QY46" s="157"/>
      <c r="QZ46" s="103"/>
      <c r="RA46" s="158"/>
      <c r="RB46" s="158"/>
      <c r="RC46" s="41"/>
      <c r="RD46" s="99"/>
      <c r="RE46" s="155"/>
      <c r="RF46" s="156"/>
      <c r="RG46" s="157"/>
      <c r="RH46" s="103"/>
      <c r="RI46" s="158"/>
      <c r="RJ46" s="158"/>
      <c r="RK46" s="41"/>
      <c r="RL46" s="99"/>
      <c r="RM46" s="155"/>
      <c r="RN46" s="156"/>
      <c r="RO46" s="157"/>
      <c r="RP46" s="103"/>
      <c r="RQ46" s="158"/>
      <c r="RR46" s="158"/>
      <c r="RS46" s="41"/>
      <c r="RT46" s="99"/>
      <c r="RU46" s="155"/>
      <c r="RV46" s="156"/>
      <c r="RW46" s="157"/>
      <c r="RX46" s="103"/>
      <c r="RY46" s="158"/>
      <c r="RZ46" s="158"/>
      <c r="SA46" s="41"/>
      <c r="SB46" s="99"/>
      <c r="SC46" s="155"/>
      <c r="SD46" s="156"/>
      <c r="SE46" s="157"/>
      <c r="SF46" s="103"/>
      <c r="SG46" s="158"/>
      <c r="SH46" s="158"/>
      <c r="SI46" s="41"/>
      <c r="SJ46" s="99"/>
      <c r="SK46" s="155"/>
      <c r="SL46" s="156"/>
      <c r="SM46" s="157"/>
      <c r="SN46" s="103"/>
      <c r="SO46" s="158"/>
      <c r="SP46" s="158"/>
      <c r="SQ46" s="41"/>
      <c r="SR46" s="99"/>
      <c r="SS46" s="155"/>
      <c r="ST46" s="156"/>
      <c r="SU46" s="157"/>
      <c r="SV46" s="103"/>
      <c r="SW46" s="158"/>
      <c r="SX46" s="158"/>
      <c r="SY46" s="41"/>
      <c r="SZ46" s="99"/>
      <c r="TA46" s="155"/>
      <c r="TB46" s="156"/>
      <c r="TC46" s="157"/>
      <c r="TD46" s="103"/>
      <c r="TE46" s="158"/>
      <c r="TF46" s="158"/>
      <c r="TG46" s="41"/>
      <c r="TH46" s="99"/>
      <c r="TI46" s="155"/>
      <c r="TJ46" s="156"/>
      <c r="TK46" s="157"/>
      <c r="TL46" s="103"/>
      <c r="TM46" s="158"/>
      <c r="TN46" s="158"/>
      <c r="TO46" s="41"/>
      <c r="TP46" s="99"/>
      <c r="TQ46" s="155"/>
      <c r="TR46" s="156"/>
      <c r="TS46" s="157"/>
      <c r="TT46" s="103"/>
      <c r="TU46" s="158"/>
      <c r="TV46" s="158"/>
      <c r="TW46" s="41"/>
      <c r="TX46" s="99"/>
      <c r="TY46" s="155"/>
      <c r="TZ46" s="156"/>
      <c r="UA46" s="157"/>
      <c r="UB46" s="103"/>
      <c r="UC46" s="158"/>
      <c r="UD46" s="158"/>
      <c r="UE46" s="41"/>
      <c r="UF46" s="99"/>
      <c r="UG46" s="155"/>
      <c r="UH46" s="156"/>
      <c r="UI46" s="157"/>
      <c r="UJ46" s="103"/>
      <c r="UK46" s="158"/>
      <c r="UL46" s="158"/>
      <c r="UM46" s="41"/>
      <c r="UN46" s="99"/>
      <c r="UO46" s="155"/>
      <c r="UP46" s="156"/>
      <c r="UQ46" s="157"/>
      <c r="UR46" s="103"/>
      <c r="US46" s="158"/>
      <c r="UT46" s="158"/>
      <c r="UU46" s="41"/>
      <c r="UV46" s="99"/>
      <c r="UW46" s="155"/>
      <c r="UX46" s="156"/>
      <c r="UY46" s="157"/>
      <c r="UZ46" s="103"/>
      <c r="VA46" s="158"/>
      <c r="VB46" s="158"/>
      <c r="VC46" s="41"/>
      <c r="VD46" s="99"/>
      <c r="VE46" s="155"/>
      <c r="VF46" s="156"/>
      <c r="VG46" s="157"/>
      <c r="VH46" s="103"/>
      <c r="VI46" s="158"/>
      <c r="VJ46" s="158"/>
      <c r="VK46" s="41"/>
      <c r="VL46" s="99"/>
      <c r="VM46" s="155"/>
      <c r="VN46" s="156"/>
      <c r="VO46" s="157"/>
      <c r="VP46" s="103"/>
      <c r="VQ46" s="158"/>
      <c r="VR46" s="158"/>
      <c r="VS46" s="41"/>
      <c r="VT46" s="99"/>
      <c r="VU46" s="155"/>
      <c r="VV46" s="156"/>
      <c r="VW46" s="157"/>
      <c r="VX46" s="103"/>
      <c r="VY46" s="158"/>
      <c r="VZ46" s="158"/>
      <c r="WA46" s="41"/>
      <c r="WB46" s="99"/>
      <c r="WC46" s="155"/>
      <c r="WD46" s="156"/>
      <c r="WE46" s="157"/>
      <c r="WF46" s="103"/>
      <c r="WG46" s="158"/>
      <c r="WH46" s="158"/>
      <c r="WI46" s="41"/>
      <c r="WJ46" s="99"/>
      <c r="WK46" s="155"/>
      <c r="WL46" s="156"/>
      <c r="WM46" s="157"/>
      <c r="WN46" s="103"/>
      <c r="WO46" s="158"/>
      <c r="WP46" s="158"/>
      <c r="WQ46" s="41"/>
      <c r="WR46" s="99"/>
      <c r="WS46" s="155"/>
      <c r="WT46" s="156"/>
      <c r="WU46" s="157"/>
      <c r="WV46" s="103"/>
      <c r="WW46" s="158"/>
      <c r="WX46" s="158"/>
      <c r="WY46" s="41"/>
      <c r="WZ46" s="99"/>
      <c r="XA46" s="155"/>
      <c r="XB46" s="156"/>
      <c r="XC46" s="157"/>
      <c r="XD46" s="103"/>
      <c r="XE46" s="158"/>
      <c r="XF46" s="158"/>
      <c r="XG46" s="41"/>
      <c r="XH46" s="99"/>
      <c r="XI46" s="155"/>
      <c r="XJ46" s="156"/>
      <c r="XK46" s="157"/>
      <c r="XL46" s="103"/>
      <c r="XM46" s="158"/>
      <c r="XN46" s="158"/>
      <c r="XO46" s="41"/>
      <c r="XP46" s="99"/>
      <c r="XQ46" s="155"/>
      <c r="XR46" s="156"/>
      <c r="XS46" s="157"/>
      <c r="XT46" s="103"/>
      <c r="XU46" s="158"/>
      <c r="XV46" s="158"/>
      <c r="XW46" s="41"/>
      <c r="XX46" s="99"/>
      <c r="XY46" s="155"/>
      <c r="XZ46" s="156"/>
      <c r="YA46" s="157"/>
      <c r="YB46" s="103"/>
      <c r="YC46" s="158"/>
      <c r="YD46" s="158"/>
      <c r="YE46" s="41"/>
      <c r="YF46" s="99"/>
      <c r="YG46" s="155"/>
      <c r="YH46" s="156"/>
      <c r="YI46" s="157"/>
      <c r="YJ46" s="103"/>
      <c r="YK46" s="158"/>
      <c r="YL46" s="158"/>
      <c r="YM46" s="41"/>
      <c r="YN46" s="99"/>
      <c r="YO46" s="155"/>
      <c r="YP46" s="156"/>
      <c r="YQ46" s="157"/>
      <c r="YR46" s="103"/>
      <c r="YS46" s="158"/>
      <c r="YT46" s="158"/>
      <c r="YU46" s="41"/>
      <c r="YV46" s="99"/>
      <c r="YW46" s="155"/>
      <c r="YX46" s="156"/>
      <c r="YY46" s="157"/>
      <c r="YZ46" s="103"/>
      <c r="ZA46" s="158"/>
      <c r="ZB46" s="158"/>
      <c r="ZC46" s="41"/>
      <c r="ZD46" s="99"/>
      <c r="ZE46" s="155"/>
      <c r="ZF46" s="156"/>
      <c r="ZG46" s="157"/>
      <c r="ZH46" s="103"/>
      <c r="ZI46" s="158"/>
      <c r="ZJ46" s="158"/>
      <c r="ZK46" s="41"/>
      <c r="ZL46" s="99"/>
      <c r="ZM46" s="155"/>
      <c r="ZN46" s="156"/>
      <c r="ZO46" s="157"/>
      <c r="ZP46" s="103"/>
      <c r="ZQ46" s="158"/>
      <c r="ZR46" s="158"/>
      <c r="ZS46" s="41"/>
      <c r="ZT46" s="99"/>
      <c r="ZU46" s="155"/>
      <c r="ZV46" s="156"/>
      <c r="ZW46" s="157"/>
      <c r="ZX46" s="103"/>
      <c r="ZY46" s="158"/>
      <c r="ZZ46" s="158"/>
      <c r="AAA46" s="41"/>
      <c r="AAB46" s="99"/>
      <c r="AAC46" s="155"/>
      <c r="AAD46" s="156"/>
      <c r="AAE46" s="157"/>
      <c r="AAF46" s="103"/>
      <c r="AAG46" s="158"/>
      <c r="AAH46" s="158"/>
      <c r="AAI46" s="41"/>
      <c r="AAJ46" s="99"/>
      <c r="AAK46" s="155"/>
      <c r="AAL46" s="156"/>
      <c r="AAM46" s="157"/>
      <c r="AAN46" s="103"/>
      <c r="AAO46" s="158"/>
      <c r="AAP46" s="158"/>
      <c r="AAQ46" s="41"/>
      <c r="AAR46" s="99"/>
      <c r="AAS46" s="155"/>
      <c r="AAT46" s="156"/>
      <c r="AAU46" s="157"/>
      <c r="AAV46" s="103"/>
      <c r="AAW46" s="158"/>
      <c r="AAX46" s="158"/>
      <c r="AAY46" s="41"/>
      <c r="AAZ46" s="99"/>
      <c r="ABA46" s="155"/>
      <c r="ABB46" s="156"/>
      <c r="ABC46" s="157"/>
      <c r="ABD46" s="103"/>
      <c r="ABE46" s="158"/>
      <c r="ABF46" s="158"/>
      <c r="ABG46" s="41"/>
      <c r="ABH46" s="99"/>
      <c r="ABI46" s="155"/>
      <c r="ABJ46" s="156"/>
      <c r="ABK46" s="157"/>
      <c r="ABL46" s="103"/>
      <c r="ABM46" s="158"/>
      <c r="ABN46" s="158"/>
      <c r="ABO46" s="41"/>
      <c r="ABP46" s="99"/>
      <c r="ABQ46" s="155"/>
      <c r="ABR46" s="156"/>
      <c r="ABS46" s="157"/>
      <c r="ABT46" s="103"/>
      <c r="ABU46" s="158"/>
      <c r="ABV46" s="158"/>
      <c r="ABW46" s="41"/>
      <c r="ABX46" s="99"/>
      <c r="ABY46" s="155"/>
      <c r="ABZ46" s="156"/>
      <c r="ACA46" s="157"/>
      <c r="ACB46" s="103"/>
      <c r="ACC46" s="158"/>
      <c r="ACD46" s="158"/>
      <c r="ACE46" s="41"/>
      <c r="ACF46" s="99"/>
      <c r="ACG46" s="155"/>
      <c r="ACH46" s="156"/>
      <c r="ACI46" s="157"/>
      <c r="ACJ46" s="103"/>
      <c r="ACK46" s="158"/>
      <c r="ACL46" s="158"/>
      <c r="ACM46" s="41"/>
      <c r="ACN46" s="99"/>
      <c r="ACO46" s="155"/>
      <c r="ACP46" s="156"/>
      <c r="ACQ46" s="157"/>
      <c r="ACR46" s="103"/>
      <c r="ACS46" s="158"/>
      <c r="ACT46" s="158"/>
      <c r="ACU46" s="41"/>
      <c r="ACV46" s="99"/>
      <c r="ACW46" s="155"/>
      <c r="ACX46" s="156"/>
      <c r="ACY46" s="157"/>
      <c r="ACZ46" s="103"/>
      <c r="ADA46" s="158"/>
      <c r="ADB46" s="158"/>
      <c r="ADC46" s="41"/>
      <c r="ADD46" s="99"/>
      <c r="ADE46" s="155"/>
      <c r="ADF46" s="156"/>
      <c r="ADG46" s="157"/>
      <c r="ADH46" s="103"/>
      <c r="ADI46" s="158"/>
      <c r="ADJ46" s="158"/>
      <c r="ADK46" s="41"/>
      <c r="ADL46" s="99"/>
      <c r="ADM46" s="155"/>
      <c r="ADN46" s="156"/>
      <c r="ADO46" s="157"/>
      <c r="ADP46" s="103"/>
      <c r="ADQ46" s="158"/>
      <c r="ADR46" s="158"/>
      <c r="ADS46" s="41"/>
      <c r="ADT46" s="99"/>
      <c r="ADU46" s="155"/>
      <c r="ADV46" s="156"/>
      <c r="ADW46" s="157"/>
      <c r="ADX46" s="103"/>
      <c r="ADY46" s="158"/>
      <c r="ADZ46" s="158"/>
      <c r="AEA46" s="41"/>
      <c r="AEB46" s="99"/>
      <c r="AEC46" s="155"/>
      <c r="AED46" s="156"/>
      <c r="AEE46" s="157"/>
      <c r="AEF46" s="103"/>
      <c r="AEG46" s="158"/>
      <c r="AEH46" s="158"/>
      <c r="AEI46" s="41"/>
      <c r="AEJ46" s="99"/>
      <c r="AEK46" s="155"/>
      <c r="AEL46" s="156"/>
      <c r="AEM46" s="157"/>
      <c r="AEN46" s="103"/>
      <c r="AEO46" s="158"/>
      <c r="AEP46" s="158"/>
      <c r="AEQ46" s="41"/>
      <c r="AER46" s="99"/>
      <c r="AES46" s="155"/>
      <c r="AET46" s="156"/>
      <c r="AEU46" s="157"/>
      <c r="AEV46" s="103"/>
      <c r="AEW46" s="158"/>
      <c r="AEX46" s="158"/>
      <c r="AEY46" s="41"/>
      <c r="AEZ46" s="99"/>
      <c r="AFA46" s="155"/>
      <c r="AFB46" s="156"/>
      <c r="AFC46" s="157"/>
      <c r="AFD46" s="103"/>
      <c r="AFE46" s="158"/>
      <c r="AFF46" s="158"/>
      <c r="AFG46" s="41"/>
      <c r="AFH46" s="99"/>
      <c r="AFI46" s="155"/>
      <c r="AFJ46" s="156"/>
      <c r="AFK46" s="157"/>
      <c r="AFL46" s="103"/>
      <c r="AFM46" s="158"/>
      <c r="AFN46" s="158"/>
      <c r="AFO46" s="41"/>
      <c r="AFP46" s="99"/>
      <c r="AFQ46" s="155"/>
      <c r="AFR46" s="156"/>
      <c r="AFS46" s="157"/>
      <c r="AFT46" s="103"/>
      <c r="AFU46" s="158"/>
      <c r="AFV46" s="158"/>
      <c r="AFW46" s="41"/>
      <c r="AFX46" s="99"/>
      <c r="AFY46" s="155"/>
      <c r="AFZ46" s="156"/>
      <c r="AGA46" s="157"/>
      <c r="AGB46" s="103"/>
      <c r="AGC46" s="158"/>
      <c r="AGD46" s="158"/>
      <c r="AGE46" s="41"/>
      <c r="AGF46" s="99"/>
      <c r="AGG46" s="155"/>
      <c r="AGH46" s="156"/>
      <c r="AGI46" s="157"/>
      <c r="AGJ46" s="103"/>
      <c r="AGK46" s="158"/>
      <c r="AGL46" s="158"/>
      <c r="AGM46" s="41"/>
      <c r="AGN46" s="99"/>
      <c r="AGO46" s="155"/>
      <c r="AGP46" s="156"/>
      <c r="AGQ46" s="157"/>
      <c r="AGR46" s="103"/>
      <c r="AGS46" s="158"/>
      <c r="AGT46" s="158"/>
      <c r="AGU46" s="41"/>
      <c r="AGV46" s="99"/>
      <c r="AGW46" s="155"/>
      <c r="AGX46" s="156"/>
      <c r="AGY46" s="157"/>
      <c r="AGZ46" s="103"/>
      <c r="AHA46" s="158"/>
      <c r="AHB46" s="158"/>
      <c r="AHC46" s="41"/>
      <c r="AHD46" s="99"/>
      <c r="AHE46" s="155"/>
      <c r="AHF46" s="156"/>
      <c r="AHG46" s="157"/>
      <c r="AHH46" s="103"/>
      <c r="AHI46" s="158"/>
      <c r="AHJ46" s="158"/>
      <c r="AHK46" s="41"/>
      <c r="AHL46" s="99"/>
      <c r="AHM46" s="155"/>
      <c r="AHN46" s="156"/>
      <c r="AHO46" s="157"/>
      <c r="AHP46" s="103"/>
      <c r="AHQ46" s="158"/>
      <c r="AHR46" s="158"/>
      <c r="AHS46" s="41"/>
      <c r="AHT46" s="99"/>
      <c r="AHU46" s="155"/>
      <c r="AHV46" s="156"/>
      <c r="AHW46" s="157"/>
      <c r="AHX46" s="103"/>
      <c r="AHY46" s="158"/>
      <c r="AHZ46" s="158"/>
      <c r="AIA46" s="41"/>
      <c r="AIB46" s="99"/>
      <c r="AIC46" s="155"/>
      <c r="AID46" s="156"/>
      <c r="AIE46" s="157"/>
      <c r="AIF46" s="103"/>
      <c r="AIG46" s="158"/>
      <c r="AIH46" s="158"/>
      <c r="AII46" s="41"/>
      <c r="AIJ46" s="99"/>
      <c r="AIK46" s="155"/>
      <c r="AIL46" s="156"/>
      <c r="AIM46" s="157"/>
      <c r="AIN46" s="103"/>
      <c r="AIO46" s="158"/>
      <c r="AIP46" s="158"/>
      <c r="AIQ46" s="41"/>
      <c r="AIR46" s="99"/>
      <c r="AIS46" s="155"/>
      <c r="AIT46" s="156"/>
      <c r="AIU46" s="157"/>
      <c r="AIV46" s="103"/>
      <c r="AIW46" s="158"/>
      <c r="AIX46" s="158"/>
      <c r="AIY46" s="41"/>
      <c r="AIZ46" s="99"/>
      <c r="AJA46" s="155"/>
      <c r="AJB46" s="156"/>
      <c r="AJC46" s="157"/>
      <c r="AJD46" s="103"/>
      <c r="AJE46" s="158"/>
      <c r="AJF46" s="158"/>
      <c r="AJG46" s="41"/>
      <c r="AJH46" s="99"/>
      <c r="AJI46" s="155"/>
      <c r="AJJ46" s="156"/>
      <c r="AJK46" s="157"/>
      <c r="AJL46" s="103"/>
      <c r="AJM46" s="158"/>
      <c r="AJN46" s="158"/>
      <c r="AJO46" s="41"/>
      <c r="AJP46" s="99"/>
      <c r="AJQ46" s="155"/>
      <c r="AJR46" s="156"/>
      <c r="AJS46" s="157"/>
      <c r="AJT46" s="103"/>
      <c r="AJU46" s="158"/>
      <c r="AJV46" s="158"/>
      <c r="AJW46" s="41"/>
      <c r="AJX46" s="99"/>
      <c r="AJY46" s="155"/>
      <c r="AJZ46" s="156"/>
      <c r="AKA46" s="157"/>
      <c r="AKB46" s="103"/>
      <c r="AKC46" s="158"/>
      <c r="AKD46" s="158"/>
      <c r="AKE46" s="41"/>
      <c r="AKF46" s="99"/>
      <c r="AKG46" s="155"/>
      <c r="AKH46" s="156"/>
      <c r="AKI46" s="157"/>
      <c r="AKJ46" s="103"/>
      <c r="AKK46" s="158"/>
      <c r="AKL46" s="158"/>
      <c r="AKM46" s="41"/>
      <c r="AKN46" s="99"/>
      <c r="AKO46" s="155"/>
      <c r="AKP46" s="156"/>
      <c r="AKQ46" s="157"/>
      <c r="AKR46" s="103"/>
      <c r="AKS46" s="158"/>
      <c r="AKT46" s="158"/>
      <c r="AKU46" s="41"/>
      <c r="AKV46" s="99"/>
      <c r="AKW46" s="155"/>
      <c r="AKX46" s="156"/>
      <c r="AKY46" s="157"/>
      <c r="AKZ46" s="103"/>
      <c r="ALA46" s="158"/>
      <c r="ALB46" s="158"/>
      <c r="ALC46" s="41"/>
      <c r="ALD46" s="99"/>
      <c r="ALE46" s="155"/>
      <c r="ALF46" s="156"/>
      <c r="ALG46" s="157"/>
      <c r="ALH46" s="103"/>
      <c r="ALI46" s="158"/>
      <c r="ALJ46" s="158"/>
      <c r="ALK46" s="41"/>
      <c r="ALL46" s="99"/>
      <c r="ALM46" s="155"/>
      <c r="ALN46" s="156"/>
      <c r="ALO46" s="157"/>
      <c r="ALP46" s="103"/>
      <c r="ALQ46" s="158"/>
      <c r="ALR46" s="158"/>
      <c r="ALS46" s="41"/>
      <c r="ALT46" s="99"/>
      <c r="ALU46" s="155"/>
      <c r="ALV46" s="156"/>
      <c r="ALW46" s="157"/>
      <c r="ALX46" s="103"/>
      <c r="ALY46" s="158"/>
      <c r="ALZ46" s="158"/>
      <c r="AMA46" s="41"/>
      <c r="AMB46" s="99"/>
      <c r="AMC46" s="155"/>
      <c r="AMD46" s="156"/>
      <c r="AME46" s="157"/>
      <c r="AMF46" s="103"/>
      <c r="AMG46" s="158"/>
      <c r="AMH46" s="158"/>
      <c r="AMI46" s="41"/>
      <c r="AMJ46" s="99"/>
      <c r="AMK46" s="155"/>
      <c r="AML46" s="156"/>
      <c r="AMM46" s="157"/>
      <c r="AMN46" s="103"/>
      <c r="AMO46" s="158"/>
      <c r="AMP46" s="158"/>
      <c r="AMQ46" s="41"/>
      <c r="AMR46" s="99"/>
      <c r="AMS46" s="155"/>
      <c r="AMT46" s="156"/>
      <c r="AMU46" s="157"/>
      <c r="AMV46" s="103"/>
      <c r="AMW46" s="158"/>
      <c r="AMX46" s="158"/>
      <c r="AMY46" s="41"/>
      <c r="AMZ46" s="99"/>
      <c r="ANA46" s="155"/>
      <c r="ANB46" s="156"/>
      <c r="ANC46" s="157"/>
      <c r="AND46" s="103"/>
      <c r="ANE46" s="158"/>
      <c r="ANF46" s="158"/>
      <c r="ANG46" s="41"/>
      <c r="ANH46" s="99"/>
      <c r="ANI46" s="155"/>
      <c r="ANJ46" s="156"/>
      <c r="ANK46" s="157"/>
      <c r="ANL46" s="103"/>
      <c r="ANM46" s="158"/>
      <c r="ANN46" s="158"/>
      <c r="ANO46" s="41"/>
      <c r="ANP46" s="99"/>
      <c r="ANQ46" s="155"/>
      <c r="ANR46" s="156"/>
      <c r="ANS46" s="157"/>
      <c r="ANT46" s="103"/>
      <c r="ANU46" s="158"/>
      <c r="ANV46" s="158"/>
      <c r="ANW46" s="41"/>
      <c r="ANX46" s="99"/>
      <c r="ANY46" s="155"/>
      <c r="ANZ46" s="156"/>
      <c r="AOA46" s="157"/>
      <c r="AOB46" s="103"/>
      <c r="AOC46" s="158"/>
      <c r="AOD46" s="158"/>
      <c r="AOE46" s="41"/>
      <c r="AOF46" s="99"/>
      <c r="AOG46" s="155"/>
      <c r="AOH46" s="156"/>
      <c r="AOI46" s="157"/>
      <c r="AOJ46" s="103"/>
      <c r="AOK46" s="158"/>
      <c r="AOL46" s="158"/>
      <c r="AOM46" s="41"/>
      <c r="AON46" s="99"/>
      <c r="AOO46" s="155"/>
      <c r="AOP46" s="156"/>
      <c r="AOQ46" s="157"/>
      <c r="AOR46" s="103"/>
      <c r="AOS46" s="158"/>
      <c r="AOT46" s="158"/>
      <c r="AOU46" s="41"/>
      <c r="AOV46" s="99"/>
      <c r="AOW46" s="155"/>
      <c r="AOX46" s="156"/>
      <c r="AOY46" s="157"/>
      <c r="AOZ46" s="103"/>
      <c r="APA46" s="158"/>
      <c r="APB46" s="158"/>
      <c r="APC46" s="41"/>
      <c r="APD46" s="99"/>
      <c r="APE46" s="155"/>
      <c r="APF46" s="156"/>
      <c r="APG46" s="157"/>
      <c r="APH46" s="103"/>
      <c r="API46" s="158"/>
      <c r="APJ46" s="158"/>
      <c r="APK46" s="41"/>
      <c r="APL46" s="99"/>
      <c r="APM46" s="155"/>
      <c r="APN46" s="156"/>
      <c r="APO46" s="157"/>
      <c r="APP46" s="103"/>
      <c r="APQ46" s="158"/>
      <c r="APR46" s="158"/>
      <c r="APS46" s="41"/>
      <c r="APT46" s="99"/>
      <c r="APU46" s="155"/>
      <c r="APV46" s="156"/>
      <c r="APW46" s="157"/>
      <c r="APX46" s="103"/>
      <c r="APY46" s="158"/>
      <c r="APZ46" s="158"/>
      <c r="AQA46" s="41"/>
      <c r="AQB46" s="99"/>
      <c r="AQC46" s="155"/>
      <c r="AQD46" s="156"/>
      <c r="AQE46" s="157"/>
      <c r="AQF46" s="103"/>
      <c r="AQG46" s="158"/>
      <c r="AQH46" s="158"/>
      <c r="AQI46" s="41"/>
      <c r="AQJ46" s="99"/>
      <c r="AQK46" s="155"/>
      <c r="AQL46" s="156"/>
      <c r="AQM46" s="157"/>
      <c r="AQN46" s="103"/>
      <c r="AQO46" s="158"/>
      <c r="AQP46" s="158"/>
      <c r="AQQ46" s="41"/>
      <c r="AQR46" s="99"/>
      <c r="AQS46" s="155"/>
      <c r="AQT46" s="156"/>
      <c r="AQU46" s="157"/>
      <c r="AQV46" s="103"/>
      <c r="AQW46" s="158"/>
      <c r="AQX46" s="158"/>
      <c r="AQY46" s="41"/>
      <c r="AQZ46" s="99"/>
      <c r="ARA46" s="155"/>
      <c r="ARB46" s="156"/>
      <c r="ARC46" s="157"/>
      <c r="ARD46" s="103"/>
      <c r="ARE46" s="158"/>
      <c r="ARF46" s="158"/>
      <c r="ARG46" s="41"/>
      <c r="ARH46" s="99"/>
      <c r="ARI46" s="155"/>
      <c r="ARJ46" s="156"/>
      <c r="ARK46" s="157"/>
      <c r="ARL46" s="103"/>
      <c r="ARM46" s="158"/>
      <c r="ARN46" s="158"/>
      <c r="ARO46" s="41"/>
      <c r="ARP46" s="99"/>
      <c r="ARQ46" s="155"/>
      <c r="ARR46" s="156"/>
      <c r="ARS46" s="157"/>
      <c r="ART46" s="103"/>
      <c r="ARU46" s="158"/>
      <c r="ARV46" s="158"/>
      <c r="ARW46" s="41"/>
      <c r="ARX46" s="99"/>
      <c r="ARY46" s="155"/>
      <c r="ARZ46" s="156"/>
      <c r="ASA46" s="157"/>
      <c r="ASB46" s="103"/>
      <c r="ASC46" s="158"/>
      <c r="ASD46" s="158"/>
      <c r="ASE46" s="41"/>
      <c r="ASF46" s="99"/>
      <c r="ASG46" s="155"/>
      <c r="ASH46" s="156"/>
      <c r="ASI46" s="157"/>
      <c r="ASJ46" s="103"/>
      <c r="ASK46" s="158"/>
      <c r="ASL46" s="158"/>
      <c r="ASM46" s="41"/>
      <c r="ASN46" s="99"/>
      <c r="ASO46" s="155"/>
      <c r="ASP46" s="156"/>
      <c r="ASQ46" s="157"/>
      <c r="ASR46" s="103"/>
      <c r="ASS46" s="158"/>
      <c r="AST46" s="158"/>
      <c r="ASU46" s="41"/>
      <c r="ASV46" s="99"/>
      <c r="ASW46" s="155"/>
      <c r="ASX46" s="156"/>
      <c r="ASY46" s="157"/>
      <c r="ASZ46" s="103"/>
      <c r="ATA46" s="158"/>
      <c r="ATB46" s="158"/>
      <c r="ATC46" s="41"/>
      <c r="ATD46" s="99"/>
      <c r="ATE46" s="155"/>
      <c r="ATF46" s="156"/>
      <c r="ATG46" s="157"/>
      <c r="ATH46" s="103"/>
      <c r="ATI46" s="158"/>
      <c r="ATJ46" s="158"/>
      <c r="ATK46" s="41"/>
      <c r="ATL46" s="99"/>
      <c r="ATM46" s="155"/>
      <c r="ATN46" s="156"/>
      <c r="ATO46" s="157"/>
      <c r="ATP46" s="103"/>
      <c r="ATQ46" s="158"/>
      <c r="ATR46" s="158"/>
      <c r="ATS46" s="41"/>
      <c r="ATT46" s="99"/>
      <c r="ATU46" s="155"/>
      <c r="ATV46" s="156"/>
      <c r="ATW46" s="157"/>
      <c r="ATX46" s="103"/>
      <c r="ATY46" s="158"/>
      <c r="ATZ46" s="158"/>
      <c r="AUA46" s="41"/>
      <c r="AUB46" s="99"/>
      <c r="AUC46" s="155"/>
      <c r="AUD46" s="156"/>
      <c r="AUE46" s="157"/>
      <c r="AUF46" s="103"/>
      <c r="AUG46" s="158"/>
      <c r="AUH46" s="158"/>
      <c r="AUI46" s="41"/>
      <c r="AUJ46" s="99"/>
      <c r="AUK46" s="155"/>
      <c r="AUL46" s="156"/>
      <c r="AUM46" s="157"/>
      <c r="AUN46" s="103"/>
      <c r="AUO46" s="158"/>
      <c r="AUP46" s="158"/>
      <c r="AUQ46" s="41"/>
      <c r="AUR46" s="99"/>
      <c r="AUS46" s="155"/>
      <c r="AUT46" s="156"/>
      <c r="AUU46" s="157"/>
      <c r="AUV46" s="103"/>
      <c r="AUW46" s="158"/>
      <c r="AUX46" s="158"/>
      <c r="AUY46" s="41"/>
      <c r="AUZ46" s="99"/>
      <c r="AVA46" s="155"/>
      <c r="AVB46" s="156"/>
      <c r="AVC46" s="157"/>
      <c r="AVD46" s="103"/>
      <c r="AVE46" s="158"/>
      <c r="AVF46" s="158"/>
      <c r="AVG46" s="41"/>
      <c r="AVH46" s="99"/>
      <c r="AVI46" s="155"/>
      <c r="AVJ46" s="156"/>
      <c r="AVK46" s="157"/>
      <c r="AVL46" s="103"/>
      <c r="AVM46" s="158"/>
      <c r="AVN46" s="158"/>
      <c r="AVO46" s="41"/>
      <c r="AVP46" s="99"/>
      <c r="AVQ46" s="155"/>
      <c r="AVR46" s="156"/>
      <c r="AVS46" s="157"/>
      <c r="AVT46" s="103"/>
      <c r="AVU46" s="158"/>
      <c r="AVV46" s="158"/>
      <c r="AVW46" s="41"/>
      <c r="AVX46" s="99"/>
      <c r="AVY46" s="155"/>
      <c r="AVZ46" s="156"/>
      <c r="AWA46" s="157"/>
      <c r="AWB46" s="103"/>
      <c r="AWC46" s="158"/>
      <c r="AWD46" s="158"/>
      <c r="AWE46" s="41"/>
      <c r="AWF46" s="99"/>
      <c r="AWG46" s="155"/>
      <c r="AWH46" s="156"/>
      <c r="AWI46" s="157"/>
      <c r="AWJ46" s="103"/>
      <c r="AWK46" s="158"/>
      <c r="AWL46" s="158"/>
      <c r="AWM46" s="41"/>
      <c r="AWN46" s="99"/>
      <c r="AWO46" s="155"/>
      <c r="AWP46" s="156"/>
      <c r="AWQ46" s="157"/>
      <c r="AWR46" s="103"/>
      <c r="AWS46" s="158"/>
      <c r="AWT46" s="158"/>
      <c r="AWU46" s="41"/>
      <c r="AWV46" s="99"/>
      <c r="AWW46" s="155"/>
      <c r="AWX46" s="156"/>
      <c r="AWY46" s="157"/>
      <c r="AWZ46" s="103"/>
      <c r="AXA46" s="158"/>
      <c r="AXB46" s="158"/>
      <c r="AXC46" s="41"/>
      <c r="AXD46" s="99"/>
      <c r="AXE46" s="155"/>
      <c r="AXF46" s="156"/>
      <c r="AXG46" s="157"/>
      <c r="AXH46" s="103"/>
      <c r="AXI46" s="158"/>
      <c r="AXJ46" s="158"/>
      <c r="AXK46" s="41"/>
      <c r="AXL46" s="99"/>
      <c r="AXM46" s="155"/>
      <c r="AXN46" s="156"/>
      <c r="AXO46" s="157"/>
      <c r="AXP46" s="103"/>
      <c r="AXQ46" s="158"/>
      <c r="AXR46" s="158"/>
      <c r="AXS46" s="41"/>
      <c r="AXT46" s="99"/>
      <c r="AXU46" s="155"/>
      <c r="AXV46" s="156"/>
      <c r="AXW46" s="157"/>
      <c r="AXX46" s="103"/>
      <c r="AXY46" s="158"/>
      <c r="AXZ46" s="158"/>
      <c r="AYA46" s="41"/>
      <c r="AYB46" s="99"/>
      <c r="AYC46" s="155"/>
      <c r="AYD46" s="156"/>
      <c r="AYE46" s="157"/>
      <c r="AYF46" s="103"/>
      <c r="AYG46" s="158"/>
      <c r="AYH46" s="158"/>
      <c r="AYI46" s="41"/>
      <c r="AYJ46" s="99"/>
      <c r="AYK46" s="155"/>
      <c r="AYL46" s="156"/>
      <c r="AYM46" s="157"/>
      <c r="AYN46" s="103"/>
      <c r="AYO46" s="158"/>
      <c r="AYP46" s="158"/>
      <c r="AYQ46" s="41"/>
      <c r="AYR46" s="99"/>
      <c r="AYS46" s="155"/>
      <c r="AYT46" s="156"/>
      <c r="AYU46" s="157"/>
      <c r="AYV46" s="103"/>
      <c r="AYW46" s="158"/>
      <c r="AYX46" s="158"/>
      <c r="AYY46" s="41"/>
      <c r="AYZ46" s="99"/>
      <c r="AZA46" s="155"/>
      <c r="AZB46" s="156"/>
      <c r="AZC46" s="157"/>
      <c r="AZD46" s="103"/>
      <c r="AZE46" s="158"/>
      <c r="AZF46" s="158"/>
      <c r="AZG46" s="41"/>
      <c r="AZH46" s="99"/>
      <c r="AZI46" s="155"/>
      <c r="AZJ46" s="156"/>
      <c r="AZK46" s="157"/>
      <c r="AZL46" s="103"/>
      <c r="AZM46" s="158"/>
      <c r="AZN46" s="158"/>
      <c r="AZO46" s="41"/>
      <c r="AZP46" s="99"/>
      <c r="AZQ46" s="155"/>
      <c r="AZR46" s="156"/>
      <c r="AZS46" s="157"/>
      <c r="AZT46" s="103"/>
      <c r="AZU46" s="158"/>
      <c r="AZV46" s="158"/>
      <c r="AZW46" s="41"/>
      <c r="AZX46" s="99"/>
      <c r="AZY46" s="155"/>
      <c r="AZZ46" s="156"/>
      <c r="BAA46" s="157"/>
      <c r="BAB46" s="103"/>
      <c r="BAC46" s="158"/>
      <c r="BAD46" s="158"/>
      <c r="BAE46" s="41"/>
      <c r="BAF46" s="99"/>
      <c r="BAG46" s="155"/>
      <c r="BAH46" s="156"/>
      <c r="BAI46" s="157"/>
      <c r="BAJ46" s="103"/>
      <c r="BAK46" s="158"/>
      <c r="BAL46" s="158"/>
      <c r="BAM46" s="41"/>
      <c r="BAN46" s="99"/>
      <c r="BAO46" s="155"/>
      <c r="BAP46" s="156"/>
      <c r="BAQ46" s="157"/>
      <c r="BAR46" s="103"/>
      <c r="BAS46" s="158"/>
      <c r="BAT46" s="158"/>
      <c r="BAU46" s="41"/>
      <c r="BAV46" s="99"/>
      <c r="BAW46" s="155"/>
      <c r="BAX46" s="156"/>
      <c r="BAY46" s="157"/>
      <c r="BAZ46" s="103"/>
      <c r="BBA46" s="158"/>
      <c r="BBB46" s="158"/>
      <c r="BBC46" s="41"/>
      <c r="BBD46" s="99"/>
      <c r="BBE46" s="155"/>
      <c r="BBF46" s="156"/>
      <c r="BBG46" s="157"/>
      <c r="BBH46" s="103"/>
      <c r="BBI46" s="158"/>
      <c r="BBJ46" s="158"/>
      <c r="BBK46" s="41"/>
      <c r="BBL46" s="99"/>
      <c r="BBM46" s="155"/>
      <c r="BBN46" s="156"/>
      <c r="BBO46" s="157"/>
      <c r="BBP46" s="103"/>
      <c r="BBQ46" s="158"/>
      <c r="BBR46" s="158"/>
      <c r="BBS46" s="41"/>
      <c r="BBT46" s="99"/>
      <c r="BBU46" s="155"/>
      <c r="BBV46" s="156"/>
      <c r="BBW46" s="157"/>
      <c r="BBX46" s="103"/>
      <c r="BBY46" s="158"/>
      <c r="BBZ46" s="158"/>
      <c r="BCA46" s="41"/>
      <c r="BCB46" s="99"/>
      <c r="BCC46" s="155"/>
      <c r="BCD46" s="156"/>
      <c r="BCE46" s="157"/>
      <c r="BCF46" s="103"/>
      <c r="BCG46" s="158"/>
      <c r="BCH46" s="158"/>
      <c r="BCI46" s="41"/>
      <c r="BCJ46" s="99"/>
      <c r="BCK46" s="155"/>
      <c r="BCL46" s="156"/>
      <c r="BCM46" s="157"/>
      <c r="BCN46" s="103"/>
      <c r="BCO46" s="158"/>
      <c r="BCP46" s="158"/>
      <c r="BCQ46" s="41"/>
      <c r="BCR46" s="99"/>
      <c r="BCS46" s="155"/>
      <c r="BCT46" s="156"/>
      <c r="BCU46" s="157"/>
      <c r="BCV46" s="103"/>
      <c r="BCW46" s="158"/>
      <c r="BCX46" s="158"/>
      <c r="BCY46" s="41"/>
      <c r="BCZ46" s="99"/>
      <c r="BDA46" s="155"/>
      <c r="BDB46" s="156"/>
      <c r="BDC46" s="157"/>
      <c r="BDD46" s="103"/>
      <c r="BDE46" s="158"/>
      <c r="BDF46" s="158"/>
      <c r="BDG46" s="41"/>
      <c r="BDH46" s="99"/>
      <c r="BDI46" s="155"/>
      <c r="BDJ46" s="156"/>
      <c r="BDK46" s="157"/>
      <c r="BDL46" s="103"/>
      <c r="BDM46" s="158"/>
      <c r="BDN46" s="158"/>
      <c r="BDO46" s="41"/>
      <c r="BDP46" s="99"/>
      <c r="BDQ46" s="155"/>
      <c r="BDR46" s="156"/>
      <c r="BDS46" s="157"/>
      <c r="BDT46" s="103"/>
      <c r="BDU46" s="158"/>
      <c r="BDV46" s="158"/>
      <c r="BDW46" s="41"/>
      <c r="BDX46" s="99"/>
      <c r="BDY46" s="155"/>
      <c r="BDZ46" s="156"/>
      <c r="BEA46" s="157"/>
      <c r="BEB46" s="103"/>
      <c r="BEC46" s="158"/>
      <c r="BED46" s="158"/>
      <c r="BEE46" s="41"/>
      <c r="BEF46" s="99"/>
      <c r="BEG46" s="155"/>
      <c r="BEH46" s="156"/>
      <c r="BEI46" s="157"/>
      <c r="BEJ46" s="103"/>
      <c r="BEK46" s="158"/>
      <c r="BEL46" s="158"/>
      <c r="BEM46" s="41"/>
      <c r="BEN46" s="99"/>
      <c r="BEO46" s="155"/>
      <c r="BEP46" s="156"/>
      <c r="BEQ46" s="157"/>
      <c r="BER46" s="103"/>
      <c r="BES46" s="158"/>
      <c r="BET46" s="158"/>
      <c r="BEU46" s="41"/>
      <c r="BEV46" s="99"/>
      <c r="BEW46" s="155"/>
      <c r="BEX46" s="156"/>
      <c r="BEY46" s="157"/>
      <c r="BEZ46" s="103"/>
      <c r="BFA46" s="158"/>
      <c r="BFB46" s="158"/>
      <c r="BFC46" s="41"/>
      <c r="BFD46" s="99"/>
      <c r="BFE46" s="155"/>
      <c r="BFF46" s="156"/>
      <c r="BFG46" s="157"/>
      <c r="BFH46" s="103"/>
      <c r="BFI46" s="158"/>
      <c r="BFJ46" s="158"/>
      <c r="BFK46" s="41"/>
      <c r="BFL46" s="99"/>
      <c r="BFM46" s="155"/>
      <c r="BFN46" s="156"/>
      <c r="BFO46" s="157"/>
      <c r="BFP46" s="103"/>
      <c r="BFQ46" s="158"/>
      <c r="BFR46" s="158"/>
      <c r="BFS46" s="41"/>
      <c r="BFT46" s="99"/>
      <c r="BFU46" s="155"/>
      <c r="BFV46" s="156"/>
      <c r="BFW46" s="157"/>
      <c r="BFX46" s="103"/>
      <c r="BFY46" s="158"/>
      <c r="BFZ46" s="158"/>
      <c r="BGA46" s="41"/>
      <c r="BGB46" s="99"/>
      <c r="BGC46" s="155"/>
      <c r="BGD46" s="156"/>
      <c r="BGE46" s="157"/>
      <c r="BGF46" s="103"/>
      <c r="BGG46" s="158"/>
      <c r="BGH46" s="158"/>
      <c r="BGI46" s="41"/>
      <c r="BGJ46" s="99"/>
      <c r="BGK46" s="155"/>
      <c r="BGL46" s="156"/>
      <c r="BGM46" s="157"/>
      <c r="BGN46" s="103"/>
      <c r="BGO46" s="158"/>
      <c r="BGP46" s="158"/>
      <c r="BGQ46" s="41"/>
      <c r="BGR46" s="99"/>
      <c r="BGS46" s="155"/>
      <c r="BGT46" s="156"/>
      <c r="BGU46" s="157"/>
      <c r="BGV46" s="103"/>
      <c r="BGW46" s="158"/>
      <c r="BGX46" s="158"/>
      <c r="BGY46" s="41"/>
      <c r="BGZ46" s="99"/>
      <c r="BHA46" s="155"/>
      <c r="BHB46" s="156"/>
      <c r="BHC46" s="157"/>
      <c r="BHD46" s="103"/>
      <c r="BHE46" s="158"/>
      <c r="BHF46" s="158"/>
      <c r="BHG46" s="41"/>
      <c r="BHH46" s="99"/>
      <c r="BHI46" s="155"/>
      <c r="BHJ46" s="156"/>
      <c r="BHK46" s="157"/>
      <c r="BHL46" s="103"/>
      <c r="BHM46" s="158"/>
      <c r="BHN46" s="158"/>
      <c r="BHO46" s="41"/>
      <c r="BHP46" s="99"/>
      <c r="BHQ46" s="155"/>
      <c r="BHR46" s="156"/>
      <c r="BHS46" s="157"/>
      <c r="BHT46" s="103"/>
      <c r="BHU46" s="158"/>
      <c r="BHV46" s="158"/>
      <c r="BHW46" s="41"/>
      <c r="BHX46" s="99"/>
      <c r="BHY46" s="155"/>
      <c r="BHZ46" s="156"/>
      <c r="BIA46" s="157"/>
      <c r="BIB46" s="103"/>
      <c r="BIC46" s="158"/>
      <c r="BID46" s="158"/>
      <c r="BIE46" s="41"/>
      <c r="BIF46" s="99"/>
      <c r="BIG46" s="155"/>
      <c r="BIH46" s="156"/>
      <c r="BII46" s="157"/>
      <c r="BIJ46" s="103"/>
      <c r="BIK46" s="158"/>
      <c r="BIL46" s="158"/>
      <c r="BIM46" s="41"/>
      <c r="BIN46" s="99"/>
      <c r="BIO46" s="155"/>
      <c r="BIP46" s="156"/>
      <c r="BIQ46" s="157"/>
      <c r="BIR46" s="103"/>
      <c r="BIS46" s="158"/>
      <c r="BIT46" s="158"/>
      <c r="BIU46" s="41"/>
      <c r="BIV46" s="99"/>
      <c r="BIW46" s="155"/>
      <c r="BIX46" s="156"/>
      <c r="BIY46" s="157"/>
      <c r="BIZ46" s="103"/>
      <c r="BJA46" s="158"/>
      <c r="BJB46" s="158"/>
      <c r="BJC46" s="41"/>
      <c r="BJD46" s="99"/>
      <c r="BJE46" s="155"/>
      <c r="BJF46" s="156"/>
      <c r="BJG46" s="157"/>
      <c r="BJH46" s="103"/>
      <c r="BJI46" s="158"/>
      <c r="BJJ46" s="158"/>
      <c r="BJK46" s="41"/>
      <c r="BJL46" s="99"/>
      <c r="BJM46" s="155"/>
      <c r="BJN46" s="156"/>
      <c r="BJO46" s="157"/>
      <c r="BJP46" s="103"/>
      <c r="BJQ46" s="158"/>
      <c r="BJR46" s="158"/>
      <c r="BJS46" s="41"/>
      <c r="BJT46" s="99"/>
      <c r="BJU46" s="155"/>
      <c r="BJV46" s="156"/>
      <c r="BJW46" s="157"/>
      <c r="BJX46" s="103"/>
      <c r="BJY46" s="158"/>
      <c r="BJZ46" s="158"/>
      <c r="BKA46" s="41"/>
      <c r="BKB46" s="99"/>
      <c r="BKC46" s="155"/>
      <c r="BKD46" s="156"/>
      <c r="BKE46" s="157"/>
      <c r="BKF46" s="103"/>
      <c r="BKG46" s="158"/>
      <c r="BKH46" s="158"/>
      <c r="BKI46" s="41"/>
      <c r="BKJ46" s="99"/>
      <c r="BKK46" s="155"/>
      <c r="BKL46" s="156"/>
      <c r="BKM46" s="157"/>
      <c r="BKN46" s="103"/>
      <c r="BKO46" s="158"/>
      <c r="BKP46" s="158"/>
      <c r="BKQ46" s="41"/>
      <c r="BKR46" s="99"/>
      <c r="BKS46" s="155"/>
      <c r="BKT46" s="156"/>
      <c r="BKU46" s="157"/>
      <c r="BKV46" s="103"/>
      <c r="BKW46" s="158"/>
      <c r="BKX46" s="158"/>
      <c r="BKY46" s="41"/>
      <c r="BKZ46" s="99"/>
      <c r="BLA46" s="155"/>
      <c r="BLB46" s="156"/>
      <c r="BLC46" s="157"/>
      <c r="BLD46" s="103"/>
      <c r="BLE46" s="158"/>
      <c r="BLF46" s="158"/>
      <c r="BLG46" s="41"/>
      <c r="BLH46" s="99"/>
      <c r="BLI46" s="155"/>
      <c r="BLJ46" s="156"/>
      <c r="BLK46" s="157"/>
      <c r="BLL46" s="103"/>
      <c r="BLM46" s="158"/>
      <c r="BLN46" s="158"/>
      <c r="BLO46" s="41"/>
      <c r="BLP46" s="99"/>
      <c r="BLQ46" s="155"/>
      <c r="BLR46" s="156"/>
      <c r="BLS46" s="157"/>
      <c r="BLT46" s="103"/>
      <c r="BLU46" s="158"/>
      <c r="BLV46" s="158"/>
      <c r="BLW46" s="41"/>
      <c r="BLX46" s="99"/>
      <c r="BLY46" s="155"/>
      <c r="BLZ46" s="156"/>
      <c r="BMA46" s="157"/>
      <c r="BMB46" s="103"/>
      <c r="BMC46" s="158"/>
      <c r="BMD46" s="158"/>
      <c r="BME46" s="41"/>
      <c r="BMF46" s="99"/>
      <c r="BMG46" s="155"/>
      <c r="BMH46" s="156"/>
      <c r="BMI46" s="157"/>
      <c r="BMJ46" s="103"/>
      <c r="BMK46" s="158"/>
      <c r="BML46" s="158"/>
      <c r="BMM46" s="41"/>
      <c r="BMN46" s="99"/>
      <c r="BMO46" s="155"/>
      <c r="BMP46" s="156"/>
      <c r="BMQ46" s="157"/>
      <c r="BMR46" s="103"/>
      <c r="BMS46" s="158"/>
      <c r="BMT46" s="158"/>
      <c r="BMU46" s="41"/>
      <c r="BMV46" s="99"/>
      <c r="BMW46" s="155"/>
      <c r="BMX46" s="156"/>
      <c r="BMY46" s="157"/>
      <c r="BMZ46" s="103"/>
      <c r="BNA46" s="158"/>
      <c r="BNB46" s="158"/>
      <c r="BNC46" s="41"/>
      <c r="BND46" s="99"/>
      <c r="BNE46" s="155"/>
      <c r="BNF46" s="156"/>
      <c r="BNG46" s="157"/>
      <c r="BNH46" s="103"/>
      <c r="BNI46" s="158"/>
      <c r="BNJ46" s="158"/>
      <c r="BNK46" s="41"/>
      <c r="BNL46" s="99"/>
      <c r="BNM46" s="155"/>
      <c r="BNN46" s="156"/>
      <c r="BNO46" s="157"/>
      <c r="BNP46" s="103"/>
      <c r="BNQ46" s="158"/>
      <c r="BNR46" s="158"/>
      <c r="BNS46" s="41"/>
      <c r="BNT46" s="99"/>
      <c r="BNU46" s="155"/>
      <c r="BNV46" s="156"/>
      <c r="BNW46" s="157"/>
      <c r="BNX46" s="103"/>
      <c r="BNY46" s="158"/>
      <c r="BNZ46" s="158"/>
      <c r="BOA46" s="41"/>
      <c r="BOB46" s="99"/>
      <c r="BOC46" s="155"/>
      <c r="BOD46" s="156"/>
      <c r="BOE46" s="157"/>
      <c r="BOF46" s="103"/>
      <c r="BOG46" s="158"/>
      <c r="BOH46" s="158"/>
      <c r="BOI46" s="41"/>
      <c r="BOJ46" s="99"/>
      <c r="BOK46" s="155"/>
      <c r="BOL46" s="156"/>
      <c r="BOM46" s="157"/>
      <c r="BON46" s="103"/>
      <c r="BOO46" s="158"/>
      <c r="BOP46" s="158"/>
      <c r="BOQ46" s="41"/>
      <c r="BOR46" s="99"/>
      <c r="BOS46" s="155"/>
      <c r="BOT46" s="156"/>
      <c r="BOU46" s="157"/>
      <c r="BOV46" s="103"/>
      <c r="BOW46" s="158"/>
      <c r="BOX46" s="158"/>
      <c r="BOY46" s="41"/>
      <c r="BOZ46" s="99"/>
      <c r="BPA46" s="155"/>
      <c r="BPB46" s="156"/>
      <c r="BPC46" s="157"/>
      <c r="BPD46" s="103"/>
      <c r="BPE46" s="158"/>
      <c r="BPF46" s="158"/>
      <c r="BPG46" s="41"/>
      <c r="BPH46" s="99"/>
      <c r="BPI46" s="155"/>
      <c r="BPJ46" s="156"/>
      <c r="BPK46" s="157"/>
      <c r="BPL46" s="103"/>
      <c r="BPM46" s="158"/>
      <c r="BPN46" s="158"/>
      <c r="BPO46" s="41"/>
      <c r="BPP46" s="99"/>
      <c r="BPQ46" s="155"/>
      <c r="BPR46" s="156"/>
      <c r="BPS46" s="157"/>
      <c r="BPT46" s="103"/>
      <c r="BPU46" s="158"/>
      <c r="BPV46" s="158"/>
      <c r="BPW46" s="41"/>
      <c r="BPX46" s="99"/>
      <c r="BPY46" s="155"/>
      <c r="BPZ46" s="156"/>
      <c r="BQA46" s="157"/>
      <c r="BQB46" s="103"/>
      <c r="BQC46" s="158"/>
      <c r="BQD46" s="158"/>
      <c r="BQE46" s="41"/>
      <c r="BQF46" s="99"/>
      <c r="BQG46" s="155"/>
      <c r="BQH46" s="156"/>
      <c r="BQI46" s="157"/>
      <c r="BQJ46" s="103"/>
      <c r="BQK46" s="158"/>
      <c r="BQL46" s="158"/>
      <c r="BQM46" s="41"/>
      <c r="BQN46" s="99"/>
      <c r="BQO46" s="155"/>
      <c r="BQP46" s="156"/>
      <c r="BQQ46" s="157"/>
      <c r="BQR46" s="103"/>
      <c r="BQS46" s="158"/>
      <c r="BQT46" s="158"/>
      <c r="BQU46" s="41"/>
      <c r="BQV46" s="99"/>
      <c r="BQW46" s="155"/>
      <c r="BQX46" s="156"/>
      <c r="BQY46" s="157"/>
      <c r="BQZ46" s="103"/>
      <c r="BRA46" s="158"/>
      <c r="BRB46" s="158"/>
      <c r="BRC46" s="41"/>
      <c r="BRD46" s="99"/>
      <c r="BRE46" s="155"/>
      <c r="BRF46" s="156"/>
      <c r="BRG46" s="157"/>
      <c r="BRH46" s="103"/>
      <c r="BRI46" s="158"/>
      <c r="BRJ46" s="158"/>
      <c r="BRK46" s="41"/>
      <c r="BRL46" s="99"/>
      <c r="BRM46" s="155"/>
      <c r="BRN46" s="156"/>
      <c r="BRO46" s="157"/>
      <c r="BRP46" s="103"/>
      <c r="BRQ46" s="158"/>
      <c r="BRR46" s="158"/>
      <c r="BRS46" s="41"/>
      <c r="BRT46" s="99"/>
      <c r="BRU46" s="155"/>
      <c r="BRV46" s="156"/>
      <c r="BRW46" s="157"/>
      <c r="BRX46" s="103"/>
      <c r="BRY46" s="158"/>
      <c r="BRZ46" s="158"/>
      <c r="BSA46" s="41"/>
      <c r="BSB46" s="99"/>
      <c r="BSC46" s="155"/>
      <c r="BSD46" s="156"/>
      <c r="BSE46" s="157"/>
      <c r="BSF46" s="103"/>
      <c r="BSG46" s="158"/>
      <c r="BSH46" s="158"/>
      <c r="BSI46" s="41"/>
      <c r="BSJ46" s="99"/>
      <c r="BSK46" s="155"/>
      <c r="BSL46" s="156"/>
      <c r="BSM46" s="157"/>
      <c r="BSN46" s="103"/>
      <c r="BSO46" s="158"/>
      <c r="BSP46" s="158"/>
      <c r="BSQ46" s="41"/>
      <c r="BSR46" s="99"/>
      <c r="BSS46" s="155"/>
      <c r="BST46" s="156"/>
      <c r="BSU46" s="157"/>
      <c r="BSV46" s="103"/>
      <c r="BSW46" s="158"/>
      <c r="BSX46" s="158"/>
      <c r="BSY46" s="41"/>
      <c r="BSZ46" s="99"/>
      <c r="BTA46" s="155"/>
      <c r="BTB46" s="156"/>
      <c r="BTC46" s="157"/>
      <c r="BTD46" s="103"/>
      <c r="BTE46" s="158"/>
      <c r="BTF46" s="158"/>
      <c r="BTG46" s="41"/>
      <c r="BTH46" s="99"/>
      <c r="BTI46" s="155"/>
      <c r="BTJ46" s="156"/>
      <c r="BTK46" s="157"/>
      <c r="BTL46" s="103"/>
      <c r="BTM46" s="158"/>
      <c r="BTN46" s="158"/>
      <c r="BTO46" s="41"/>
      <c r="BTP46" s="99"/>
      <c r="BTQ46" s="155"/>
      <c r="BTR46" s="156"/>
      <c r="BTS46" s="157"/>
      <c r="BTT46" s="103"/>
      <c r="BTU46" s="158"/>
      <c r="BTV46" s="158"/>
      <c r="BTW46" s="41"/>
      <c r="BTX46" s="99"/>
      <c r="BTY46" s="155"/>
      <c r="BTZ46" s="156"/>
      <c r="BUA46" s="157"/>
      <c r="BUB46" s="103"/>
      <c r="BUC46" s="158"/>
      <c r="BUD46" s="158"/>
      <c r="BUE46" s="41"/>
      <c r="BUF46" s="99"/>
      <c r="BUG46" s="155"/>
      <c r="BUH46" s="156"/>
      <c r="BUI46" s="157"/>
      <c r="BUJ46" s="103"/>
      <c r="BUK46" s="158"/>
      <c r="BUL46" s="158"/>
      <c r="BUM46" s="41"/>
      <c r="BUN46" s="99"/>
      <c r="BUO46" s="155"/>
      <c r="BUP46" s="156"/>
      <c r="BUQ46" s="157"/>
      <c r="BUR46" s="103"/>
      <c r="BUS46" s="158"/>
      <c r="BUT46" s="158"/>
      <c r="BUU46" s="41"/>
      <c r="BUV46" s="99"/>
      <c r="BUW46" s="155"/>
      <c r="BUX46" s="156"/>
      <c r="BUY46" s="157"/>
      <c r="BUZ46" s="103"/>
      <c r="BVA46" s="158"/>
      <c r="BVB46" s="158"/>
      <c r="BVC46" s="41"/>
      <c r="BVD46" s="99"/>
      <c r="BVE46" s="155"/>
      <c r="BVF46" s="156"/>
      <c r="BVG46" s="157"/>
      <c r="BVH46" s="103"/>
      <c r="BVI46" s="158"/>
      <c r="BVJ46" s="158"/>
      <c r="BVK46" s="41"/>
      <c r="BVL46" s="99"/>
      <c r="BVM46" s="155"/>
      <c r="BVN46" s="156"/>
      <c r="BVO46" s="157"/>
      <c r="BVP46" s="103"/>
      <c r="BVQ46" s="158"/>
      <c r="BVR46" s="158"/>
      <c r="BVS46" s="41"/>
      <c r="BVT46" s="99"/>
      <c r="BVU46" s="155"/>
      <c r="BVV46" s="156"/>
      <c r="BVW46" s="157"/>
      <c r="BVX46" s="103"/>
      <c r="BVY46" s="158"/>
      <c r="BVZ46" s="158"/>
      <c r="BWA46" s="41"/>
      <c r="BWB46" s="99"/>
      <c r="BWC46" s="155"/>
      <c r="BWD46" s="156"/>
      <c r="BWE46" s="157"/>
      <c r="BWF46" s="103"/>
      <c r="BWG46" s="158"/>
      <c r="BWH46" s="158"/>
      <c r="BWI46" s="41"/>
      <c r="BWJ46" s="99"/>
      <c r="BWK46" s="155"/>
      <c r="BWL46" s="156"/>
      <c r="BWM46" s="157"/>
      <c r="BWN46" s="103"/>
      <c r="BWO46" s="158"/>
      <c r="BWP46" s="158"/>
      <c r="BWQ46" s="41"/>
      <c r="BWR46" s="99"/>
      <c r="BWS46" s="155"/>
      <c r="BWT46" s="156"/>
      <c r="BWU46" s="157"/>
      <c r="BWV46" s="103"/>
      <c r="BWW46" s="158"/>
      <c r="BWX46" s="158"/>
      <c r="BWY46" s="41"/>
      <c r="BWZ46" s="99"/>
      <c r="BXA46" s="155"/>
      <c r="BXB46" s="156"/>
      <c r="BXC46" s="157"/>
      <c r="BXD46" s="103"/>
      <c r="BXE46" s="158"/>
      <c r="BXF46" s="158"/>
      <c r="BXG46" s="41"/>
      <c r="BXH46" s="99"/>
      <c r="BXI46" s="155"/>
      <c r="BXJ46" s="156"/>
      <c r="BXK46" s="157"/>
      <c r="BXL46" s="103"/>
      <c r="BXM46" s="158"/>
      <c r="BXN46" s="158"/>
      <c r="BXO46" s="41"/>
      <c r="BXP46" s="99"/>
      <c r="BXQ46" s="155"/>
      <c r="BXR46" s="156"/>
      <c r="BXS46" s="157"/>
      <c r="BXT46" s="103"/>
      <c r="BXU46" s="158"/>
      <c r="BXV46" s="158"/>
      <c r="BXW46" s="41"/>
      <c r="BXX46" s="99"/>
      <c r="BXY46" s="155"/>
      <c r="BXZ46" s="156"/>
      <c r="BYA46" s="157"/>
      <c r="BYB46" s="103"/>
      <c r="BYC46" s="158"/>
      <c r="BYD46" s="158"/>
      <c r="BYE46" s="41"/>
      <c r="BYF46" s="99"/>
      <c r="BYG46" s="155"/>
      <c r="BYH46" s="156"/>
      <c r="BYI46" s="157"/>
      <c r="BYJ46" s="103"/>
      <c r="BYK46" s="158"/>
      <c r="BYL46" s="158"/>
      <c r="BYM46" s="41"/>
      <c r="BYN46" s="99"/>
      <c r="BYO46" s="155"/>
      <c r="BYP46" s="156"/>
      <c r="BYQ46" s="157"/>
      <c r="BYR46" s="103"/>
      <c r="BYS46" s="158"/>
      <c r="BYT46" s="158"/>
      <c r="BYU46" s="41"/>
      <c r="BYV46" s="99"/>
      <c r="BYW46" s="155"/>
      <c r="BYX46" s="156"/>
      <c r="BYY46" s="157"/>
      <c r="BYZ46" s="103"/>
      <c r="BZA46" s="158"/>
      <c r="BZB46" s="158"/>
      <c r="BZC46" s="41"/>
      <c r="BZD46" s="99"/>
      <c r="BZE46" s="155"/>
      <c r="BZF46" s="156"/>
      <c r="BZG46" s="157"/>
      <c r="BZH46" s="103"/>
      <c r="BZI46" s="158"/>
      <c r="BZJ46" s="158"/>
      <c r="BZK46" s="41"/>
      <c r="BZL46" s="99"/>
      <c r="BZM46" s="155"/>
      <c r="BZN46" s="156"/>
      <c r="BZO46" s="157"/>
      <c r="BZP46" s="103"/>
      <c r="BZQ46" s="158"/>
      <c r="BZR46" s="158"/>
      <c r="BZS46" s="41"/>
      <c r="BZT46" s="99"/>
      <c r="BZU46" s="155"/>
      <c r="BZV46" s="156"/>
      <c r="BZW46" s="157"/>
      <c r="BZX46" s="103"/>
      <c r="BZY46" s="158"/>
      <c r="BZZ46" s="158"/>
      <c r="CAA46" s="41"/>
      <c r="CAB46" s="99"/>
      <c r="CAC46" s="155"/>
      <c r="CAD46" s="156"/>
      <c r="CAE46" s="157"/>
      <c r="CAF46" s="103"/>
      <c r="CAG46" s="158"/>
      <c r="CAH46" s="158"/>
      <c r="CAI46" s="41"/>
      <c r="CAJ46" s="99"/>
      <c r="CAK46" s="155"/>
      <c r="CAL46" s="156"/>
      <c r="CAM46" s="157"/>
      <c r="CAN46" s="103"/>
      <c r="CAO46" s="158"/>
      <c r="CAP46" s="158"/>
      <c r="CAQ46" s="41"/>
      <c r="CAR46" s="99"/>
      <c r="CAS46" s="155"/>
      <c r="CAT46" s="156"/>
      <c r="CAU46" s="157"/>
      <c r="CAV46" s="103"/>
      <c r="CAW46" s="158"/>
      <c r="CAX46" s="158"/>
      <c r="CAY46" s="41"/>
      <c r="CAZ46" s="99"/>
      <c r="CBA46" s="155"/>
      <c r="CBB46" s="156"/>
      <c r="CBC46" s="157"/>
      <c r="CBD46" s="103"/>
      <c r="CBE46" s="158"/>
      <c r="CBF46" s="158"/>
      <c r="CBG46" s="41"/>
      <c r="CBH46" s="99"/>
      <c r="CBI46" s="155"/>
      <c r="CBJ46" s="156"/>
      <c r="CBK46" s="157"/>
      <c r="CBL46" s="103"/>
      <c r="CBM46" s="158"/>
      <c r="CBN46" s="158"/>
      <c r="CBO46" s="41"/>
      <c r="CBP46" s="99"/>
      <c r="CBQ46" s="155"/>
      <c r="CBR46" s="156"/>
      <c r="CBS46" s="157"/>
      <c r="CBT46" s="103"/>
      <c r="CBU46" s="158"/>
      <c r="CBV46" s="158"/>
      <c r="CBW46" s="41"/>
      <c r="CBX46" s="99"/>
      <c r="CBY46" s="155"/>
      <c r="CBZ46" s="156"/>
      <c r="CCA46" s="157"/>
      <c r="CCB46" s="103"/>
      <c r="CCC46" s="158"/>
      <c r="CCD46" s="158"/>
      <c r="CCE46" s="41"/>
      <c r="CCF46" s="99"/>
      <c r="CCG46" s="155"/>
      <c r="CCH46" s="156"/>
      <c r="CCI46" s="157"/>
      <c r="CCJ46" s="103"/>
      <c r="CCK46" s="158"/>
      <c r="CCL46" s="158"/>
      <c r="CCM46" s="41"/>
      <c r="CCN46" s="99"/>
      <c r="CCO46" s="155"/>
      <c r="CCP46" s="156"/>
      <c r="CCQ46" s="157"/>
      <c r="CCR46" s="103"/>
      <c r="CCS46" s="158"/>
      <c r="CCT46" s="158"/>
      <c r="CCU46" s="41"/>
      <c r="CCV46" s="99"/>
      <c r="CCW46" s="155"/>
      <c r="CCX46" s="156"/>
      <c r="CCY46" s="157"/>
      <c r="CCZ46" s="103"/>
      <c r="CDA46" s="158"/>
      <c r="CDB46" s="158"/>
      <c r="CDC46" s="41"/>
      <c r="CDD46" s="99"/>
      <c r="CDE46" s="155"/>
      <c r="CDF46" s="156"/>
      <c r="CDG46" s="157"/>
      <c r="CDH46" s="103"/>
      <c r="CDI46" s="158"/>
      <c r="CDJ46" s="158"/>
      <c r="CDK46" s="41"/>
      <c r="CDL46" s="99"/>
      <c r="CDM46" s="155"/>
      <c r="CDN46" s="156"/>
      <c r="CDO46" s="157"/>
      <c r="CDP46" s="103"/>
      <c r="CDQ46" s="158"/>
      <c r="CDR46" s="158"/>
      <c r="CDS46" s="41"/>
      <c r="CDT46" s="99"/>
      <c r="CDU46" s="155"/>
      <c r="CDV46" s="156"/>
      <c r="CDW46" s="157"/>
      <c r="CDX46" s="103"/>
      <c r="CDY46" s="158"/>
      <c r="CDZ46" s="158"/>
      <c r="CEA46" s="41"/>
      <c r="CEB46" s="99"/>
      <c r="CEC46" s="155"/>
      <c r="CED46" s="156"/>
      <c r="CEE46" s="157"/>
      <c r="CEF46" s="103"/>
      <c r="CEG46" s="158"/>
      <c r="CEH46" s="158"/>
      <c r="CEI46" s="41"/>
      <c r="CEJ46" s="99"/>
      <c r="CEK46" s="155"/>
      <c r="CEL46" s="156"/>
      <c r="CEM46" s="157"/>
      <c r="CEN46" s="103"/>
      <c r="CEO46" s="158"/>
      <c r="CEP46" s="158"/>
      <c r="CEQ46" s="41"/>
      <c r="CER46" s="99"/>
      <c r="CES46" s="155"/>
      <c r="CET46" s="156"/>
      <c r="CEU46" s="157"/>
      <c r="CEV46" s="103"/>
      <c r="CEW46" s="158"/>
      <c r="CEX46" s="158"/>
      <c r="CEY46" s="41"/>
      <c r="CEZ46" s="99"/>
      <c r="CFA46" s="155"/>
      <c r="CFB46" s="156"/>
      <c r="CFC46" s="157"/>
      <c r="CFD46" s="103"/>
      <c r="CFE46" s="158"/>
      <c r="CFF46" s="158"/>
      <c r="CFG46" s="41"/>
      <c r="CFH46" s="99"/>
      <c r="CFI46" s="155"/>
      <c r="CFJ46" s="156"/>
      <c r="CFK46" s="157"/>
      <c r="CFL46" s="103"/>
      <c r="CFM46" s="158"/>
      <c r="CFN46" s="158"/>
      <c r="CFO46" s="41"/>
      <c r="CFP46" s="99"/>
      <c r="CFQ46" s="155"/>
      <c r="CFR46" s="156"/>
      <c r="CFS46" s="157"/>
      <c r="CFT46" s="103"/>
      <c r="CFU46" s="158"/>
      <c r="CFV46" s="158"/>
      <c r="CFW46" s="41"/>
      <c r="CFX46" s="99"/>
      <c r="CFY46" s="155"/>
      <c r="CFZ46" s="156"/>
      <c r="CGA46" s="157"/>
      <c r="CGB46" s="103"/>
      <c r="CGC46" s="158"/>
      <c r="CGD46" s="158"/>
      <c r="CGE46" s="41"/>
      <c r="CGF46" s="99"/>
      <c r="CGG46" s="155"/>
      <c r="CGH46" s="156"/>
      <c r="CGI46" s="157"/>
      <c r="CGJ46" s="103"/>
      <c r="CGK46" s="158"/>
      <c r="CGL46" s="158"/>
      <c r="CGM46" s="41"/>
      <c r="CGN46" s="99"/>
      <c r="CGO46" s="155"/>
      <c r="CGP46" s="156"/>
      <c r="CGQ46" s="157"/>
      <c r="CGR46" s="103"/>
      <c r="CGS46" s="158"/>
      <c r="CGT46" s="158"/>
      <c r="CGU46" s="41"/>
      <c r="CGV46" s="99"/>
      <c r="CGW46" s="155"/>
      <c r="CGX46" s="156"/>
      <c r="CGY46" s="157"/>
      <c r="CGZ46" s="103"/>
      <c r="CHA46" s="158"/>
      <c r="CHB46" s="158"/>
      <c r="CHC46" s="41"/>
      <c r="CHD46" s="99"/>
      <c r="CHE46" s="155"/>
      <c r="CHF46" s="156"/>
      <c r="CHG46" s="157"/>
      <c r="CHH46" s="103"/>
      <c r="CHI46" s="158"/>
      <c r="CHJ46" s="158"/>
      <c r="CHK46" s="41"/>
      <c r="CHL46" s="99"/>
      <c r="CHM46" s="155"/>
      <c r="CHN46" s="156"/>
      <c r="CHO46" s="157"/>
      <c r="CHP46" s="103"/>
      <c r="CHQ46" s="158"/>
      <c r="CHR46" s="158"/>
      <c r="CHS46" s="41"/>
      <c r="CHT46" s="99"/>
      <c r="CHU46" s="155"/>
      <c r="CHV46" s="156"/>
      <c r="CHW46" s="157"/>
      <c r="CHX46" s="103"/>
      <c r="CHY46" s="158"/>
      <c r="CHZ46" s="158"/>
      <c r="CIA46" s="41"/>
      <c r="CIB46" s="99"/>
      <c r="CIC46" s="155"/>
      <c r="CID46" s="156"/>
      <c r="CIE46" s="157"/>
      <c r="CIF46" s="103"/>
      <c r="CIG46" s="158"/>
      <c r="CIH46" s="158"/>
      <c r="CII46" s="41"/>
      <c r="CIJ46" s="99"/>
      <c r="CIK46" s="155"/>
      <c r="CIL46" s="156"/>
      <c r="CIM46" s="157"/>
      <c r="CIN46" s="103"/>
      <c r="CIO46" s="158"/>
      <c r="CIP46" s="158"/>
      <c r="CIQ46" s="41"/>
      <c r="CIR46" s="99"/>
      <c r="CIS46" s="155"/>
      <c r="CIT46" s="156"/>
      <c r="CIU46" s="157"/>
      <c r="CIV46" s="103"/>
      <c r="CIW46" s="158"/>
      <c r="CIX46" s="158"/>
      <c r="CIY46" s="41"/>
      <c r="CIZ46" s="99"/>
      <c r="CJA46" s="155"/>
      <c r="CJB46" s="156"/>
      <c r="CJC46" s="157"/>
      <c r="CJD46" s="103"/>
      <c r="CJE46" s="158"/>
      <c r="CJF46" s="158"/>
      <c r="CJG46" s="41"/>
      <c r="CJH46" s="99"/>
      <c r="CJI46" s="155"/>
      <c r="CJJ46" s="156"/>
      <c r="CJK46" s="157"/>
      <c r="CJL46" s="103"/>
      <c r="CJM46" s="158"/>
      <c r="CJN46" s="158"/>
      <c r="CJO46" s="41"/>
      <c r="CJP46" s="99"/>
      <c r="CJQ46" s="155"/>
      <c r="CJR46" s="156"/>
      <c r="CJS46" s="157"/>
      <c r="CJT46" s="103"/>
      <c r="CJU46" s="158"/>
      <c r="CJV46" s="158"/>
      <c r="CJW46" s="41"/>
      <c r="CJX46" s="99"/>
      <c r="CJY46" s="155"/>
      <c r="CJZ46" s="156"/>
      <c r="CKA46" s="157"/>
      <c r="CKB46" s="103"/>
      <c r="CKC46" s="158"/>
      <c r="CKD46" s="158"/>
      <c r="CKE46" s="41"/>
      <c r="CKF46" s="99"/>
      <c r="CKG46" s="155"/>
      <c r="CKH46" s="156"/>
      <c r="CKI46" s="157"/>
      <c r="CKJ46" s="103"/>
      <c r="CKK46" s="158"/>
      <c r="CKL46" s="158"/>
      <c r="CKM46" s="41"/>
      <c r="CKN46" s="99"/>
      <c r="CKO46" s="155"/>
      <c r="CKP46" s="156"/>
      <c r="CKQ46" s="157"/>
      <c r="CKR46" s="103"/>
      <c r="CKS46" s="158"/>
      <c r="CKT46" s="158"/>
      <c r="CKU46" s="41"/>
      <c r="CKV46" s="99"/>
      <c r="CKW46" s="155"/>
      <c r="CKX46" s="156"/>
      <c r="CKY46" s="157"/>
      <c r="CKZ46" s="103"/>
      <c r="CLA46" s="158"/>
      <c r="CLB46" s="158"/>
      <c r="CLC46" s="41"/>
      <c r="CLD46" s="99"/>
      <c r="CLE46" s="155"/>
      <c r="CLF46" s="156"/>
      <c r="CLG46" s="157"/>
      <c r="CLH46" s="103"/>
      <c r="CLI46" s="158"/>
      <c r="CLJ46" s="158"/>
      <c r="CLK46" s="41"/>
      <c r="CLL46" s="99"/>
      <c r="CLM46" s="155"/>
      <c r="CLN46" s="156"/>
      <c r="CLO46" s="157"/>
      <c r="CLP46" s="103"/>
      <c r="CLQ46" s="158"/>
      <c r="CLR46" s="158"/>
      <c r="CLS46" s="41"/>
      <c r="CLT46" s="99"/>
      <c r="CLU46" s="155"/>
      <c r="CLV46" s="156"/>
      <c r="CLW46" s="157"/>
      <c r="CLX46" s="103"/>
      <c r="CLY46" s="158"/>
      <c r="CLZ46" s="158"/>
      <c r="CMA46" s="41"/>
      <c r="CMB46" s="99"/>
      <c r="CMC46" s="155"/>
      <c r="CMD46" s="156"/>
      <c r="CME46" s="157"/>
      <c r="CMF46" s="103"/>
      <c r="CMG46" s="158"/>
      <c r="CMH46" s="158"/>
      <c r="CMI46" s="41"/>
      <c r="CMJ46" s="99"/>
      <c r="CMK46" s="155"/>
      <c r="CML46" s="156"/>
      <c r="CMM46" s="157"/>
      <c r="CMN46" s="103"/>
      <c r="CMO46" s="158"/>
      <c r="CMP46" s="158"/>
      <c r="CMQ46" s="41"/>
      <c r="CMR46" s="99"/>
      <c r="CMS46" s="155"/>
      <c r="CMT46" s="156"/>
      <c r="CMU46" s="157"/>
      <c r="CMV46" s="103"/>
      <c r="CMW46" s="158"/>
      <c r="CMX46" s="158"/>
      <c r="CMY46" s="41"/>
      <c r="CMZ46" s="99"/>
      <c r="CNA46" s="155"/>
      <c r="CNB46" s="156"/>
      <c r="CNC46" s="157"/>
      <c r="CND46" s="103"/>
      <c r="CNE46" s="158"/>
      <c r="CNF46" s="158"/>
      <c r="CNG46" s="41"/>
      <c r="CNH46" s="99"/>
      <c r="CNI46" s="155"/>
      <c r="CNJ46" s="156"/>
      <c r="CNK46" s="157"/>
      <c r="CNL46" s="103"/>
      <c r="CNM46" s="158"/>
      <c r="CNN46" s="158"/>
      <c r="CNO46" s="41"/>
      <c r="CNP46" s="99"/>
      <c r="CNQ46" s="155"/>
      <c r="CNR46" s="156"/>
      <c r="CNS46" s="157"/>
      <c r="CNT46" s="103"/>
      <c r="CNU46" s="158"/>
      <c r="CNV46" s="158"/>
      <c r="CNW46" s="41"/>
      <c r="CNX46" s="99"/>
      <c r="CNY46" s="155"/>
      <c r="CNZ46" s="156"/>
      <c r="COA46" s="157"/>
      <c r="COB46" s="103"/>
      <c r="COC46" s="158"/>
      <c r="COD46" s="158"/>
      <c r="COE46" s="41"/>
      <c r="COF46" s="99"/>
      <c r="COG46" s="155"/>
      <c r="COH46" s="156"/>
      <c r="COI46" s="157"/>
      <c r="COJ46" s="103"/>
      <c r="COK46" s="158"/>
      <c r="COL46" s="158"/>
      <c r="COM46" s="41"/>
      <c r="CON46" s="99"/>
      <c r="COO46" s="155"/>
      <c r="COP46" s="156"/>
      <c r="COQ46" s="157"/>
      <c r="COR46" s="103"/>
      <c r="COS46" s="158"/>
      <c r="COT46" s="158"/>
      <c r="COU46" s="41"/>
      <c r="COV46" s="99"/>
      <c r="COW46" s="155"/>
      <c r="COX46" s="156"/>
      <c r="COY46" s="157"/>
      <c r="COZ46" s="103"/>
      <c r="CPA46" s="158"/>
      <c r="CPB46" s="158"/>
      <c r="CPC46" s="41"/>
      <c r="CPD46" s="99"/>
      <c r="CPE46" s="155"/>
      <c r="CPF46" s="156"/>
      <c r="CPG46" s="157"/>
      <c r="CPH46" s="103"/>
      <c r="CPI46" s="158"/>
      <c r="CPJ46" s="158"/>
      <c r="CPK46" s="41"/>
      <c r="CPL46" s="99"/>
      <c r="CPM46" s="155"/>
      <c r="CPN46" s="156"/>
      <c r="CPO46" s="157"/>
      <c r="CPP46" s="103"/>
      <c r="CPQ46" s="158"/>
      <c r="CPR46" s="158"/>
      <c r="CPS46" s="41"/>
      <c r="CPT46" s="99"/>
      <c r="CPU46" s="155"/>
      <c r="CPV46" s="156"/>
      <c r="CPW46" s="157"/>
      <c r="CPX46" s="103"/>
      <c r="CPY46" s="158"/>
      <c r="CPZ46" s="158"/>
      <c r="CQA46" s="41"/>
      <c r="CQB46" s="99"/>
      <c r="CQC46" s="155"/>
      <c r="CQD46" s="156"/>
      <c r="CQE46" s="157"/>
      <c r="CQF46" s="103"/>
      <c r="CQG46" s="158"/>
      <c r="CQH46" s="158"/>
      <c r="CQI46" s="41"/>
      <c r="CQJ46" s="99"/>
      <c r="CQK46" s="155"/>
      <c r="CQL46" s="156"/>
      <c r="CQM46" s="157"/>
      <c r="CQN46" s="103"/>
      <c r="CQO46" s="158"/>
      <c r="CQP46" s="158"/>
      <c r="CQQ46" s="41"/>
      <c r="CQR46" s="99"/>
      <c r="CQS46" s="155"/>
      <c r="CQT46" s="156"/>
      <c r="CQU46" s="157"/>
      <c r="CQV46" s="103"/>
      <c r="CQW46" s="158"/>
      <c r="CQX46" s="158"/>
      <c r="CQY46" s="41"/>
      <c r="CQZ46" s="99"/>
      <c r="CRA46" s="155"/>
      <c r="CRB46" s="156"/>
      <c r="CRC46" s="157"/>
      <c r="CRD46" s="103"/>
      <c r="CRE46" s="158"/>
      <c r="CRF46" s="158"/>
      <c r="CRG46" s="41"/>
      <c r="CRH46" s="99"/>
      <c r="CRI46" s="155"/>
      <c r="CRJ46" s="156"/>
      <c r="CRK46" s="157"/>
      <c r="CRL46" s="103"/>
      <c r="CRM46" s="158"/>
      <c r="CRN46" s="158"/>
      <c r="CRO46" s="41"/>
      <c r="CRP46" s="99"/>
      <c r="CRQ46" s="155"/>
      <c r="CRR46" s="156"/>
      <c r="CRS46" s="157"/>
      <c r="CRT46" s="103"/>
      <c r="CRU46" s="158"/>
      <c r="CRV46" s="158"/>
      <c r="CRW46" s="41"/>
      <c r="CRX46" s="99"/>
      <c r="CRY46" s="155"/>
      <c r="CRZ46" s="156"/>
      <c r="CSA46" s="157"/>
      <c r="CSB46" s="103"/>
      <c r="CSC46" s="158"/>
      <c r="CSD46" s="158"/>
      <c r="CSE46" s="41"/>
      <c r="CSF46" s="99"/>
      <c r="CSG46" s="155"/>
      <c r="CSH46" s="156"/>
      <c r="CSI46" s="157"/>
      <c r="CSJ46" s="103"/>
      <c r="CSK46" s="158"/>
      <c r="CSL46" s="158"/>
      <c r="CSM46" s="41"/>
      <c r="CSN46" s="99"/>
      <c r="CSO46" s="155"/>
      <c r="CSP46" s="156"/>
      <c r="CSQ46" s="157"/>
      <c r="CSR46" s="103"/>
      <c r="CSS46" s="158"/>
      <c r="CST46" s="158"/>
      <c r="CSU46" s="41"/>
      <c r="CSV46" s="99"/>
      <c r="CSW46" s="155"/>
      <c r="CSX46" s="156"/>
      <c r="CSY46" s="157"/>
      <c r="CSZ46" s="103"/>
      <c r="CTA46" s="158"/>
      <c r="CTB46" s="158"/>
      <c r="CTC46" s="41"/>
      <c r="CTD46" s="99"/>
      <c r="CTE46" s="155"/>
      <c r="CTF46" s="156"/>
      <c r="CTG46" s="157"/>
      <c r="CTH46" s="103"/>
      <c r="CTI46" s="158"/>
      <c r="CTJ46" s="158"/>
      <c r="CTK46" s="41"/>
      <c r="CTL46" s="99"/>
      <c r="CTM46" s="155"/>
      <c r="CTN46" s="156"/>
      <c r="CTO46" s="157"/>
      <c r="CTP46" s="103"/>
      <c r="CTQ46" s="158"/>
      <c r="CTR46" s="158"/>
      <c r="CTS46" s="41"/>
      <c r="CTT46" s="99"/>
      <c r="CTU46" s="155"/>
      <c r="CTV46" s="156"/>
      <c r="CTW46" s="157"/>
      <c r="CTX46" s="103"/>
      <c r="CTY46" s="158"/>
      <c r="CTZ46" s="158"/>
      <c r="CUA46" s="41"/>
      <c r="CUB46" s="99"/>
      <c r="CUC46" s="155"/>
      <c r="CUD46" s="156"/>
      <c r="CUE46" s="157"/>
      <c r="CUF46" s="103"/>
      <c r="CUG46" s="158"/>
      <c r="CUH46" s="158"/>
      <c r="CUI46" s="41"/>
      <c r="CUJ46" s="99"/>
      <c r="CUK46" s="155"/>
      <c r="CUL46" s="156"/>
      <c r="CUM46" s="157"/>
      <c r="CUN46" s="103"/>
      <c r="CUO46" s="158"/>
      <c r="CUP46" s="158"/>
      <c r="CUQ46" s="41"/>
      <c r="CUR46" s="99"/>
      <c r="CUS46" s="155"/>
      <c r="CUT46" s="156"/>
      <c r="CUU46" s="157"/>
      <c r="CUV46" s="103"/>
      <c r="CUW46" s="158"/>
      <c r="CUX46" s="158"/>
      <c r="CUY46" s="41"/>
      <c r="CUZ46" s="99"/>
      <c r="CVA46" s="155"/>
      <c r="CVB46" s="156"/>
      <c r="CVC46" s="157"/>
      <c r="CVD46" s="103"/>
      <c r="CVE46" s="158"/>
      <c r="CVF46" s="158"/>
      <c r="CVG46" s="41"/>
      <c r="CVH46" s="99"/>
      <c r="CVI46" s="155"/>
      <c r="CVJ46" s="156"/>
      <c r="CVK46" s="157"/>
      <c r="CVL46" s="103"/>
      <c r="CVM46" s="158"/>
      <c r="CVN46" s="158"/>
      <c r="CVO46" s="41"/>
      <c r="CVP46" s="99"/>
      <c r="CVQ46" s="155"/>
      <c r="CVR46" s="156"/>
      <c r="CVS46" s="157"/>
      <c r="CVT46" s="103"/>
      <c r="CVU46" s="158"/>
      <c r="CVV46" s="158"/>
      <c r="CVW46" s="41"/>
      <c r="CVX46" s="99"/>
      <c r="CVY46" s="155"/>
      <c r="CVZ46" s="156"/>
      <c r="CWA46" s="157"/>
      <c r="CWB46" s="103"/>
      <c r="CWC46" s="158"/>
      <c r="CWD46" s="158"/>
      <c r="CWE46" s="41"/>
      <c r="CWF46" s="99"/>
      <c r="CWG46" s="155"/>
      <c r="CWH46" s="156"/>
      <c r="CWI46" s="157"/>
      <c r="CWJ46" s="103"/>
      <c r="CWK46" s="158"/>
      <c r="CWL46" s="158"/>
      <c r="CWM46" s="41"/>
      <c r="CWN46" s="99"/>
      <c r="CWO46" s="155"/>
      <c r="CWP46" s="156"/>
      <c r="CWQ46" s="157"/>
      <c r="CWR46" s="103"/>
      <c r="CWS46" s="158"/>
      <c r="CWT46" s="158"/>
      <c r="CWU46" s="41"/>
      <c r="CWV46" s="99"/>
      <c r="CWW46" s="155"/>
      <c r="CWX46" s="156"/>
      <c r="CWY46" s="157"/>
      <c r="CWZ46" s="103"/>
      <c r="CXA46" s="158"/>
      <c r="CXB46" s="158"/>
      <c r="CXC46" s="41"/>
      <c r="CXD46" s="99"/>
      <c r="CXE46" s="155"/>
      <c r="CXF46" s="156"/>
      <c r="CXG46" s="157"/>
      <c r="CXH46" s="103"/>
      <c r="CXI46" s="158"/>
      <c r="CXJ46" s="158"/>
      <c r="CXK46" s="41"/>
      <c r="CXL46" s="99"/>
      <c r="CXM46" s="155"/>
      <c r="CXN46" s="156"/>
      <c r="CXO46" s="157"/>
      <c r="CXP46" s="103"/>
      <c r="CXQ46" s="158"/>
      <c r="CXR46" s="158"/>
      <c r="CXS46" s="41"/>
      <c r="CXT46" s="99"/>
      <c r="CXU46" s="155"/>
      <c r="CXV46" s="156"/>
      <c r="CXW46" s="157"/>
      <c r="CXX46" s="103"/>
      <c r="CXY46" s="158"/>
      <c r="CXZ46" s="158"/>
      <c r="CYA46" s="41"/>
      <c r="CYB46" s="99"/>
      <c r="CYC46" s="155"/>
      <c r="CYD46" s="156"/>
      <c r="CYE46" s="157"/>
      <c r="CYF46" s="103"/>
      <c r="CYG46" s="158"/>
      <c r="CYH46" s="158"/>
      <c r="CYI46" s="41"/>
      <c r="CYJ46" s="99"/>
      <c r="CYK46" s="155"/>
      <c r="CYL46" s="156"/>
      <c r="CYM46" s="157"/>
      <c r="CYN46" s="103"/>
      <c r="CYO46" s="158"/>
      <c r="CYP46" s="158"/>
      <c r="CYQ46" s="41"/>
      <c r="CYR46" s="99"/>
      <c r="CYS46" s="155"/>
      <c r="CYT46" s="156"/>
      <c r="CYU46" s="157"/>
      <c r="CYV46" s="103"/>
      <c r="CYW46" s="158"/>
      <c r="CYX46" s="158"/>
      <c r="CYY46" s="41"/>
      <c r="CYZ46" s="99"/>
      <c r="CZA46" s="155"/>
      <c r="CZB46" s="156"/>
      <c r="CZC46" s="157"/>
      <c r="CZD46" s="103"/>
      <c r="CZE46" s="158"/>
      <c r="CZF46" s="158"/>
      <c r="CZG46" s="41"/>
      <c r="CZH46" s="99"/>
      <c r="CZI46" s="155"/>
      <c r="CZJ46" s="156"/>
      <c r="CZK46" s="157"/>
      <c r="CZL46" s="103"/>
      <c r="CZM46" s="158"/>
      <c r="CZN46" s="158"/>
      <c r="CZO46" s="41"/>
      <c r="CZP46" s="99"/>
      <c r="CZQ46" s="155"/>
      <c r="CZR46" s="156"/>
      <c r="CZS46" s="157"/>
      <c r="CZT46" s="103"/>
      <c r="CZU46" s="158"/>
      <c r="CZV46" s="158"/>
      <c r="CZW46" s="41"/>
      <c r="CZX46" s="99"/>
      <c r="CZY46" s="155"/>
      <c r="CZZ46" s="156"/>
      <c r="DAA46" s="157"/>
      <c r="DAB46" s="103"/>
      <c r="DAC46" s="158"/>
      <c r="DAD46" s="158"/>
      <c r="DAE46" s="41"/>
      <c r="DAF46" s="99"/>
      <c r="DAG46" s="155"/>
      <c r="DAH46" s="156"/>
      <c r="DAI46" s="157"/>
      <c r="DAJ46" s="103"/>
      <c r="DAK46" s="158"/>
      <c r="DAL46" s="158"/>
      <c r="DAM46" s="41"/>
      <c r="DAN46" s="99"/>
      <c r="DAO46" s="155"/>
      <c r="DAP46" s="156"/>
      <c r="DAQ46" s="157"/>
      <c r="DAR46" s="103"/>
      <c r="DAS46" s="158"/>
      <c r="DAT46" s="158"/>
      <c r="DAU46" s="41"/>
      <c r="DAV46" s="99"/>
      <c r="DAW46" s="155"/>
      <c r="DAX46" s="156"/>
      <c r="DAY46" s="157"/>
      <c r="DAZ46" s="103"/>
      <c r="DBA46" s="158"/>
      <c r="DBB46" s="158"/>
      <c r="DBC46" s="41"/>
      <c r="DBD46" s="99"/>
      <c r="DBE46" s="155"/>
      <c r="DBF46" s="156"/>
      <c r="DBG46" s="157"/>
      <c r="DBH46" s="103"/>
      <c r="DBI46" s="158"/>
      <c r="DBJ46" s="158"/>
      <c r="DBK46" s="41"/>
      <c r="DBL46" s="99"/>
      <c r="DBM46" s="155"/>
      <c r="DBN46" s="156"/>
      <c r="DBO46" s="157"/>
      <c r="DBP46" s="103"/>
      <c r="DBQ46" s="158"/>
      <c r="DBR46" s="158"/>
      <c r="DBS46" s="41"/>
      <c r="DBT46" s="99"/>
      <c r="DBU46" s="155"/>
      <c r="DBV46" s="156"/>
      <c r="DBW46" s="157"/>
      <c r="DBX46" s="103"/>
      <c r="DBY46" s="158"/>
      <c r="DBZ46" s="158"/>
      <c r="DCA46" s="41"/>
      <c r="DCB46" s="99"/>
      <c r="DCC46" s="155"/>
      <c r="DCD46" s="156"/>
      <c r="DCE46" s="157"/>
      <c r="DCF46" s="103"/>
      <c r="DCG46" s="158"/>
      <c r="DCH46" s="158"/>
      <c r="DCI46" s="41"/>
      <c r="DCJ46" s="99"/>
      <c r="DCK46" s="155"/>
      <c r="DCL46" s="156"/>
      <c r="DCM46" s="157"/>
      <c r="DCN46" s="103"/>
      <c r="DCO46" s="158"/>
      <c r="DCP46" s="158"/>
      <c r="DCQ46" s="41"/>
      <c r="DCR46" s="99"/>
      <c r="DCS46" s="155"/>
      <c r="DCT46" s="156"/>
      <c r="DCU46" s="157"/>
      <c r="DCV46" s="103"/>
      <c r="DCW46" s="158"/>
      <c r="DCX46" s="158"/>
      <c r="DCY46" s="41"/>
      <c r="DCZ46" s="99"/>
      <c r="DDA46" s="155"/>
      <c r="DDB46" s="156"/>
      <c r="DDC46" s="157"/>
      <c r="DDD46" s="103"/>
      <c r="DDE46" s="158"/>
      <c r="DDF46" s="158"/>
      <c r="DDG46" s="41"/>
      <c r="DDH46" s="99"/>
      <c r="DDI46" s="155"/>
      <c r="DDJ46" s="156"/>
      <c r="DDK46" s="157"/>
      <c r="DDL46" s="103"/>
      <c r="DDM46" s="158"/>
      <c r="DDN46" s="158"/>
      <c r="DDO46" s="41"/>
      <c r="DDP46" s="99"/>
      <c r="DDQ46" s="155"/>
      <c r="DDR46" s="156"/>
      <c r="DDS46" s="157"/>
      <c r="DDT46" s="103"/>
      <c r="DDU46" s="158"/>
      <c r="DDV46" s="158"/>
      <c r="DDW46" s="41"/>
      <c r="DDX46" s="99"/>
      <c r="DDY46" s="155"/>
      <c r="DDZ46" s="156"/>
      <c r="DEA46" s="157"/>
      <c r="DEB46" s="103"/>
      <c r="DEC46" s="158"/>
      <c r="DED46" s="158"/>
      <c r="DEE46" s="41"/>
      <c r="DEF46" s="99"/>
      <c r="DEG46" s="155"/>
      <c r="DEH46" s="156"/>
      <c r="DEI46" s="157"/>
      <c r="DEJ46" s="103"/>
      <c r="DEK46" s="158"/>
      <c r="DEL46" s="158"/>
      <c r="DEM46" s="41"/>
      <c r="DEN46" s="99"/>
      <c r="DEO46" s="155"/>
      <c r="DEP46" s="156"/>
      <c r="DEQ46" s="157"/>
      <c r="DER46" s="103"/>
      <c r="DES46" s="158"/>
      <c r="DET46" s="158"/>
      <c r="DEU46" s="41"/>
      <c r="DEV46" s="99"/>
      <c r="DEW46" s="155"/>
      <c r="DEX46" s="156"/>
      <c r="DEY46" s="157"/>
      <c r="DEZ46" s="103"/>
      <c r="DFA46" s="158"/>
      <c r="DFB46" s="158"/>
      <c r="DFC46" s="41"/>
      <c r="DFD46" s="99"/>
      <c r="DFE46" s="155"/>
      <c r="DFF46" s="156"/>
      <c r="DFG46" s="157"/>
      <c r="DFH46" s="103"/>
      <c r="DFI46" s="158"/>
      <c r="DFJ46" s="158"/>
      <c r="DFK46" s="41"/>
      <c r="DFL46" s="99"/>
      <c r="DFM46" s="155"/>
      <c r="DFN46" s="156"/>
      <c r="DFO46" s="157"/>
      <c r="DFP46" s="103"/>
      <c r="DFQ46" s="158"/>
      <c r="DFR46" s="158"/>
      <c r="DFS46" s="41"/>
      <c r="DFT46" s="99"/>
      <c r="DFU46" s="155"/>
      <c r="DFV46" s="156"/>
      <c r="DFW46" s="157"/>
      <c r="DFX46" s="103"/>
      <c r="DFY46" s="158"/>
      <c r="DFZ46" s="158"/>
      <c r="DGA46" s="41"/>
      <c r="DGB46" s="99"/>
      <c r="DGC46" s="155"/>
      <c r="DGD46" s="156"/>
      <c r="DGE46" s="157"/>
      <c r="DGF46" s="103"/>
      <c r="DGG46" s="158"/>
      <c r="DGH46" s="158"/>
      <c r="DGI46" s="41"/>
      <c r="DGJ46" s="99"/>
      <c r="DGK46" s="155"/>
      <c r="DGL46" s="156"/>
      <c r="DGM46" s="157"/>
      <c r="DGN46" s="103"/>
      <c r="DGO46" s="158"/>
      <c r="DGP46" s="158"/>
      <c r="DGQ46" s="41"/>
      <c r="DGR46" s="99"/>
      <c r="DGS46" s="155"/>
      <c r="DGT46" s="156"/>
      <c r="DGU46" s="157"/>
      <c r="DGV46" s="103"/>
      <c r="DGW46" s="158"/>
      <c r="DGX46" s="158"/>
      <c r="DGY46" s="41"/>
      <c r="DGZ46" s="99"/>
      <c r="DHA46" s="155"/>
      <c r="DHB46" s="156"/>
      <c r="DHC46" s="157"/>
      <c r="DHD46" s="103"/>
      <c r="DHE46" s="158"/>
      <c r="DHF46" s="158"/>
      <c r="DHG46" s="41"/>
      <c r="DHH46" s="99"/>
      <c r="DHI46" s="155"/>
      <c r="DHJ46" s="156"/>
      <c r="DHK46" s="157"/>
      <c r="DHL46" s="103"/>
      <c r="DHM46" s="158"/>
      <c r="DHN46" s="158"/>
      <c r="DHO46" s="41"/>
      <c r="DHP46" s="99"/>
      <c r="DHQ46" s="155"/>
      <c r="DHR46" s="156"/>
      <c r="DHS46" s="157"/>
      <c r="DHT46" s="103"/>
      <c r="DHU46" s="158"/>
      <c r="DHV46" s="158"/>
      <c r="DHW46" s="41"/>
      <c r="DHX46" s="99"/>
      <c r="DHY46" s="155"/>
      <c r="DHZ46" s="156"/>
      <c r="DIA46" s="157"/>
      <c r="DIB46" s="103"/>
      <c r="DIC46" s="158"/>
      <c r="DID46" s="158"/>
      <c r="DIE46" s="41"/>
      <c r="DIF46" s="99"/>
      <c r="DIG46" s="155"/>
      <c r="DIH46" s="156"/>
      <c r="DII46" s="157"/>
      <c r="DIJ46" s="103"/>
      <c r="DIK46" s="158"/>
      <c r="DIL46" s="158"/>
      <c r="DIM46" s="41"/>
      <c r="DIN46" s="99"/>
      <c r="DIO46" s="155"/>
      <c r="DIP46" s="156"/>
      <c r="DIQ46" s="157"/>
      <c r="DIR46" s="103"/>
      <c r="DIS46" s="158"/>
      <c r="DIT46" s="158"/>
      <c r="DIU46" s="41"/>
      <c r="DIV46" s="99"/>
      <c r="DIW46" s="155"/>
      <c r="DIX46" s="156"/>
      <c r="DIY46" s="157"/>
      <c r="DIZ46" s="103"/>
      <c r="DJA46" s="158"/>
      <c r="DJB46" s="158"/>
      <c r="DJC46" s="41"/>
      <c r="DJD46" s="99"/>
      <c r="DJE46" s="155"/>
      <c r="DJF46" s="156"/>
      <c r="DJG46" s="157"/>
      <c r="DJH46" s="103"/>
      <c r="DJI46" s="158"/>
      <c r="DJJ46" s="158"/>
      <c r="DJK46" s="41"/>
      <c r="DJL46" s="99"/>
      <c r="DJM46" s="155"/>
      <c r="DJN46" s="156"/>
      <c r="DJO46" s="157"/>
      <c r="DJP46" s="103"/>
      <c r="DJQ46" s="158"/>
      <c r="DJR46" s="158"/>
      <c r="DJS46" s="41"/>
      <c r="DJT46" s="99"/>
      <c r="DJU46" s="155"/>
      <c r="DJV46" s="156"/>
      <c r="DJW46" s="157"/>
      <c r="DJX46" s="103"/>
      <c r="DJY46" s="158"/>
      <c r="DJZ46" s="158"/>
      <c r="DKA46" s="41"/>
      <c r="DKB46" s="99"/>
      <c r="DKC46" s="155"/>
      <c r="DKD46" s="156"/>
      <c r="DKE46" s="157"/>
      <c r="DKF46" s="103"/>
      <c r="DKG46" s="158"/>
      <c r="DKH46" s="158"/>
      <c r="DKI46" s="41"/>
      <c r="DKJ46" s="99"/>
      <c r="DKK46" s="155"/>
      <c r="DKL46" s="156"/>
      <c r="DKM46" s="157"/>
      <c r="DKN46" s="103"/>
      <c r="DKO46" s="158"/>
      <c r="DKP46" s="158"/>
      <c r="DKQ46" s="41"/>
      <c r="DKR46" s="99"/>
      <c r="DKS46" s="155"/>
      <c r="DKT46" s="156"/>
      <c r="DKU46" s="157"/>
      <c r="DKV46" s="103"/>
      <c r="DKW46" s="158"/>
      <c r="DKX46" s="158"/>
      <c r="DKY46" s="41"/>
      <c r="DKZ46" s="99"/>
      <c r="DLA46" s="155"/>
      <c r="DLB46" s="156"/>
      <c r="DLC46" s="157"/>
      <c r="DLD46" s="103"/>
      <c r="DLE46" s="158"/>
      <c r="DLF46" s="158"/>
      <c r="DLG46" s="41"/>
      <c r="DLH46" s="99"/>
      <c r="DLI46" s="155"/>
      <c r="DLJ46" s="156"/>
      <c r="DLK46" s="157"/>
      <c r="DLL46" s="103"/>
      <c r="DLM46" s="158"/>
      <c r="DLN46" s="158"/>
      <c r="DLO46" s="41"/>
      <c r="DLP46" s="99"/>
      <c r="DLQ46" s="155"/>
      <c r="DLR46" s="156"/>
      <c r="DLS46" s="157"/>
      <c r="DLT46" s="103"/>
      <c r="DLU46" s="158"/>
      <c r="DLV46" s="158"/>
      <c r="DLW46" s="41"/>
      <c r="DLX46" s="99"/>
      <c r="DLY46" s="155"/>
      <c r="DLZ46" s="156"/>
      <c r="DMA46" s="157"/>
      <c r="DMB46" s="103"/>
      <c r="DMC46" s="158"/>
      <c r="DMD46" s="158"/>
      <c r="DME46" s="41"/>
      <c r="DMF46" s="99"/>
      <c r="DMG46" s="155"/>
      <c r="DMH46" s="156"/>
      <c r="DMI46" s="157"/>
      <c r="DMJ46" s="103"/>
      <c r="DMK46" s="158"/>
      <c r="DML46" s="158"/>
      <c r="DMM46" s="41"/>
      <c r="DMN46" s="99"/>
      <c r="DMO46" s="155"/>
      <c r="DMP46" s="156"/>
      <c r="DMQ46" s="157"/>
      <c r="DMR46" s="103"/>
      <c r="DMS46" s="158"/>
      <c r="DMT46" s="158"/>
      <c r="DMU46" s="41"/>
      <c r="DMV46" s="99"/>
      <c r="DMW46" s="155"/>
      <c r="DMX46" s="156"/>
      <c r="DMY46" s="157"/>
      <c r="DMZ46" s="103"/>
      <c r="DNA46" s="158"/>
      <c r="DNB46" s="158"/>
      <c r="DNC46" s="41"/>
      <c r="DND46" s="99"/>
      <c r="DNE46" s="155"/>
      <c r="DNF46" s="156"/>
      <c r="DNG46" s="157"/>
      <c r="DNH46" s="103"/>
      <c r="DNI46" s="158"/>
      <c r="DNJ46" s="158"/>
      <c r="DNK46" s="41"/>
      <c r="DNL46" s="99"/>
      <c r="DNM46" s="155"/>
      <c r="DNN46" s="156"/>
      <c r="DNO46" s="157"/>
      <c r="DNP46" s="103"/>
      <c r="DNQ46" s="158"/>
      <c r="DNR46" s="158"/>
      <c r="DNS46" s="41"/>
      <c r="DNT46" s="99"/>
      <c r="DNU46" s="155"/>
      <c r="DNV46" s="156"/>
      <c r="DNW46" s="157"/>
      <c r="DNX46" s="103"/>
      <c r="DNY46" s="158"/>
      <c r="DNZ46" s="158"/>
      <c r="DOA46" s="41"/>
      <c r="DOB46" s="99"/>
      <c r="DOC46" s="155"/>
      <c r="DOD46" s="156"/>
      <c r="DOE46" s="157"/>
      <c r="DOF46" s="103"/>
      <c r="DOG46" s="158"/>
      <c r="DOH46" s="158"/>
      <c r="DOI46" s="41"/>
      <c r="DOJ46" s="99"/>
      <c r="DOK46" s="155"/>
      <c r="DOL46" s="156"/>
      <c r="DOM46" s="157"/>
      <c r="DON46" s="103"/>
      <c r="DOO46" s="158"/>
      <c r="DOP46" s="158"/>
      <c r="DOQ46" s="41"/>
      <c r="DOR46" s="99"/>
      <c r="DOS46" s="155"/>
      <c r="DOT46" s="156"/>
      <c r="DOU46" s="157"/>
      <c r="DOV46" s="103"/>
      <c r="DOW46" s="158"/>
      <c r="DOX46" s="158"/>
      <c r="DOY46" s="41"/>
      <c r="DOZ46" s="99"/>
      <c r="DPA46" s="155"/>
      <c r="DPB46" s="156"/>
      <c r="DPC46" s="157"/>
      <c r="DPD46" s="103"/>
      <c r="DPE46" s="158"/>
      <c r="DPF46" s="158"/>
      <c r="DPG46" s="41"/>
      <c r="DPH46" s="99"/>
      <c r="DPI46" s="155"/>
      <c r="DPJ46" s="156"/>
      <c r="DPK46" s="157"/>
      <c r="DPL46" s="103"/>
      <c r="DPM46" s="158"/>
      <c r="DPN46" s="158"/>
      <c r="DPO46" s="41"/>
      <c r="DPP46" s="99"/>
      <c r="DPQ46" s="155"/>
      <c r="DPR46" s="156"/>
      <c r="DPS46" s="157"/>
      <c r="DPT46" s="103"/>
      <c r="DPU46" s="158"/>
      <c r="DPV46" s="158"/>
      <c r="DPW46" s="41"/>
      <c r="DPX46" s="99"/>
      <c r="DPY46" s="155"/>
      <c r="DPZ46" s="156"/>
      <c r="DQA46" s="157"/>
      <c r="DQB46" s="103"/>
      <c r="DQC46" s="158"/>
      <c r="DQD46" s="158"/>
      <c r="DQE46" s="41"/>
      <c r="DQF46" s="99"/>
      <c r="DQG46" s="155"/>
      <c r="DQH46" s="156"/>
      <c r="DQI46" s="157"/>
      <c r="DQJ46" s="103"/>
      <c r="DQK46" s="158"/>
      <c r="DQL46" s="158"/>
      <c r="DQM46" s="41"/>
      <c r="DQN46" s="99"/>
      <c r="DQO46" s="155"/>
      <c r="DQP46" s="156"/>
      <c r="DQQ46" s="157"/>
      <c r="DQR46" s="103"/>
      <c r="DQS46" s="158"/>
      <c r="DQT46" s="158"/>
      <c r="DQU46" s="41"/>
      <c r="DQV46" s="99"/>
      <c r="DQW46" s="155"/>
      <c r="DQX46" s="156"/>
      <c r="DQY46" s="157"/>
      <c r="DQZ46" s="103"/>
      <c r="DRA46" s="158"/>
      <c r="DRB46" s="158"/>
      <c r="DRC46" s="41"/>
      <c r="DRD46" s="99"/>
      <c r="DRE46" s="155"/>
      <c r="DRF46" s="156"/>
      <c r="DRG46" s="157"/>
      <c r="DRH46" s="103"/>
      <c r="DRI46" s="158"/>
      <c r="DRJ46" s="158"/>
      <c r="DRK46" s="41"/>
      <c r="DRL46" s="99"/>
      <c r="DRM46" s="155"/>
      <c r="DRN46" s="156"/>
      <c r="DRO46" s="157"/>
      <c r="DRP46" s="103"/>
      <c r="DRQ46" s="158"/>
      <c r="DRR46" s="158"/>
      <c r="DRS46" s="41"/>
      <c r="DRT46" s="99"/>
      <c r="DRU46" s="155"/>
      <c r="DRV46" s="156"/>
      <c r="DRW46" s="157"/>
      <c r="DRX46" s="103"/>
      <c r="DRY46" s="158"/>
      <c r="DRZ46" s="158"/>
      <c r="DSA46" s="41"/>
      <c r="DSB46" s="99"/>
      <c r="DSC46" s="155"/>
      <c r="DSD46" s="156"/>
      <c r="DSE46" s="157"/>
      <c r="DSF46" s="103"/>
      <c r="DSG46" s="158"/>
      <c r="DSH46" s="158"/>
      <c r="DSI46" s="41"/>
      <c r="DSJ46" s="99"/>
      <c r="DSK46" s="155"/>
      <c r="DSL46" s="156"/>
      <c r="DSM46" s="157"/>
      <c r="DSN46" s="103"/>
      <c r="DSO46" s="158"/>
      <c r="DSP46" s="158"/>
      <c r="DSQ46" s="41"/>
      <c r="DSR46" s="99"/>
      <c r="DSS46" s="155"/>
      <c r="DST46" s="156"/>
      <c r="DSU46" s="157"/>
      <c r="DSV46" s="103"/>
      <c r="DSW46" s="158"/>
      <c r="DSX46" s="158"/>
      <c r="DSY46" s="41"/>
      <c r="DSZ46" s="99"/>
      <c r="DTA46" s="155"/>
      <c r="DTB46" s="156"/>
      <c r="DTC46" s="157"/>
      <c r="DTD46" s="103"/>
      <c r="DTE46" s="158"/>
      <c r="DTF46" s="158"/>
      <c r="DTG46" s="41"/>
      <c r="DTH46" s="99"/>
      <c r="DTI46" s="155"/>
      <c r="DTJ46" s="156"/>
      <c r="DTK46" s="157"/>
      <c r="DTL46" s="103"/>
      <c r="DTM46" s="158"/>
      <c r="DTN46" s="158"/>
      <c r="DTO46" s="41"/>
      <c r="DTP46" s="99"/>
      <c r="DTQ46" s="155"/>
      <c r="DTR46" s="156"/>
      <c r="DTS46" s="157"/>
      <c r="DTT46" s="103"/>
      <c r="DTU46" s="158"/>
      <c r="DTV46" s="158"/>
      <c r="DTW46" s="41"/>
      <c r="DTX46" s="99"/>
      <c r="DTY46" s="155"/>
      <c r="DTZ46" s="156"/>
      <c r="DUA46" s="157"/>
      <c r="DUB46" s="103"/>
      <c r="DUC46" s="158"/>
      <c r="DUD46" s="158"/>
      <c r="DUE46" s="41"/>
      <c r="DUF46" s="99"/>
      <c r="DUG46" s="155"/>
      <c r="DUH46" s="156"/>
      <c r="DUI46" s="157"/>
      <c r="DUJ46" s="103"/>
      <c r="DUK46" s="158"/>
      <c r="DUL46" s="158"/>
      <c r="DUM46" s="41"/>
      <c r="DUN46" s="99"/>
      <c r="DUO46" s="155"/>
      <c r="DUP46" s="156"/>
      <c r="DUQ46" s="157"/>
      <c r="DUR46" s="103"/>
      <c r="DUS46" s="158"/>
      <c r="DUT46" s="158"/>
      <c r="DUU46" s="41"/>
      <c r="DUV46" s="99"/>
      <c r="DUW46" s="155"/>
      <c r="DUX46" s="156"/>
      <c r="DUY46" s="157"/>
      <c r="DUZ46" s="103"/>
      <c r="DVA46" s="158"/>
      <c r="DVB46" s="158"/>
      <c r="DVC46" s="41"/>
      <c r="DVD46" s="99"/>
      <c r="DVE46" s="155"/>
      <c r="DVF46" s="156"/>
      <c r="DVG46" s="157"/>
      <c r="DVH46" s="103"/>
      <c r="DVI46" s="158"/>
      <c r="DVJ46" s="158"/>
      <c r="DVK46" s="41"/>
      <c r="DVL46" s="99"/>
      <c r="DVM46" s="155"/>
      <c r="DVN46" s="156"/>
      <c r="DVO46" s="157"/>
      <c r="DVP46" s="103"/>
      <c r="DVQ46" s="158"/>
      <c r="DVR46" s="158"/>
      <c r="DVS46" s="41"/>
      <c r="DVT46" s="99"/>
      <c r="DVU46" s="155"/>
      <c r="DVV46" s="156"/>
      <c r="DVW46" s="157"/>
      <c r="DVX46" s="103"/>
      <c r="DVY46" s="158"/>
      <c r="DVZ46" s="158"/>
      <c r="DWA46" s="41"/>
      <c r="DWB46" s="99"/>
      <c r="DWC46" s="155"/>
      <c r="DWD46" s="156"/>
      <c r="DWE46" s="157"/>
      <c r="DWF46" s="103"/>
      <c r="DWG46" s="158"/>
      <c r="DWH46" s="158"/>
      <c r="DWI46" s="41"/>
      <c r="DWJ46" s="99"/>
      <c r="DWK46" s="155"/>
      <c r="DWL46" s="156"/>
      <c r="DWM46" s="157"/>
      <c r="DWN46" s="103"/>
      <c r="DWO46" s="158"/>
      <c r="DWP46" s="158"/>
      <c r="DWQ46" s="41"/>
      <c r="DWR46" s="99"/>
      <c r="DWS46" s="155"/>
      <c r="DWT46" s="156"/>
      <c r="DWU46" s="157"/>
      <c r="DWV46" s="103"/>
      <c r="DWW46" s="158"/>
      <c r="DWX46" s="158"/>
      <c r="DWY46" s="41"/>
      <c r="DWZ46" s="99"/>
      <c r="DXA46" s="155"/>
      <c r="DXB46" s="156"/>
      <c r="DXC46" s="157"/>
      <c r="DXD46" s="103"/>
      <c r="DXE46" s="158"/>
      <c r="DXF46" s="158"/>
      <c r="DXG46" s="41"/>
      <c r="DXH46" s="99"/>
      <c r="DXI46" s="155"/>
      <c r="DXJ46" s="156"/>
      <c r="DXK46" s="157"/>
      <c r="DXL46" s="103"/>
      <c r="DXM46" s="158"/>
      <c r="DXN46" s="158"/>
      <c r="DXO46" s="41"/>
      <c r="DXP46" s="99"/>
      <c r="DXQ46" s="155"/>
      <c r="DXR46" s="156"/>
      <c r="DXS46" s="157"/>
      <c r="DXT46" s="103"/>
      <c r="DXU46" s="158"/>
      <c r="DXV46" s="158"/>
      <c r="DXW46" s="41"/>
      <c r="DXX46" s="99"/>
      <c r="DXY46" s="155"/>
      <c r="DXZ46" s="156"/>
      <c r="DYA46" s="157"/>
      <c r="DYB46" s="103"/>
      <c r="DYC46" s="158"/>
      <c r="DYD46" s="158"/>
      <c r="DYE46" s="41"/>
      <c r="DYF46" s="99"/>
      <c r="DYG46" s="155"/>
      <c r="DYH46" s="156"/>
      <c r="DYI46" s="157"/>
      <c r="DYJ46" s="103"/>
      <c r="DYK46" s="158"/>
      <c r="DYL46" s="158"/>
      <c r="DYM46" s="41"/>
      <c r="DYN46" s="99"/>
      <c r="DYO46" s="155"/>
      <c r="DYP46" s="156"/>
      <c r="DYQ46" s="157"/>
      <c r="DYR46" s="103"/>
      <c r="DYS46" s="158"/>
      <c r="DYT46" s="158"/>
      <c r="DYU46" s="41"/>
      <c r="DYV46" s="99"/>
      <c r="DYW46" s="155"/>
      <c r="DYX46" s="156"/>
      <c r="DYY46" s="157"/>
      <c r="DYZ46" s="103"/>
      <c r="DZA46" s="158"/>
      <c r="DZB46" s="158"/>
      <c r="DZC46" s="41"/>
      <c r="DZD46" s="99"/>
      <c r="DZE46" s="155"/>
      <c r="DZF46" s="156"/>
      <c r="DZG46" s="157"/>
      <c r="DZH46" s="103"/>
      <c r="DZI46" s="158"/>
      <c r="DZJ46" s="158"/>
      <c r="DZK46" s="41"/>
      <c r="DZL46" s="99"/>
      <c r="DZM46" s="155"/>
      <c r="DZN46" s="156"/>
      <c r="DZO46" s="157"/>
      <c r="DZP46" s="103"/>
      <c r="DZQ46" s="158"/>
      <c r="DZR46" s="158"/>
      <c r="DZS46" s="41"/>
      <c r="DZT46" s="99"/>
      <c r="DZU46" s="155"/>
      <c r="DZV46" s="156"/>
      <c r="DZW46" s="157"/>
      <c r="DZX46" s="103"/>
      <c r="DZY46" s="158"/>
      <c r="DZZ46" s="158"/>
      <c r="EAA46" s="41"/>
      <c r="EAB46" s="99"/>
      <c r="EAC46" s="155"/>
      <c r="EAD46" s="156"/>
      <c r="EAE46" s="157"/>
      <c r="EAF46" s="103"/>
      <c r="EAG46" s="158"/>
      <c r="EAH46" s="158"/>
      <c r="EAI46" s="41"/>
      <c r="EAJ46" s="99"/>
      <c r="EAK46" s="155"/>
      <c r="EAL46" s="156"/>
      <c r="EAM46" s="157"/>
      <c r="EAN46" s="103"/>
      <c r="EAO46" s="158"/>
      <c r="EAP46" s="158"/>
      <c r="EAQ46" s="41"/>
      <c r="EAR46" s="99"/>
      <c r="EAS46" s="155"/>
      <c r="EAT46" s="156"/>
      <c r="EAU46" s="157"/>
      <c r="EAV46" s="103"/>
      <c r="EAW46" s="158"/>
      <c r="EAX46" s="158"/>
      <c r="EAY46" s="41"/>
      <c r="EAZ46" s="99"/>
      <c r="EBA46" s="155"/>
      <c r="EBB46" s="156"/>
      <c r="EBC46" s="157"/>
      <c r="EBD46" s="103"/>
      <c r="EBE46" s="158"/>
      <c r="EBF46" s="158"/>
      <c r="EBG46" s="41"/>
      <c r="EBH46" s="99"/>
      <c r="EBI46" s="155"/>
      <c r="EBJ46" s="156"/>
      <c r="EBK46" s="157"/>
      <c r="EBL46" s="103"/>
      <c r="EBM46" s="158"/>
      <c r="EBN46" s="158"/>
      <c r="EBO46" s="41"/>
      <c r="EBP46" s="99"/>
      <c r="EBQ46" s="155"/>
      <c r="EBR46" s="156"/>
      <c r="EBS46" s="157"/>
      <c r="EBT46" s="103"/>
      <c r="EBU46" s="158"/>
      <c r="EBV46" s="158"/>
      <c r="EBW46" s="41"/>
      <c r="EBX46" s="99"/>
      <c r="EBY46" s="155"/>
      <c r="EBZ46" s="156"/>
      <c r="ECA46" s="157"/>
      <c r="ECB46" s="103"/>
      <c r="ECC46" s="158"/>
      <c r="ECD46" s="158"/>
      <c r="ECE46" s="41"/>
      <c r="ECF46" s="99"/>
      <c r="ECG46" s="155"/>
      <c r="ECH46" s="156"/>
      <c r="ECI46" s="157"/>
      <c r="ECJ46" s="103"/>
      <c r="ECK46" s="158"/>
      <c r="ECL46" s="158"/>
      <c r="ECM46" s="41"/>
      <c r="ECN46" s="99"/>
      <c r="ECO46" s="155"/>
      <c r="ECP46" s="156"/>
      <c r="ECQ46" s="157"/>
      <c r="ECR46" s="103"/>
      <c r="ECS46" s="158"/>
      <c r="ECT46" s="158"/>
      <c r="ECU46" s="41"/>
      <c r="ECV46" s="99"/>
      <c r="ECW46" s="155"/>
      <c r="ECX46" s="156"/>
      <c r="ECY46" s="157"/>
      <c r="ECZ46" s="103"/>
      <c r="EDA46" s="158"/>
      <c r="EDB46" s="158"/>
      <c r="EDC46" s="41"/>
      <c r="EDD46" s="99"/>
      <c r="EDE46" s="155"/>
      <c r="EDF46" s="156"/>
      <c r="EDG46" s="157"/>
      <c r="EDH46" s="103"/>
      <c r="EDI46" s="158"/>
      <c r="EDJ46" s="158"/>
      <c r="EDK46" s="41"/>
      <c r="EDL46" s="99"/>
      <c r="EDM46" s="155"/>
      <c r="EDN46" s="156"/>
      <c r="EDO46" s="157"/>
      <c r="EDP46" s="103"/>
      <c r="EDQ46" s="158"/>
      <c r="EDR46" s="158"/>
      <c r="EDS46" s="41"/>
      <c r="EDT46" s="99"/>
      <c r="EDU46" s="155"/>
      <c r="EDV46" s="156"/>
      <c r="EDW46" s="157"/>
      <c r="EDX46" s="103"/>
      <c r="EDY46" s="158"/>
      <c r="EDZ46" s="158"/>
      <c r="EEA46" s="41"/>
      <c r="EEB46" s="99"/>
      <c r="EEC46" s="155"/>
      <c r="EED46" s="156"/>
      <c r="EEE46" s="157"/>
      <c r="EEF46" s="103"/>
      <c r="EEG46" s="158"/>
      <c r="EEH46" s="158"/>
      <c r="EEI46" s="41"/>
      <c r="EEJ46" s="99"/>
      <c r="EEK46" s="155"/>
      <c r="EEL46" s="156"/>
      <c r="EEM46" s="157"/>
      <c r="EEN46" s="103"/>
      <c r="EEO46" s="158"/>
      <c r="EEP46" s="158"/>
      <c r="EEQ46" s="41"/>
      <c r="EER46" s="99"/>
      <c r="EES46" s="155"/>
      <c r="EET46" s="156"/>
      <c r="EEU46" s="157"/>
      <c r="EEV46" s="103"/>
      <c r="EEW46" s="158"/>
      <c r="EEX46" s="158"/>
      <c r="EEY46" s="41"/>
      <c r="EEZ46" s="99"/>
      <c r="EFA46" s="155"/>
      <c r="EFB46" s="156"/>
      <c r="EFC46" s="157"/>
      <c r="EFD46" s="103"/>
      <c r="EFE46" s="158"/>
      <c r="EFF46" s="158"/>
      <c r="EFG46" s="41"/>
      <c r="EFH46" s="99"/>
      <c r="EFI46" s="155"/>
      <c r="EFJ46" s="156"/>
      <c r="EFK46" s="157"/>
      <c r="EFL46" s="103"/>
      <c r="EFM46" s="158"/>
      <c r="EFN46" s="158"/>
      <c r="EFO46" s="41"/>
      <c r="EFP46" s="99"/>
      <c r="EFQ46" s="155"/>
      <c r="EFR46" s="156"/>
      <c r="EFS46" s="157"/>
      <c r="EFT46" s="103"/>
      <c r="EFU46" s="158"/>
      <c r="EFV46" s="158"/>
      <c r="EFW46" s="41"/>
      <c r="EFX46" s="99"/>
      <c r="EFY46" s="155"/>
      <c r="EFZ46" s="156"/>
      <c r="EGA46" s="157"/>
      <c r="EGB46" s="103"/>
      <c r="EGC46" s="158"/>
      <c r="EGD46" s="158"/>
      <c r="EGE46" s="41"/>
      <c r="EGF46" s="99"/>
      <c r="EGG46" s="155"/>
      <c r="EGH46" s="156"/>
      <c r="EGI46" s="157"/>
      <c r="EGJ46" s="103"/>
      <c r="EGK46" s="158"/>
      <c r="EGL46" s="158"/>
      <c r="EGM46" s="41"/>
      <c r="EGN46" s="99"/>
      <c r="EGO46" s="155"/>
      <c r="EGP46" s="156"/>
      <c r="EGQ46" s="157"/>
      <c r="EGR46" s="103"/>
      <c r="EGS46" s="158"/>
      <c r="EGT46" s="158"/>
      <c r="EGU46" s="41"/>
      <c r="EGV46" s="99"/>
      <c r="EGW46" s="155"/>
      <c r="EGX46" s="156"/>
      <c r="EGY46" s="157"/>
      <c r="EGZ46" s="103"/>
      <c r="EHA46" s="158"/>
      <c r="EHB46" s="158"/>
      <c r="EHC46" s="41"/>
      <c r="EHD46" s="99"/>
      <c r="EHE46" s="155"/>
      <c r="EHF46" s="156"/>
      <c r="EHG46" s="157"/>
      <c r="EHH46" s="103"/>
      <c r="EHI46" s="158"/>
      <c r="EHJ46" s="158"/>
      <c r="EHK46" s="41"/>
      <c r="EHL46" s="99"/>
      <c r="EHM46" s="155"/>
      <c r="EHN46" s="156"/>
      <c r="EHO46" s="157"/>
      <c r="EHP46" s="103"/>
      <c r="EHQ46" s="158"/>
      <c r="EHR46" s="158"/>
      <c r="EHS46" s="41"/>
      <c r="EHT46" s="99"/>
      <c r="EHU46" s="155"/>
      <c r="EHV46" s="156"/>
      <c r="EHW46" s="157"/>
      <c r="EHX46" s="103"/>
      <c r="EHY46" s="158"/>
      <c r="EHZ46" s="158"/>
      <c r="EIA46" s="41"/>
      <c r="EIB46" s="99"/>
      <c r="EIC46" s="155"/>
      <c r="EID46" s="156"/>
      <c r="EIE46" s="157"/>
      <c r="EIF46" s="103"/>
      <c r="EIG46" s="158"/>
      <c r="EIH46" s="158"/>
      <c r="EII46" s="41"/>
      <c r="EIJ46" s="99"/>
      <c r="EIK46" s="155"/>
      <c r="EIL46" s="156"/>
      <c r="EIM46" s="157"/>
      <c r="EIN46" s="103"/>
      <c r="EIO46" s="158"/>
      <c r="EIP46" s="158"/>
      <c r="EIQ46" s="41"/>
      <c r="EIR46" s="99"/>
      <c r="EIS46" s="155"/>
      <c r="EIT46" s="156"/>
      <c r="EIU46" s="157"/>
      <c r="EIV46" s="103"/>
      <c r="EIW46" s="158"/>
      <c r="EIX46" s="158"/>
      <c r="EIY46" s="41"/>
      <c r="EIZ46" s="99"/>
      <c r="EJA46" s="155"/>
      <c r="EJB46" s="156"/>
      <c r="EJC46" s="157"/>
      <c r="EJD46" s="103"/>
      <c r="EJE46" s="158"/>
      <c r="EJF46" s="158"/>
      <c r="EJG46" s="41"/>
      <c r="EJH46" s="99"/>
      <c r="EJI46" s="155"/>
      <c r="EJJ46" s="156"/>
      <c r="EJK46" s="157"/>
      <c r="EJL46" s="103"/>
      <c r="EJM46" s="158"/>
      <c r="EJN46" s="158"/>
      <c r="EJO46" s="41"/>
      <c r="EJP46" s="99"/>
      <c r="EJQ46" s="155"/>
      <c r="EJR46" s="156"/>
      <c r="EJS46" s="157"/>
      <c r="EJT46" s="103"/>
      <c r="EJU46" s="158"/>
      <c r="EJV46" s="158"/>
      <c r="EJW46" s="41"/>
      <c r="EJX46" s="99"/>
      <c r="EJY46" s="155"/>
      <c r="EJZ46" s="156"/>
      <c r="EKA46" s="157"/>
      <c r="EKB46" s="103"/>
      <c r="EKC46" s="158"/>
      <c r="EKD46" s="158"/>
      <c r="EKE46" s="41"/>
      <c r="EKF46" s="99"/>
      <c r="EKG46" s="155"/>
      <c r="EKH46" s="156"/>
      <c r="EKI46" s="157"/>
      <c r="EKJ46" s="103"/>
      <c r="EKK46" s="158"/>
      <c r="EKL46" s="158"/>
      <c r="EKM46" s="41"/>
      <c r="EKN46" s="99"/>
      <c r="EKO46" s="155"/>
      <c r="EKP46" s="156"/>
      <c r="EKQ46" s="157"/>
      <c r="EKR46" s="103"/>
      <c r="EKS46" s="158"/>
      <c r="EKT46" s="158"/>
      <c r="EKU46" s="41"/>
      <c r="EKV46" s="99"/>
      <c r="EKW46" s="155"/>
      <c r="EKX46" s="156"/>
      <c r="EKY46" s="157"/>
      <c r="EKZ46" s="103"/>
      <c r="ELA46" s="158"/>
      <c r="ELB46" s="158"/>
      <c r="ELC46" s="41"/>
      <c r="ELD46" s="99"/>
      <c r="ELE46" s="155"/>
      <c r="ELF46" s="156"/>
      <c r="ELG46" s="157"/>
      <c r="ELH46" s="103"/>
      <c r="ELI46" s="158"/>
      <c r="ELJ46" s="158"/>
      <c r="ELK46" s="41"/>
      <c r="ELL46" s="99"/>
      <c r="ELM46" s="155"/>
      <c r="ELN46" s="156"/>
      <c r="ELO46" s="157"/>
      <c r="ELP46" s="103"/>
      <c r="ELQ46" s="158"/>
      <c r="ELR46" s="158"/>
      <c r="ELS46" s="41"/>
      <c r="ELT46" s="99"/>
      <c r="ELU46" s="155"/>
      <c r="ELV46" s="156"/>
      <c r="ELW46" s="157"/>
      <c r="ELX46" s="103"/>
      <c r="ELY46" s="158"/>
      <c r="ELZ46" s="158"/>
      <c r="EMA46" s="41"/>
      <c r="EMB46" s="99"/>
      <c r="EMC46" s="155"/>
      <c r="EMD46" s="156"/>
      <c r="EME46" s="157"/>
      <c r="EMF46" s="103"/>
      <c r="EMG46" s="158"/>
      <c r="EMH46" s="158"/>
      <c r="EMI46" s="41"/>
      <c r="EMJ46" s="99"/>
      <c r="EMK46" s="155"/>
      <c r="EML46" s="156"/>
      <c r="EMM46" s="157"/>
      <c r="EMN46" s="103"/>
      <c r="EMO46" s="158"/>
      <c r="EMP46" s="158"/>
      <c r="EMQ46" s="41"/>
      <c r="EMR46" s="99"/>
      <c r="EMS46" s="155"/>
      <c r="EMT46" s="156"/>
      <c r="EMU46" s="157"/>
      <c r="EMV46" s="103"/>
      <c r="EMW46" s="158"/>
      <c r="EMX46" s="158"/>
      <c r="EMY46" s="41"/>
      <c r="EMZ46" s="99"/>
      <c r="ENA46" s="155"/>
      <c r="ENB46" s="156"/>
      <c r="ENC46" s="157"/>
      <c r="END46" s="103"/>
      <c r="ENE46" s="158"/>
      <c r="ENF46" s="158"/>
      <c r="ENG46" s="41"/>
      <c r="ENH46" s="99"/>
      <c r="ENI46" s="155"/>
      <c r="ENJ46" s="156"/>
      <c r="ENK46" s="157"/>
      <c r="ENL46" s="103"/>
      <c r="ENM46" s="158"/>
      <c r="ENN46" s="158"/>
      <c r="ENO46" s="41"/>
      <c r="ENP46" s="99"/>
      <c r="ENQ46" s="155"/>
      <c r="ENR46" s="156"/>
      <c r="ENS46" s="157"/>
      <c r="ENT46" s="103"/>
      <c r="ENU46" s="158"/>
      <c r="ENV46" s="158"/>
      <c r="ENW46" s="41"/>
      <c r="ENX46" s="99"/>
      <c r="ENY46" s="155"/>
      <c r="ENZ46" s="156"/>
      <c r="EOA46" s="157"/>
      <c r="EOB46" s="103"/>
      <c r="EOC46" s="158"/>
      <c r="EOD46" s="158"/>
      <c r="EOE46" s="41"/>
      <c r="EOF46" s="99"/>
      <c r="EOG46" s="155"/>
      <c r="EOH46" s="156"/>
      <c r="EOI46" s="157"/>
      <c r="EOJ46" s="103"/>
      <c r="EOK46" s="158"/>
      <c r="EOL46" s="158"/>
      <c r="EOM46" s="41"/>
      <c r="EON46" s="99"/>
      <c r="EOO46" s="155"/>
      <c r="EOP46" s="156"/>
      <c r="EOQ46" s="157"/>
      <c r="EOR46" s="103"/>
      <c r="EOS46" s="158"/>
      <c r="EOT46" s="158"/>
      <c r="EOU46" s="41"/>
      <c r="EOV46" s="99"/>
      <c r="EOW46" s="155"/>
      <c r="EOX46" s="156"/>
      <c r="EOY46" s="157"/>
      <c r="EOZ46" s="103"/>
      <c r="EPA46" s="158"/>
      <c r="EPB46" s="158"/>
      <c r="EPC46" s="41"/>
      <c r="EPD46" s="99"/>
      <c r="EPE46" s="155"/>
      <c r="EPF46" s="156"/>
      <c r="EPG46" s="157"/>
      <c r="EPH46" s="103"/>
      <c r="EPI46" s="158"/>
      <c r="EPJ46" s="158"/>
      <c r="EPK46" s="41"/>
      <c r="EPL46" s="99"/>
      <c r="EPM46" s="155"/>
      <c r="EPN46" s="156"/>
      <c r="EPO46" s="157"/>
      <c r="EPP46" s="103"/>
      <c r="EPQ46" s="158"/>
      <c r="EPR46" s="158"/>
      <c r="EPS46" s="41"/>
      <c r="EPT46" s="99"/>
      <c r="EPU46" s="155"/>
      <c r="EPV46" s="156"/>
      <c r="EPW46" s="157"/>
      <c r="EPX46" s="103"/>
      <c r="EPY46" s="158"/>
      <c r="EPZ46" s="158"/>
      <c r="EQA46" s="41"/>
      <c r="EQB46" s="99"/>
      <c r="EQC46" s="155"/>
      <c r="EQD46" s="156"/>
      <c r="EQE46" s="157"/>
      <c r="EQF46" s="103"/>
      <c r="EQG46" s="158"/>
      <c r="EQH46" s="158"/>
      <c r="EQI46" s="41"/>
      <c r="EQJ46" s="99"/>
      <c r="EQK46" s="155"/>
      <c r="EQL46" s="156"/>
      <c r="EQM46" s="157"/>
      <c r="EQN46" s="103"/>
      <c r="EQO46" s="158"/>
      <c r="EQP46" s="158"/>
      <c r="EQQ46" s="41"/>
      <c r="EQR46" s="99"/>
      <c r="EQS46" s="155"/>
      <c r="EQT46" s="156"/>
      <c r="EQU46" s="157"/>
      <c r="EQV46" s="103"/>
      <c r="EQW46" s="158"/>
      <c r="EQX46" s="158"/>
      <c r="EQY46" s="41"/>
      <c r="EQZ46" s="99"/>
      <c r="ERA46" s="155"/>
      <c r="ERB46" s="156"/>
      <c r="ERC46" s="157"/>
      <c r="ERD46" s="103"/>
      <c r="ERE46" s="158"/>
      <c r="ERF46" s="158"/>
      <c r="ERG46" s="41"/>
      <c r="ERH46" s="99"/>
      <c r="ERI46" s="155"/>
      <c r="ERJ46" s="156"/>
      <c r="ERK46" s="157"/>
      <c r="ERL46" s="103"/>
      <c r="ERM46" s="158"/>
      <c r="ERN46" s="158"/>
      <c r="ERO46" s="41"/>
      <c r="ERP46" s="99"/>
      <c r="ERQ46" s="155"/>
      <c r="ERR46" s="156"/>
      <c r="ERS46" s="157"/>
      <c r="ERT46" s="103"/>
      <c r="ERU46" s="158"/>
      <c r="ERV46" s="158"/>
      <c r="ERW46" s="41"/>
      <c r="ERX46" s="99"/>
      <c r="ERY46" s="155"/>
      <c r="ERZ46" s="156"/>
      <c r="ESA46" s="157"/>
      <c r="ESB46" s="103"/>
      <c r="ESC46" s="158"/>
      <c r="ESD46" s="158"/>
      <c r="ESE46" s="41"/>
      <c r="ESF46" s="99"/>
      <c r="ESG46" s="155"/>
      <c r="ESH46" s="156"/>
      <c r="ESI46" s="157"/>
      <c r="ESJ46" s="103"/>
      <c r="ESK46" s="158"/>
      <c r="ESL46" s="158"/>
      <c r="ESM46" s="41"/>
      <c r="ESN46" s="99"/>
      <c r="ESO46" s="155"/>
      <c r="ESP46" s="156"/>
      <c r="ESQ46" s="157"/>
      <c r="ESR46" s="103"/>
      <c r="ESS46" s="158"/>
      <c r="EST46" s="158"/>
      <c r="ESU46" s="41"/>
      <c r="ESV46" s="99"/>
      <c r="ESW46" s="155"/>
      <c r="ESX46" s="156"/>
      <c r="ESY46" s="157"/>
      <c r="ESZ46" s="103"/>
      <c r="ETA46" s="158"/>
      <c r="ETB46" s="158"/>
      <c r="ETC46" s="41"/>
      <c r="ETD46" s="99"/>
      <c r="ETE46" s="155"/>
      <c r="ETF46" s="156"/>
      <c r="ETG46" s="157"/>
      <c r="ETH46" s="103"/>
      <c r="ETI46" s="158"/>
      <c r="ETJ46" s="158"/>
      <c r="ETK46" s="41"/>
      <c r="ETL46" s="99"/>
      <c r="ETM46" s="155"/>
      <c r="ETN46" s="156"/>
      <c r="ETO46" s="157"/>
      <c r="ETP46" s="103"/>
      <c r="ETQ46" s="158"/>
      <c r="ETR46" s="158"/>
      <c r="ETS46" s="41"/>
      <c r="ETT46" s="99"/>
      <c r="ETU46" s="155"/>
      <c r="ETV46" s="156"/>
      <c r="ETW46" s="157"/>
      <c r="ETX46" s="103"/>
      <c r="ETY46" s="158"/>
      <c r="ETZ46" s="158"/>
      <c r="EUA46" s="41"/>
      <c r="EUB46" s="99"/>
      <c r="EUC46" s="155"/>
      <c r="EUD46" s="156"/>
      <c r="EUE46" s="157"/>
      <c r="EUF46" s="103"/>
      <c r="EUG46" s="158"/>
      <c r="EUH46" s="158"/>
      <c r="EUI46" s="41"/>
      <c r="EUJ46" s="99"/>
      <c r="EUK46" s="155"/>
      <c r="EUL46" s="156"/>
      <c r="EUM46" s="157"/>
      <c r="EUN46" s="103"/>
      <c r="EUO46" s="158"/>
      <c r="EUP46" s="158"/>
      <c r="EUQ46" s="41"/>
      <c r="EUR46" s="99"/>
      <c r="EUS46" s="155"/>
      <c r="EUT46" s="156"/>
      <c r="EUU46" s="157"/>
      <c r="EUV46" s="103"/>
      <c r="EUW46" s="158"/>
      <c r="EUX46" s="158"/>
      <c r="EUY46" s="41"/>
      <c r="EUZ46" s="99"/>
      <c r="EVA46" s="155"/>
      <c r="EVB46" s="156"/>
      <c r="EVC46" s="157"/>
      <c r="EVD46" s="103"/>
      <c r="EVE46" s="158"/>
      <c r="EVF46" s="158"/>
      <c r="EVG46" s="41"/>
      <c r="EVH46" s="99"/>
      <c r="EVI46" s="155"/>
      <c r="EVJ46" s="156"/>
      <c r="EVK46" s="157"/>
      <c r="EVL46" s="103"/>
      <c r="EVM46" s="158"/>
      <c r="EVN46" s="158"/>
      <c r="EVO46" s="41"/>
      <c r="EVP46" s="99"/>
      <c r="EVQ46" s="155"/>
      <c r="EVR46" s="156"/>
      <c r="EVS46" s="157"/>
      <c r="EVT46" s="103"/>
      <c r="EVU46" s="158"/>
      <c r="EVV46" s="158"/>
      <c r="EVW46" s="41"/>
      <c r="EVX46" s="99"/>
      <c r="EVY46" s="155"/>
      <c r="EVZ46" s="156"/>
      <c r="EWA46" s="157"/>
      <c r="EWB46" s="103"/>
      <c r="EWC46" s="158"/>
      <c r="EWD46" s="158"/>
      <c r="EWE46" s="41"/>
      <c r="EWF46" s="99"/>
      <c r="EWG46" s="155"/>
      <c r="EWH46" s="156"/>
      <c r="EWI46" s="157"/>
      <c r="EWJ46" s="103"/>
      <c r="EWK46" s="158"/>
      <c r="EWL46" s="158"/>
      <c r="EWM46" s="41"/>
      <c r="EWN46" s="99"/>
      <c r="EWO46" s="155"/>
      <c r="EWP46" s="156"/>
      <c r="EWQ46" s="157"/>
      <c r="EWR46" s="103"/>
      <c r="EWS46" s="158"/>
      <c r="EWT46" s="158"/>
      <c r="EWU46" s="41"/>
      <c r="EWV46" s="99"/>
      <c r="EWW46" s="155"/>
      <c r="EWX46" s="156"/>
      <c r="EWY46" s="157"/>
      <c r="EWZ46" s="103"/>
      <c r="EXA46" s="158"/>
      <c r="EXB46" s="158"/>
      <c r="EXC46" s="41"/>
      <c r="EXD46" s="99"/>
      <c r="EXE46" s="155"/>
      <c r="EXF46" s="156"/>
      <c r="EXG46" s="157"/>
      <c r="EXH46" s="103"/>
      <c r="EXI46" s="158"/>
      <c r="EXJ46" s="158"/>
      <c r="EXK46" s="41"/>
      <c r="EXL46" s="99"/>
      <c r="EXM46" s="155"/>
      <c r="EXN46" s="156"/>
      <c r="EXO46" s="157"/>
      <c r="EXP46" s="103"/>
      <c r="EXQ46" s="158"/>
      <c r="EXR46" s="158"/>
      <c r="EXS46" s="41"/>
      <c r="EXT46" s="99"/>
      <c r="EXU46" s="155"/>
      <c r="EXV46" s="156"/>
      <c r="EXW46" s="157"/>
      <c r="EXX46" s="103"/>
      <c r="EXY46" s="158"/>
      <c r="EXZ46" s="158"/>
      <c r="EYA46" s="41"/>
      <c r="EYB46" s="99"/>
      <c r="EYC46" s="155"/>
      <c r="EYD46" s="156"/>
      <c r="EYE46" s="157"/>
      <c r="EYF46" s="103"/>
      <c r="EYG46" s="158"/>
      <c r="EYH46" s="158"/>
      <c r="EYI46" s="41"/>
      <c r="EYJ46" s="99"/>
      <c r="EYK46" s="155"/>
      <c r="EYL46" s="156"/>
      <c r="EYM46" s="157"/>
      <c r="EYN46" s="103"/>
      <c r="EYO46" s="158"/>
      <c r="EYP46" s="158"/>
      <c r="EYQ46" s="41"/>
      <c r="EYR46" s="99"/>
      <c r="EYS46" s="155"/>
      <c r="EYT46" s="156"/>
      <c r="EYU46" s="157"/>
      <c r="EYV46" s="103"/>
      <c r="EYW46" s="158"/>
      <c r="EYX46" s="158"/>
      <c r="EYY46" s="41"/>
      <c r="EYZ46" s="99"/>
      <c r="EZA46" s="155"/>
      <c r="EZB46" s="156"/>
      <c r="EZC46" s="157"/>
      <c r="EZD46" s="103"/>
      <c r="EZE46" s="158"/>
      <c r="EZF46" s="158"/>
      <c r="EZG46" s="41"/>
      <c r="EZH46" s="99"/>
      <c r="EZI46" s="155"/>
      <c r="EZJ46" s="156"/>
      <c r="EZK46" s="157"/>
      <c r="EZL46" s="103"/>
      <c r="EZM46" s="158"/>
      <c r="EZN46" s="158"/>
      <c r="EZO46" s="41"/>
      <c r="EZP46" s="99"/>
      <c r="EZQ46" s="155"/>
      <c r="EZR46" s="156"/>
      <c r="EZS46" s="157"/>
      <c r="EZT46" s="103"/>
      <c r="EZU46" s="158"/>
      <c r="EZV46" s="158"/>
      <c r="EZW46" s="41"/>
      <c r="EZX46" s="99"/>
      <c r="EZY46" s="155"/>
      <c r="EZZ46" s="156"/>
      <c r="FAA46" s="157"/>
      <c r="FAB46" s="103"/>
      <c r="FAC46" s="158"/>
      <c r="FAD46" s="158"/>
      <c r="FAE46" s="41"/>
      <c r="FAF46" s="99"/>
      <c r="FAG46" s="155"/>
      <c r="FAH46" s="156"/>
      <c r="FAI46" s="157"/>
      <c r="FAJ46" s="103"/>
      <c r="FAK46" s="158"/>
      <c r="FAL46" s="158"/>
      <c r="FAM46" s="41"/>
      <c r="FAN46" s="99"/>
      <c r="FAO46" s="155"/>
      <c r="FAP46" s="156"/>
      <c r="FAQ46" s="157"/>
      <c r="FAR46" s="103"/>
      <c r="FAS46" s="158"/>
      <c r="FAT46" s="158"/>
      <c r="FAU46" s="41"/>
      <c r="FAV46" s="99"/>
      <c r="FAW46" s="155"/>
      <c r="FAX46" s="156"/>
      <c r="FAY46" s="157"/>
      <c r="FAZ46" s="103"/>
      <c r="FBA46" s="158"/>
      <c r="FBB46" s="158"/>
      <c r="FBC46" s="41"/>
      <c r="FBD46" s="99"/>
      <c r="FBE46" s="155"/>
      <c r="FBF46" s="156"/>
      <c r="FBG46" s="157"/>
      <c r="FBH46" s="103"/>
      <c r="FBI46" s="158"/>
      <c r="FBJ46" s="158"/>
      <c r="FBK46" s="41"/>
      <c r="FBL46" s="99"/>
      <c r="FBM46" s="155"/>
      <c r="FBN46" s="156"/>
      <c r="FBO46" s="157"/>
      <c r="FBP46" s="103"/>
      <c r="FBQ46" s="158"/>
      <c r="FBR46" s="158"/>
      <c r="FBS46" s="41"/>
      <c r="FBT46" s="99"/>
      <c r="FBU46" s="155"/>
      <c r="FBV46" s="156"/>
      <c r="FBW46" s="157"/>
      <c r="FBX46" s="103"/>
      <c r="FBY46" s="158"/>
      <c r="FBZ46" s="158"/>
      <c r="FCA46" s="41"/>
      <c r="FCB46" s="99"/>
      <c r="FCC46" s="155"/>
      <c r="FCD46" s="156"/>
      <c r="FCE46" s="157"/>
      <c r="FCF46" s="103"/>
      <c r="FCG46" s="158"/>
      <c r="FCH46" s="158"/>
      <c r="FCI46" s="41"/>
      <c r="FCJ46" s="99"/>
      <c r="FCK46" s="155"/>
      <c r="FCL46" s="156"/>
      <c r="FCM46" s="157"/>
      <c r="FCN46" s="103"/>
      <c r="FCO46" s="158"/>
      <c r="FCP46" s="158"/>
      <c r="FCQ46" s="41"/>
      <c r="FCR46" s="99"/>
      <c r="FCS46" s="155"/>
      <c r="FCT46" s="156"/>
      <c r="FCU46" s="157"/>
      <c r="FCV46" s="103"/>
      <c r="FCW46" s="158"/>
      <c r="FCX46" s="158"/>
      <c r="FCY46" s="41"/>
      <c r="FCZ46" s="99"/>
      <c r="FDA46" s="155"/>
      <c r="FDB46" s="156"/>
      <c r="FDC46" s="157"/>
      <c r="FDD46" s="103"/>
      <c r="FDE46" s="158"/>
      <c r="FDF46" s="158"/>
      <c r="FDG46" s="41"/>
      <c r="FDH46" s="99"/>
      <c r="FDI46" s="155"/>
      <c r="FDJ46" s="156"/>
      <c r="FDK46" s="157"/>
      <c r="FDL46" s="103"/>
      <c r="FDM46" s="158"/>
      <c r="FDN46" s="158"/>
      <c r="FDO46" s="41"/>
      <c r="FDP46" s="99"/>
      <c r="FDQ46" s="155"/>
      <c r="FDR46" s="156"/>
      <c r="FDS46" s="157"/>
      <c r="FDT46" s="103"/>
      <c r="FDU46" s="158"/>
      <c r="FDV46" s="158"/>
      <c r="FDW46" s="41"/>
      <c r="FDX46" s="99"/>
      <c r="FDY46" s="155"/>
      <c r="FDZ46" s="156"/>
      <c r="FEA46" s="157"/>
      <c r="FEB46" s="103"/>
      <c r="FEC46" s="158"/>
      <c r="FED46" s="158"/>
      <c r="FEE46" s="41"/>
      <c r="FEF46" s="99"/>
      <c r="FEG46" s="155"/>
      <c r="FEH46" s="156"/>
      <c r="FEI46" s="157"/>
      <c r="FEJ46" s="103"/>
      <c r="FEK46" s="158"/>
      <c r="FEL46" s="158"/>
      <c r="FEM46" s="41"/>
      <c r="FEN46" s="99"/>
      <c r="FEO46" s="155"/>
      <c r="FEP46" s="156"/>
      <c r="FEQ46" s="157"/>
      <c r="FER46" s="103"/>
      <c r="FES46" s="158"/>
      <c r="FET46" s="158"/>
      <c r="FEU46" s="41"/>
      <c r="FEV46" s="99"/>
      <c r="FEW46" s="155"/>
      <c r="FEX46" s="156"/>
      <c r="FEY46" s="157"/>
      <c r="FEZ46" s="103"/>
      <c r="FFA46" s="158"/>
      <c r="FFB46" s="158"/>
      <c r="FFC46" s="41"/>
      <c r="FFD46" s="99"/>
      <c r="FFE46" s="155"/>
      <c r="FFF46" s="156"/>
      <c r="FFG46" s="157"/>
      <c r="FFH46" s="103"/>
      <c r="FFI46" s="158"/>
      <c r="FFJ46" s="158"/>
      <c r="FFK46" s="41"/>
      <c r="FFL46" s="99"/>
      <c r="FFM46" s="155"/>
      <c r="FFN46" s="156"/>
      <c r="FFO46" s="157"/>
      <c r="FFP46" s="103"/>
      <c r="FFQ46" s="158"/>
      <c r="FFR46" s="158"/>
      <c r="FFS46" s="41"/>
      <c r="FFT46" s="99"/>
      <c r="FFU46" s="155"/>
      <c r="FFV46" s="156"/>
      <c r="FFW46" s="157"/>
      <c r="FFX46" s="103"/>
      <c r="FFY46" s="158"/>
      <c r="FFZ46" s="158"/>
      <c r="FGA46" s="41"/>
      <c r="FGB46" s="99"/>
      <c r="FGC46" s="155"/>
      <c r="FGD46" s="156"/>
      <c r="FGE46" s="157"/>
      <c r="FGF46" s="103"/>
      <c r="FGG46" s="158"/>
      <c r="FGH46" s="158"/>
      <c r="FGI46" s="41"/>
      <c r="FGJ46" s="99"/>
      <c r="FGK46" s="155"/>
      <c r="FGL46" s="156"/>
      <c r="FGM46" s="157"/>
      <c r="FGN46" s="103"/>
      <c r="FGO46" s="158"/>
      <c r="FGP46" s="158"/>
      <c r="FGQ46" s="41"/>
      <c r="FGR46" s="99"/>
      <c r="FGS46" s="155"/>
      <c r="FGT46" s="156"/>
      <c r="FGU46" s="157"/>
      <c r="FGV46" s="103"/>
      <c r="FGW46" s="158"/>
      <c r="FGX46" s="158"/>
      <c r="FGY46" s="41"/>
      <c r="FGZ46" s="99"/>
      <c r="FHA46" s="155"/>
      <c r="FHB46" s="156"/>
      <c r="FHC46" s="157"/>
      <c r="FHD46" s="103"/>
      <c r="FHE46" s="158"/>
      <c r="FHF46" s="158"/>
      <c r="FHG46" s="41"/>
      <c r="FHH46" s="99"/>
      <c r="FHI46" s="155"/>
      <c r="FHJ46" s="156"/>
      <c r="FHK46" s="157"/>
      <c r="FHL46" s="103"/>
      <c r="FHM46" s="158"/>
      <c r="FHN46" s="158"/>
      <c r="FHO46" s="41"/>
      <c r="FHP46" s="99"/>
      <c r="FHQ46" s="155"/>
      <c r="FHR46" s="156"/>
      <c r="FHS46" s="157"/>
      <c r="FHT46" s="103"/>
      <c r="FHU46" s="158"/>
      <c r="FHV46" s="158"/>
      <c r="FHW46" s="41"/>
      <c r="FHX46" s="99"/>
      <c r="FHY46" s="155"/>
      <c r="FHZ46" s="156"/>
      <c r="FIA46" s="157"/>
      <c r="FIB46" s="103"/>
      <c r="FIC46" s="158"/>
      <c r="FID46" s="158"/>
      <c r="FIE46" s="41"/>
      <c r="FIF46" s="99"/>
      <c r="FIG46" s="155"/>
      <c r="FIH46" s="156"/>
      <c r="FII46" s="157"/>
      <c r="FIJ46" s="103"/>
      <c r="FIK46" s="158"/>
      <c r="FIL46" s="158"/>
      <c r="FIM46" s="41"/>
      <c r="FIN46" s="99"/>
      <c r="FIO46" s="155"/>
      <c r="FIP46" s="156"/>
      <c r="FIQ46" s="157"/>
      <c r="FIR46" s="103"/>
      <c r="FIS46" s="158"/>
      <c r="FIT46" s="158"/>
      <c r="FIU46" s="41"/>
      <c r="FIV46" s="99"/>
      <c r="FIW46" s="155"/>
      <c r="FIX46" s="156"/>
      <c r="FIY46" s="157"/>
      <c r="FIZ46" s="103"/>
      <c r="FJA46" s="158"/>
      <c r="FJB46" s="158"/>
      <c r="FJC46" s="41"/>
      <c r="FJD46" s="99"/>
      <c r="FJE46" s="155"/>
      <c r="FJF46" s="156"/>
      <c r="FJG46" s="157"/>
      <c r="FJH46" s="103"/>
      <c r="FJI46" s="158"/>
      <c r="FJJ46" s="158"/>
      <c r="FJK46" s="41"/>
      <c r="FJL46" s="99"/>
      <c r="FJM46" s="155"/>
      <c r="FJN46" s="156"/>
      <c r="FJO46" s="157"/>
      <c r="FJP46" s="103"/>
      <c r="FJQ46" s="158"/>
      <c r="FJR46" s="158"/>
      <c r="FJS46" s="41"/>
      <c r="FJT46" s="99"/>
      <c r="FJU46" s="155"/>
      <c r="FJV46" s="156"/>
      <c r="FJW46" s="157"/>
      <c r="FJX46" s="103"/>
      <c r="FJY46" s="158"/>
      <c r="FJZ46" s="158"/>
      <c r="FKA46" s="41"/>
      <c r="FKB46" s="99"/>
      <c r="FKC46" s="155"/>
      <c r="FKD46" s="156"/>
      <c r="FKE46" s="157"/>
      <c r="FKF46" s="103"/>
      <c r="FKG46" s="158"/>
      <c r="FKH46" s="158"/>
      <c r="FKI46" s="41"/>
      <c r="FKJ46" s="99"/>
      <c r="FKK46" s="155"/>
      <c r="FKL46" s="156"/>
      <c r="FKM46" s="157"/>
      <c r="FKN46" s="103"/>
      <c r="FKO46" s="158"/>
      <c r="FKP46" s="158"/>
      <c r="FKQ46" s="41"/>
      <c r="FKR46" s="99"/>
      <c r="FKS46" s="155"/>
      <c r="FKT46" s="156"/>
      <c r="FKU46" s="157"/>
      <c r="FKV46" s="103"/>
      <c r="FKW46" s="158"/>
      <c r="FKX46" s="158"/>
      <c r="FKY46" s="41"/>
      <c r="FKZ46" s="99"/>
      <c r="FLA46" s="155"/>
      <c r="FLB46" s="156"/>
      <c r="FLC46" s="157"/>
      <c r="FLD46" s="103"/>
      <c r="FLE46" s="158"/>
      <c r="FLF46" s="158"/>
      <c r="FLG46" s="41"/>
      <c r="FLH46" s="99"/>
      <c r="FLI46" s="155"/>
      <c r="FLJ46" s="156"/>
      <c r="FLK46" s="157"/>
      <c r="FLL46" s="103"/>
      <c r="FLM46" s="158"/>
      <c r="FLN46" s="158"/>
      <c r="FLO46" s="41"/>
      <c r="FLP46" s="99"/>
      <c r="FLQ46" s="155"/>
      <c r="FLR46" s="156"/>
      <c r="FLS46" s="157"/>
      <c r="FLT46" s="103"/>
      <c r="FLU46" s="158"/>
      <c r="FLV46" s="158"/>
      <c r="FLW46" s="41"/>
      <c r="FLX46" s="99"/>
      <c r="FLY46" s="155"/>
      <c r="FLZ46" s="156"/>
      <c r="FMA46" s="157"/>
      <c r="FMB46" s="103"/>
      <c r="FMC46" s="158"/>
      <c r="FMD46" s="158"/>
      <c r="FME46" s="41"/>
      <c r="FMF46" s="99"/>
      <c r="FMG46" s="155"/>
      <c r="FMH46" s="156"/>
      <c r="FMI46" s="157"/>
      <c r="FMJ46" s="103"/>
      <c r="FMK46" s="158"/>
      <c r="FML46" s="158"/>
      <c r="FMM46" s="41"/>
      <c r="FMN46" s="99"/>
      <c r="FMO46" s="155"/>
      <c r="FMP46" s="156"/>
      <c r="FMQ46" s="157"/>
      <c r="FMR46" s="103"/>
      <c r="FMS46" s="158"/>
      <c r="FMT46" s="158"/>
      <c r="FMU46" s="41"/>
      <c r="FMV46" s="99"/>
      <c r="FMW46" s="155"/>
      <c r="FMX46" s="156"/>
      <c r="FMY46" s="157"/>
      <c r="FMZ46" s="103"/>
      <c r="FNA46" s="158"/>
      <c r="FNB46" s="158"/>
      <c r="FNC46" s="41"/>
      <c r="FND46" s="99"/>
      <c r="FNE46" s="155"/>
      <c r="FNF46" s="156"/>
      <c r="FNG46" s="157"/>
      <c r="FNH46" s="103"/>
      <c r="FNI46" s="158"/>
      <c r="FNJ46" s="158"/>
      <c r="FNK46" s="41"/>
      <c r="FNL46" s="99"/>
      <c r="FNM46" s="155"/>
      <c r="FNN46" s="156"/>
      <c r="FNO46" s="157"/>
      <c r="FNP46" s="103"/>
      <c r="FNQ46" s="158"/>
      <c r="FNR46" s="158"/>
      <c r="FNS46" s="41"/>
      <c r="FNT46" s="99"/>
      <c r="FNU46" s="155"/>
      <c r="FNV46" s="156"/>
      <c r="FNW46" s="157"/>
      <c r="FNX46" s="103"/>
      <c r="FNY46" s="158"/>
      <c r="FNZ46" s="158"/>
      <c r="FOA46" s="41"/>
      <c r="FOB46" s="99"/>
      <c r="FOC46" s="155"/>
      <c r="FOD46" s="156"/>
      <c r="FOE46" s="157"/>
      <c r="FOF46" s="103"/>
      <c r="FOG46" s="158"/>
      <c r="FOH46" s="158"/>
      <c r="FOI46" s="41"/>
      <c r="FOJ46" s="99"/>
      <c r="FOK46" s="155"/>
      <c r="FOL46" s="156"/>
      <c r="FOM46" s="157"/>
      <c r="FON46" s="103"/>
      <c r="FOO46" s="158"/>
      <c r="FOP46" s="158"/>
      <c r="FOQ46" s="41"/>
      <c r="FOR46" s="99"/>
      <c r="FOS46" s="155"/>
      <c r="FOT46" s="156"/>
      <c r="FOU46" s="157"/>
      <c r="FOV46" s="103"/>
      <c r="FOW46" s="158"/>
      <c r="FOX46" s="158"/>
      <c r="FOY46" s="41"/>
      <c r="FOZ46" s="99"/>
      <c r="FPA46" s="155"/>
      <c r="FPB46" s="156"/>
      <c r="FPC46" s="157"/>
      <c r="FPD46" s="103"/>
      <c r="FPE46" s="158"/>
      <c r="FPF46" s="158"/>
      <c r="FPG46" s="41"/>
      <c r="FPH46" s="99"/>
      <c r="FPI46" s="155"/>
      <c r="FPJ46" s="156"/>
      <c r="FPK46" s="157"/>
      <c r="FPL46" s="103"/>
      <c r="FPM46" s="158"/>
      <c r="FPN46" s="158"/>
      <c r="FPO46" s="41"/>
      <c r="FPP46" s="99"/>
      <c r="FPQ46" s="155"/>
      <c r="FPR46" s="156"/>
      <c r="FPS46" s="157"/>
      <c r="FPT46" s="103"/>
      <c r="FPU46" s="158"/>
      <c r="FPV46" s="158"/>
      <c r="FPW46" s="41"/>
      <c r="FPX46" s="99"/>
      <c r="FPY46" s="155"/>
      <c r="FPZ46" s="156"/>
      <c r="FQA46" s="157"/>
      <c r="FQB46" s="103"/>
      <c r="FQC46" s="158"/>
      <c r="FQD46" s="158"/>
      <c r="FQE46" s="41"/>
      <c r="FQF46" s="99"/>
      <c r="FQG46" s="155"/>
      <c r="FQH46" s="156"/>
      <c r="FQI46" s="157"/>
      <c r="FQJ46" s="103"/>
      <c r="FQK46" s="158"/>
      <c r="FQL46" s="158"/>
      <c r="FQM46" s="41"/>
      <c r="FQN46" s="99"/>
      <c r="FQO46" s="155"/>
      <c r="FQP46" s="156"/>
      <c r="FQQ46" s="157"/>
      <c r="FQR46" s="103"/>
      <c r="FQS46" s="158"/>
      <c r="FQT46" s="158"/>
      <c r="FQU46" s="41"/>
      <c r="FQV46" s="99"/>
      <c r="FQW46" s="155"/>
      <c r="FQX46" s="156"/>
      <c r="FQY46" s="157"/>
      <c r="FQZ46" s="103"/>
      <c r="FRA46" s="158"/>
      <c r="FRB46" s="158"/>
      <c r="FRC46" s="41"/>
      <c r="FRD46" s="99"/>
      <c r="FRE46" s="155"/>
      <c r="FRF46" s="156"/>
      <c r="FRG46" s="157"/>
      <c r="FRH46" s="103"/>
      <c r="FRI46" s="158"/>
      <c r="FRJ46" s="158"/>
      <c r="FRK46" s="41"/>
      <c r="FRL46" s="99"/>
      <c r="FRM46" s="155"/>
      <c r="FRN46" s="156"/>
      <c r="FRO46" s="157"/>
      <c r="FRP46" s="103"/>
      <c r="FRQ46" s="158"/>
      <c r="FRR46" s="158"/>
      <c r="FRS46" s="41"/>
      <c r="FRT46" s="99"/>
      <c r="FRU46" s="155"/>
      <c r="FRV46" s="156"/>
      <c r="FRW46" s="157"/>
      <c r="FRX46" s="103"/>
      <c r="FRY46" s="158"/>
      <c r="FRZ46" s="158"/>
      <c r="FSA46" s="41"/>
      <c r="FSB46" s="99"/>
      <c r="FSC46" s="155"/>
      <c r="FSD46" s="156"/>
      <c r="FSE46" s="157"/>
      <c r="FSF46" s="103"/>
      <c r="FSG46" s="158"/>
      <c r="FSH46" s="158"/>
      <c r="FSI46" s="41"/>
      <c r="FSJ46" s="99"/>
      <c r="FSK46" s="155"/>
      <c r="FSL46" s="156"/>
      <c r="FSM46" s="157"/>
      <c r="FSN46" s="103"/>
      <c r="FSO46" s="158"/>
      <c r="FSP46" s="158"/>
      <c r="FSQ46" s="41"/>
      <c r="FSR46" s="99"/>
      <c r="FSS46" s="155"/>
      <c r="FST46" s="156"/>
      <c r="FSU46" s="157"/>
      <c r="FSV46" s="103"/>
      <c r="FSW46" s="158"/>
      <c r="FSX46" s="158"/>
      <c r="FSY46" s="41"/>
      <c r="FSZ46" s="99"/>
      <c r="FTA46" s="155"/>
      <c r="FTB46" s="156"/>
      <c r="FTC46" s="157"/>
      <c r="FTD46" s="103"/>
      <c r="FTE46" s="158"/>
      <c r="FTF46" s="158"/>
      <c r="FTG46" s="41"/>
      <c r="FTH46" s="99"/>
      <c r="FTI46" s="155"/>
      <c r="FTJ46" s="156"/>
      <c r="FTK46" s="157"/>
      <c r="FTL46" s="103"/>
      <c r="FTM46" s="158"/>
      <c r="FTN46" s="158"/>
      <c r="FTO46" s="41"/>
      <c r="FTP46" s="99"/>
      <c r="FTQ46" s="155"/>
      <c r="FTR46" s="156"/>
      <c r="FTS46" s="157"/>
      <c r="FTT46" s="103"/>
      <c r="FTU46" s="158"/>
      <c r="FTV46" s="158"/>
      <c r="FTW46" s="41"/>
      <c r="FTX46" s="99"/>
      <c r="FTY46" s="155"/>
      <c r="FTZ46" s="156"/>
      <c r="FUA46" s="157"/>
      <c r="FUB46" s="103"/>
      <c r="FUC46" s="158"/>
      <c r="FUD46" s="158"/>
      <c r="FUE46" s="41"/>
      <c r="FUF46" s="99"/>
      <c r="FUG46" s="155"/>
      <c r="FUH46" s="156"/>
      <c r="FUI46" s="157"/>
      <c r="FUJ46" s="103"/>
      <c r="FUK46" s="158"/>
      <c r="FUL46" s="158"/>
      <c r="FUM46" s="41"/>
      <c r="FUN46" s="99"/>
      <c r="FUO46" s="155"/>
      <c r="FUP46" s="156"/>
      <c r="FUQ46" s="157"/>
      <c r="FUR46" s="103"/>
      <c r="FUS46" s="158"/>
      <c r="FUT46" s="158"/>
      <c r="FUU46" s="41"/>
      <c r="FUV46" s="99"/>
      <c r="FUW46" s="155"/>
      <c r="FUX46" s="156"/>
      <c r="FUY46" s="157"/>
      <c r="FUZ46" s="103"/>
      <c r="FVA46" s="158"/>
      <c r="FVB46" s="158"/>
      <c r="FVC46" s="41"/>
      <c r="FVD46" s="99"/>
      <c r="FVE46" s="155"/>
      <c r="FVF46" s="156"/>
      <c r="FVG46" s="157"/>
      <c r="FVH46" s="103"/>
      <c r="FVI46" s="158"/>
      <c r="FVJ46" s="158"/>
      <c r="FVK46" s="41"/>
      <c r="FVL46" s="99"/>
      <c r="FVM46" s="155"/>
      <c r="FVN46" s="156"/>
      <c r="FVO46" s="157"/>
      <c r="FVP46" s="103"/>
      <c r="FVQ46" s="158"/>
      <c r="FVR46" s="158"/>
      <c r="FVS46" s="41"/>
      <c r="FVT46" s="99"/>
      <c r="FVU46" s="155"/>
      <c r="FVV46" s="156"/>
      <c r="FVW46" s="157"/>
      <c r="FVX46" s="103"/>
      <c r="FVY46" s="158"/>
      <c r="FVZ46" s="158"/>
      <c r="FWA46" s="41"/>
      <c r="FWB46" s="99"/>
      <c r="FWC46" s="155"/>
      <c r="FWD46" s="156"/>
      <c r="FWE46" s="157"/>
      <c r="FWF46" s="103"/>
      <c r="FWG46" s="158"/>
      <c r="FWH46" s="158"/>
      <c r="FWI46" s="41"/>
      <c r="FWJ46" s="99"/>
      <c r="FWK46" s="155"/>
      <c r="FWL46" s="156"/>
      <c r="FWM46" s="157"/>
      <c r="FWN46" s="103"/>
      <c r="FWO46" s="158"/>
      <c r="FWP46" s="158"/>
      <c r="FWQ46" s="41"/>
      <c r="FWR46" s="99"/>
      <c r="FWS46" s="155"/>
      <c r="FWT46" s="156"/>
      <c r="FWU46" s="157"/>
      <c r="FWV46" s="103"/>
      <c r="FWW46" s="158"/>
      <c r="FWX46" s="158"/>
      <c r="FWY46" s="41"/>
      <c r="FWZ46" s="99"/>
      <c r="FXA46" s="155"/>
      <c r="FXB46" s="156"/>
      <c r="FXC46" s="157"/>
      <c r="FXD46" s="103"/>
      <c r="FXE46" s="158"/>
      <c r="FXF46" s="158"/>
      <c r="FXG46" s="41"/>
      <c r="FXH46" s="99"/>
      <c r="FXI46" s="155"/>
      <c r="FXJ46" s="156"/>
      <c r="FXK46" s="157"/>
      <c r="FXL46" s="103"/>
      <c r="FXM46" s="158"/>
      <c r="FXN46" s="158"/>
      <c r="FXO46" s="41"/>
      <c r="FXP46" s="99"/>
      <c r="FXQ46" s="155"/>
      <c r="FXR46" s="156"/>
      <c r="FXS46" s="157"/>
      <c r="FXT46" s="103"/>
      <c r="FXU46" s="158"/>
      <c r="FXV46" s="158"/>
      <c r="FXW46" s="41"/>
      <c r="FXX46" s="99"/>
      <c r="FXY46" s="155"/>
      <c r="FXZ46" s="156"/>
      <c r="FYA46" s="157"/>
      <c r="FYB46" s="103"/>
      <c r="FYC46" s="158"/>
      <c r="FYD46" s="158"/>
      <c r="FYE46" s="41"/>
      <c r="FYF46" s="99"/>
      <c r="FYG46" s="155"/>
      <c r="FYH46" s="156"/>
      <c r="FYI46" s="157"/>
      <c r="FYJ46" s="103"/>
      <c r="FYK46" s="158"/>
      <c r="FYL46" s="158"/>
      <c r="FYM46" s="41"/>
      <c r="FYN46" s="99"/>
      <c r="FYO46" s="155"/>
      <c r="FYP46" s="156"/>
      <c r="FYQ46" s="157"/>
      <c r="FYR46" s="103"/>
      <c r="FYS46" s="158"/>
      <c r="FYT46" s="158"/>
      <c r="FYU46" s="41"/>
      <c r="FYV46" s="99"/>
      <c r="FYW46" s="155"/>
      <c r="FYX46" s="156"/>
      <c r="FYY46" s="157"/>
      <c r="FYZ46" s="103"/>
      <c r="FZA46" s="158"/>
      <c r="FZB46" s="158"/>
      <c r="FZC46" s="41"/>
      <c r="FZD46" s="99"/>
      <c r="FZE46" s="155"/>
      <c r="FZF46" s="156"/>
      <c r="FZG46" s="157"/>
      <c r="FZH46" s="103"/>
      <c r="FZI46" s="158"/>
      <c r="FZJ46" s="158"/>
      <c r="FZK46" s="41"/>
      <c r="FZL46" s="99"/>
      <c r="FZM46" s="155"/>
      <c r="FZN46" s="156"/>
      <c r="FZO46" s="157"/>
      <c r="FZP46" s="103"/>
      <c r="FZQ46" s="158"/>
      <c r="FZR46" s="158"/>
      <c r="FZS46" s="41"/>
      <c r="FZT46" s="99"/>
      <c r="FZU46" s="155"/>
      <c r="FZV46" s="156"/>
      <c r="FZW46" s="157"/>
      <c r="FZX46" s="103"/>
      <c r="FZY46" s="158"/>
      <c r="FZZ46" s="158"/>
      <c r="GAA46" s="41"/>
      <c r="GAB46" s="99"/>
      <c r="GAC46" s="155"/>
      <c r="GAD46" s="156"/>
      <c r="GAE46" s="157"/>
      <c r="GAF46" s="103"/>
      <c r="GAG46" s="158"/>
      <c r="GAH46" s="158"/>
      <c r="GAI46" s="41"/>
      <c r="GAJ46" s="99"/>
      <c r="GAK46" s="155"/>
      <c r="GAL46" s="156"/>
      <c r="GAM46" s="157"/>
      <c r="GAN46" s="103"/>
      <c r="GAO46" s="158"/>
      <c r="GAP46" s="158"/>
      <c r="GAQ46" s="41"/>
      <c r="GAR46" s="99"/>
      <c r="GAS46" s="155"/>
      <c r="GAT46" s="156"/>
      <c r="GAU46" s="157"/>
      <c r="GAV46" s="103"/>
      <c r="GAW46" s="158"/>
      <c r="GAX46" s="158"/>
      <c r="GAY46" s="41"/>
      <c r="GAZ46" s="99"/>
      <c r="GBA46" s="155"/>
      <c r="GBB46" s="156"/>
      <c r="GBC46" s="157"/>
      <c r="GBD46" s="103"/>
      <c r="GBE46" s="158"/>
      <c r="GBF46" s="158"/>
      <c r="GBG46" s="41"/>
      <c r="GBH46" s="99"/>
      <c r="GBI46" s="155"/>
      <c r="GBJ46" s="156"/>
      <c r="GBK46" s="157"/>
      <c r="GBL46" s="103"/>
      <c r="GBM46" s="158"/>
      <c r="GBN46" s="158"/>
      <c r="GBO46" s="41"/>
      <c r="GBP46" s="99"/>
      <c r="GBQ46" s="155"/>
      <c r="GBR46" s="156"/>
      <c r="GBS46" s="157"/>
      <c r="GBT46" s="103"/>
      <c r="GBU46" s="158"/>
      <c r="GBV46" s="158"/>
      <c r="GBW46" s="41"/>
      <c r="GBX46" s="99"/>
      <c r="GBY46" s="155"/>
      <c r="GBZ46" s="156"/>
      <c r="GCA46" s="157"/>
      <c r="GCB46" s="103"/>
      <c r="GCC46" s="158"/>
      <c r="GCD46" s="158"/>
      <c r="GCE46" s="41"/>
      <c r="GCF46" s="99"/>
      <c r="GCG46" s="155"/>
      <c r="GCH46" s="156"/>
      <c r="GCI46" s="157"/>
      <c r="GCJ46" s="103"/>
      <c r="GCK46" s="158"/>
      <c r="GCL46" s="158"/>
      <c r="GCM46" s="41"/>
      <c r="GCN46" s="99"/>
      <c r="GCO46" s="155"/>
      <c r="GCP46" s="156"/>
      <c r="GCQ46" s="157"/>
      <c r="GCR46" s="103"/>
      <c r="GCS46" s="158"/>
      <c r="GCT46" s="158"/>
      <c r="GCU46" s="41"/>
      <c r="GCV46" s="99"/>
      <c r="GCW46" s="155"/>
      <c r="GCX46" s="156"/>
      <c r="GCY46" s="157"/>
      <c r="GCZ46" s="103"/>
      <c r="GDA46" s="158"/>
      <c r="GDB46" s="158"/>
      <c r="GDC46" s="41"/>
      <c r="GDD46" s="99"/>
      <c r="GDE46" s="155"/>
      <c r="GDF46" s="156"/>
      <c r="GDG46" s="157"/>
      <c r="GDH46" s="103"/>
      <c r="GDI46" s="158"/>
      <c r="GDJ46" s="158"/>
      <c r="GDK46" s="41"/>
      <c r="GDL46" s="99"/>
      <c r="GDM46" s="155"/>
      <c r="GDN46" s="156"/>
      <c r="GDO46" s="157"/>
      <c r="GDP46" s="103"/>
      <c r="GDQ46" s="158"/>
      <c r="GDR46" s="158"/>
      <c r="GDS46" s="41"/>
      <c r="GDT46" s="99"/>
      <c r="GDU46" s="155"/>
      <c r="GDV46" s="156"/>
      <c r="GDW46" s="157"/>
      <c r="GDX46" s="103"/>
      <c r="GDY46" s="158"/>
      <c r="GDZ46" s="158"/>
      <c r="GEA46" s="41"/>
      <c r="GEB46" s="99"/>
      <c r="GEC46" s="155"/>
      <c r="GED46" s="156"/>
      <c r="GEE46" s="157"/>
      <c r="GEF46" s="103"/>
      <c r="GEG46" s="158"/>
      <c r="GEH46" s="158"/>
      <c r="GEI46" s="41"/>
      <c r="GEJ46" s="99"/>
      <c r="GEK46" s="155"/>
      <c r="GEL46" s="156"/>
      <c r="GEM46" s="157"/>
      <c r="GEN46" s="103"/>
      <c r="GEO46" s="158"/>
      <c r="GEP46" s="158"/>
      <c r="GEQ46" s="41"/>
      <c r="GER46" s="99"/>
      <c r="GES46" s="155"/>
      <c r="GET46" s="156"/>
      <c r="GEU46" s="157"/>
      <c r="GEV46" s="103"/>
      <c r="GEW46" s="158"/>
      <c r="GEX46" s="158"/>
      <c r="GEY46" s="41"/>
      <c r="GEZ46" s="99"/>
      <c r="GFA46" s="155"/>
      <c r="GFB46" s="156"/>
      <c r="GFC46" s="157"/>
      <c r="GFD46" s="103"/>
      <c r="GFE46" s="158"/>
      <c r="GFF46" s="158"/>
      <c r="GFG46" s="41"/>
      <c r="GFH46" s="99"/>
      <c r="GFI46" s="155"/>
      <c r="GFJ46" s="156"/>
      <c r="GFK46" s="157"/>
      <c r="GFL46" s="103"/>
      <c r="GFM46" s="158"/>
      <c r="GFN46" s="158"/>
      <c r="GFO46" s="41"/>
      <c r="GFP46" s="99"/>
      <c r="GFQ46" s="155"/>
      <c r="GFR46" s="156"/>
      <c r="GFS46" s="157"/>
      <c r="GFT46" s="103"/>
      <c r="GFU46" s="158"/>
      <c r="GFV46" s="158"/>
      <c r="GFW46" s="41"/>
      <c r="GFX46" s="99"/>
      <c r="GFY46" s="155"/>
      <c r="GFZ46" s="156"/>
      <c r="GGA46" s="157"/>
      <c r="GGB46" s="103"/>
      <c r="GGC46" s="158"/>
      <c r="GGD46" s="158"/>
      <c r="GGE46" s="41"/>
      <c r="GGF46" s="99"/>
      <c r="GGG46" s="155"/>
      <c r="GGH46" s="156"/>
      <c r="GGI46" s="157"/>
      <c r="GGJ46" s="103"/>
      <c r="GGK46" s="158"/>
      <c r="GGL46" s="158"/>
      <c r="GGM46" s="41"/>
      <c r="GGN46" s="99"/>
      <c r="GGO46" s="155"/>
      <c r="GGP46" s="156"/>
      <c r="GGQ46" s="157"/>
      <c r="GGR46" s="103"/>
      <c r="GGS46" s="158"/>
      <c r="GGT46" s="158"/>
      <c r="GGU46" s="41"/>
      <c r="GGV46" s="99"/>
      <c r="GGW46" s="155"/>
      <c r="GGX46" s="156"/>
      <c r="GGY46" s="157"/>
      <c r="GGZ46" s="103"/>
      <c r="GHA46" s="158"/>
      <c r="GHB46" s="158"/>
      <c r="GHC46" s="41"/>
      <c r="GHD46" s="99"/>
      <c r="GHE46" s="155"/>
      <c r="GHF46" s="156"/>
      <c r="GHG46" s="157"/>
      <c r="GHH46" s="103"/>
      <c r="GHI46" s="158"/>
      <c r="GHJ46" s="158"/>
      <c r="GHK46" s="41"/>
      <c r="GHL46" s="99"/>
      <c r="GHM46" s="155"/>
      <c r="GHN46" s="156"/>
      <c r="GHO46" s="157"/>
      <c r="GHP46" s="103"/>
      <c r="GHQ46" s="158"/>
      <c r="GHR46" s="158"/>
      <c r="GHS46" s="41"/>
      <c r="GHT46" s="99"/>
      <c r="GHU46" s="155"/>
      <c r="GHV46" s="156"/>
      <c r="GHW46" s="157"/>
      <c r="GHX46" s="103"/>
      <c r="GHY46" s="158"/>
      <c r="GHZ46" s="158"/>
      <c r="GIA46" s="41"/>
      <c r="GIB46" s="99"/>
      <c r="GIC46" s="155"/>
      <c r="GID46" s="156"/>
      <c r="GIE46" s="157"/>
      <c r="GIF46" s="103"/>
      <c r="GIG46" s="158"/>
      <c r="GIH46" s="158"/>
      <c r="GII46" s="41"/>
      <c r="GIJ46" s="99"/>
      <c r="GIK46" s="155"/>
      <c r="GIL46" s="156"/>
      <c r="GIM46" s="157"/>
      <c r="GIN46" s="103"/>
      <c r="GIO46" s="158"/>
      <c r="GIP46" s="158"/>
      <c r="GIQ46" s="41"/>
      <c r="GIR46" s="99"/>
      <c r="GIS46" s="155"/>
      <c r="GIT46" s="156"/>
      <c r="GIU46" s="157"/>
      <c r="GIV46" s="103"/>
      <c r="GIW46" s="158"/>
      <c r="GIX46" s="158"/>
      <c r="GIY46" s="41"/>
      <c r="GIZ46" s="99"/>
      <c r="GJA46" s="155"/>
      <c r="GJB46" s="156"/>
      <c r="GJC46" s="157"/>
      <c r="GJD46" s="103"/>
      <c r="GJE46" s="158"/>
      <c r="GJF46" s="158"/>
      <c r="GJG46" s="41"/>
      <c r="GJH46" s="99"/>
      <c r="GJI46" s="155"/>
      <c r="GJJ46" s="156"/>
      <c r="GJK46" s="157"/>
      <c r="GJL46" s="103"/>
      <c r="GJM46" s="158"/>
      <c r="GJN46" s="158"/>
      <c r="GJO46" s="41"/>
      <c r="GJP46" s="99"/>
      <c r="GJQ46" s="155"/>
      <c r="GJR46" s="156"/>
      <c r="GJS46" s="157"/>
      <c r="GJT46" s="103"/>
      <c r="GJU46" s="158"/>
      <c r="GJV46" s="158"/>
      <c r="GJW46" s="41"/>
      <c r="GJX46" s="99"/>
      <c r="GJY46" s="155"/>
      <c r="GJZ46" s="156"/>
      <c r="GKA46" s="157"/>
      <c r="GKB46" s="103"/>
      <c r="GKC46" s="158"/>
      <c r="GKD46" s="158"/>
      <c r="GKE46" s="41"/>
      <c r="GKF46" s="99"/>
      <c r="GKG46" s="155"/>
      <c r="GKH46" s="156"/>
      <c r="GKI46" s="157"/>
      <c r="GKJ46" s="103"/>
      <c r="GKK46" s="158"/>
      <c r="GKL46" s="158"/>
      <c r="GKM46" s="41"/>
      <c r="GKN46" s="99"/>
      <c r="GKO46" s="155"/>
      <c r="GKP46" s="156"/>
      <c r="GKQ46" s="157"/>
      <c r="GKR46" s="103"/>
      <c r="GKS46" s="158"/>
      <c r="GKT46" s="158"/>
      <c r="GKU46" s="41"/>
      <c r="GKV46" s="99"/>
      <c r="GKW46" s="155"/>
      <c r="GKX46" s="156"/>
      <c r="GKY46" s="157"/>
      <c r="GKZ46" s="103"/>
      <c r="GLA46" s="158"/>
      <c r="GLB46" s="158"/>
      <c r="GLC46" s="41"/>
      <c r="GLD46" s="99"/>
      <c r="GLE46" s="155"/>
      <c r="GLF46" s="156"/>
      <c r="GLG46" s="157"/>
      <c r="GLH46" s="103"/>
      <c r="GLI46" s="158"/>
      <c r="GLJ46" s="158"/>
      <c r="GLK46" s="41"/>
      <c r="GLL46" s="99"/>
      <c r="GLM46" s="155"/>
      <c r="GLN46" s="156"/>
      <c r="GLO46" s="157"/>
      <c r="GLP46" s="103"/>
      <c r="GLQ46" s="158"/>
      <c r="GLR46" s="158"/>
      <c r="GLS46" s="41"/>
      <c r="GLT46" s="99"/>
      <c r="GLU46" s="155"/>
      <c r="GLV46" s="156"/>
      <c r="GLW46" s="157"/>
      <c r="GLX46" s="103"/>
      <c r="GLY46" s="158"/>
      <c r="GLZ46" s="158"/>
      <c r="GMA46" s="41"/>
      <c r="GMB46" s="99"/>
      <c r="GMC46" s="155"/>
      <c r="GMD46" s="156"/>
      <c r="GME46" s="157"/>
      <c r="GMF46" s="103"/>
      <c r="GMG46" s="158"/>
      <c r="GMH46" s="158"/>
      <c r="GMI46" s="41"/>
      <c r="GMJ46" s="99"/>
      <c r="GMK46" s="155"/>
      <c r="GML46" s="156"/>
      <c r="GMM46" s="157"/>
      <c r="GMN46" s="103"/>
      <c r="GMO46" s="158"/>
      <c r="GMP46" s="158"/>
      <c r="GMQ46" s="41"/>
      <c r="GMR46" s="99"/>
      <c r="GMS46" s="155"/>
      <c r="GMT46" s="156"/>
      <c r="GMU46" s="157"/>
      <c r="GMV46" s="103"/>
      <c r="GMW46" s="158"/>
      <c r="GMX46" s="158"/>
      <c r="GMY46" s="41"/>
      <c r="GMZ46" s="99"/>
      <c r="GNA46" s="155"/>
      <c r="GNB46" s="156"/>
      <c r="GNC46" s="157"/>
      <c r="GND46" s="103"/>
      <c r="GNE46" s="158"/>
      <c r="GNF46" s="158"/>
      <c r="GNG46" s="41"/>
      <c r="GNH46" s="99"/>
      <c r="GNI46" s="155"/>
      <c r="GNJ46" s="156"/>
      <c r="GNK46" s="157"/>
      <c r="GNL46" s="103"/>
      <c r="GNM46" s="158"/>
      <c r="GNN46" s="158"/>
      <c r="GNO46" s="41"/>
      <c r="GNP46" s="99"/>
      <c r="GNQ46" s="155"/>
      <c r="GNR46" s="156"/>
      <c r="GNS46" s="157"/>
      <c r="GNT46" s="103"/>
      <c r="GNU46" s="158"/>
      <c r="GNV46" s="158"/>
      <c r="GNW46" s="41"/>
      <c r="GNX46" s="99"/>
      <c r="GNY46" s="155"/>
      <c r="GNZ46" s="156"/>
      <c r="GOA46" s="157"/>
      <c r="GOB46" s="103"/>
      <c r="GOC46" s="158"/>
      <c r="GOD46" s="158"/>
      <c r="GOE46" s="41"/>
      <c r="GOF46" s="99"/>
      <c r="GOG46" s="155"/>
      <c r="GOH46" s="156"/>
      <c r="GOI46" s="157"/>
      <c r="GOJ46" s="103"/>
      <c r="GOK46" s="158"/>
      <c r="GOL46" s="158"/>
      <c r="GOM46" s="41"/>
      <c r="GON46" s="99"/>
      <c r="GOO46" s="155"/>
      <c r="GOP46" s="156"/>
      <c r="GOQ46" s="157"/>
      <c r="GOR46" s="103"/>
      <c r="GOS46" s="158"/>
      <c r="GOT46" s="158"/>
      <c r="GOU46" s="41"/>
      <c r="GOV46" s="99"/>
      <c r="GOW46" s="155"/>
      <c r="GOX46" s="156"/>
      <c r="GOY46" s="157"/>
      <c r="GOZ46" s="103"/>
      <c r="GPA46" s="158"/>
      <c r="GPB46" s="158"/>
      <c r="GPC46" s="41"/>
      <c r="GPD46" s="99"/>
      <c r="GPE46" s="155"/>
      <c r="GPF46" s="156"/>
      <c r="GPG46" s="157"/>
      <c r="GPH46" s="103"/>
      <c r="GPI46" s="158"/>
      <c r="GPJ46" s="158"/>
      <c r="GPK46" s="41"/>
      <c r="GPL46" s="99"/>
      <c r="GPM46" s="155"/>
      <c r="GPN46" s="156"/>
      <c r="GPO46" s="157"/>
      <c r="GPP46" s="103"/>
      <c r="GPQ46" s="158"/>
      <c r="GPR46" s="158"/>
      <c r="GPS46" s="41"/>
      <c r="GPT46" s="99"/>
      <c r="GPU46" s="155"/>
      <c r="GPV46" s="156"/>
      <c r="GPW46" s="157"/>
      <c r="GPX46" s="103"/>
      <c r="GPY46" s="158"/>
      <c r="GPZ46" s="158"/>
      <c r="GQA46" s="41"/>
      <c r="GQB46" s="99"/>
      <c r="GQC46" s="155"/>
      <c r="GQD46" s="156"/>
      <c r="GQE46" s="157"/>
      <c r="GQF46" s="103"/>
      <c r="GQG46" s="158"/>
      <c r="GQH46" s="158"/>
      <c r="GQI46" s="41"/>
      <c r="GQJ46" s="99"/>
      <c r="GQK46" s="155"/>
      <c r="GQL46" s="156"/>
      <c r="GQM46" s="157"/>
      <c r="GQN46" s="103"/>
      <c r="GQO46" s="158"/>
      <c r="GQP46" s="158"/>
      <c r="GQQ46" s="41"/>
      <c r="GQR46" s="99"/>
      <c r="GQS46" s="155"/>
      <c r="GQT46" s="156"/>
      <c r="GQU46" s="157"/>
      <c r="GQV46" s="103"/>
      <c r="GQW46" s="158"/>
      <c r="GQX46" s="158"/>
      <c r="GQY46" s="41"/>
      <c r="GQZ46" s="99"/>
      <c r="GRA46" s="155"/>
      <c r="GRB46" s="156"/>
      <c r="GRC46" s="157"/>
      <c r="GRD46" s="103"/>
      <c r="GRE46" s="158"/>
      <c r="GRF46" s="158"/>
      <c r="GRG46" s="41"/>
      <c r="GRH46" s="99"/>
      <c r="GRI46" s="155"/>
      <c r="GRJ46" s="156"/>
      <c r="GRK46" s="157"/>
      <c r="GRL46" s="103"/>
      <c r="GRM46" s="158"/>
      <c r="GRN46" s="158"/>
      <c r="GRO46" s="41"/>
      <c r="GRP46" s="99"/>
      <c r="GRQ46" s="155"/>
      <c r="GRR46" s="156"/>
      <c r="GRS46" s="157"/>
      <c r="GRT46" s="103"/>
      <c r="GRU46" s="158"/>
      <c r="GRV46" s="158"/>
      <c r="GRW46" s="41"/>
      <c r="GRX46" s="99"/>
      <c r="GRY46" s="155"/>
      <c r="GRZ46" s="156"/>
      <c r="GSA46" s="157"/>
      <c r="GSB46" s="103"/>
      <c r="GSC46" s="158"/>
      <c r="GSD46" s="158"/>
      <c r="GSE46" s="41"/>
      <c r="GSF46" s="99"/>
      <c r="GSG46" s="155"/>
      <c r="GSH46" s="156"/>
      <c r="GSI46" s="157"/>
      <c r="GSJ46" s="103"/>
      <c r="GSK46" s="158"/>
      <c r="GSL46" s="158"/>
      <c r="GSM46" s="41"/>
      <c r="GSN46" s="99"/>
      <c r="GSO46" s="155"/>
      <c r="GSP46" s="156"/>
      <c r="GSQ46" s="157"/>
      <c r="GSR46" s="103"/>
      <c r="GSS46" s="158"/>
      <c r="GST46" s="158"/>
      <c r="GSU46" s="41"/>
      <c r="GSV46" s="99"/>
      <c r="GSW46" s="155"/>
      <c r="GSX46" s="156"/>
      <c r="GSY46" s="157"/>
      <c r="GSZ46" s="103"/>
      <c r="GTA46" s="158"/>
      <c r="GTB46" s="158"/>
      <c r="GTC46" s="41"/>
      <c r="GTD46" s="99"/>
      <c r="GTE46" s="155"/>
      <c r="GTF46" s="156"/>
      <c r="GTG46" s="157"/>
      <c r="GTH46" s="103"/>
      <c r="GTI46" s="158"/>
      <c r="GTJ46" s="158"/>
      <c r="GTK46" s="41"/>
      <c r="GTL46" s="99"/>
      <c r="GTM46" s="155"/>
      <c r="GTN46" s="156"/>
      <c r="GTO46" s="157"/>
      <c r="GTP46" s="103"/>
      <c r="GTQ46" s="158"/>
      <c r="GTR46" s="158"/>
      <c r="GTS46" s="41"/>
      <c r="GTT46" s="99"/>
      <c r="GTU46" s="155"/>
      <c r="GTV46" s="156"/>
      <c r="GTW46" s="157"/>
      <c r="GTX46" s="103"/>
      <c r="GTY46" s="158"/>
      <c r="GTZ46" s="158"/>
      <c r="GUA46" s="41"/>
      <c r="GUB46" s="99"/>
      <c r="GUC46" s="155"/>
      <c r="GUD46" s="156"/>
      <c r="GUE46" s="157"/>
      <c r="GUF46" s="103"/>
      <c r="GUG46" s="158"/>
      <c r="GUH46" s="158"/>
      <c r="GUI46" s="41"/>
      <c r="GUJ46" s="99"/>
      <c r="GUK46" s="155"/>
      <c r="GUL46" s="156"/>
      <c r="GUM46" s="157"/>
      <c r="GUN46" s="103"/>
      <c r="GUO46" s="158"/>
      <c r="GUP46" s="158"/>
      <c r="GUQ46" s="41"/>
      <c r="GUR46" s="99"/>
      <c r="GUS46" s="155"/>
      <c r="GUT46" s="156"/>
      <c r="GUU46" s="157"/>
      <c r="GUV46" s="103"/>
      <c r="GUW46" s="158"/>
      <c r="GUX46" s="158"/>
      <c r="GUY46" s="41"/>
      <c r="GUZ46" s="99"/>
      <c r="GVA46" s="155"/>
      <c r="GVB46" s="156"/>
      <c r="GVC46" s="157"/>
      <c r="GVD46" s="103"/>
      <c r="GVE46" s="158"/>
      <c r="GVF46" s="158"/>
      <c r="GVG46" s="41"/>
      <c r="GVH46" s="99"/>
      <c r="GVI46" s="155"/>
      <c r="GVJ46" s="156"/>
      <c r="GVK46" s="157"/>
      <c r="GVL46" s="103"/>
      <c r="GVM46" s="158"/>
      <c r="GVN46" s="158"/>
      <c r="GVO46" s="41"/>
      <c r="GVP46" s="99"/>
      <c r="GVQ46" s="155"/>
      <c r="GVR46" s="156"/>
      <c r="GVS46" s="157"/>
      <c r="GVT46" s="103"/>
      <c r="GVU46" s="158"/>
      <c r="GVV46" s="158"/>
      <c r="GVW46" s="41"/>
      <c r="GVX46" s="99"/>
      <c r="GVY46" s="155"/>
      <c r="GVZ46" s="156"/>
      <c r="GWA46" s="157"/>
      <c r="GWB46" s="103"/>
      <c r="GWC46" s="158"/>
      <c r="GWD46" s="158"/>
      <c r="GWE46" s="41"/>
      <c r="GWF46" s="99"/>
      <c r="GWG46" s="155"/>
      <c r="GWH46" s="156"/>
      <c r="GWI46" s="157"/>
      <c r="GWJ46" s="103"/>
      <c r="GWK46" s="158"/>
      <c r="GWL46" s="158"/>
      <c r="GWM46" s="41"/>
      <c r="GWN46" s="99"/>
      <c r="GWO46" s="155"/>
      <c r="GWP46" s="156"/>
      <c r="GWQ46" s="157"/>
      <c r="GWR46" s="103"/>
      <c r="GWS46" s="158"/>
      <c r="GWT46" s="158"/>
      <c r="GWU46" s="41"/>
      <c r="GWV46" s="99"/>
      <c r="GWW46" s="155"/>
      <c r="GWX46" s="156"/>
      <c r="GWY46" s="157"/>
      <c r="GWZ46" s="103"/>
      <c r="GXA46" s="158"/>
      <c r="GXB46" s="158"/>
      <c r="GXC46" s="41"/>
      <c r="GXD46" s="99"/>
      <c r="GXE46" s="155"/>
      <c r="GXF46" s="156"/>
      <c r="GXG46" s="157"/>
      <c r="GXH46" s="103"/>
      <c r="GXI46" s="158"/>
      <c r="GXJ46" s="158"/>
      <c r="GXK46" s="41"/>
      <c r="GXL46" s="99"/>
      <c r="GXM46" s="155"/>
      <c r="GXN46" s="156"/>
      <c r="GXO46" s="157"/>
      <c r="GXP46" s="103"/>
      <c r="GXQ46" s="158"/>
      <c r="GXR46" s="158"/>
      <c r="GXS46" s="41"/>
      <c r="GXT46" s="99"/>
      <c r="GXU46" s="155"/>
      <c r="GXV46" s="156"/>
      <c r="GXW46" s="157"/>
      <c r="GXX46" s="103"/>
      <c r="GXY46" s="158"/>
      <c r="GXZ46" s="158"/>
      <c r="GYA46" s="41"/>
      <c r="GYB46" s="99"/>
      <c r="GYC46" s="155"/>
      <c r="GYD46" s="156"/>
      <c r="GYE46" s="157"/>
      <c r="GYF46" s="103"/>
      <c r="GYG46" s="158"/>
      <c r="GYH46" s="158"/>
      <c r="GYI46" s="41"/>
      <c r="GYJ46" s="99"/>
      <c r="GYK46" s="155"/>
      <c r="GYL46" s="156"/>
      <c r="GYM46" s="157"/>
      <c r="GYN46" s="103"/>
      <c r="GYO46" s="158"/>
      <c r="GYP46" s="158"/>
      <c r="GYQ46" s="41"/>
      <c r="GYR46" s="99"/>
      <c r="GYS46" s="155"/>
      <c r="GYT46" s="156"/>
      <c r="GYU46" s="157"/>
      <c r="GYV46" s="103"/>
      <c r="GYW46" s="158"/>
      <c r="GYX46" s="158"/>
      <c r="GYY46" s="41"/>
      <c r="GYZ46" s="99"/>
      <c r="GZA46" s="155"/>
      <c r="GZB46" s="156"/>
      <c r="GZC46" s="157"/>
      <c r="GZD46" s="103"/>
      <c r="GZE46" s="158"/>
      <c r="GZF46" s="158"/>
      <c r="GZG46" s="41"/>
      <c r="GZH46" s="99"/>
      <c r="GZI46" s="155"/>
      <c r="GZJ46" s="156"/>
      <c r="GZK46" s="157"/>
      <c r="GZL46" s="103"/>
      <c r="GZM46" s="158"/>
      <c r="GZN46" s="158"/>
      <c r="GZO46" s="41"/>
      <c r="GZP46" s="99"/>
      <c r="GZQ46" s="155"/>
      <c r="GZR46" s="156"/>
      <c r="GZS46" s="157"/>
      <c r="GZT46" s="103"/>
      <c r="GZU46" s="158"/>
      <c r="GZV46" s="158"/>
      <c r="GZW46" s="41"/>
      <c r="GZX46" s="99"/>
      <c r="GZY46" s="155"/>
      <c r="GZZ46" s="156"/>
      <c r="HAA46" s="157"/>
      <c r="HAB46" s="103"/>
      <c r="HAC46" s="158"/>
      <c r="HAD46" s="158"/>
      <c r="HAE46" s="41"/>
      <c r="HAF46" s="99"/>
      <c r="HAG46" s="155"/>
      <c r="HAH46" s="156"/>
      <c r="HAI46" s="157"/>
      <c r="HAJ46" s="103"/>
      <c r="HAK46" s="158"/>
      <c r="HAL46" s="158"/>
      <c r="HAM46" s="41"/>
      <c r="HAN46" s="99"/>
      <c r="HAO46" s="155"/>
      <c r="HAP46" s="156"/>
      <c r="HAQ46" s="157"/>
      <c r="HAR46" s="103"/>
      <c r="HAS46" s="158"/>
      <c r="HAT46" s="158"/>
      <c r="HAU46" s="41"/>
      <c r="HAV46" s="99"/>
      <c r="HAW46" s="155"/>
      <c r="HAX46" s="156"/>
      <c r="HAY46" s="157"/>
      <c r="HAZ46" s="103"/>
      <c r="HBA46" s="158"/>
      <c r="HBB46" s="158"/>
      <c r="HBC46" s="41"/>
      <c r="HBD46" s="99"/>
      <c r="HBE46" s="155"/>
      <c r="HBF46" s="156"/>
      <c r="HBG46" s="157"/>
      <c r="HBH46" s="103"/>
      <c r="HBI46" s="158"/>
      <c r="HBJ46" s="158"/>
      <c r="HBK46" s="41"/>
      <c r="HBL46" s="99"/>
      <c r="HBM46" s="155"/>
      <c r="HBN46" s="156"/>
      <c r="HBO46" s="157"/>
      <c r="HBP46" s="103"/>
      <c r="HBQ46" s="158"/>
      <c r="HBR46" s="158"/>
      <c r="HBS46" s="41"/>
      <c r="HBT46" s="99"/>
      <c r="HBU46" s="155"/>
      <c r="HBV46" s="156"/>
      <c r="HBW46" s="157"/>
      <c r="HBX46" s="103"/>
      <c r="HBY46" s="158"/>
      <c r="HBZ46" s="158"/>
      <c r="HCA46" s="41"/>
      <c r="HCB46" s="99"/>
      <c r="HCC46" s="155"/>
      <c r="HCD46" s="156"/>
      <c r="HCE46" s="157"/>
      <c r="HCF46" s="103"/>
      <c r="HCG46" s="158"/>
      <c r="HCH46" s="158"/>
      <c r="HCI46" s="41"/>
      <c r="HCJ46" s="99"/>
      <c r="HCK46" s="155"/>
      <c r="HCL46" s="156"/>
      <c r="HCM46" s="157"/>
      <c r="HCN46" s="103"/>
      <c r="HCO46" s="158"/>
      <c r="HCP46" s="158"/>
      <c r="HCQ46" s="41"/>
      <c r="HCR46" s="99"/>
      <c r="HCS46" s="155"/>
      <c r="HCT46" s="156"/>
      <c r="HCU46" s="157"/>
      <c r="HCV46" s="103"/>
      <c r="HCW46" s="158"/>
      <c r="HCX46" s="158"/>
      <c r="HCY46" s="41"/>
      <c r="HCZ46" s="99"/>
      <c r="HDA46" s="155"/>
      <c r="HDB46" s="156"/>
      <c r="HDC46" s="157"/>
      <c r="HDD46" s="103"/>
      <c r="HDE46" s="158"/>
      <c r="HDF46" s="158"/>
      <c r="HDG46" s="41"/>
      <c r="HDH46" s="99"/>
      <c r="HDI46" s="155"/>
      <c r="HDJ46" s="156"/>
      <c r="HDK46" s="157"/>
      <c r="HDL46" s="103"/>
      <c r="HDM46" s="158"/>
      <c r="HDN46" s="158"/>
      <c r="HDO46" s="41"/>
      <c r="HDP46" s="99"/>
      <c r="HDQ46" s="155"/>
      <c r="HDR46" s="156"/>
      <c r="HDS46" s="157"/>
      <c r="HDT46" s="103"/>
      <c r="HDU46" s="158"/>
      <c r="HDV46" s="158"/>
      <c r="HDW46" s="41"/>
      <c r="HDX46" s="99"/>
      <c r="HDY46" s="155"/>
      <c r="HDZ46" s="156"/>
      <c r="HEA46" s="157"/>
      <c r="HEB46" s="103"/>
      <c r="HEC46" s="158"/>
      <c r="HED46" s="158"/>
      <c r="HEE46" s="41"/>
      <c r="HEF46" s="99"/>
      <c r="HEG46" s="155"/>
      <c r="HEH46" s="156"/>
      <c r="HEI46" s="157"/>
      <c r="HEJ46" s="103"/>
      <c r="HEK46" s="158"/>
      <c r="HEL46" s="158"/>
      <c r="HEM46" s="41"/>
      <c r="HEN46" s="99"/>
      <c r="HEO46" s="155"/>
      <c r="HEP46" s="156"/>
      <c r="HEQ46" s="157"/>
      <c r="HER46" s="103"/>
      <c r="HES46" s="158"/>
      <c r="HET46" s="158"/>
      <c r="HEU46" s="41"/>
      <c r="HEV46" s="99"/>
      <c r="HEW46" s="155"/>
      <c r="HEX46" s="156"/>
      <c r="HEY46" s="157"/>
      <c r="HEZ46" s="103"/>
      <c r="HFA46" s="158"/>
      <c r="HFB46" s="158"/>
      <c r="HFC46" s="41"/>
      <c r="HFD46" s="99"/>
      <c r="HFE46" s="155"/>
      <c r="HFF46" s="156"/>
      <c r="HFG46" s="157"/>
      <c r="HFH46" s="103"/>
      <c r="HFI46" s="158"/>
      <c r="HFJ46" s="158"/>
      <c r="HFK46" s="41"/>
      <c r="HFL46" s="99"/>
      <c r="HFM46" s="155"/>
      <c r="HFN46" s="156"/>
      <c r="HFO46" s="157"/>
      <c r="HFP46" s="103"/>
      <c r="HFQ46" s="158"/>
      <c r="HFR46" s="158"/>
      <c r="HFS46" s="41"/>
      <c r="HFT46" s="99"/>
      <c r="HFU46" s="155"/>
      <c r="HFV46" s="156"/>
      <c r="HFW46" s="157"/>
      <c r="HFX46" s="103"/>
      <c r="HFY46" s="158"/>
      <c r="HFZ46" s="158"/>
      <c r="HGA46" s="41"/>
      <c r="HGB46" s="99"/>
      <c r="HGC46" s="155"/>
      <c r="HGD46" s="156"/>
      <c r="HGE46" s="157"/>
      <c r="HGF46" s="103"/>
      <c r="HGG46" s="158"/>
      <c r="HGH46" s="158"/>
      <c r="HGI46" s="41"/>
      <c r="HGJ46" s="99"/>
      <c r="HGK46" s="155"/>
      <c r="HGL46" s="156"/>
      <c r="HGM46" s="157"/>
      <c r="HGN46" s="103"/>
      <c r="HGO46" s="158"/>
      <c r="HGP46" s="158"/>
      <c r="HGQ46" s="41"/>
      <c r="HGR46" s="99"/>
      <c r="HGS46" s="155"/>
      <c r="HGT46" s="156"/>
      <c r="HGU46" s="157"/>
      <c r="HGV46" s="103"/>
      <c r="HGW46" s="158"/>
      <c r="HGX46" s="158"/>
      <c r="HGY46" s="41"/>
      <c r="HGZ46" s="99"/>
      <c r="HHA46" s="155"/>
      <c r="HHB46" s="156"/>
      <c r="HHC46" s="157"/>
      <c r="HHD46" s="103"/>
      <c r="HHE46" s="158"/>
      <c r="HHF46" s="158"/>
      <c r="HHG46" s="41"/>
      <c r="HHH46" s="99"/>
      <c r="HHI46" s="155"/>
      <c r="HHJ46" s="156"/>
      <c r="HHK46" s="157"/>
      <c r="HHL46" s="103"/>
      <c r="HHM46" s="158"/>
      <c r="HHN46" s="158"/>
      <c r="HHO46" s="41"/>
      <c r="HHP46" s="99"/>
      <c r="HHQ46" s="155"/>
      <c r="HHR46" s="156"/>
      <c r="HHS46" s="157"/>
      <c r="HHT46" s="103"/>
      <c r="HHU46" s="158"/>
      <c r="HHV46" s="158"/>
      <c r="HHW46" s="41"/>
      <c r="HHX46" s="99"/>
      <c r="HHY46" s="155"/>
      <c r="HHZ46" s="156"/>
      <c r="HIA46" s="157"/>
      <c r="HIB46" s="103"/>
      <c r="HIC46" s="158"/>
      <c r="HID46" s="158"/>
      <c r="HIE46" s="41"/>
      <c r="HIF46" s="99"/>
      <c r="HIG46" s="155"/>
      <c r="HIH46" s="156"/>
      <c r="HII46" s="157"/>
      <c r="HIJ46" s="103"/>
      <c r="HIK46" s="158"/>
      <c r="HIL46" s="158"/>
      <c r="HIM46" s="41"/>
      <c r="HIN46" s="99"/>
      <c r="HIO46" s="155"/>
      <c r="HIP46" s="156"/>
      <c r="HIQ46" s="157"/>
      <c r="HIR46" s="103"/>
      <c r="HIS46" s="158"/>
      <c r="HIT46" s="158"/>
      <c r="HIU46" s="41"/>
      <c r="HIV46" s="99"/>
      <c r="HIW46" s="155"/>
      <c r="HIX46" s="156"/>
      <c r="HIY46" s="157"/>
      <c r="HIZ46" s="103"/>
      <c r="HJA46" s="158"/>
      <c r="HJB46" s="158"/>
      <c r="HJC46" s="41"/>
      <c r="HJD46" s="99"/>
      <c r="HJE46" s="155"/>
      <c r="HJF46" s="156"/>
      <c r="HJG46" s="157"/>
      <c r="HJH46" s="103"/>
      <c r="HJI46" s="158"/>
      <c r="HJJ46" s="158"/>
      <c r="HJK46" s="41"/>
      <c r="HJL46" s="99"/>
      <c r="HJM46" s="155"/>
      <c r="HJN46" s="156"/>
      <c r="HJO46" s="157"/>
      <c r="HJP46" s="103"/>
      <c r="HJQ46" s="158"/>
      <c r="HJR46" s="158"/>
      <c r="HJS46" s="41"/>
      <c r="HJT46" s="99"/>
      <c r="HJU46" s="155"/>
      <c r="HJV46" s="156"/>
      <c r="HJW46" s="157"/>
      <c r="HJX46" s="103"/>
      <c r="HJY46" s="158"/>
      <c r="HJZ46" s="158"/>
      <c r="HKA46" s="41"/>
      <c r="HKB46" s="99"/>
      <c r="HKC46" s="155"/>
      <c r="HKD46" s="156"/>
      <c r="HKE46" s="157"/>
      <c r="HKF46" s="103"/>
      <c r="HKG46" s="158"/>
      <c r="HKH46" s="158"/>
      <c r="HKI46" s="41"/>
      <c r="HKJ46" s="99"/>
      <c r="HKK46" s="155"/>
      <c r="HKL46" s="156"/>
      <c r="HKM46" s="157"/>
      <c r="HKN46" s="103"/>
      <c r="HKO46" s="158"/>
      <c r="HKP46" s="158"/>
      <c r="HKQ46" s="41"/>
      <c r="HKR46" s="99"/>
      <c r="HKS46" s="155"/>
      <c r="HKT46" s="156"/>
      <c r="HKU46" s="157"/>
      <c r="HKV46" s="103"/>
      <c r="HKW46" s="158"/>
      <c r="HKX46" s="158"/>
      <c r="HKY46" s="41"/>
      <c r="HKZ46" s="99"/>
      <c r="HLA46" s="155"/>
      <c r="HLB46" s="156"/>
      <c r="HLC46" s="157"/>
      <c r="HLD46" s="103"/>
      <c r="HLE46" s="158"/>
      <c r="HLF46" s="158"/>
      <c r="HLG46" s="41"/>
      <c r="HLH46" s="99"/>
      <c r="HLI46" s="155"/>
      <c r="HLJ46" s="156"/>
      <c r="HLK46" s="157"/>
      <c r="HLL46" s="103"/>
      <c r="HLM46" s="158"/>
      <c r="HLN46" s="158"/>
      <c r="HLO46" s="41"/>
      <c r="HLP46" s="99"/>
      <c r="HLQ46" s="155"/>
      <c r="HLR46" s="156"/>
      <c r="HLS46" s="157"/>
      <c r="HLT46" s="103"/>
      <c r="HLU46" s="158"/>
      <c r="HLV46" s="158"/>
      <c r="HLW46" s="41"/>
      <c r="HLX46" s="99"/>
      <c r="HLY46" s="155"/>
      <c r="HLZ46" s="156"/>
      <c r="HMA46" s="157"/>
      <c r="HMB46" s="103"/>
      <c r="HMC46" s="158"/>
      <c r="HMD46" s="158"/>
      <c r="HME46" s="41"/>
      <c r="HMF46" s="99"/>
      <c r="HMG46" s="155"/>
      <c r="HMH46" s="156"/>
      <c r="HMI46" s="157"/>
      <c r="HMJ46" s="103"/>
      <c r="HMK46" s="158"/>
      <c r="HML46" s="158"/>
      <c r="HMM46" s="41"/>
      <c r="HMN46" s="99"/>
      <c r="HMO46" s="155"/>
      <c r="HMP46" s="156"/>
      <c r="HMQ46" s="157"/>
      <c r="HMR46" s="103"/>
      <c r="HMS46" s="158"/>
      <c r="HMT46" s="158"/>
      <c r="HMU46" s="41"/>
      <c r="HMV46" s="99"/>
      <c r="HMW46" s="155"/>
      <c r="HMX46" s="156"/>
      <c r="HMY46" s="157"/>
      <c r="HMZ46" s="103"/>
      <c r="HNA46" s="158"/>
      <c r="HNB46" s="158"/>
      <c r="HNC46" s="41"/>
      <c r="HND46" s="99"/>
      <c r="HNE46" s="155"/>
      <c r="HNF46" s="156"/>
      <c r="HNG46" s="157"/>
      <c r="HNH46" s="103"/>
      <c r="HNI46" s="158"/>
      <c r="HNJ46" s="158"/>
      <c r="HNK46" s="41"/>
      <c r="HNL46" s="99"/>
      <c r="HNM46" s="155"/>
      <c r="HNN46" s="156"/>
      <c r="HNO46" s="157"/>
      <c r="HNP46" s="103"/>
      <c r="HNQ46" s="158"/>
      <c r="HNR46" s="158"/>
      <c r="HNS46" s="41"/>
      <c r="HNT46" s="99"/>
      <c r="HNU46" s="155"/>
      <c r="HNV46" s="156"/>
      <c r="HNW46" s="157"/>
      <c r="HNX46" s="103"/>
      <c r="HNY46" s="158"/>
      <c r="HNZ46" s="158"/>
      <c r="HOA46" s="41"/>
      <c r="HOB46" s="99"/>
      <c r="HOC46" s="155"/>
      <c r="HOD46" s="156"/>
      <c r="HOE46" s="157"/>
      <c r="HOF46" s="103"/>
      <c r="HOG46" s="158"/>
      <c r="HOH46" s="158"/>
      <c r="HOI46" s="41"/>
      <c r="HOJ46" s="99"/>
      <c r="HOK46" s="155"/>
      <c r="HOL46" s="156"/>
      <c r="HOM46" s="157"/>
      <c r="HON46" s="103"/>
      <c r="HOO46" s="158"/>
      <c r="HOP46" s="158"/>
      <c r="HOQ46" s="41"/>
      <c r="HOR46" s="99"/>
      <c r="HOS46" s="155"/>
      <c r="HOT46" s="156"/>
      <c r="HOU46" s="157"/>
      <c r="HOV46" s="103"/>
      <c r="HOW46" s="158"/>
      <c r="HOX46" s="158"/>
      <c r="HOY46" s="41"/>
      <c r="HOZ46" s="99"/>
      <c r="HPA46" s="155"/>
      <c r="HPB46" s="156"/>
      <c r="HPC46" s="157"/>
      <c r="HPD46" s="103"/>
      <c r="HPE46" s="158"/>
      <c r="HPF46" s="158"/>
      <c r="HPG46" s="41"/>
      <c r="HPH46" s="99"/>
      <c r="HPI46" s="155"/>
      <c r="HPJ46" s="156"/>
      <c r="HPK46" s="157"/>
      <c r="HPL46" s="103"/>
      <c r="HPM46" s="158"/>
      <c r="HPN46" s="158"/>
      <c r="HPO46" s="41"/>
      <c r="HPP46" s="99"/>
      <c r="HPQ46" s="155"/>
      <c r="HPR46" s="156"/>
      <c r="HPS46" s="157"/>
      <c r="HPT46" s="103"/>
      <c r="HPU46" s="158"/>
      <c r="HPV46" s="158"/>
      <c r="HPW46" s="41"/>
      <c r="HPX46" s="99"/>
      <c r="HPY46" s="155"/>
      <c r="HPZ46" s="156"/>
      <c r="HQA46" s="157"/>
      <c r="HQB46" s="103"/>
      <c r="HQC46" s="158"/>
      <c r="HQD46" s="158"/>
      <c r="HQE46" s="41"/>
      <c r="HQF46" s="99"/>
      <c r="HQG46" s="155"/>
      <c r="HQH46" s="156"/>
      <c r="HQI46" s="157"/>
      <c r="HQJ46" s="103"/>
      <c r="HQK46" s="158"/>
      <c r="HQL46" s="158"/>
      <c r="HQM46" s="41"/>
      <c r="HQN46" s="99"/>
      <c r="HQO46" s="155"/>
      <c r="HQP46" s="156"/>
      <c r="HQQ46" s="157"/>
      <c r="HQR46" s="103"/>
      <c r="HQS46" s="158"/>
      <c r="HQT46" s="158"/>
      <c r="HQU46" s="41"/>
      <c r="HQV46" s="99"/>
      <c r="HQW46" s="155"/>
      <c r="HQX46" s="156"/>
      <c r="HQY46" s="157"/>
      <c r="HQZ46" s="103"/>
      <c r="HRA46" s="158"/>
      <c r="HRB46" s="158"/>
      <c r="HRC46" s="41"/>
      <c r="HRD46" s="99"/>
      <c r="HRE46" s="155"/>
      <c r="HRF46" s="156"/>
      <c r="HRG46" s="157"/>
      <c r="HRH46" s="103"/>
      <c r="HRI46" s="158"/>
      <c r="HRJ46" s="158"/>
      <c r="HRK46" s="41"/>
      <c r="HRL46" s="99"/>
      <c r="HRM46" s="155"/>
      <c r="HRN46" s="156"/>
      <c r="HRO46" s="157"/>
      <c r="HRP46" s="103"/>
      <c r="HRQ46" s="158"/>
      <c r="HRR46" s="158"/>
      <c r="HRS46" s="41"/>
      <c r="HRT46" s="99"/>
      <c r="HRU46" s="155"/>
      <c r="HRV46" s="156"/>
      <c r="HRW46" s="157"/>
      <c r="HRX46" s="103"/>
      <c r="HRY46" s="158"/>
      <c r="HRZ46" s="158"/>
      <c r="HSA46" s="41"/>
      <c r="HSB46" s="99"/>
      <c r="HSC46" s="155"/>
      <c r="HSD46" s="156"/>
      <c r="HSE46" s="157"/>
      <c r="HSF46" s="103"/>
      <c r="HSG46" s="158"/>
      <c r="HSH46" s="158"/>
      <c r="HSI46" s="41"/>
      <c r="HSJ46" s="99"/>
      <c r="HSK46" s="155"/>
      <c r="HSL46" s="156"/>
      <c r="HSM46" s="157"/>
      <c r="HSN46" s="103"/>
      <c r="HSO46" s="158"/>
      <c r="HSP46" s="158"/>
      <c r="HSQ46" s="41"/>
      <c r="HSR46" s="99"/>
      <c r="HSS46" s="155"/>
      <c r="HST46" s="156"/>
      <c r="HSU46" s="157"/>
      <c r="HSV46" s="103"/>
      <c r="HSW46" s="158"/>
      <c r="HSX46" s="158"/>
      <c r="HSY46" s="41"/>
      <c r="HSZ46" s="99"/>
      <c r="HTA46" s="155"/>
      <c r="HTB46" s="156"/>
      <c r="HTC46" s="157"/>
      <c r="HTD46" s="103"/>
      <c r="HTE46" s="158"/>
      <c r="HTF46" s="158"/>
      <c r="HTG46" s="41"/>
      <c r="HTH46" s="99"/>
      <c r="HTI46" s="155"/>
      <c r="HTJ46" s="156"/>
      <c r="HTK46" s="157"/>
      <c r="HTL46" s="103"/>
      <c r="HTM46" s="158"/>
      <c r="HTN46" s="158"/>
      <c r="HTO46" s="41"/>
      <c r="HTP46" s="99"/>
      <c r="HTQ46" s="155"/>
      <c r="HTR46" s="156"/>
      <c r="HTS46" s="157"/>
      <c r="HTT46" s="103"/>
      <c r="HTU46" s="158"/>
      <c r="HTV46" s="158"/>
      <c r="HTW46" s="41"/>
      <c r="HTX46" s="99"/>
      <c r="HTY46" s="155"/>
      <c r="HTZ46" s="156"/>
      <c r="HUA46" s="157"/>
      <c r="HUB46" s="103"/>
      <c r="HUC46" s="158"/>
      <c r="HUD46" s="158"/>
      <c r="HUE46" s="41"/>
      <c r="HUF46" s="99"/>
      <c r="HUG46" s="155"/>
      <c r="HUH46" s="156"/>
      <c r="HUI46" s="157"/>
      <c r="HUJ46" s="103"/>
      <c r="HUK46" s="158"/>
      <c r="HUL46" s="158"/>
      <c r="HUM46" s="41"/>
      <c r="HUN46" s="99"/>
      <c r="HUO46" s="155"/>
      <c r="HUP46" s="156"/>
      <c r="HUQ46" s="157"/>
      <c r="HUR46" s="103"/>
      <c r="HUS46" s="158"/>
      <c r="HUT46" s="158"/>
      <c r="HUU46" s="41"/>
      <c r="HUV46" s="99"/>
      <c r="HUW46" s="155"/>
      <c r="HUX46" s="156"/>
      <c r="HUY46" s="157"/>
      <c r="HUZ46" s="103"/>
      <c r="HVA46" s="158"/>
      <c r="HVB46" s="158"/>
      <c r="HVC46" s="41"/>
      <c r="HVD46" s="99"/>
      <c r="HVE46" s="155"/>
      <c r="HVF46" s="156"/>
      <c r="HVG46" s="157"/>
      <c r="HVH46" s="103"/>
      <c r="HVI46" s="158"/>
      <c r="HVJ46" s="158"/>
      <c r="HVK46" s="41"/>
      <c r="HVL46" s="99"/>
      <c r="HVM46" s="155"/>
      <c r="HVN46" s="156"/>
      <c r="HVO46" s="157"/>
      <c r="HVP46" s="103"/>
      <c r="HVQ46" s="158"/>
      <c r="HVR46" s="158"/>
      <c r="HVS46" s="41"/>
      <c r="HVT46" s="99"/>
      <c r="HVU46" s="155"/>
      <c r="HVV46" s="156"/>
      <c r="HVW46" s="157"/>
      <c r="HVX46" s="103"/>
      <c r="HVY46" s="158"/>
      <c r="HVZ46" s="158"/>
      <c r="HWA46" s="41"/>
      <c r="HWB46" s="99"/>
      <c r="HWC46" s="155"/>
      <c r="HWD46" s="156"/>
      <c r="HWE46" s="157"/>
      <c r="HWF46" s="103"/>
      <c r="HWG46" s="158"/>
      <c r="HWH46" s="158"/>
      <c r="HWI46" s="41"/>
      <c r="HWJ46" s="99"/>
      <c r="HWK46" s="155"/>
      <c r="HWL46" s="156"/>
      <c r="HWM46" s="157"/>
      <c r="HWN46" s="103"/>
      <c r="HWO46" s="158"/>
      <c r="HWP46" s="158"/>
      <c r="HWQ46" s="41"/>
      <c r="HWR46" s="99"/>
      <c r="HWS46" s="155"/>
      <c r="HWT46" s="156"/>
      <c r="HWU46" s="157"/>
      <c r="HWV46" s="103"/>
      <c r="HWW46" s="158"/>
      <c r="HWX46" s="158"/>
      <c r="HWY46" s="41"/>
      <c r="HWZ46" s="99"/>
      <c r="HXA46" s="155"/>
      <c r="HXB46" s="156"/>
      <c r="HXC46" s="157"/>
      <c r="HXD46" s="103"/>
      <c r="HXE46" s="158"/>
      <c r="HXF46" s="158"/>
      <c r="HXG46" s="41"/>
      <c r="HXH46" s="99"/>
      <c r="HXI46" s="155"/>
      <c r="HXJ46" s="156"/>
      <c r="HXK46" s="157"/>
      <c r="HXL46" s="103"/>
      <c r="HXM46" s="158"/>
      <c r="HXN46" s="158"/>
      <c r="HXO46" s="41"/>
      <c r="HXP46" s="99"/>
      <c r="HXQ46" s="155"/>
      <c r="HXR46" s="156"/>
      <c r="HXS46" s="157"/>
      <c r="HXT46" s="103"/>
      <c r="HXU46" s="158"/>
      <c r="HXV46" s="158"/>
      <c r="HXW46" s="41"/>
      <c r="HXX46" s="99"/>
      <c r="HXY46" s="155"/>
      <c r="HXZ46" s="156"/>
      <c r="HYA46" s="157"/>
      <c r="HYB46" s="103"/>
      <c r="HYC46" s="158"/>
      <c r="HYD46" s="158"/>
      <c r="HYE46" s="41"/>
      <c r="HYF46" s="99"/>
      <c r="HYG46" s="155"/>
      <c r="HYH46" s="156"/>
      <c r="HYI46" s="157"/>
      <c r="HYJ46" s="103"/>
      <c r="HYK46" s="158"/>
      <c r="HYL46" s="158"/>
      <c r="HYM46" s="41"/>
      <c r="HYN46" s="99"/>
      <c r="HYO46" s="155"/>
      <c r="HYP46" s="156"/>
      <c r="HYQ46" s="157"/>
      <c r="HYR46" s="103"/>
      <c r="HYS46" s="158"/>
      <c r="HYT46" s="158"/>
      <c r="HYU46" s="41"/>
      <c r="HYV46" s="99"/>
      <c r="HYW46" s="155"/>
      <c r="HYX46" s="156"/>
      <c r="HYY46" s="157"/>
      <c r="HYZ46" s="103"/>
      <c r="HZA46" s="158"/>
      <c r="HZB46" s="158"/>
      <c r="HZC46" s="41"/>
      <c r="HZD46" s="99"/>
      <c r="HZE46" s="155"/>
      <c r="HZF46" s="156"/>
      <c r="HZG46" s="157"/>
      <c r="HZH46" s="103"/>
      <c r="HZI46" s="158"/>
      <c r="HZJ46" s="158"/>
      <c r="HZK46" s="41"/>
      <c r="HZL46" s="99"/>
      <c r="HZM46" s="155"/>
      <c r="HZN46" s="156"/>
      <c r="HZO46" s="157"/>
      <c r="HZP46" s="103"/>
      <c r="HZQ46" s="158"/>
      <c r="HZR46" s="158"/>
      <c r="HZS46" s="41"/>
      <c r="HZT46" s="99"/>
      <c r="HZU46" s="155"/>
      <c r="HZV46" s="156"/>
      <c r="HZW46" s="157"/>
      <c r="HZX46" s="103"/>
      <c r="HZY46" s="158"/>
      <c r="HZZ46" s="158"/>
      <c r="IAA46" s="41"/>
      <c r="IAB46" s="99"/>
      <c r="IAC46" s="155"/>
      <c r="IAD46" s="156"/>
      <c r="IAE46" s="157"/>
      <c r="IAF46" s="103"/>
      <c r="IAG46" s="158"/>
      <c r="IAH46" s="158"/>
      <c r="IAI46" s="41"/>
      <c r="IAJ46" s="99"/>
      <c r="IAK46" s="155"/>
      <c r="IAL46" s="156"/>
      <c r="IAM46" s="157"/>
      <c r="IAN46" s="103"/>
      <c r="IAO46" s="158"/>
      <c r="IAP46" s="158"/>
      <c r="IAQ46" s="41"/>
      <c r="IAR46" s="99"/>
      <c r="IAS46" s="155"/>
      <c r="IAT46" s="156"/>
      <c r="IAU46" s="157"/>
      <c r="IAV46" s="103"/>
      <c r="IAW46" s="158"/>
      <c r="IAX46" s="158"/>
      <c r="IAY46" s="41"/>
      <c r="IAZ46" s="99"/>
      <c r="IBA46" s="155"/>
      <c r="IBB46" s="156"/>
      <c r="IBC46" s="157"/>
      <c r="IBD46" s="103"/>
      <c r="IBE46" s="158"/>
      <c r="IBF46" s="158"/>
      <c r="IBG46" s="41"/>
      <c r="IBH46" s="99"/>
      <c r="IBI46" s="155"/>
      <c r="IBJ46" s="156"/>
      <c r="IBK46" s="157"/>
      <c r="IBL46" s="103"/>
      <c r="IBM46" s="158"/>
      <c r="IBN46" s="158"/>
      <c r="IBO46" s="41"/>
      <c r="IBP46" s="99"/>
      <c r="IBQ46" s="155"/>
      <c r="IBR46" s="156"/>
      <c r="IBS46" s="157"/>
      <c r="IBT46" s="103"/>
      <c r="IBU46" s="158"/>
      <c r="IBV46" s="158"/>
      <c r="IBW46" s="41"/>
      <c r="IBX46" s="99"/>
      <c r="IBY46" s="155"/>
      <c r="IBZ46" s="156"/>
      <c r="ICA46" s="157"/>
      <c r="ICB46" s="103"/>
      <c r="ICC46" s="158"/>
      <c r="ICD46" s="158"/>
      <c r="ICE46" s="41"/>
      <c r="ICF46" s="99"/>
      <c r="ICG46" s="155"/>
      <c r="ICH46" s="156"/>
      <c r="ICI46" s="157"/>
      <c r="ICJ46" s="103"/>
      <c r="ICK46" s="158"/>
      <c r="ICL46" s="158"/>
      <c r="ICM46" s="41"/>
      <c r="ICN46" s="99"/>
      <c r="ICO46" s="155"/>
      <c r="ICP46" s="156"/>
      <c r="ICQ46" s="157"/>
      <c r="ICR46" s="103"/>
      <c r="ICS46" s="158"/>
      <c r="ICT46" s="158"/>
      <c r="ICU46" s="41"/>
      <c r="ICV46" s="99"/>
      <c r="ICW46" s="155"/>
      <c r="ICX46" s="156"/>
      <c r="ICY46" s="157"/>
      <c r="ICZ46" s="103"/>
      <c r="IDA46" s="158"/>
      <c r="IDB46" s="158"/>
      <c r="IDC46" s="41"/>
      <c r="IDD46" s="99"/>
      <c r="IDE46" s="155"/>
      <c r="IDF46" s="156"/>
      <c r="IDG46" s="157"/>
      <c r="IDH46" s="103"/>
      <c r="IDI46" s="158"/>
      <c r="IDJ46" s="158"/>
      <c r="IDK46" s="41"/>
      <c r="IDL46" s="99"/>
      <c r="IDM46" s="155"/>
      <c r="IDN46" s="156"/>
      <c r="IDO46" s="157"/>
      <c r="IDP46" s="103"/>
      <c r="IDQ46" s="158"/>
      <c r="IDR46" s="158"/>
      <c r="IDS46" s="41"/>
      <c r="IDT46" s="99"/>
      <c r="IDU46" s="155"/>
      <c r="IDV46" s="156"/>
      <c r="IDW46" s="157"/>
      <c r="IDX46" s="103"/>
      <c r="IDY46" s="158"/>
      <c r="IDZ46" s="158"/>
      <c r="IEA46" s="41"/>
      <c r="IEB46" s="99"/>
      <c r="IEC46" s="155"/>
      <c r="IED46" s="156"/>
      <c r="IEE46" s="157"/>
      <c r="IEF46" s="103"/>
      <c r="IEG46" s="158"/>
      <c r="IEH46" s="158"/>
      <c r="IEI46" s="41"/>
      <c r="IEJ46" s="99"/>
      <c r="IEK46" s="155"/>
      <c r="IEL46" s="156"/>
      <c r="IEM46" s="157"/>
      <c r="IEN46" s="103"/>
      <c r="IEO46" s="158"/>
      <c r="IEP46" s="158"/>
      <c r="IEQ46" s="41"/>
      <c r="IER46" s="99"/>
      <c r="IES46" s="155"/>
      <c r="IET46" s="156"/>
      <c r="IEU46" s="157"/>
      <c r="IEV46" s="103"/>
      <c r="IEW46" s="158"/>
      <c r="IEX46" s="158"/>
      <c r="IEY46" s="41"/>
      <c r="IEZ46" s="99"/>
      <c r="IFA46" s="155"/>
      <c r="IFB46" s="156"/>
      <c r="IFC46" s="157"/>
      <c r="IFD46" s="103"/>
      <c r="IFE46" s="158"/>
      <c r="IFF46" s="158"/>
      <c r="IFG46" s="41"/>
      <c r="IFH46" s="99"/>
      <c r="IFI46" s="155"/>
      <c r="IFJ46" s="156"/>
      <c r="IFK46" s="157"/>
      <c r="IFL46" s="103"/>
      <c r="IFM46" s="158"/>
      <c r="IFN46" s="158"/>
      <c r="IFO46" s="41"/>
      <c r="IFP46" s="99"/>
      <c r="IFQ46" s="155"/>
      <c r="IFR46" s="156"/>
      <c r="IFS46" s="157"/>
      <c r="IFT46" s="103"/>
      <c r="IFU46" s="158"/>
      <c r="IFV46" s="158"/>
      <c r="IFW46" s="41"/>
      <c r="IFX46" s="99"/>
      <c r="IFY46" s="155"/>
      <c r="IFZ46" s="156"/>
      <c r="IGA46" s="157"/>
      <c r="IGB46" s="103"/>
      <c r="IGC46" s="158"/>
      <c r="IGD46" s="158"/>
      <c r="IGE46" s="41"/>
      <c r="IGF46" s="99"/>
      <c r="IGG46" s="155"/>
      <c r="IGH46" s="156"/>
      <c r="IGI46" s="157"/>
      <c r="IGJ46" s="103"/>
      <c r="IGK46" s="158"/>
      <c r="IGL46" s="158"/>
      <c r="IGM46" s="41"/>
      <c r="IGN46" s="99"/>
      <c r="IGO46" s="155"/>
      <c r="IGP46" s="156"/>
      <c r="IGQ46" s="157"/>
      <c r="IGR46" s="103"/>
      <c r="IGS46" s="158"/>
      <c r="IGT46" s="158"/>
      <c r="IGU46" s="41"/>
      <c r="IGV46" s="99"/>
      <c r="IGW46" s="155"/>
      <c r="IGX46" s="156"/>
      <c r="IGY46" s="157"/>
      <c r="IGZ46" s="103"/>
      <c r="IHA46" s="158"/>
      <c r="IHB46" s="158"/>
      <c r="IHC46" s="41"/>
      <c r="IHD46" s="99"/>
      <c r="IHE46" s="155"/>
      <c r="IHF46" s="156"/>
      <c r="IHG46" s="157"/>
      <c r="IHH46" s="103"/>
      <c r="IHI46" s="158"/>
      <c r="IHJ46" s="158"/>
      <c r="IHK46" s="41"/>
      <c r="IHL46" s="99"/>
      <c r="IHM46" s="155"/>
      <c r="IHN46" s="156"/>
      <c r="IHO46" s="157"/>
      <c r="IHP46" s="103"/>
      <c r="IHQ46" s="158"/>
      <c r="IHR46" s="158"/>
      <c r="IHS46" s="41"/>
      <c r="IHT46" s="99"/>
      <c r="IHU46" s="155"/>
      <c r="IHV46" s="156"/>
      <c r="IHW46" s="157"/>
      <c r="IHX46" s="103"/>
      <c r="IHY46" s="158"/>
      <c r="IHZ46" s="158"/>
      <c r="IIA46" s="41"/>
      <c r="IIB46" s="99"/>
      <c r="IIC46" s="155"/>
      <c r="IID46" s="156"/>
      <c r="IIE46" s="157"/>
      <c r="IIF46" s="103"/>
      <c r="IIG46" s="158"/>
      <c r="IIH46" s="158"/>
      <c r="III46" s="41"/>
      <c r="IIJ46" s="99"/>
      <c r="IIK46" s="155"/>
      <c r="IIL46" s="156"/>
      <c r="IIM46" s="157"/>
      <c r="IIN46" s="103"/>
      <c r="IIO46" s="158"/>
      <c r="IIP46" s="158"/>
      <c r="IIQ46" s="41"/>
      <c r="IIR46" s="99"/>
      <c r="IIS46" s="155"/>
      <c r="IIT46" s="156"/>
      <c r="IIU46" s="157"/>
      <c r="IIV46" s="103"/>
      <c r="IIW46" s="158"/>
      <c r="IIX46" s="158"/>
      <c r="IIY46" s="41"/>
      <c r="IIZ46" s="99"/>
      <c r="IJA46" s="155"/>
      <c r="IJB46" s="156"/>
      <c r="IJC46" s="157"/>
      <c r="IJD46" s="103"/>
      <c r="IJE46" s="158"/>
      <c r="IJF46" s="158"/>
      <c r="IJG46" s="41"/>
      <c r="IJH46" s="99"/>
      <c r="IJI46" s="155"/>
      <c r="IJJ46" s="156"/>
      <c r="IJK46" s="157"/>
      <c r="IJL46" s="103"/>
      <c r="IJM46" s="158"/>
      <c r="IJN46" s="158"/>
      <c r="IJO46" s="41"/>
      <c r="IJP46" s="99"/>
      <c r="IJQ46" s="155"/>
      <c r="IJR46" s="156"/>
      <c r="IJS46" s="157"/>
      <c r="IJT46" s="103"/>
      <c r="IJU46" s="158"/>
      <c r="IJV46" s="158"/>
      <c r="IJW46" s="41"/>
      <c r="IJX46" s="99"/>
      <c r="IJY46" s="155"/>
      <c r="IJZ46" s="156"/>
      <c r="IKA46" s="157"/>
      <c r="IKB46" s="103"/>
      <c r="IKC46" s="158"/>
      <c r="IKD46" s="158"/>
      <c r="IKE46" s="41"/>
      <c r="IKF46" s="99"/>
      <c r="IKG46" s="155"/>
      <c r="IKH46" s="156"/>
      <c r="IKI46" s="157"/>
      <c r="IKJ46" s="103"/>
      <c r="IKK46" s="158"/>
      <c r="IKL46" s="158"/>
      <c r="IKM46" s="41"/>
      <c r="IKN46" s="99"/>
      <c r="IKO46" s="155"/>
      <c r="IKP46" s="156"/>
      <c r="IKQ46" s="157"/>
      <c r="IKR46" s="103"/>
      <c r="IKS46" s="158"/>
      <c r="IKT46" s="158"/>
      <c r="IKU46" s="41"/>
      <c r="IKV46" s="99"/>
      <c r="IKW46" s="155"/>
      <c r="IKX46" s="156"/>
      <c r="IKY46" s="157"/>
      <c r="IKZ46" s="103"/>
      <c r="ILA46" s="158"/>
      <c r="ILB46" s="158"/>
      <c r="ILC46" s="41"/>
      <c r="ILD46" s="99"/>
      <c r="ILE46" s="155"/>
      <c r="ILF46" s="156"/>
      <c r="ILG46" s="157"/>
      <c r="ILH46" s="103"/>
      <c r="ILI46" s="158"/>
      <c r="ILJ46" s="158"/>
      <c r="ILK46" s="41"/>
      <c r="ILL46" s="99"/>
      <c r="ILM46" s="155"/>
      <c r="ILN46" s="156"/>
      <c r="ILO46" s="157"/>
      <c r="ILP46" s="103"/>
      <c r="ILQ46" s="158"/>
      <c r="ILR46" s="158"/>
      <c r="ILS46" s="41"/>
      <c r="ILT46" s="99"/>
      <c r="ILU46" s="155"/>
      <c r="ILV46" s="156"/>
      <c r="ILW46" s="157"/>
      <c r="ILX46" s="103"/>
      <c r="ILY46" s="158"/>
      <c r="ILZ46" s="158"/>
      <c r="IMA46" s="41"/>
      <c r="IMB46" s="99"/>
      <c r="IMC46" s="155"/>
      <c r="IMD46" s="156"/>
      <c r="IME46" s="157"/>
      <c r="IMF46" s="103"/>
      <c r="IMG46" s="158"/>
      <c r="IMH46" s="158"/>
      <c r="IMI46" s="41"/>
      <c r="IMJ46" s="99"/>
      <c r="IMK46" s="155"/>
      <c r="IML46" s="156"/>
      <c r="IMM46" s="157"/>
      <c r="IMN46" s="103"/>
      <c r="IMO46" s="158"/>
      <c r="IMP46" s="158"/>
      <c r="IMQ46" s="41"/>
      <c r="IMR46" s="99"/>
      <c r="IMS46" s="155"/>
      <c r="IMT46" s="156"/>
      <c r="IMU46" s="157"/>
      <c r="IMV46" s="103"/>
      <c r="IMW46" s="158"/>
      <c r="IMX46" s="158"/>
      <c r="IMY46" s="41"/>
      <c r="IMZ46" s="99"/>
      <c r="INA46" s="155"/>
      <c r="INB46" s="156"/>
      <c r="INC46" s="157"/>
      <c r="IND46" s="103"/>
      <c r="INE46" s="158"/>
      <c r="INF46" s="158"/>
      <c r="ING46" s="41"/>
      <c r="INH46" s="99"/>
      <c r="INI46" s="155"/>
      <c r="INJ46" s="156"/>
      <c r="INK46" s="157"/>
      <c r="INL46" s="103"/>
      <c r="INM46" s="158"/>
      <c r="INN46" s="158"/>
      <c r="INO46" s="41"/>
      <c r="INP46" s="99"/>
      <c r="INQ46" s="155"/>
      <c r="INR46" s="156"/>
      <c r="INS46" s="157"/>
      <c r="INT46" s="103"/>
      <c r="INU46" s="158"/>
      <c r="INV46" s="158"/>
      <c r="INW46" s="41"/>
      <c r="INX46" s="99"/>
      <c r="INY46" s="155"/>
      <c r="INZ46" s="156"/>
      <c r="IOA46" s="157"/>
      <c r="IOB46" s="103"/>
      <c r="IOC46" s="158"/>
      <c r="IOD46" s="158"/>
      <c r="IOE46" s="41"/>
      <c r="IOF46" s="99"/>
      <c r="IOG46" s="155"/>
      <c r="IOH46" s="156"/>
      <c r="IOI46" s="157"/>
      <c r="IOJ46" s="103"/>
      <c r="IOK46" s="158"/>
      <c r="IOL46" s="158"/>
      <c r="IOM46" s="41"/>
      <c r="ION46" s="99"/>
      <c r="IOO46" s="155"/>
      <c r="IOP46" s="156"/>
      <c r="IOQ46" s="157"/>
      <c r="IOR46" s="103"/>
      <c r="IOS46" s="158"/>
      <c r="IOT46" s="158"/>
      <c r="IOU46" s="41"/>
      <c r="IOV46" s="99"/>
      <c r="IOW46" s="155"/>
      <c r="IOX46" s="156"/>
      <c r="IOY46" s="157"/>
      <c r="IOZ46" s="103"/>
      <c r="IPA46" s="158"/>
      <c r="IPB46" s="158"/>
      <c r="IPC46" s="41"/>
      <c r="IPD46" s="99"/>
      <c r="IPE46" s="155"/>
      <c r="IPF46" s="156"/>
      <c r="IPG46" s="157"/>
      <c r="IPH46" s="103"/>
      <c r="IPI46" s="158"/>
      <c r="IPJ46" s="158"/>
      <c r="IPK46" s="41"/>
      <c r="IPL46" s="99"/>
      <c r="IPM46" s="155"/>
      <c r="IPN46" s="156"/>
      <c r="IPO46" s="157"/>
      <c r="IPP46" s="103"/>
      <c r="IPQ46" s="158"/>
      <c r="IPR46" s="158"/>
      <c r="IPS46" s="41"/>
      <c r="IPT46" s="99"/>
      <c r="IPU46" s="155"/>
      <c r="IPV46" s="156"/>
      <c r="IPW46" s="157"/>
      <c r="IPX46" s="103"/>
      <c r="IPY46" s="158"/>
      <c r="IPZ46" s="158"/>
      <c r="IQA46" s="41"/>
      <c r="IQB46" s="99"/>
      <c r="IQC46" s="155"/>
      <c r="IQD46" s="156"/>
      <c r="IQE46" s="157"/>
      <c r="IQF46" s="103"/>
      <c r="IQG46" s="158"/>
      <c r="IQH46" s="158"/>
      <c r="IQI46" s="41"/>
      <c r="IQJ46" s="99"/>
      <c r="IQK46" s="155"/>
      <c r="IQL46" s="156"/>
      <c r="IQM46" s="157"/>
      <c r="IQN46" s="103"/>
      <c r="IQO46" s="158"/>
      <c r="IQP46" s="158"/>
      <c r="IQQ46" s="41"/>
      <c r="IQR46" s="99"/>
      <c r="IQS46" s="155"/>
      <c r="IQT46" s="156"/>
      <c r="IQU46" s="157"/>
      <c r="IQV46" s="103"/>
      <c r="IQW46" s="158"/>
      <c r="IQX46" s="158"/>
      <c r="IQY46" s="41"/>
      <c r="IQZ46" s="99"/>
      <c r="IRA46" s="155"/>
      <c r="IRB46" s="156"/>
      <c r="IRC46" s="157"/>
      <c r="IRD46" s="103"/>
      <c r="IRE46" s="158"/>
      <c r="IRF46" s="158"/>
      <c r="IRG46" s="41"/>
      <c r="IRH46" s="99"/>
      <c r="IRI46" s="155"/>
      <c r="IRJ46" s="156"/>
      <c r="IRK46" s="157"/>
      <c r="IRL46" s="103"/>
      <c r="IRM46" s="158"/>
      <c r="IRN46" s="158"/>
      <c r="IRO46" s="41"/>
      <c r="IRP46" s="99"/>
      <c r="IRQ46" s="155"/>
      <c r="IRR46" s="156"/>
      <c r="IRS46" s="157"/>
      <c r="IRT46" s="103"/>
      <c r="IRU46" s="158"/>
      <c r="IRV46" s="158"/>
      <c r="IRW46" s="41"/>
      <c r="IRX46" s="99"/>
      <c r="IRY46" s="155"/>
      <c r="IRZ46" s="156"/>
      <c r="ISA46" s="157"/>
      <c r="ISB46" s="103"/>
      <c r="ISC46" s="158"/>
      <c r="ISD46" s="158"/>
      <c r="ISE46" s="41"/>
      <c r="ISF46" s="99"/>
      <c r="ISG46" s="155"/>
      <c r="ISH46" s="156"/>
      <c r="ISI46" s="157"/>
      <c r="ISJ46" s="103"/>
      <c r="ISK46" s="158"/>
      <c r="ISL46" s="158"/>
      <c r="ISM46" s="41"/>
      <c r="ISN46" s="99"/>
      <c r="ISO46" s="155"/>
      <c r="ISP46" s="156"/>
      <c r="ISQ46" s="157"/>
      <c r="ISR46" s="103"/>
      <c r="ISS46" s="158"/>
      <c r="IST46" s="158"/>
      <c r="ISU46" s="41"/>
      <c r="ISV46" s="99"/>
      <c r="ISW46" s="155"/>
      <c r="ISX46" s="156"/>
      <c r="ISY46" s="157"/>
      <c r="ISZ46" s="103"/>
      <c r="ITA46" s="158"/>
      <c r="ITB46" s="158"/>
      <c r="ITC46" s="41"/>
      <c r="ITD46" s="99"/>
      <c r="ITE46" s="155"/>
      <c r="ITF46" s="156"/>
      <c r="ITG46" s="157"/>
      <c r="ITH46" s="103"/>
      <c r="ITI46" s="158"/>
      <c r="ITJ46" s="158"/>
      <c r="ITK46" s="41"/>
      <c r="ITL46" s="99"/>
      <c r="ITM46" s="155"/>
      <c r="ITN46" s="156"/>
      <c r="ITO46" s="157"/>
      <c r="ITP46" s="103"/>
      <c r="ITQ46" s="158"/>
      <c r="ITR46" s="158"/>
      <c r="ITS46" s="41"/>
      <c r="ITT46" s="99"/>
      <c r="ITU46" s="155"/>
      <c r="ITV46" s="156"/>
      <c r="ITW46" s="157"/>
      <c r="ITX46" s="103"/>
      <c r="ITY46" s="158"/>
      <c r="ITZ46" s="158"/>
      <c r="IUA46" s="41"/>
      <c r="IUB46" s="99"/>
      <c r="IUC46" s="155"/>
      <c r="IUD46" s="156"/>
      <c r="IUE46" s="157"/>
      <c r="IUF46" s="103"/>
      <c r="IUG46" s="158"/>
      <c r="IUH46" s="158"/>
      <c r="IUI46" s="41"/>
      <c r="IUJ46" s="99"/>
      <c r="IUK46" s="155"/>
      <c r="IUL46" s="156"/>
      <c r="IUM46" s="157"/>
      <c r="IUN46" s="103"/>
      <c r="IUO46" s="158"/>
      <c r="IUP46" s="158"/>
      <c r="IUQ46" s="41"/>
      <c r="IUR46" s="99"/>
      <c r="IUS46" s="155"/>
      <c r="IUT46" s="156"/>
      <c r="IUU46" s="157"/>
      <c r="IUV46" s="103"/>
      <c r="IUW46" s="158"/>
      <c r="IUX46" s="158"/>
      <c r="IUY46" s="41"/>
      <c r="IUZ46" s="99"/>
      <c r="IVA46" s="155"/>
      <c r="IVB46" s="156"/>
      <c r="IVC46" s="157"/>
      <c r="IVD46" s="103"/>
      <c r="IVE46" s="158"/>
      <c r="IVF46" s="158"/>
      <c r="IVG46" s="41"/>
      <c r="IVH46" s="99"/>
      <c r="IVI46" s="155"/>
      <c r="IVJ46" s="156"/>
      <c r="IVK46" s="157"/>
      <c r="IVL46" s="103"/>
      <c r="IVM46" s="158"/>
      <c r="IVN46" s="158"/>
      <c r="IVO46" s="41"/>
      <c r="IVP46" s="99"/>
      <c r="IVQ46" s="155"/>
      <c r="IVR46" s="156"/>
      <c r="IVS46" s="157"/>
      <c r="IVT46" s="103"/>
      <c r="IVU46" s="158"/>
      <c r="IVV46" s="158"/>
      <c r="IVW46" s="41"/>
      <c r="IVX46" s="99"/>
      <c r="IVY46" s="155"/>
      <c r="IVZ46" s="156"/>
      <c r="IWA46" s="157"/>
      <c r="IWB46" s="103"/>
      <c r="IWC46" s="158"/>
      <c r="IWD46" s="158"/>
      <c r="IWE46" s="41"/>
      <c r="IWF46" s="99"/>
      <c r="IWG46" s="155"/>
      <c r="IWH46" s="156"/>
      <c r="IWI46" s="157"/>
      <c r="IWJ46" s="103"/>
      <c r="IWK46" s="158"/>
      <c r="IWL46" s="158"/>
      <c r="IWM46" s="41"/>
      <c r="IWN46" s="99"/>
      <c r="IWO46" s="155"/>
      <c r="IWP46" s="156"/>
      <c r="IWQ46" s="157"/>
      <c r="IWR46" s="103"/>
      <c r="IWS46" s="158"/>
      <c r="IWT46" s="158"/>
      <c r="IWU46" s="41"/>
      <c r="IWV46" s="99"/>
      <c r="IWW46" s="155"/>
      <c r="IWX46" s="156"/>
      <c r="IWY46" s="157"/>
      <c r="IWZ46" s="103"/>
      <c r="IXA46" s="158"/>
      <c r="IXB46" s="158"/>
      <c r="IXC46" s="41"/>
      <c r="IXD46" s="99"/>
      <c r="IXE46" s="155"/>
      <c r="IXF46" s="156"/>
      <c r="IXG46" s="157"/>
      <c r="IXH46" s="103"/>
      <c r="IXI46" s="158"/>
      <c r="IXJ46" s="158"/>
      <c r="IXK46" s="41"/>
      <c r="IXL46" s="99"/>
      <c r="IXM46" s="155"/>
      <c r="IXN46" s="156"/>
      <c r="IXO46" s="157"/>
      <c r="IXP46" s="103"/>
      <c r="IXQ46" s="158"/>
      <c r="IXR46" s="158"/>
      <c r="IXS46" s="41"/>
      <c r="IXT46" s="99"/>
      <c r="IXU46" s="155"/>
      <c r="IXV46" s="156"/>
      <c r="IXW46" s="157"/>
      <c r="IXX46" s="103"/>
      <c r="IXY46" s="158"/>
      <c r="IXZ46" s="158"/>
      <c r="IYA46" s="41"/>
      <c r="IYB46" s="99"/>
      <c r="IYC46" s="155"/>
      <c r="IYD46" s="156"/>
      <c r="IYE46" s="157"/>
      <c r="IYF46" s="103"/>
      <c r="IYG46" s="158"/>
      <c r="IYH46" s="158"/>
      <c r="IYI46" s="41"/>
      <c r="IYJ46" s="99"/>
      <c r="IYK46" s="155"/>
      <c r="IYL46" s="156"/>
      <c r="IYM46" s="157"/>
      <c r="IYN46" s="103"/>
      <c r="IYO46" s="158"/>
      <c r="IYP46" s="158"/>
      <c r="IYQ46" s="41"/>
      <c r="IYR46" s="99"/>
      <c r="IYS46" s="155"/>
      <c r="IYT46" s="156"/>
      <c r="IYU46" s="157"/>
      <c r="IYV46" s="103"/>
      <c r="IYW46" s="158"/>
      <c r="IYX46" s="158"/>
      <c r="IYY46" s="41"/>
      <c r="IYZ46" s="99"/>
      <c r="IZA46" s="155"/>
      <c r="IZB46" s="156"/>
      <c r="IZC46" s="157"/>
      <c r="IZD46" s="103"/>
      <c r="IZE46" s="158"/>
      <c r="IZF46" s="158"/>
      <c r="IZG46" s="41"/>
      <c r="IZH46" s="99"/>
      <c r="IZI46" s="155"/>
      <c r="IZJ46" s="156"/>
      <c r="IZK46" s="157"/>
      <c r="IZL46" s="103"/>
      <c r="IZM46" s="158"/>
      <c r="IZN46" s="158"/>
      <c r="IZO46" s="41"/>
      <c r="IZP46" s="99"/>
      <c r="IZQ46" s="155"/>
      <c r="IZR46" s="156"/>
      <c r="IZS46" s="157"/>
      <c r="IZT46" s="103"/>
      <c r="IZU46" s="158"/>
      <c r="IZV46" s="158"/>
      <c r="IZW46" s="41"/>
      <c r="IZX46" s="99"/>
      <c r="IZY46" s="155"/>
      <c r="IZZ46" s="156"/>
      <c r="JAA46" s="157"/>
      <c r="JAB46" s="103"/>
      <c r="JAC46" s="158"/>
      <c r="JAD46" s="158"/>
      <c r="JAE46" s="41"/>
      <c r="JAF46" s="99"/>
      <c r="JAG46" s="155"/>
      <c r="JAH46" s="156"/>
      <c r="JAI46" s="157"/>
      <c r="JAJ46" s="103"/>
      <c r="JAK46" s="158"/>
      <c r="JAL46" s="158"/>
      <c r="JAM46" s="41"/>
      <c r="JAN46" s="99"/>
      <c r="JAO46" s="155"/>
      <c r="JAP46" s="156"/>
      <c r="JAQ46" s="157"/>
      <c r="JAR46" s="103"/>
      <c r="JAS46" s="158"/>
      <c r="JAT46" s="158"/>
      <c r="JAU46" s="41"/>
      <c r="JAV46" s="99"/>
      <c r="JAW46" s="155"/>
      <c r="JAX46" s="156"/>
      <c r="JAY46" s="157"/>
      <c r="JAZ46" s="103"/>
      <c r="JBA46" s="158"/>
      <c r="JBB46" s="158"/>
      <c r="JBC46" s="41"/>
      <c r="JBD46" s="99"/>
      <c r="JBE46" s="155"/>
      <c r="JBF46" s="156"/>
      <c r="JBG46" s="157"/>
      <c r="JBH46" s="103"/>
      <c r="JBI46" s="158"/>
      <c r="JBJ46" s="158"/>
      <c r="JBK46" s="41"/>
      <c r="JBL46" s="99"/>
      <c r="JBM46" s="155"/>
      <c r="JBN46" s="156"/>
      <c r="JBO46" s="157"/>
      <c r="JBP46" s="103"/>
      <c r="JBQ46" s="158"/>
      <c r="JBR46" s="158"/>
      <c r="JBS46" s="41"/>
      <c r="JBT46" s="99"/>
      <c r="JBU46" s="155"/>
      <c r="JBV46" s="156"/>
      <c r="JBW46" s="157"/>
      <c r="JBX46" s="103"/>
      <c r="JBY46" s="158"/>
      <c r="JBZ46" s="158"/>
      <c r="JCA46" s="41"/>
      <c r="JCB46" s="99"/>
      <c r="JCC46" s="155"/>
      <c r="JCD46" s="156"/>
      <c r="JCE46" s="157"/>
      <c r="JCF46" s="103"/>
      <c r="JCG46" s="158"/>
      <c r="JCH46" s="158"/>
      <c r="JCI46" s="41"/>
      <c r="JCJ46" s="99"/>
      <c r="JCK46" s="155"/>
      <c r="JCL46" s="156"/>
      <c r="JCM46" s="157"/>
      <c r="JCN46" s="103"/>
      <c r="JCO46" s="158"/>
      <c r="JCP46" s="158"/>
      <c r="JCQ46" s="41"/>
      <c r="JCR46" s="99"/>
      <c r="JCS46" s="155"/>
      <c r="JCT46" s="156"/>
      <c r="JCU46" s="157"/>
      <c r="JCV46" s="103"/>
      <c r="JCW46" s="158"/>
      <c r="JCX46" s="158"/>
      <c r="JCY46" s="41"/>
      <c r="JCZ46" s="99"/>
      <c r="JDA46" s="155"/>
      <c r="JDB46" s="156"/>
      <c r="JDC46" s="157"/>
      <c r="JDD46" s="103"/>
      <c r="JDE46" s="158"/>
      <c r="JDF46" s="158"/>
      <c r="JDG46" s="41"/>
      <c r="JDH46" s="99"/>
      <c r="JDI46" s="155"/>
      <c r="JDJ46" s="156"/>
      <c r="JDK46" s="157"/>
      <c r="JDL46" s="103"/>
      <c r="JDM46" s="158"/>
      <c r="JDN46" s="158"/>
      <c r="JDO46" s="41"/>
      <c r="JDP46" s="99"/>
      <c r="JDQ46" s="155"/>
      <c r="JDR46" s="156"/>
      <c r="JDS46" s="157"/>
      <c r="JDT46" s="103"/>
      <c r="JDU46" s="158"/>
      <c r="JDV46" s="158"/>
      <c r="JDW46" s="41"/>
      <c r="JDX46" s="99"/>
      <c r="JDY46" s="155"/>
      <c r="JDZ46" s="156"/>
      <c r="JEA46" s="157"/>
      <c r="JEB46" s="103"/>
      <c r="JEC46" s="158"/>
      <c r="JED46" s="158"/>
      <c r="JEE46" s="41"/>
      <c r="JEF46" s="99"/>
      <c r="JEG46" s="155"/>
      <c r="JEH46" s="156"/>
      <c r="JEI46" s="157"/>
      <c r="JEJ46" s="103"/>
      <c r="JEK46" s="158"/>
      <c r="JEL46" s="158"/>
      <c r="JEM46" s="41"/>
      <c r="JEN46" s="99"/>
      <c r="JEO46" s="155"/>
      <c r="JEP46" s="156"/>
      <c r="JEQ46" s="157"/>
      <c r="JER46" s="103"/>
      <c r="JES46" s="158"/>
      <c r="JET46" s="158"/>
      <c r="JEU46" s="41"/>
      <c r="JEV46" s="99"/>
      <c r="JEW46" s="155"/>
      <c r="JEX46" s="156"/>
      <c r="JEY46" s="157"/>
      <c r="JEZ46" s="103"/>
      <c r="JFA46" s="158"/>
      <c r="JFB46" s="158"/>
      <c r="JFC46" s="41"/>
      <c r="JFD46" s="99"/>
      <c r="JFE46" s="155"/>
      <c r="JFF46" s="156"/>
      <c r="JFG46" s="157"/>
      <c r="JFH46" s="103"/>
      <c r="JFI46" s="158"/>
      <c r="JFJ46" s="158"/>
      <c r="JFK46" s="41"/>
      <c r="JFL46" s="99"/>
      <c r="JFM46" s="155"/>
      <c r="JFN46" s="156"/>
      <c r="JFO46" s="157"/>
      <c r="JFP46" s="103"/>
      <c r="JFQ46" s="158"/>
      <c r="JFR46" s="158"/>
      <c r="JFS46" s="41"/>
      <c r="JFT46" s="99"/>
      <c r="JFU46" s="155"/>
      <c r="JFV46" s="156"/>
      <c r="JFW46" s="157"/>
      <c r="JFX46" s="103"/>
      <c r="JFY46" s="158"/>
      <c r="JFZ46" s="158"/>
      <c r="JGA46" s="41"/>
      <c r="JGB46" s="99"/>
      <c r="JGC46" s="155"/>
      <c r="JGD46" s="156"/>
      <c r="JGE46" s="157"/>
      <c r="JGF46" s="103"/>
      <c r="JGG46" s="158"/>
      <c r="JGH46" s="158"/>
      <c r="JGI46" s="41"/>
      <c r="JGJ46" s="99"/>
      <c r="JGK46" s="155"/>
      <c r="JGL46" s="156"/>
      <c r="JGM46" s="157"/>
      <c r="JGN46" s="103"/>
      <c r="JGO46" s="158"/>
      <c r="JGP46" s="158"/>
      <c r="JGQ46" s="41"/>
      <c r="JGR46" s="99"/>
      <c r="JGS46" s="155"/>
      <c r="JGT46" s="156"/>
      <c r="JGU46" s="157"/>
      <c r="JGV46" s="103"/>
      <c r="JGW46" s="158"/>
      <c r="JGX46" s="158"/>
      <c r="JGY46" s="41"/>
      <c r="JGZ46" s="99"/>
      <c r="JHA46" s="155"/>
      <c r="JHB46" s="156"/>
      <c r="JHC46" s="157"/>
      <c r="JHD46" s="103"/>
      <c r="JHE46" s="158"/>
      <c r="JHF46" s="158"/>
      <c r="JHG46" s="41"/>
      <c r="JHH46" s="99"/>
      <c r="JHI46" s="155"/>
      <c r="JHJ46" s="156"/>
      <c r="JHK46" s="157"/>
      <c r="JHL46" s="103"/>
      <c r="JHM46" s="158"/>
      <c r="JHN46" s="158"/>
      <c r="JHO46" s="41"/>
      <c r="JHP46" s="99"/>
      <c r="JHQ46" s="155"/>
      <c r="JHR46" s="156"/>
      <c r="JHS46" s="157"/>
      <c r="JHT46" s="103"/>
      <c r="JHU46" s="158"/>
      <c r="JHV46" s="158"/>
      <c r="JHW46" s="41"/>
      <c r="JHX46" s="99"/>
      <c r="JHY46" s="155"/>
      <c r="JHZ46" s="156"/>
      <c r="JIA46" s="157"/>
      <c r="JIB46" s="103"/>
      <c r="JIC46" s="158"/>
      <c r="JID46" s="158"/>
      <c r="JIE46" s="41"/>
      <c r="JIF46" s="99"/>
      <c r="JIG46" s="155"/>
      <c r="JIH46" s="156"/>
      <c r="JII46" s="157"/>
      <c r="JIJ46" s="103"/>
      <c r="JIK46" s="158"/>
      <c r="JIL46" s="158"/>
      <c r="JIM46" s="41"/>
      <c r="JIN46" s="99"/>
      <c r="JIO46" s="155"/>
      <c r="JIP46" s="156"/>
      <c r="JIQ46" s="157"/>
      <c r="JIR46" s="103"/>
      <c r="JIS46" s="158"/>
      <c r="JIT46" s="158"/>
      <c r="JIU46" s="41"/>
      <c r="JIV46" s="99"/>
      <c r="JIW46" s="155"/>
      <c r="JIX46" s="156"/>
      <c r="JIY46" s="157"/>
      <c r="JIZ46" s="103"/>
      <c r="JJA46" s="158"/>
      <c r="JJB46" s="158"/>
      <c r="JJC46" s="41"/>
      <c r="JJD46" s="99"/>
      <c r="JJE46" s="155"/>
      <c r="JJF46" s="156"/>
      <c r="JJG46" s="157"/>
      <c r="JJH46" s="103"/>
      <c r="JJI46" s="158"/>
      <c r="JJJ46" s="158"/>
      <c r="JJK46" s="41"/>
      <c r="JJL46" s="99"/>
      <c r="JJM46" s="155"/>
      <c r="JJN46" s="156"/>
      <c r="JJO46" s="157"/>
      <c r="JJP46" s="103"/>
      <c r="JJQ46" s="158"/>
      <c r="JJR46" s="158"/>
      <c r="JJS46" s="41"/>
      <c r="JJT46" s="99"/>
      <c r="JJU46" s="155"/>
      <c r="JJV46" s="156"/>
      <c r="JJW46" s="157"/>
      <c r="JJX46" s="103"/>
      <c r="JJY46" s="158"/>
      <c r="JJZ46" s="158"/>
      <c r="JKA46" s="41"/>
      <c r="JKB46" s="99"/>
      <c r="JKC46" s="155"/>
      <c r="JKD46" s="156"/>
      <c r="JKE46" s="157"/>
      <c r="JKF46" s="103"/>
      <c r="JKG46" s="158"/>
      <c r="JKH46" s="158"/>
      <c r="JKI46" s="41"/>
      <c r="JKJ46" s="99"/>
      <c r="JKK46" s="155"/>
      <c r="JKL46" s="156"/>
      <c r="JKM46" s="157"/>
      <c r="JKN46" s="103"/>
      <c r="JKO46" s="158"/>
      <c r="JKP46" s="158"/>
      <c r="JKQ46" s="41"/>
      <c r="JKR46" s="99"/>
      <c r="JKS46" s="155"/>
      <c r="JKT46" s="156"/>
      <c r="JKU46" s="157"/>
      <c r="JKV46" s="103"/>
      <c r="JKW46" s="158"/>
      <c r="JKX46" s="158"/>
      <c r="JKY46" s="41"/>
      <c r="JKZ46" s="99"/>
      <c r="JLA46" s="155"/>
      <c r="JLB46" s="156"/>
      <c r="JLC46" s="157"/>
      <c r="JLD46" s="103"/>
      <c r="JLE46" s="158"/>
      <c r="JLF46" s="158"/>
      <c r="JLG46" s="41"/>
      <c r="JLH46" s="99"/>
      <c r="JLI46" s="155"/>
      <c r="JLJ46" s="156"/>
      <c r="JLK46" s="157"/>
      <c r="JLL46" s="103"/>
      <c r="JLM46" s="158"/>
      <c r="JLN46" s="158"/>
      <c r="JLO46" s="41"/>
      <c r="JLP46" s="99"/>
      <c r="JLQ46" s="155"/>
      <c r="JLR46" s="156"/>
      <c r="JLS46" s="157"/>
      <c r="JLT46" s="103"/>
      <c r="JLU46" s="158"/>
      <c r="JLV46" s="158"/>
      <c r="JLW46" s="41"/>
      <c r="JLX46" s="99"/>
      <c r="JLY46" s="155"/>
      <c r="JLZ46" s="156"/>
      <c r="JMA46" s="157"/>
      <c r="JMB46" s="103"/>
      <c r="JMC46" s="158"/>
      <c r="JMD46" s="158"/>
      <c r="JME46" s="41"/>
      <c r="JMF46" s="99"/>
      <c r="JMG46" s="155"/>
      <c r="JMH46" s="156"/>
      <c r="JMI46" s="157"/>
      <c r="JMJ46" s="103"/>
      <c r="JMK46" s="158"/>
      <c r="JML46" s="158"/>
      <c r="JMM46" s="41"/>
      <c r="JMN46" s="99"/>
      <c r="JMO46" s="155"/>
      <c r="JMP46" s="156"/>
      <c r="JMQ46" s="157"/>
      <c r="JMR46" s="103"/>
      <c r="JMS46" s="158"/>
      <c r="JMT46" s="158"/>
      <c r="JMU46" s="41"/>
      <c r="JMV46" s="99"/>
      <c r="JMW46" s="155"/>
      <c r="JMX46" s="156"/>
      <c r="JMY46" s="157"/>
      <c r="JMZ46" s="103"/>
      <c r="JNA46" s="158"/>
      <c r="JNB46" s="158"/>
      <c r="JNC46" s="41"/>
      <c r="JND46" s="99"/>
      <c r="JNE46" s="155"/>
      <c r="JNF46" s="156"/>
      <c r="JNG46" s="157"/>
      <c r="JNH46" s="103"/>
      <c r="JNI46" s="158"/>
      <c r="JNJ46" s="158"/>
      <c r="JNK46" s="41"/>
      <c r="JNL46" s="99"/>
      <c r="JNM46" s="155"/>
      <c r="JNN46" s="156"/>
      <c r="JNO46" s="157"/>
      <c r="JNP46" s="103"/>
      <c r="JNQ46" s="158"/>
      <c r="JNR46" s="158"/>
      <c r="JNS46" s="41"/>
      <c r="JNT46" s="99"/>
      <c r="JNU46" s="155"/>
      <c r="JNV46" s="156"/>
      <c r="JNW46" s="157"/>
      <c r="JNX46" s="103"/>
      <c r="JNY46" s="158"/>
      <c r="JNZ46" s="158"/>
      <c r="JOA46" s="41"/>
      <c r="JOB46" s="99"/>
      <c r="JOC46" s="155"/>
      <c r="JOD46" s="156"/>
      <c r="JOE46" s="157"/>
      <c r="JOF46" s="103"/>
      <c r="JOG46" s="158"/>
      <c r="JOH46" s="158"/>
      <c r="JOI46" s="41"/>
      <c r="JOJ46" s="99"/>
      <c r="JOK46" s="155"/>
      <c r="JOL46" s="156"/>
      <c r="JOM46" s="157"/>
      <c r="JON46" s="103"/>
      <c r="JOO46" s="158"/>
      <c r="JOP46" s="158"/>
      <c r="JOQ46" s="41"/>
      <c r="JOR46" s="99"/>
      <c r="JOS46" s="155"/>
      <c r="JOT46" s="156"/>
      <c r="JOU46" s="157"/>
      <c r="JOV46" s="103"/>
      <c r="JOW46" s="158"/>
      <c r="JOX46" s="158"/>
      <c r="JOY46" s="41"/>
      <c r="JOZ46" s="99"/>
      <c r="JPA46" s="155"/>
      <c r="JPB46" s="156"/>
      <c r="JPC46" s="157"/>
      <c r="JPD46" s="103"/>
      <c r="JPE46" s="158"/>
      <c r="JPF46" s="158"/>
      <c r="JPG46" s="41"/>
      <c r="JPH46" s="99"/>
      <c r="JPI46" s="155"/>
      <c r="JPJ46" s="156"/>
      <c r="JPK46" s="157"/>
      <c r="JPL46" s="103"/>
      <c r="JPM46" s="158"/>
      <c r="JPN46" s="158"/>
      <c r="JPO46" s="41"/>
      <c r="JPP46" s="99"/>
      <c r="JPQ46" s="155"/>
      <c r="JPR46" s="156"/>
      <c r="JPS46" s="157"/>
      <c r="JPT46" s="103"/>
      <c r="JPU46" s="158"/>
      <c r="JPV46" s="158"/>
      <c r="JPW46" s="41"/>
      <c r="JPX46" s="99"/>
      <c r="JPY46" s="155"/>
      <c r="JPZ46" s="156"/>
      <c r="JQA46" s="157"/>
      <c r="JQB46" s="103"/>
      <c r="JQC46" s="158"/>
      <c r="JQD46" s="158"/>
      <c r="JQE46" s="41"/>
      <c r="JQF46" s="99"/>
      <c r="JQG46" s="155"/>
      <c r="JQH46" s="156"/>
      <c r="JQI46" s="157"/>
      <c r="JQJ46" s="103"/>
      <c r="JQK46" s="158"/>
      <c r="JQL46" s="158"/>
      <c r="JQM46" s="41"/>
      <c r="JQN46" s="99"/>
      <c r="JQO46" s="155"/>
      <c r="JQP46" s="156"/>
      <c r="JQQ46" s="157"/>
      <c r="JQR46" s="103"/>
      <c r="JQS46" s="158"/>
      <c r="JQT46" s="158"/>
      <c r="JQU46" s="41"/>
      <c r="JQV46" s="99"/>
      <c r="JQW46" s="155"/>
      <c r="JQX46" s="156"/>
      <c r="JQY46" s="157"/>
      <c r="JQZ46" s="103"/>
      <c r="JRA46" s="158"/>
      <c r="JRB46" s="158"/>
      <c r="JRC46" s="41"/>
      <c r="JRD46" s="99"/>
      <c r="JRE46" s="155"/>
      <c r="JRF46" s="156"/>
      <c r="JRG46" s="157"/>
      <c r="JRH46" s="103"/>
      <c r="JRI46" s="158"/>
      <c r="JRJ46" s="158"/>
      <c r="JRK46" s="41"/>
      <c r="JRL46" s="99"/>
      <c r="JRM46" s="155"/>
      <c r="JRN46" s="156"/>
      <c r="JRO46" s="157"/>
      <c r="JRP46" s="103"/>
      <c r="JRQ46" s="158"/>
      <c r="JRR46" s="158"/>
      <c r="JRS46" s="41"/>
      <c r="JRT46" s="99"/>
      <c r="JRU46" s="155"/>
      <c r="JRV46" s="156"/>
      <c r="JRW46" s="157"/>
      <c r="JRX46" s="103"/>
      <c r="JRY46" s="158"/>
      <c r="JRZ46" s="158"/>
      <c r="JSA46" s="41"/>
      <c r="JSB46" s="99"/>
      <c r="JSC46" s="155"/>
      <c r="JSD46" s="156"/>
      <c r="JSE46" s="157"/>
      <c r="JSF46" s="103"/>
      <c r="JSG46" s="158"/>
      <c r="JSH46" s="158"/>
      <c r="JSI46" s="41"/>
      <c r="JSJ46" s="99"/>
      <c r="JSK46" s="155"/>
      <c r="JSL46" s="156"/>
      <c r="JSM46" s="157"/>
      <c r="JSN46" s="103"/>
      <c r="JSO46" s="158"/>
      <c r="JSP46" s="158"/>
      <c r="JSQ46" s="41"/>
      <c r="JSR46" s="99"/>
      <c r="JSS46" s="155"/>
      <c r="JST46" s="156"/>
      <c r="JSU46" s="157"/>
      <c r="JSV46" s="103"/>
      <c r="JSW46" s="158"/>
      <c r="JSX46" s="158"/>
      <c r="JSY46" s="41"/>
      <c r="JSZ46" s="99"/>
      <c r="JTA46" s="155"/>
      <c r="JTB46" s="156"/>
      <c r="JTC46" s="157"/>
      <c r="JTD46" s="103"/>
      <c r="JTE46" s="158"/>
      <c r="JTF46" s="158"/>
      <c r="JTG46" s="41"/>
      <c r="JTH46" s="99"/>
      <c r="JTI46" s="155"/>
      <c r="JTJ46" s="156"/>
      <c r="JTK46" s="157"/>
      <c r="JTL46" s="103"/>
      <c r="JTM46" s="158"/>
      <c r="JTN46" s="158"/>
      <c r="JTO46" s="41"/>
      <c r="JTP46" s="99"/>
      <c r="JTQ46" s="155"/>
      <c r="JTR46" s="156"/>
      <c r="JTS46" s="157"/>
      <c r="JTT46" s="103"/>
      <c r="JTU46" s="158"/>
      <c r="JTV46" s="158"/>
      <c r="JTW46" s="41"/>
      <c r="JTX46" s="99"/>
      <c r="JTY46" s="155"/>
      <c r="JTZ46" s="156"/>
      <c r="JUA46" s="157"/>
      <c r="JUB46" s="103"/>
      <c r="JUC46" s="158"/>
      <c r="JUD46" s="158"/>
      <c r="JUE46" s="41"/>
      <c r="JUF46" s="99"/>
      <c r="JUG46" s="155"/>
      <c r="JUH46" s="156"/>
      <c r="JUI46" s="157"/>
      <c r="JUJ46" s="103"/>
      <c r="JUK46" s="158"/>
      <c r="JUL46" s="158"/>
      <c r="JUM46" s="41"/>
      <c r="JUN46" s="99"/>
      <c r="JUO46" s="155"/>
      <c r="JUP46" s="156"/>
      <c r="JUQ46" s="157"/>
      <c r="JUR46" s="103"/>
      <c r="JUS46" s="158"/>
      <c r="JUT46" s="158"/>
      <c r="JUU46" s="41"/>
      <c r="JUV46" s="99"/>
      <c r="JUW46" s="155"/>
      <c r="JUX46" s="156"/>
      <c r="JUY46" s="157"/>
      <c r="JUZ46" s="103"/>
      <c r="JVA46" s="158"/>
      <c r="JVB46" s="158"/>
      <c r="JVC46" s="41"/>
      <c r="JVD46" s="99"/>
      <c r="JVE46" s="155"/>
      <c r="JVF46" s="156"/>
      <c r="JVG46" s="157"/>
      <c r="JVH46" s="103"/>
      <c r="JVI46" s="158"/>
      <c r="JVJ46" s="158"/>
      <c r="JVK46" s="41"/>
      <c r="JVL46" s="99"/>
      <c r="JVM46" s="155"/>
      <c r="JVN46" s="156"/>
      <c r="JVO46" s="157"/>
      <c r="JVP46" s="103"/>
      <c r="JVQ46" s="158"/>
      <c r="JVR46" s="158"/>
      <c r="JVS46" s="41"/>
      <c r="JVT46" s="99"/>
      <c r="JVU46" s="155"/>
      <c r="JVV46" s="156"/>
      <c r="JVW46" s="157"/>
      <c r="JVX46" s="103"/>
      <c r="JVY46" s="158"/>
      <c r="JVZ46" s="158"/>
      <c r="JWA46" s="41"/>
      <c r="JWB46" s="99"/>
      <c r="JWC46" s="155"/>
      <c r="JWD46" s="156"/>
      <c r="JWE46" s="157"/>
      <c r="JWF46" s="103"/>
      <c r="JWG46" s="158"/>
      <c r="JWH46" s="158"/>
      <c r="JWI46" s="41"/>
      <c r="JWJ46" s="99"/>
      <c r="JWK46" s="155"/>
      <c r="JWL46" s="156"/>
      <c r="JWM46" s="157"/>
      <c r="JWN46" s="103"/>
      <c r="JWO46" s="158"/>
      <c r="JWP46" s="158"/>
      <c r="JWQ46" s="41"/>
      <c r="JWR46" s="99"/>
      <c r="JWS46" s="155"/>
      <c r="JWT46" s="156"/>
      <c r="JWU46" s="157"/>
      <c r="JWV46" s="103"/>
      <c r="JWW46" s="158"/>
      <c r="JWX46" s="158"/>
      <c r="JWY46" s="41"/>
      <c r="JWZ46" s="99"/>
      <c r="JXA46" s="155"/>
      <c r="JXB46" s="156"/>
      <c r="JXC46" s="157"/>
      <c r="JXD46" s="103"/>
      <c r="JXE46" s="158"/>
      <c r="JXF46" s="158"/>
      <c r="JXG46" s="41"/>
      <c r="JXH46" s="99"/>
      <c r="JXI46" s="155"/>
      <c r="JXJ46" s="156"/>
      <c r="JXK46" s="157"/>
      <c r="JXL46" s="103"/>
      <c r="JXM46" s="158"/>
      <c r="JXN46" s="158"/>
      <c r="JXO46" s="41"/>
      <c r="JXP46" s="99"/>
      <c r="JXQ46" s="155"/>
      <c r="JXR46" s="156"/>
      <c r="JXS46" s="157"/>
      <c r="JXT46" s="103"/>
      <c r="JXU46" s="158"/>
      <c r="JXV46" s="158"/>
      <c r="JXW46" s="41"/>
      <c r="JXX46" s="99"/>
      <c r="JXY46" s="155"/>
      <c r="JXZ46" s="156"/>
      <c r="JYA46" s="157"/>
      <c r="JYB46" s="103"/>
      <c r="JYC46" s="158"/>
      <c r="JYD46" s="158"/>
      <c r="JYE46" s="41"/>
      <c r="JYF46" s="99"/>
      <c r="JYG46" s="155"/>
      <c r="JYH46" s="156"/>
      <c r="JYI46" s="157"/>
      <c r="JYJ46" s="103"/>
      <c r="JYK46" s="158"/>
      <c r="JYL46" s="158"/>
      <c r="JYM46" s="41"/>
      <c r="JYN46" s="99"/>
      <c r="JYO46" s="155"/>
      <c r="JYP46" s="156"/>
      <c r="JYQ46" s="157"/>
      <c r="JYR46" s="103"/>
      <c r="JYS46" s="158"/>
      <c r="JYT46" s="158"/>
      <c r="JYU46" s="41"/>
      <c r="JYV46" s="99"/>
      <c r="JYW46" s="155"/>
      <c r="JYX46" s="156"/>
      <c r="JYY46" s="157"/>
      <c r="JYZ46" s="103"/>
      <c r="JZA46" s="158"/>
      <c r="JZB46" s="158"/>
      <c r="JZC46" s="41"/>
      <c r="JZD46" s="99"/>
      <c r="JZE46" s="155"/>
      <c r="JZF46" s="156"/>
      <c r="JZG46" s="157"/>
      <c r="JZH46" s="103"/>
      <c r="JZI46" s="158"/>
      <c r="JZJ46" s="158"/>
      <c r="JZK46" s="41"/>
      <c r="JZL46" s="99"/>
      <c r="JZM46" s="155"/>
      <c r="JZN46" s="156"/>
      <c r="JZO46" s="157"/>
      <c r="JZP46" s="103"/>
      <c r="JZQ46" s="158"/>
      <c r="JZR46" s="158"/>
      <c r="JZS46" s="41"/>
      <c r="JZT46" s="99"/>
      <c r="JZU46" s="155"/>
      <c r="JZV46" s="156"/>
      <c r="JZW46" s="157"/>
      <c r="JZX46" s="103"/>
      <c r="JZY46" s="158"/>
      <c r="JZZ46" s="158"/>
      <c r="KAA46" s="41"/>
      <c r="KAB46" s="99"/>
      <c r="KAC46" s="155"/>
      <c r="KAD46" s="156"/>
      <c r="KAE46" s="157"/>
      <c r="KAF46" s="103"/>
      <c r="KAG46" s="158"/>
      <c r="KAH46" s="158"/>
      <c r="KAI46" s="41"/>
      <c r="KAJ46" s="99"/>
      <c r="KAK46" s="155"/>
      <c r="KAL46" s="156"/>
      <c r="KAM46" s="157"/>
      <c r="KAN46" s="103"/>
      <c r="KAO46" s="158"/>
      <c r="KAP46" s="158"/>
      <c r="KAQ46" s="41"/>
      <c r="KAR46" s="99"/>
      <c r="KAS46" s="155"/>
      <c r="KAT46" s="156"/>
      <c r="KAU46" s="157"/>
      <c r="KAV46" s="103"/>
      <c r="KAW46" s="158"/>
      <c r="KAX46" s="158"/>
      <c r="KAY46" s="41"/>
      <c r="KAZ46" s="99"/>
      <c r="KBA46" s="155"/>
      <c r="KBB46" s="156"/>
      <c r="KBC46" s="157"/>
      <c r="KBD46" s="103"/>
      <c r="KBE46" s="158"/>
      <c r="KBF46" s="158"/>
      <c r="KBG46" s="41"/>
      <c r="KBH46" s="99"/>
      <c r="KBI46" s="155"/>
      <c r="KBJ46" s="156"/>
      <c r="KBK46" s="157"/>
      <c r="KBL46" s="103"/>
      <c r="KBM46" s="158"/>
      <c r="KBN46" s="158"/>
      <c r="KBO46" s="41"/>
      <c r="KBP46" s="99"/>
      <c r="KBQ46" s="155"/>
      <c r="KBR46" s="156"/>
      <c r="KBS46" s="157"/>
      <c r="KBT46" s="103"/>
      <c r="KBU46" s="158"/>
      <c r="KBV46" s="158"/>
      <c r="KBW46" s="41"/>
      <c r="KBX46" s="99"/>
      <c r="KBY46" s="155"/>
      <c r="KBZ46" s="156"/>
      <c r="KCA46" s="157"/>
      <c r="KCB46" s="103"/>
      <c r="KCC46" s="158"/>
      <c r="KCD46" s="158"/>
      <c r="KCE46" s="41"/>
      <c r="KCF46" s="99"/>
      <c r="KCG46" s="155"/>
      <c r="KCH46" s="156"/>
      <c r="KCI46" s="157"/>
      <c r="KCJ46" s="103"/>
      <c r="KCK46" s="158"/>
      <c r="KCL46" s="158"/>
      <c r="KCM46" s="41"/>
      <c r="KCN46" s="99"/>
      <c r="KCO46" s="155"/>
      <c r="KCP46" s="156"/>
      <c r="KCQ46" s="157"/>
      <c r="KCR46" s="103"/>
      <c r="KCS46" s="158"/>
      <c r="KCT46" s="158"/>
      <c r="KCU46" s="41"/>
      <c r="KCV46" s="99"/>
      <c r="KCW46" s="155"/>
      <c r="KCX46" s="156"/>
      <c r="KCY46" s="157"/>
      <c r="KCZ46" s="103"/>
      <c r="KDA46" s="158"/>
      <c r="KDB46" s="158"/>
      <c r="KDC46" s="41"/>
      <c r="KDD46" s="99"/>
      <c r="KDE46" s="155"/>
      <c r="KDF46" s="156"/>
      <c r="KDG46" s="157"/>
      <c r="KDH46" s="103"/>
      <c r="KDI46" s="158"/>
      <c r="KDJ46" s="158"/>
      <c r="KDK46" s="41"/>
      <c r="KDL46" s="99"/>
      <c r="KDM46" s="155"/>
      <c r="KDN46" s="156"/>
      <c r="KDO46" s="157"/>
      <c r="KDP46" s="103"/>
      <c r="KDQ46" s="158"/>
      <c r="KDR46" s="158"/>
      <c r="KDS46" s="41"/>
      <c r="KDT46" s="99"/>
      <c r="KDU46" s="155"/>
      <c r="KDV46" s="156"/>
      <c r="KDW46" s="157"/>
      <c r="KDX46" s="103"/>
      <c r="KDY46" s="158"/>
      <c r="KDZ46" s="158"/>
      <c r="KEA46" s="41"/>
      <c r="KEB46" s="99"/>
      <c r="KEC46" s="155"/>
      <c r="KED46" s="156"/>
      <c r="KEE46" s="157"/>
      <c r="KEF46" s="103"/>
      <c r="KEG46" s="158"/>
      <c r="KEH46" s="158"/>
      <c r="KEI46" s="41"/>
      <c r="KEJ46" s="99"/>
      <c r="KEK46" s="155"/>
      <c r="KEL46" s="156"/>
      <c r="KEM46" s="157"/>
      <c r="KEN46" s="103"/>
      <c r="KEO46" s="158"/>
      <c r="KEP46" s="158"/>
      <c r="KEQ46" s="41"/>
      <c r="KER46" s="99"/>
      <c r="KES46" s="155"/>
      <c r="KET46" s="156"/>
      <c r="KEU46" s="157"/>
      <c r="KEV46" s="103"/>
      <c r="KEW46" s="158"/>
      <c r="KEX46" s="158"/>
      <c r="KEY46" s="41"/>
      <c r="KEZ46" s="99"/>
      <c r="KFA46" s="155"/>
      <c r="KFB46" s="156"/>
      <c r="KFC46" s="157"/>
      <c r="KFD46" s="103"/>
      <c r="KFE46" s="158"/>
      <c r="KFF46" s="158"/>
      <c r="KFG46" s="41"/>
      <c r="KFH46" s="99"/>
      <c r="KFI46" s="155"/>
      <c r="KFJ46" s="156"/>
      <c r="KFK46" s="157"/>
      <c r="KFL46" s="103"/>
      <c r="KFM46" s="158"/>
      <c r="KFN46" s="158"/>
      <c r="KFO46" s="41"/>
      <c r="KFP46" s="99"/>
      <c r="KFQ46" s="155"/>
      <c r="KFR46" s="156"/>
      <c r="KFS46" s="157"/>
      <c r="KFT46" s="103"/>
      <c r="KFU46" s="158"/>
      <c r="KFV46" s="158"/>
      <c r="KFW46" s="41"/>
      <c r="KFX46" s="99"/>
      <c r="KFY46" s="155"/>
      <c r="KFZ46" s="156"/>
      <c r="KGA46" s="157"/>
      <c r="KGB46" s="103"/>
      <c r="KGC46" s="158"/>
      <c r="KGD46" s="158"/>
      <c r="KGE46" s="41"/>
      <c r="KGF46" s="99"/>
      <c r="KGG46" s="155"/>
      <c r="KGH46" s="156"/>
      <c r="KGI46" s="157"/>
      <c r="KGJ46" s="103"/>
      <c r="KGK46" s="158"/>
      <c r="KGL46" s="158"/>
      <c r="KGM46" s="41"/>
      <c r="KGN46" s="99"/>
      <c r="KGO46" s="155"/>
      <c r="KGP46" s="156"/>
      <c r="KGQ46" s="157"/>
      <c r="KGR46" s="103"/>
      <c r="KGS46" s="158"/>
      <c r="KGT46" s="158"/>
      <c r="KGU46" s="41"/>
      <c r="KGV46" s="99"/>
      <c r="KGW46" s="155"/>
      <c r="KGX46" s="156"/>
      <c r="KGY46" s="157"/>
      <c r="KGZ46" s="103"/>
      <c r="KHA46" s="158"/>
      <c r="KHB46" s="158"/>
      <c r="KHC46" s="41"/>
      <c r="KHD46" s="99"/>
      <c r="KHE46" s="155"/>
      <c r="KHF46" s="156"/>
      <c r="KHG46" s="157"/>
      <c r="KHH46" s="103"/>
      <c r="KHI46" s="158"/>
      <c r="KHJ46" s="158"/>
      <c r="KHK46" s="41"/>
      <c r="KHL46" s="99"/>
      <c r="KHM46" s="155"/>
      <c r="KHN46" s="156"/>
      <c r="KHO46" s="157"/>
      <c r="KHP46" s="103"/>
      <c r="KHQ46" s="158"/>
      <c r="KHR46" s="158"/>
      <c r="KHS46" s="41"/>
      <c r="KHT46" s="99"/>
      <c r="KHU46" s="155"/>
      <c r="KHV46" s="156"/>
      <c r="KHW46" s="157"/>
      <c r="KHX46" s="103"/>
      <c r="KHY46" s="158"/>
      <c r="KHZ46" s="158"/>
      <c r="KIA46" s="41"/>
      <c r="KIB46" s="99"/>
      <c r="KIC46" s="155"/>
      <c r="KID46" s="156"/>
      <c r="KIE46" s="157"/>
      <c r="KIF46" s="103"/>
      <c r="KIG46" s="158"/>
      <c r="KIH46" s="158"/>
      <c r="KII46" s="41"/>
      <c r="KIJ46" s="99"/>
      <c r="KIK46" s="155"/>
      <c r="KIL46" s="156"/>
      <c r="KIM46" s="157"/>
      <c r="KIN46" s="103"/>
      <c r="KIO46" s="158"/>
      <c r="KIP46" s="158"/>
      <c r="KIQ46" s="41"/>
      <c r="KIR46" s="99"/>
      <c r="KIS46" s="155"/>
      <c r="KIT46" s="156"/>
      <c r="KIU46" s="157"/>
      <c r="KIV46" s="103"/>
      <c r="KIW46" s="158"/>
      <c r="KIX46" s="158"/>
      <c r="KIY46" s="41"/>
      <c r="KIZ46" s="99"/>
      <c r="KJA46" s="155"/>
      <c r="KJB46" s="156"/>
      <c r="KJC46" s="157"/>
      <c r="KJD46" s="103"/>
      <c r="KJE46" s="158"/>
      <c r="KJF46" s="158"/>
      <c r="KJG46" s="41"/>
      <c r="KJH46" s="99"/>
      <c r="KJI46" s="155"/>
      <c r="KJJ46" s="156"/>
      <c r="KJK46" s="157"/>
      <c r="KJL46" s="103"/>
      <c r="KJM46" s="158"/>
      <c r="KJN46" s="158"/>
      <c r="KJO46" s="41"/>
      <c r="KJP46" s="99"/>
      <c r="KJQ46" s="155"/>
      <c r="KJR46" s="156"/>
      <c r="KJS46" s="157"/>
      <c r="KJT46" s="103"/>
      <c r="KJU46" s="158"/>
      <c r="KJV46" s="158"/>
      <c r="KJW46" s="41"/>
      <c r="KJX46" s="99"/>
      <c r="KJY46" s="155"/>
      <c r="KJZ46" s="156"/>
      <c r="KKA46" s="157"/>
      <c r="KKB46" s="103"/>
      <c r="KKC46" s="158"/>
      <c r="KKD46" s="158"/>
      <c r="KKE46" s="41"/>
      <c r="KKF46" s="99"/>
      <c r="KKG46" s="155"/>
      <c r="KKH46" s="156"/>
      <c r="KKI46" s="157"/>
      <c r="KKJ46" s="103"/>
      <c r="KKK46" s="158"/>
      <c r="KKL46" s="158"/>
      <c r="KKM46" s="41"/>
      <c r="KKN46" s="99"/>
      <c r="KKO46" s="155"/>
      <c r="KKP46" s="156"/>
      <c r="KKQ46" s="157"/>
      <c r="KKR46" s="103"/>
      <c r="KKS46" s="158"/>
      <c r="KKT46" s="158"/>
      <c r="KKU46" s="41"/>
      <c r="KKV46" s="99"/>
      <c r="KKW46" s="155"/>
      <c r="KKX46" s="156"/>
      <c r="KKY46" s="157"/>
      <c r="KKZ46" s="103"/>
      <c r="KLA46" s="158"/>
      <c r="KLB46" s="158"/>
      <c r="KLC46" s="41"/>
      <c r="KLD46" s="99"/>
      <c r="KLE46" s="155"/>
      <c r="KLF46" s="156"/>
      <c r="KLG46" s="157"/>
      <c r="KLH46" s="103"/>
      <c r="KLI46" s="158"/>
      <c r="KLJ46" s="158"/>
      <c r="KLK46" s="41"/>
      <c r="KLL46" s="99"/>
      <c r="KLM46" s="155"/>
      <c r="KLN46" s="156"/>
      <c r="KLO46" s="157"/>
      <c r="KLP46" s="103"/>
      <c r="KLQ46" s="158"/>
      <c r="KLR46" s="158"/>
      <c r="KLS46" s="41"/>
      <c r="KLT46" s="99"/>
      <c r="KLU46" s="155"/>
      <c r="KLV46" s="156"/>
      <c r="KLW46" s="157"/>
      <c r="KLX46" s="103"/>
      <c r="KLY46" s="158"/>
      <c r="KLZ46" s="158"/>
      <c r="KMA46" s="41"/>
      <c r="KMB46" s="99"/>
      <c r="KMC46" s="155"/>
      <c r="KMD46" s="156"/>
      <c r="KME46" s="157"/>
      <c r="KMF46" s="103"/>
      <c r="KMG46" s="158"/>
      <c r="KMH46" s="158"/>
      <c r="KMI46" s="41"/>
      <c r="KMJ46" s="99"/>
      <c r="KMK46" s="155"/>
      <c r="KML46" s="156"/>
      <c r="KMM46" s="157"/>
      <c r="KMN46" s="103"/>
      <c r="KMO46" s="158"/>
      <c r="KMP46" s="158"/>
      <c r="KMQ46" s="41"/>
      <c r="KMR46" s="99"/>
      <c r="KMS46" s="155"/>
      <c r="KMT46" s="156"/>
      <c r="KMU46" s="157"/>
      <c r="KMV46" s="103"/>
      <c r="KMW46" s="158"/>
      <c r="KMX46" s="158"/>
      <c r="KMY46" s="41"/>
      <c r="KMZ46" s="99"/>
      <c r="KNA46" s="155"/>
      <c r="KNB46" s="156"/>
      <c r="KNC46" s="157"/>
      <c r="KND46" s="103"/>
      <c r="KNE46" s="158"/>
      <c r="KNF46" s="158"/>
      <c r="KNG46" s="41"/>
      <c r="KNH46" s="99"/>
      <c r="KNI46" s="155"/>
      <c r="KNJ46" s="156"/>
      <c r="KNK46" s="157"/>
      <c r="KNL46" s="103"/>
      <c r="KNM46" s="158"/>
      <c r="KNN46" s="158"/>
      <c r="KNO46" s="41"/>
      <c r="KNP46" s="99"/>
      <c r="KNQ46" s="155"/>
      <c r="KNR46" s="156"/>
      <c r="KNS46" s="157"/>
      <c r="KNT46" s="103"/>
      <c r="KNU46" s="158"/>
      <c r="KNV46" s="158"/>
      <c r="KNW46" s="41"/>
      <c r="KNX46" s="99"/>
      <c r="KNY46" s="155"/>
      <c r="KNZ46" s="156"/>
      <c r="KOA46" s="157"/>
      <c r="KOB46" s="103"/>
      <c r="KOC46" s="158"/>
      <c r="KOD46" s="158"/>
      <c r="KOE46" s="41"/>
      <c r="KOF46" s="99"/>
      <c r="KOG46" s="155"/>
      <c r="KOH46" s="156"/>
      <c r="KOI46" s="157"/>
      <c r="KOJ46" s="103"/>
      <c r="KOK46" s="158"/>
      <c r="KOL46" s="158"/>
      <c r="KOM46" s="41"/>
      <c r="KON46" s="99"/>
      <c r="KOO46" s="155"/>
      <c r="KOP46" s="156"/>
      <c r="KOQ46" s="157"/>
      <c r="KOR46" s="103"/>
      <c r="KOS46" s="158"/>
      <c r="KOT46" s="158"/>
      <c r="KOU46" s="41"/>
      <c r="KOV46" s="99"/>
      <c r="KOW46" s="155"/>
      <c r="KOX46" s="156"/>
      <c r="KOY46" s="157"/>
      <c r="KOZ46" s="103"/>
      <c r="KPA46" s="158"/>
      <c r="KPB46" s="158"/>
      <c r="KPC46" s="41"/>
      <c r="KPD46" s="99"/>
      <c r="KPE46" s="155"/>
      <c r="KPF46" s="156"/>
      <c r="KPG46" s="157"/>
      <c r="KPH46" s="103"/>
      <c r="KPI46" s="158"/>
      <c r="KPJ46" s="158"/>
      <c r="KPK46" s="41"/>
      <c r="KPL46" s="99"/>
      <c r="KPM46" s="155"/>
      <c r="KPN46" s="156"/>
      <c r="KPO46" s="157"/>
      <c r="KPP46" s="103"/>
      <c r="KPQ46" s="158"/>
      <c r="KPR46" s="158"/>
      <c r="KPS46" s="41"/>
      <c r="KPT46" s="99"/>
      <c r="KPU46" s="155"/>
      <c r="KPV46" s="156"/>
      <c r="KPW46" s="157"/>
      <c r="KPX46" s="103"/>
      <c r="KPY46" s="158"/>
      <c r="KPZ46" s="158"/>
      <c r="KQA46" s="41"/>
      <c r="KQB46" s="99"/>
      <c r="KQC46" s="155"/>
      <c r="KQD46" s="156"/>
      <c r="KQE46" s="157"/>
      <c r="KQF46" s="103"/>
      <c r="KQG46" s="158"/>
      <c r="KQH46" s="158"/>
      <c r="KQI46" s="41"/>
      <c r="KQJ46" s="99"/>
      <c r="KQK46" s="155"/>
      <c r="KQL46" s="156"/>
      <c r="KQM46" s="157"/>
      <c r="KQN46" s="103"/>
      <c r="KQO46" s="158"/>
      <c r="KQP46" s="158"/>
      <c r="KQQ46" s="41"/>
      <c r="KQR46" s="99"/>
      <c r="KQS46" s="155"/>
      <c r="KQT46" s="156"/>
      <c r="KQU46" s="157"/>
      <c r="KQV46" s="103"/>
      <c r="KQW46" s="158"/>
      <c r="KQX46" s="158"/>
      <c r="KQY46" s="41"/>
      <c r="KQZ46" s="99"/>
      <c r="KRA46" s="155"/>
      <c r="KRB46" s="156"/>
      <c r="KRC46" s="157"/>
      <c r="KRD46" s="103"/>
      <c r="KRE46" s="158"/>
      <c r="KRF46" s="158"/>
      <c r="KRG46" s="41"/>
      <c r="KRH46" s="99"/>
      <c r="KRI46" s="155"/>
      <c r="KRJ46" s="156"/>
      <c r="KRK46" s="157"/>
      <c r="KRL46" s="103"/>
      <c r="KRM46" s="158"/>
      <c r="KRN46" s="158"/>
      <c r="KRO46" s="41"/>
      <c r="KRP46" s="99"/>
      <c r="KRQ46" s="155"/>
      <c r="KRR46" s="156"/>
      <c r="KRS46" s="157"/>
      <c r="KRT46" s="103"/>
      <c r="KRU46" s="158"/>
      <c r="KRV46" s="158"/>
      <c r="KRW46" s="41"/>
      <c r="KRX46" s="99"/>
      <c r="KRY46" s="155"/>
      <c r="KRZ46" s="156"/>
      <c r="KSA46" s="157"/>
      <c r="KSB46" s="103"/>
      <c r="KSC46" s="158"/>
      <c r="KSD46" s="158"/>
      <c r="KSE46" s="41"/>
      <c r="KSF46" s="99"/>
      <c r="KSG46" s="155"/>
      <c r="KSH46" s="156"/>
      <c r="KSI46" s="157"/>
      <c r="KSJ46" s="103"/>
      <c r="KSK46" s="158"/>
      <c r="KSL46" s="158"/>
      <c r="KSM46" s="41"/>
      <c r="KSN46" s="99"/>
      <c r="KSO46" s="155"/>
      <c r="KSP46" s="156"/>
      <c r="KSQ46" s="157"/>
      <c r="KSR46" s="103"/>
      <c r="KSS46" s="158"/>
      <c r="KST46" s="158"/>
      <c r="KSU46" s="41"/>
      <c r="KSV46" s="99"/>
      <c r="KSW46" s="155"/>
      <c r="KSX46" s="156"/>
      <c r="KSY46" s="157"/>
      <c r="KSZ46" s="103"/>
      <c r="KTA46" s="158"/>
      <c r="KTB46" s="158"/>
      <c r="KTC46" s="41"/>
      <c r="KTD46" s="99"/>
      <c r="KTE46" s="155"/>
      <c r="KTF46" s="156"/>
      <c r="KTG46" s="157"/>
      <c r="KTH46" s="103"/>
      <c r="KTI46" s="158"/>
      <c r="KTJ46" s="158"/>
      <c r="KTK46" s="41"/>
      <c r="KTL46" s="99"/>
      <c r="KTM46" s="155"/>
      <c r="KTN46" s="156"/>
      <c r="KTO46" s="157"/>
      <c r="KTP46" s="103"/>
      <c r="KTQ46" s="158"/>
      <c r="KTR46" s="158"/>
      <c r="KTS46" s="41"/>
      <c r="KTT46" s="99"/>
      <c r="KTU46" s="155"/>
      <c r="KTV46" s="156"/>
      <c r="KTW46" s="157"/>
      <c r="KTX46" s="103"/>
      <c r="KTY46" s="158"/>
      <c r="KTZ46" s="158"/>
      <c r="KUA46" s="41"/>
      <c r="KUB46" s="99"/>
      <c r="KUC46" s="155"/>
      <c r="KUD46" s="156"/>
      <c r="KUE46" s="157"/>
      <c r="KUF46" s="103"/>
      <c r="KUG46" s="158"/>
      <c r="KUH46" s="158"/>
      <c r="KUI46" s="41"/>
      <c r="KUJ46" s="99"/>
      <c r="KUK46" s="155"/>
      <c r="KUL46" s="156"/>
      <c r="KUM46" s="157"/>
      <c r="KUN46" s="103"/>
      <c r="KUO46" s="158"/>
      <c r="KUP46" s="158"/>
      <c r="KUQ46" s="41"/>
      <c r="KUR46" s="99"/>
      <c r="KUS46" s="155"/>
      <c r="KUT46" s="156"/>
      <c r="KUU46" s="157"/>
      <c r="KUV46" s="103"/>
      <c r="KUW46" s="158"/>
      <c r="KUX46" s="158"/>
      <c r="KUY46" s="41"/>
      <c r="KUZ46" s="99"/>
      <c r="KVA46" s="155"/>
      <c r="KVB46" s="156"/>
      <c r="KVC46" s="157"/>
      <c r="KVD46" s="103"/>
      <c r="KVE46" s="158"/>
      <c r="KVF46" s="158"/>
      <c r="KVG46" s="41"/>
      <c r="KVH46" s="99"/>
      <c r="KVI46" s="155"/>
      <c r="KVJ46" s="156"/>
      <c r="KVK46" s="157"/>
      <c r="KVL46" s="103"/>
      <c r="KVM46" s="158"/>
      <c r="KVN46" s="158"/>
      <c r="KVO46" s="41"/>
      <c r="KVP46" s="99"/>
      <c r="KVQ46" s="155"/>
      <c r="KVR46" s="156"/>
      <c r="KVS46" s="157"/>
      <c r="KVT46" s="103"/>
      <c r="KVU46" s="158"/>
      <c r="KVV46" s="158"/>
      <c r="KVW46" s="41"/>
      <c r="KVX46" s="99"/>
      <c r="KVY46" s="155"/>
      <c r="KVZ46" s="156"/>
      <c r="KWA46" s="157"/>
      <c r="KWB46" s="103"/>
      <c r="KWC46" s="158"/>
      <c r="KWD46" s="158"/>
      <c r="KWE46" s="41"/>
      <c r="KWF46" s="99"/>
      <c r="KWG46" s="155"/>
      <c r="KWH46" s="156"/>
      <c r="KWI46" s="157"/>
      <c r="KWJ46" s="103"/>
      <c r="KWK46" s="158"/>
      <c r="KWL46" s="158"/>
      <c r="KWM46" s="41"/>
      <c r="KWN46" s="99"/>
      <c r="KWO46" s="155"/>
      <c r="KWP46" s="156"/>
      <c r="KWQ46" s="157"/>
      <c r="KWR46" s="103"/>
      <c r="KWS46" s="158"/>
      <c r="KWT46" s="158"/>
      <c r="KWU46" s="41"/>
      <c r="KWV46" s="99"/>
      <c r="KWW46" s="155"/>
      <c r="KWX46" s="156"/>
      <c r="KWY46" s="157"/>
      <c r="KWZ46" s="103"/>
      <c r="KXA46" s="158"/>
      <c r="KXB46" s="158"/>
      <c r="KXC46" s="41"/>
      <c r="KXD46" s="99"/>
      <c r="KXE46" s="155"/>
      <c r="KXF46" s="156"/>
      <c r="KXG46" s="157"/>
      <c r="KXH46" s="103"/>
      <c r="KXI46" s="158"/>
      <c r="KXJ46" s="158"/>
      <c r="KXK46" s="41"/>
      <c r="KXL46" s="99"/>
      <c r="KXM46" s="155"/>
      <c r="KXN46" s="156"/>
      <c r="KXO46" s="157"/>
      <c r="KXP46" s="103"/>
      <c r="KXQ46" s="158"/>
      <c r="KXR46" s="158"/>
      <c r="KXS46" s="41"/>
      <c r="KXT46" s="99"/>
      <c r="KXU46" s="155"/>
      <c r="KXV46" s="156"/>
      <c r="KXW46" s="157"/>
      <c r="KXX46" s="103"/>
      <c r="KXY46" s="158"/>
      <c r="KXZ46" s="158"/>
      <c r="KYA46" s="41"/>
      <c r="KYB46" s="99"/>
      <c r="KYC46" s="155"/>
      <c r="KYD46" s="156"/>
      <c r="KYE46" s="157"/>
      <c r="KYF46" s="103"/>
      <c r="KYG46" s="158"/>
      <c r="KYH46" s="158"/>
      <c r="KYI46" s="41"/>
      <c r="KYJ46" s="99"/>
      <c r="KYK46" s="155"/>
      <c r="KYL46" s="156"/>
      <c r="KYM46" s="157"/>
      <c r="KYN46" s="103"/>
      <c r="KYO46" s="158"/>
      <c r="KYP46" s="158"/>
      <c r="KYQ46" s="41"/>
      <c r="KYR46" s="99"/>
      <c r="KYS46" s="155"/>
      <c r="KYT46" s="156"/>
      <c r="KYU46" s="157"/>
      <c r="KYV46" s="103"/>
      <c r="KYW46" s="158"/>
      <c r="KYX46" s="158"/>
      <c r="KYY46" s="41"/>
      <c r="KYZ46" s="99"/>
      <c r="KZA46" s="155"/>
      <c r="KZB46" s="156"/>
      <c r="KZC46" s="157"/>
      <c r="KZD46" s="103"/>
      <c r="KZE46" s="158"/>
      <c r="KZF46" s="158"/>
      <c r="KZG46" s="41"/>
      <c r="KZH46" s="99"/>
      <c r="KZI46" s="155"/>
      <c r="KZJ46" s="156"/>
      <c r="KZK46" s="157"/>
      <c r="KZL46" s="103"/>
      <c r="KZM46" s="158"/>
      <c r="KZN46" s="158"/>
      <c r="KZO46" s="41"/>
      <c r="KZP46" s="99"/>
      <c r="KZQ46" s="155"/>
      <c r="KZR46" s="156"/>
      <c r="KZS46" s="157"/>
      <c r="KZT46" s="103"/>
      <c r="KZU46" s="158"/>
      <c r="KZV46" s="158"/>
      <c r="KZW46" s="41"/>
      <c r="KZX46" s="99"/>
      <c r="KZY46" s="155"/>
      <c r="KZZ46" s="156"/>
      <c r="LAA46" s="157"/>
      <c r="LAB46" s="103"/>
      <c r="LAC46" s="158"/>
      <c r="LAD46" s="158"/>
      <c r="LAE46" s="41"/>
      <c r="LAF46" s="99"/>
      <c r="LAG46" s="155"/>
      <c r="LAH46" s="156"/>
      <c r="LAI46" s="157"/>
      <c r="LAJ46" s="103"/>
      <c r="LAK46" s="158"/>
      <c r="LAL46" s="158"/>
      <c r="LAM46" s="41"/>
      <c r="LAN46" s="99"/>
      <c r="LAO46" s="155"/>
      <c r="LAP46" s="156"/>
      <c r="LAQ46" s="157"/>
      <c r="LAR46" s="103"/>
      <c r="LAS46" s="158"/>
      <c r="LAT46" s="158"/>
      <c r="LAU46" s="41"/>
      <c r="LAV46" s="99"/>
      <c r="LAW46" s="155"/>
      <c r="LAX46" s="156"/>
      <c r="LAY46" s="157"/>
      <c r="LAZ46" s="103"/>
      <c r="LBA46" s="158"/>
      <c r="LBB46" s="158"/>
      <c r="LBC46" s="41"/>
      <c r="LBD46" s="99"/>
      <c r="LBE46" s="155"/>
      <c r="LBF46" s="156"/>
      <c r="LBG46" s="157"/>
      <c r="LBH46" s="103"/>
      <c r="LBI46" s="158"/>
      <c r="LBJ46" s="158"/>
      <c r="LBK46" s="41"/>
      <c r="LBL46" s="99"/>
      <c r="LBM46" s="155"/>
      <c r="LBN46" s="156"/>
      <c r="LBO46" s="157"/>
      <c r="LBP46" s="103"/>
      <c r="LBQ46" s="158"/>
      <c r="LBR46" s="158"/>
      <c r="LBS46" s="41"/>
      <c r="LBT46" s="99"/>
      <c r="LBU46" s="155"/>
      <c r="LBV46" s="156"/>
      <c r="LBW46" s="157"/>
      <c r="LBX46" s="103"/>
      <c r="LBY46" s="158"/>
      <c r="LBZ46" s="158"/>
      <c r="LCA46" s="41"/>
      <c r="LCB46" s="99"/>
      <c r="LCC46" s="155"/>
      <c r="LCD46" s="156"/>
      <c r="LCE46" s="157"/>
      <c r="LCF46" s="103"/>
      <c r="LCG46" s="158"/>
      <c r="LCH46" s="158"/>
      <c r="LCI46" s="41"/>
      <c r="LCJ46" s="99"/>
      <c r="LCK46" s="155"/>
      <c r="LCL46" s="156"/>
      <c r="LCM46" s="157"/>
      <c r="LCN46" s="103"/>
      <c r="LCO46" s="158"/>
      <c r="LCP46" s="158"/>
      <c r="LCQ46" s="41"/>
      <c r="LCR46" s="99"/>
      <c r="LCS46" s="155"/>
      <c r="LCT46" s="156"/>
      <c r="LCU46" s="157"/>
      <c r="LCV46" s="103"/>
      <c r="LCW46" s="158"/>
      <c r="LCX46" s="158"/>
      <c r="LCY46" s="41"/>
      <c r="LCZ46" s="99"/>
      <c r="LDA46" s="155"/>
      <c r="LDB46" s="156"/>
      <c r="LDC46" s="157"/>
      <c r="LDD46" s="103"/>
      <c r="LDE46" s="158"/>
      <c r="LDF46" s="158"/>
      <c r="LDG46" s="41"/>
      <c r="LDH46" s="99"/>
      <c r="LDI46" s="155"/>
      <c r="LDJ46" s="156"/>
      <c r="LDK46" s="157"/>
      <c r="LDL46" s="103"/>
      <c r="LDM46" s="158"/>
      <c r="LDN46" s="158"/>
      <c r="LDO46" s="41"/>
      <c r="LDP46" s="99"/>
      <c r="LDQ46" s="155"/>
      <c r="LDR46" s="156"/>
      <c r="LDS46" s="157"/>
      <c r="LDT46" s="103"/>
      <c r="LDU46" s="158"/>
      <c r="LDV46" s="158"/>
      <c r="LDW46" s="41"/>
      <c r="LDX46" s="99"/>
      <c r="LDY46" s="155"/>
      <c r="LDZ46" s="156"/>
      <c r="LEA46" s="157"/>
      <c r="LEB46" s="103"/>
      <c r="LEC46" s="158"/>
      <c r="LED46" s="158"/>
      <c r="LEE46" s="41"/>
      <c r="LEF46" s="99"/>
      <c r="LEG46" s="155"/>
      <c r="LEH46" s="156"/>
      <c r="LEI46" s="157"/>
      <c r="LEJ46" s="103"/>
      <c r="LEK46" s="158"/>
      <c r="LEL46" s="158"/>
      <c r="LEM46" s="41"/>
      <c r="LEN46" s="99"/>
      <c r="LEO46" s="155"/>
      <c r="LEP46" s="156"/>
      <c r="LEQ46" s="157"/>
      <c r="LER46" s="103"/>
      <c r="LES46" s="158"/>
      <c r="LET46" s="158"/>
      <c r="LEU46" s="41"/>
      <c r="LEV46" s="99"/>
      <c r="LEW46" s="155"/>
      <c r="LEX46" s="156"/>
      <c r="LEY46" s="157"/>
      <c r="LEZ46" s="103"/>
      <c r="LFA46" s="158"/>
      <c r="LFB46" s="158"/>
      <c r="LFC46" s="41"/>
      <c r="LFD46" s="99"/>
      <c r="LFE46" s="155"/>
      <c r="LFF46" s="156"/>
      <c r="LFG46" s="157"/>
      <c r="LFH46" s="103"/>
      <c r="LFI46" s="158"/>
      <c r="LFJ46" s="158"/>
      <c r="LFK46" s="41"/>
      <c r="LFL46" s="99"/>
      <c r="LFM46" s="155"/>
      <c r="LFN46" s="156"/>
      <c r="LFO46" s="157"/>
      <c r="LFP46" s="103"/>
      <c r="LFQ46" s="158"/>
      <c r="LFR46" s="158"/>
      <c r="LFS46" s="41"/>
      <c r="LFT46" s="99"/>
      <c r="LFU46" s="155"/>
      <c r="LFV46" s="156"/>
      <c r="LFW46" s="157"/>
      <c r="LFX46" s="103"/>
      <c r="LFY46" s="158"/>
      <c r="LFZ46" s="158"/>
      <c r="LGA46" s="41"/>
      <c r="LGB46" s="99"/>
      <c r="LGC46" s="155"/>
      <c r="LGD46" s="156"/>
      <c r="LGE46" s="157"/>
      <c r="LGF46" s="103"/>
      <c r="LGG46" s="158"/>
      <c r="LGH46" s="158"/>
      <c r="LGI46" s="41"/>
      <c r="LGJ46" s="99"/>
      <c r="LGK46" s="155"/>
      <c r="LGL46" s="156"/>
      <c r="LGM46" s="157"/>
      <c r="LGN46" s="103"/>
      <c r="LGO46" s="158"/>
      <c r="LGP46" s="158"/>
      <c r="LGQ46" s="41"/>
      <c r="LGR46" s="99"/>
      <c r="LGS46" s="155"/>
      <c r="LGT46" s="156"/>
      <c r="LGU46" s="157"/>
      <c r="LGV46" s="103"/>
      <c r="LGW46" s="158"/>
      <c r="LGX46" s="158"/>
      <c r="LGY46" s="41"/>
      <c r="LGZ46" s="99"/>
      <c r="LHA46" s="155"/>
      <c r="LHB46" s="156"/>
      <c r="LHC46" s="157"/>
      <c r="LHD46" s="103"/>
      <c r="LHE46" s="158"/>
      <c r="LHF46" s="158"/>
      <c r="LHG46" s="41"/>
      <c r="LHH46" s="99"/>
      <c r="LHI46" s="155"/>
      <c r="LHJ46" s="156"/>
      <c r="LHK46" s="157"/>
      <c r="LHL46" s="103"/>
      <c r="LHM46" s="158"/>
      <c r="LHN46" s="158"/>
      <c r="LHO46" s="41"/>
      <c r="LHP46" s="99"/>
      <c r="LHQ46" s="155"/>
      <c r="LHR46" s="156"/>
      <c r="LHS46" s="157"/>
      <c r="LHT46" s="103"/>
      <c r="LHU46" s="158"/>
      <c r="LHV46" s="158"/>
      <c r="LHW46" s="41"/>
      <c r="LHX46" s="99"/>
      <c r="LHY46" s="155"/>
      <c r="LHZ46" s="156"/>
      <c r="LIA46" s="157"/>
      <c r="LIB46" s="103"/>
      <c r="LIC46" s="158"/>
      <c r="LID46" s="158"/>
      <c r="LIE46" s="41"/>
      <c r="LIF46" s="99"/>
      <c r="LIG46" s="155"/>
      <c r="LIH46" s="156"/>
      <c r="LII46" s="157"/>
      <c r="LIJ46" s="103"/>
      <c r="LIK46" s="158"/>
      <c r="LIL46" s="158"/>
      <c r="LIM46" s="41"/>
      <c r="LIN46" s="99"/>
      <c r="LIO46" s="155"/>
      <c r="LIP46" s="156"/>
      <c r="LIQ46" s="157"/>
      <c r="LIR46" s="103"/>
      <c r="LIS46" s="158"/>
      <c r="LIT46" s="158"/>
      <c r="LIU46" s="41"/>
      <c r="LIV46" s="99"/>
      <c r="LIW46" s="155"/>
      <c r="LIX46" s="156"/>
      <c r="LIY46" s="157"/>
      <c r="LIZ46" s="103"/>
      <c r="LJA46" s="158"/>
      <c r="LJB46" s="158"/>
      <c r="LJC46" s="41"/>
      <c r="LJD46" s="99"/>
      <c r="LJE46" s="155"/>
      <c r="LJF46" s="156"/>
      <c r="LJG46" s="157"/>
      <c r="LJH46" s="103"/>
      <c r="LJI46" s="158"/>
      <c r="LJJ46" s="158"/>
      <c r="LJK46" s="41"/>
      <c r="LJL46" s="99"/>
      <c r="LJM46" s="155"/>
      <c r="LJN46" s="156"/>
      <c r="LJO46" s="157"/>
      <c r="LJP46" s="103"/>
      <c r="LJQ46" s="158"/>
      <c r="LJR46" s="158"/>
      <c r="LJS46" s="41"/>
      <c r="LJT46" s="99"/>
      <c r="LJU46" s="155"/>
      <c r="LJV46" s="156"/>
      <c r="LJW46" s="157"/>
      <c r="LJX46" s="103"/>
      <c r="LJY46" s="158"/>
      <c r="LJZ46" s="158"/>
      <c r="LKA46" s="41"/>
      <c r="LKB46" s="99"/>
      <c r="LKC46" s="155"/>
      <c r="LKD46" s="156"/>
      <c r="LKE46" s="157"/>
      <c r="LKF46" s="103"/>
      <c r="LKG46" s="158"/>
      <c r="LKH46" s="158"/>
      <c r="LKI46" s="41"/>
      <c r="LKJ46" s="99"/>
      <c r="LKK46" s="155"/>
      <c r="LKL46" s="156"/>
      <c r="LKM46" s="157"/>
      <c r="LKN46" s="103"/>
      <c r="LKO46" s="158"/>
      <c r="LKP46" s="158"/>
      <c r="LKQ46" s="41"/>
      <c r="LKR46" s="99"/>
      <c r="LKS46" s="155"/>
      <c r="LKT46" s="156"/>
      <c r="LKU46" s="157"/>
      <c r="LKV46" s="103"/>
      <c r="LKW46" s="158"/>
      <c r="LKX46" s="158"/>
      <c r="LKY46" s="41"/>
      <c r="LKZ46" s="99"/>
      <c r="LLA46" s="155"/>
      <c r="LLB46" s="156"/>
      <c r="LLC46" s="157"/>
      <c r="LLD46" s="103"/>
      <c r="LLE46" s="158"/>
      <c r="LLF46" s="158"/>
      <c r="LLG46" s="41"/>
      <c r="LLH46" s="99"/>
      <c r="LLI46" s="155"/>
      <c r="LLJ46" s="156"/>
      <c r="LLK46" s="157"/>
      <c r="LLL46" s="103"/>
      <c r="LLM46" s="158"/>
      <c r="LLN46" s="158"/>
      <c r="LLO46" s="41"/>
      <c r="LLP46" s="99"/>
      <c r="LLQ46" s="155"/>
      <c r="LLR46" s="156"/>
      <c r="LLS46" s="157"/>
      <c r="LLT46" s="103"/>
      <c r="LLU46" s="158"/>
      <c r="LLV46" s="158"/>
      <c r="LLW46" s="41"/>
      <c r="LLX46" s="99"/>
      <c r="LLY46" s="155"/>
      <c r="LLZ46" s="156"/>
      <c r="LMA46" s="157"/>
      <c r="LMB46" s="103"/>
      <c r="LMC46" s="158"/>
      <c r="LMD46" s="158"/>
      <c r="LME46" s="41"/>
      <c r="LMF46" s="99"/>
      <c r="LMG46" s="155"/>
      <c r="LMH46" s="156"/>
      <c r="LMI46" s="157"/>
      <c r="LMJ46" s="103"/>
      <c r="LMK46" s="158"/>
      <c r="LML46" s="158"/>
      <c r="LMM46" s="41"/>
      <c r="LMN46" s="99"/>
      <c r="LMO46" s="155"/>
      <c r="LMP46" s="156"/>
      <c r="LMQ46" s="157"/>
      <c r="LMR46" s="103"/>
      <c r="LMS46" s="158"/>
      <c r="LMT46" s="158"/>
      <c r="LMU46" s="41"/>
      <c r="LMV46" s="99"/>
      <c r="LMW46" s="155"/>
      <c r="LMX46" s="156"/>
      <c r="LMY46" s="157"/>
      <c r="LMZ46" s="103"/>
      <c r="LNA46" s="158"/>
      <c r="LNB46" s="158"/>
      <c r="LNC46" s="41"/>
      <c r="LND46" s="99"/>
      <c r="LNE46" s="155"/>
      <c r="LNF46" s="156"/>
      <c r="LNG46" s="157"/>
      <c r="LNH46" s="103"/>
      <c r="LNI46" s="158"/>
      <c r="LNJ46" s="158"/>
      <c r="LNK46" s="41"/>
      <c r="LNL46" s="99"/>
      <c r="LNM46" s="155"/>
      <c r="LNN46" s="156"/>
      <c r="LNO46" s="157"/>
      <c r="LNP46" s="103"/>
      <c r="LNQ46" s="158"/>
      <c r="LNR46" s="158"/>
      <c r="LNS46" s="41"/>
      <c r="LNT46" s="99"/>
      <c r="LNU46" s="155"/>
      <c r="LNV46" s="156"/>
      <c r="LNW46" s="157"/>
      <c r="LNX46" s="103"/>
      <c r="LNY46" s="158"/>
      <c r="LNZ46" s="158"/>
      <c r="LOA46" s="41"/>
      <c r="LOB46" s="99"/>
      <c r="LOC46" s="155"/>
      <c r="LOD46" s="156"/>
      <c r="LOE46" s="157"/>
      <c r="LOF46" s="103"/>
      <c r="LOG46" s="158"/>
      <c r="LOH46" s="158"/>
      <c r="LOI46" s="41"/>
      <c r="LOJ46" s="99"/>
      <c r="LOK46" s="155"/>
      <c r="LOL46" s="156"/>
      <c r="LOM46" s="157"/>
      <c r="LON46" s="103"/>
      <c r="LOO46" s="158"/>
      <c r="LOP46" s="158"/>
      <c r="LOQ46" s="41"/>
      <c r="LOR46" s="99"/>
      <c r="LOS46" s="155"/>
      <c r="LOT46" s="156"/>
      <c r="LOU46" s="157"/>
      <c r="LOV46" s="103"/>
      <c r="LOW46" s="158"/>
      <c r="LOX46" s="158"/>
      <c r="LOY46" s="41"/>
      <c r="LOZ46" s="99"/>
      <c r="LPA46" s="155"/>
      <c r="LPB46" s="156"/>
      <c r="LPC46" s="157"/>
      <c r="LPD46" s="103"/>
      <c r="LPE46" s="158"/>
      <c r="LPF46" s="158"/>
      <c r="LPG46" s="41"/>
      <c r="LPH46" s="99"/>
      <c r="LPI46" s="155"/>
      <c r="LPJ46" s="156"/>
      <c r="LPK46" s="157"/>
      <c r="LPL46" s="103"/>
      <c r="LPM46" s="158"/>
      <c r="LPN46" s="158"/>
      <c r="LPO46" s="41"/>
      <c r="LPP46" s="99"/>
      <c r="LPQ46" s="155"/>
      <c r="LPR46" s="156"/>
      <c r="LPS46" s="157"/>
      <c r="LPT46" s="103"/>
      <c r="LPU46" s="158"/>
      <c r="LPV46" s="158"/>
      <c r="LPW46" s="41"/>
      <c r="LPX46" s="99"/>
      <c r="LPY46" s="155"/>
      <c r="LPZ46" s="156"/>
      <c r="LQA46" s="157"/>
      <c r="LQB46" s="103"/>
      <c r="LQC46" s="158"/>
      <c r="LQD46" s="158"/>
      <c r="LQE46" s="41"/>
      <c r="LQF46" s="99"/>
      <c r="LQG46" s="155"/>
      <c r="LQH46" s="156"/>
      <c r="LQI46" s="157"/>
      <c r="LQJ46" s="103"/>
      <c r="LQK46" s="158"/>
      <c r="LQL46" s="158"/>
      <c r="LQM46" s="41"/>
      <c r="LQN46" s="99"/>
      <c r="LQO46" s="155"/>
      <c r="LQP46" s="156"/>
      <c r="LQQ46" s="157"/>
      <c r="LQR46" s="103"/>
      <c r="LQS46" s="158"/>
      <c r="LQT46" s="158"/>
      <c r="LQU46" s="41"/>
      <c r="LQV46" s="99"/>
      <c r="LQW46" s="155"/>
      <c r="LQX46" s="156"/>
      <c r="LQY46" s="157"/>
      <c r="LQZ46" s="103"/>
      <c r="LRA46" s="158"/>
      <c r="LRB46" s="158"/>
      <c r="LRC46" s="41"/>
      <c r="LRD46" s="99"/>
      <c r="LRE46" s="155"/>
      <c r="LRF46" s="156"/>
      <c r="LRG46" s="157"/>
      <c r="LRH46" s="103"/>
      <c r="LRI46" s="158"/>
      <c r="LRJ46" s="158"/>
      <c r="LRK46" s="41"/>
      <c r="LRL46" s="99"/>
      <c r="LRM46" s="155"/>
      <c r="LRN46" s="156"/>
      <c r="LRO46" s="157"/>
      <c r="LRP46" s="103"/>
      <c r="LRQ46" s="158"/>
      <c r="LRR46" s="158"/>
      <c r="LRS46" s="41"/>
      <c r="LRT46" s="99"/>
      <c r="LRU46" s="155"/>
      <c r="LRV46" s="156"/>
      <c r="LRW46" s="157"/>
      <c r="LRX46" s="103"/>
      <c r="LRY46" s="158"/>
      <c r="LRZ46" s="158"/>
      <c r="LSA46" s="41"/>
      <c r="LSB46" s="99"/>
      <c r="LSC46" s="155"/>
      <c r="LSD46" s="156"/>
      <c r="LSE46" s="157"/>
      <c r="LSF46" s="103"/>
      <c r="LSG46" s="158"/>
      <c r="LSH46" s="158"/>
      <c r="LSI46" s="41"/>
      <c r="LSJ46" s="99"/>
      <c r="LSK46" s="155"/>
      <c r="LSL46" s="156"/>
      <c r="LSM46" s="157"/>
      <c r="LSN46" s="103"/>
      <c r="LSO46" s="158"/>
      <c r="LSP46" s="158"/>
      <c r="LSQ46" s="41"/>
      <c r="LSR46" s="99"/>
      <c r="LSS46" s="155"/>
      <c r="LST46" s="156"/>
      <c r="LSU46" s="157"/>
      <c r="LSV46" s="103"/>
      <c r="LSW46" s="158"/>
      <c r="LSX46" s="158"/>
      <c r="LSY46" s="41"/>
      <c r="LSZ46" s="99"/>
      <c r="LTA46" s="155"/>
      <c r="LTB46" s="156"/>
      <c r="LTC46" s="157"/>
      <c r="LTD46" s="103"/>
      <c r="LTE46" s="158"/>
      <c r="LTF46" s="158"/>
      <c r="LTG46" s="41"/>
      <c r="LTH46" s="99"/>
      <c r="LTI46" s="155"/>
      <c r="LTJ46" s="156"/>
      <c r="LTK46" s="157"/>
      <c r="LTL46" s="103"/>
      <c r="LTM46" s="158"/>
      <c r="LTN46" s="158"/>
      <c r="LTO46" s="41"/>
      <c r="LTP46" s="99"/>
      <c r="LTQ46" s="155"/>
      <c r="LTR46" s="156"/>
      <c r="LTS46" s="157"/>
      <c r="LTT46" s="103"/>
      <c r="LTU46" s="158"/>
      <c r="LTV46" s="158"/>
      <c r="LTW46" s="41"/>
      <c r="LTX46" s="99"/>
      <c r="LTY46" s="155"/>
      <c r="LTZ46" s="156"/>
      <c r="LUA46" s="157"/>
      <c r="LUB46" s="103"/>
      <c r="LUC46" s="158"/>
      <c r="LUD46" s="158"/>
      <c r="LUE46" s="41"/>
      <c r="LUF46" s="99"/>
      <c r="LUG46" s="155"/>
      <c r="LUH46" s="156"/>
      <c r="LUI46" s="157"/>
      <c r="LUJ46" s="103"/>
      <c r="LUK46" s="158"/>
      <c r="LUL46" s="158"/>
      <c r="LUM46" s="41"/>
      <c r="LUN46" s="99"/>
      <c r="LUO46" s="155"/>
      <c r="LUP46" s="156"/>
      <c r="LUQ46" s="157"/>
      <c r="LUR46" s="103"/>
      <c r="LUS46" s="158"/>
      <c r="LUT46" s="158"/>
      <c r="LUU46" s="41"/>
      <c r="LUV46" s="99"/>
      <c r="LUW46" s="155"/>
      <c r="LUX46" s="156"/>
      <c r="LUY46" s="157"/>
      <c r="LUZ46" s="103"/>
      <c r="LVA46" s="158"/>
      <c r="LVB46" s="158"/>
      <c r="LVC46" s="41"/>
      <c r="LVD46" s="99"/>
      <c r="LVE46" s="155"/>
      <c r="LVF46" s="156"/>
      <c r="LVG46" s="157"/>
      <c r="LVH46" s="103"/>
      <c r="LVI46" s="158"/>
      <c r="LVJ46" s="158"/>
      <c r="LVK46" s="41"/>
      <c r="LVL46" s="99"/>
      <c r="LVM46" s="155"/>
      <c r="LVN46" s="156"/>
      <c r="LVO46" s="157"/>
      <c r="LVP46" s="103"/>
      <c r="LVQ46" s="158"/>
      <c r="LVR46" s="158"/>
      <c r="LVS46" s="41"/>
      <c r="LVT46" s="99"/>
      <c r="LVU46" s="155"/>
      <c r="LVV46" s="156"/>
      <c r="LVW46" s="157"/>
      <c r="LVX46" s="103"/>
      <c r="LVY46" s="158"/>
      <c r="LVZ46" s="158"/>
      <c r="LWA46" s="41"/>
      <c r="LWB46" s="99"/>
      <c r="LWC46" s="155"/>
      <c r="LWD46" s="156"/>
      <c r="LWE46" s="157"/>
      <c r="LWF46" s="103"/>
      <c r="LWG46" s="158"/>
      <c r="LWH46" s="158"/>
      <c r="LWI46" s="41"/>
      <c r="LWJ46" s="99"/>
      <c r="LWK46" s="155"/>
      <c r="LWL46" s="156"/>
      <c r="LWM46" s="157"/>
      <c r="LWN46" s="103"/>
      <c r="LWO46" s="158"/>
      <c r="LWP46" s="158"/>
      <c r="LWQ46" s="41"/>
      <c r="LWR46" s="99"/>
      <c r="LWS46" s="155"/>
      <c r="LWT46" s="156"/>
      <c r="LWU46" s="157"/>
      <c r="LWV46" s="103"/>
      <c r="LWW46" s="158"/>
      <c r="LWX46" s="158"/>
      <c r="LWY46" s="41"/>
      <c r="LWZ46" s="99"/>
      <c r="LXA46" s="155"/>
      <c r="LXB46" s="156"/>
      <c r="LXC46" s="157"/>
      <c r="LXD46" s="103"/>
      <c r="LXE46" s="158"/>
      <c r="LXF46" s="158"/>
      <c r="LXG46" s="41"/>
      <c r="LXH46" s="99"/>
      <c r="LXI46" s="155"/>
      <c r="LXJ46" s="156"/>
      <c r="LXK46" s="157"/>
      <c r="LXL46" s="103"/>
      <c r="LXM46" s="158"/>
      <c r="LXN46" s="158"/>
      <c r="LXO46" s="41"/>
      <c r="LXP46" s="99"/>
      <c r="LXQ46" s="155"/>
      <c r="LXR46" s="156"/>
      <c r="LXS46" s="157"/>
      <c r="LXT46" s="103"/>
      <c r="LXU46" s="158"/>
      <c r="LXV46" s="158"/>
      <c r="LXW46" s="41"/>
      <c r="LXX46" s="99"/>
      <c r="LXY46" s="155"/>
      <c r="LXZ46" s="156"/>
      <c r="LYA46" s="157"/>
      <c r="LYB46" s="103"/>
      <c r="LYC46" s="158"/>
      <c r="LYD46" s="158"/>
      <c r="LYE46" s="41"/>
      <c r="LYF46" s="99"/>
      <c r="LYG46" s="155"/>
      <c r="LYH46" s="156"/>
      <c r="LYI46" s="157"/>
      <c r="LYJ46" s="103"/>
      <c r="LYK46" s="158"/>
      <c r="LYL46" s="158"/>
      <c r="LYM46" s="41"/>
      <c r="LYN46" s="99"/>
      <c r="LYO46" s="155"/>
      <c r="LYP46" s="156"/>
      <c r="LYQ46" s="157"/>
      <c r="LYR46" s="103"/>
      <c r="LYS46" s="158"/>
      <c r="LYT46" s="158"/>
      <c r="LYU46" s="41"/>
      <c r="LYV46" s="99"/>
      <c r="LYW46" s="155"/>
      <c r="LYX46" s="156"/>
      <c r="LYY46" s="157"/>
      <c r="LYZ46" s="103"/>
      <c r="LZA46" s="158"/>
      <c r="LZB46" s="158"/>
      <c r="LZC46" s="41"/>
      <c r="LZD46" s="99"/>
      <c r="LZE46" s="155"/>
      <c r="LZF46" s="156"/>
      <c r="LZG46" s="157"/>
      <c r="LZH46" s="103"/>
      <c r="LZI46" s="158"/>
      <c r="LZJ46" s="158"/>
      <c r="LZK46" s="41"/>
      <c r="LZL46" s="99"/>
      <c r="LZM46" s="155"/>
      <c r="LZN46" s="156"/>
      <c r="LZO46" s="157"/>
      <c r="LZP46" s="103"/>
      <c r="LZQ46" s="158"/>
      <c r="LZR46" s="158"/>
      <c r="LZS46" s="41"/>
      <c r="LZT46" s="99"/>
      <c r="LZU46" s="155"/>
      <c r="LZV46" s="156"/>
      <c r="LZW46" s="157"/>
      <c r="LZX46" s="103"/>
      <c r="LZY46" s="158"/>
      <c r="LZZ46" s="158"/>
      <c r="MAA46" s="41"/>
      <c r="MAB46" s="99"/>
      <c r="MAC46" s="155"/>
      <c r="MAD46" s="156"/>
      <c r="MAE46" s="157"/>
      <c r="MAF46" s="103"/>
      <c r="MAG46" s="158"/>
      <c r="MAH46" s="158"/>
      <c r="MAI46" s="41"/>
      <c r="MAJ46" s="99"/>
      <c r="MAK46" s="155"/>
      <c r="MAL46" s="156"/>
      <c r="MAM46" s="157"/>
      <c r="MAN46" s="103"/>
      <c r="MAO46" s="158"/>
      <c r="MAP46" s="158"/>
      <c r="MAQ46" s="41"/>
      <c r="MAR46" s="99"/>
      <c r="MAS46" s="155"/>
      <c r="MAT46" s="156"/>
      <c r="MAU46" s="157"/>
      <c r="MAV46" s="103"/>
      <c r="MAW46" s="158"/>
      <c r="MAX46" s="158"/>
      <c r="MAY46" s="41"/>
      <c r="MAZ46" s="99"/>
      <c r="MBA46" s="155"/>
      <c r="MBB46" s="156"/>
      <c r="MBC46" s="157"/>
      <c r="MBD46" s="103"/>
      <c r="MBE46" s="158"/>
      <c r="MBF46" s="158"/>
      <c r="MBG46" s="41"/>
      <c r="MBH46" s="99"/>
      <c r="MBI46" s="155"/>
      <c r="MBJ46" s="156"/>
      <c r="MBK46" s="157"/>
      <c r="MBL46" s="103"/>
      <c r="MBM46" s="158"/>
      <c r="MBN46" s="158"/>
      <c r="MBO46" s="41"/>
      <c r="MBP46" s="99"/>
      <c r="MBQ46" s="155"/>
      <c r="MBR46" s="156"/>
      <c r="MBS46" s="157"/>
      <c r="MBT46" s="103"/>
      <c r="MBU46" s="158"/>
      <c r="MBV46" s="158"/>
      <c r="MBW46" s="41"/>
      <c r="MBX46" s="99"/>
      <c r="MBY46" s="155"/>
      <c r="MBZ46" s="156"/>
      <c r="MCA46" s="157"/>
      <c r="MCB46" s="103"/>
      <c r="MCC46" s="158"/>
      <c r="MCD46" s="158"/>
      <c r="MCE46" s="41"/>
      <c r="MCF46" s="99"/>
      <c r="MCG46" s="155"/>
      <c r="MCH46" s="156"/>
      <c r="MCI46" s="157"/>
      <c r="MCJ46" s="103"/>
      <c r="MCK46" s="158"/>
      <c r="MCL46" s="158"/>
      <c r="MCM46" s="41"/>
      <c r="MCN46" s="99"/>
      <c r="MCO46" s="155"/>
      <c r="MCP46" s="156"/>
      <c r="MCQ46" s="157"/>
      <c r="MCR46" s="103"/>
      <c r="MCS46" s="158"/>
      <c r="MCT46" s="158"/>
      <c r="MCU46" s="41"/>
      <c r="MCV46" s="99"/>
      <c r="MCW46" s="155"/>
      <c r="MCX46" s="156"/>
      <c r="MCY46" s="157"/>
      <c r="MCZ46" s="103"/>
      <c r="MDA46" s="158"/>
      <c r="MDB46" s="158"/>
      <c r="MDC46" s="41"/>
      <c r="MDD46" s="99"/>
      <c r="MDE46" s="155"/>
      <c r="MDF46" s="156"/>
      <c r="MDG46" s="157"/>
      <c r="MDH46" s="103"/>
      <c r="MDI46" s="158"/>
      <c r="MDJ46" s="158"/>
      <c r="MDK46" s="41"/>
      <c r="MDL46" s="99"/>
      <c r="MDM46" s="155"/>
      <c r="MDN46" s="156"/>
      <c r="MDO46" s="157"/>
      <c r="MDP46" s="103"/>
      <c r="MDQ46" s="158"/>
      <c r="MDR46" s="158"/>
      <c r="MDS46" s="41"/>
      <c r="MDT46" s="99"/>
      <c r="MDU46" s="155"/>
      <c r="MDV46" s="156"/>
      <c r="MDW46" s="157"/>
      <c r="MDX46" s="103"/>
      <c r="MDY46" s="158"/>
      <c r="MDZ46" s="158"/>
      <c r="MEA46" s="41"/>
      <c r="MEB46" s="99"/>
      <c r="MEC46" s="155"/>
      <c r="MED46" s="156"/>
      <c r="MEE46" s="157"/>
      <c r="MEF46" s="103"/>
      <c r="MEG46" s="158"/>
      <c r="MEH46" s="158"/>
      <c r="MEI46" s="41"/>
      <c r="MEJ46" s="99"/>
      <c r="MEK46" s="155"/>
      <c r="MEL46" s="156"/>
      <c r="MEM46" s="157"/>
      <c r="MEN46" s="103"/>
      <c r="MEO46" s="158"/>
      <c r="MEP46" s="158"/>
      <c r="MEQ46" s="41"/>
      <c r="MER46" s="99"/>
      <c r="MES46" s="155"/>
      <c r="MET46" s="156"/>
      <c r="MEU46" s="157"/>
      <c r="MEV46" s="103"/>
      <c r="MEW46" s="158"/>
      <c r="MEX46" s="158"/>
      <c r="MEY46" s="41"/>
      <c r="MEZ46" s="99"/>
      <c r="MFA46" s="155"/>
      <c r="MFB46" s="156"/>
      <c r="MFC46" s="157"/>
      <c r="MFD46" s="103"/>
      <c r="MFE46" s="158"/>
      <c r="MFF46" s="158"/>
      <c r="MFG46" s="41"/>
      <c r="MFH46" s="99"/>
      <c r="MFI46" s="155"/>
      <c r="MFJ46" s="156"/>
      <c r="MFK46" s="157"/>
      <c r="MFL46" s="103"/>
      <c r="MFM46" s="158"/>
      <c r="MFN46" s="158"/>
      <c r="MFO46" s="41"/>
      <c r="MFP46" s="99"/>
      <c r="MFQ46" s="155"/>
      <c r="MFR46" s="156"/>
      <c r="MFS46" s="157"/>
      <c r="MFT46" s="103"/>
      <c r="MFU46" s="158"/>
      <c r="MFV46" s="158"/>
      <c r="MFW46" s="41"/>
      <c r="MFX46" s="99"/>
      <c r="MFY46" s="155"/>
      <c r="MFZ46" s="156"/>
      <c r="MGA46" s="157"/>
      <c r="MGB46" s="103"/>
      <c r="MGC46" s="158"/>
      <c r="MGD46" s="158"/>
      <c r="MGE46" s="41"/>
      <c r="MGF46" s="99"/>
      <c r="MGG46" s="155"/>
      <c r="MGH46" s="156"/>
      <c r="MGI46" s="157"/>
      <c r="MGJ46" s="103"/>
      <c r="MGK46" s="158"/>
      <c r="MGL46" s="158"/>
      <c r="MGM46" s="41"/>
      <c r="MGN46" s="99"/>
      <c r="MGO46" s="155"/>
      <c r="MGP46" s="156"/>
      <c r="MGQ46" s="157"/>
      <c r="MGR46" s="103"/>
      <c r="MGS46" s="158"/>
      <c r="MGT46" s="158"/>
      <c r="MGU46" s="41"/>
      <c r="MGV46" s="99"/>
      <c r="MGW46" s="155"/>
      <c r="MGX46" s="156"/>
      <c r="MGY46" s="157"/>
      <c r="MGZ46" s="103"/>
      <c r="MHA46" s="158"/>
      <c r="MHB46" s="158"/>
      <c r="MHC46" s="41"/>
      <c r="MHD46" s="99"/>
      <c r="MHE46" s="155"/>
      <c r="MHF46" s="156"/>
      <c r="MHG46" s="157"/>
      <c r="MHH46" s="103"/>
      <c r="MHI46" s="158"/>
      <c r="MHJ46" s="158"/>
      <c r="MHK46" s="41"/>
      <c r="MHL46" s="99"/>
      <c r="MHM46" s="155"/>
      <c r="MHN46" s="156"/>
      <c r="MHO46" s="157"/>
      <c r="MHP46" s="103"/>
      <c r="MHQ46" s="158"/>
      <c r="MHR46" s="158"/>
      <c r="MHS46" s="41"/>
      <c r="MHT46" s="99"/>
      <c r="MHU46" s="155"/>
      <c r="MHV46" s="156"/>
      <c r="MHW46" s="157"/>
      <c r="MHX46" s="103"/>
      <c r="MHY46" s="158"/>
      <c r="MHZ46" s="158"/>
      <c r="MIA46" s="41"/>
      <c r="MIB46" s="99"/>
      <c r="MIC46" s="155"/>
      <c r="MID46" s="156"/>
      <c r="MIE46" s="157"/>
      <c r="MIF46" s="103"/>
      <c r="MIG46" s="158"/>
      <c r="MIH46" s="158"/>
      <c r="MII46" s="41"/>
      <c r="MIJ46" s="99"/>
      <c r="MIK46" s="155"/>
      <c r="MIL46" s="156"/>
      <c r="MIM46" s="157"/>
      <c r="MIN46" s="103"/>
      <c r="MIO46" s="158"/>
      <c r="MIP46" s="158"/>
      <c r="MIQ46" s="41"/>
      <c r="MIR46" s="99"/>
      <c r="MIS46" s="155"/>
      <c r="MIT46" s="156"/>
      <c r="MIU46" s="157"/>
      <c r="MIV46" s="103"/>
      <c r="MIW46" s="158"/>
      <c r="MIX46" s="158"/>
      <c r="MIY46" s="41"/>
      <c r="MIZ46" s="99"/>
      <c r="MJA46" s="155"/>
      <c r="MJB46" s="156"/>
      <c r="MJC46" s="157"/>
      <c r="MJD46" s="103"/>
      <c r="MJE46" s="158"/>
      <c r="MJF46" s="158"/>
      <c r="MJG46" s="41"/>
      <c r="MJH46" s="99"/>
      <c r="MJI46" s="155"/>
      <c r="MJJ46" s="156"/>
      <c r="MJK46" s="157"/>
      <c r="MJL46" s="103"/>
      <c r="MJM46" s="158"/>
      <c r="MJN46" s="158"/>
      <c r="MJO46" s="41"/>
      <c r="MJP46" s="99"/>
      <c r="MJQ46" s="155"/>
      <c r="MJR46" s="156"/>
      <c r="MJS46" s="157"/>
      <c r="MJT46" s="103"/>
      <c r="MJU46" s="158"/>
      <c r="MJV46" s="158"/>
      <c r="MJW46" s="41"/>
      <c r="MJX46" s="99"/>
      <c r="MJY46" s="155"/>
      <c r="MJZ46" s="156"/>
      <c r="MKA46" s="157"/>
      <c r="MKB46" s="103"/>
      <c r="MKC46" s="158"/>
      <c r="MKD46" s="158"/>
      <c r="MKE46" s="41"/>
      <c r="MKF46" s="99"/>
      <c r="MKG46" s="155"/>
      <c r="MKH46" s="156"/>
      <c r="MKI46" s="157"/>
      <c r="MKJ46" s="103"/>
      <c r="MKK46" s="158"/>
      <c r="MKL46" s="158"/>
      <c r="MKM46" s="41"/>
      <c r="MKN46" s="99"/>
      <c r="MKO46" s="155"/>
      <c r="MKP46" s="156"/>
      <c r="MKQ46" s="157"/>
      <c r="MKR46" s="103"/>
      <c r="MKS46" s="158"/>
      <c r="MKT46" s="158"/>
      <c r="MKU46" s="41"/>
      <c r="MKV46" s="99"/>
      <c r="MKW46" s="155"/>
      <c r="MKX46" s="156"/>
      <c r="MKY46" s="157"/>
      <c r="MKZ46" s="103"/>
      <c r="MLA46" s="158"/>
      <c r="MLB46" s="158"/>
      <c r="MLC46" s="41"/>
      <c r="MLD46" s="99"/>
      <c r="MLE46" s="155"/>
      <c r="MLF46" s="156"/>
      <c r="MLG46" s="157"/>
      <c r="MLH46" s="103"/>
      <c r="MLI46" s="158"/>
      <c r="MLJ46" s="158"/>
      <c r="MLK46" s="41"/>
      <c r="MLL46" s="99"/>
      <c r="MLM46" s="155"/>
      <c r="MLN46" s="156"/>
      <c r="MLO46" s="157"/>
      <c r="MLP46" s="103"/>
      <c r="MLQ46" s="158"/>
      <c r="MLR46" s="158"/>
      <c r="MLS46" s="41"/>
      <c r="MLT46" s="99"/>
      <c r="MLU46" s="155"/>
      <c r="MLV46" s="156"/>
      <c r="MLW46" s="157"/>
      <c r="MLX46" s="103"/>
      <c r="MLY46" s="158"/>
      <c r="MLZ46" s="158"/>
      <c r="MMA46" s="41"/>
      <c r="MMB46" s="99"/>
      <c r="MMC46" s="155"/>
      <c r="MMD46" s="156"/>
      <c r="MME46" s="157"/>
      <c r="MMF46" s="103"/>
      <c r="MMG46" s="158"/>
      <c r="MMH46" s="158"/>
      <c r="MMI46" s="41"/>
      <c r="MMJ46" s="99"/>
      <c r="MMK46" s="155"/>
      <c r="MML46" s="156"/>
      <c r="MMM46" s="157"/>
      <c r="MMN46" s="103"/>
      <c r="MMO46" s="158"/>
      <c r="MMP46" s="158"/>
      <c r="MMQ46" s="41"/>
      <c r="MMR46" s="99"/>
      <c r="MMS46" s="155"/>
      <c r="MMT46" s="156"/>
      <c r="MMU46" s="157"/>
      <c r="MMV46" s="103"/>
      <c r="MMW46" s="158"/>
      <c r="MMX46" s="158"/>
      <c r="MMY46" s="41"/>
      <c r="MMZ46" s="99"/>
      <c r="MNA46" s="155"/>
      <c r="MNB46" s="156"/>
      <c r="MNC46" s="157"/>
      <c r="MND46" s="103"/>
      <c r="MNE46" s="158"/>
      <c r="MNF46" s="158"/>
      <c r="MNG46" s="41"/>
      <c r="MNH46" s="99"/>
      <c r="MNI46" s="155"/>
      <c r="MNJ46" s="156"/>
      <c r="MNK46" s="157"/>
      <c r="MNL46" s="103"/>
      <c r="MNM46" s="158"/>
      <c r="MNN46" s="158"/>
      <c r="MNO46" s="41"/>
      <c r="MNP46" s="99"/>
      <c r="MNQ46" s="155"/>
      <c r="MNR46" s="156"/>
      <c r="MNS46" s="157"/>
      <c r="MNT46" s="103"/>
      <c r="MNU46" s="158"/>
      <c r="MNV46" s="158"/>
      <c r="MNW46" s="41"/>
      <c r="MNX46" s="99"/>
      <c r="MNY46" s="155"/>
      <c r="MNZ46" s="156"/>
      <c r="MOA46" s="157"/>
      <c r="MOB46" s="103"/>
      <c r="MOC46" s="158"/>
      <c r="MOD46" s="158"/>
      <c r="MOE46" s="41"/>
      <c r="MOF46" s="99"/>
      <c r="MOG46" s="155"/>
      <c r="MOH46" s="156"/>
      <c r="MOI46" s="157"/>
      <c r="MOJ46" s="103"/>
      <c r="MOK46" s="158"/>
      <c r="MOL46" s="158"/>
      <c r="MOM46" s="41"/>
      <c r="MON46" s="99"/>
      <c r="MOO46" s="155"/>
      <c r="MOP46" s="156"/>
      <c r="MOQ46" s="157"/>
      <c r="MOR46" s="103"/>
      <c r="MOS46" s="158"/>
      <c r="MOT46" s="158"/>
      <c r="MOU46" s="41"/>
      <c r="MOV46" s="99"/>
      <c r="MOW46" s="155"/>
      <c r="MOX46" s="156"/>
      <c r="MOY46" s="157"/>
      <c r="MOZ46" s="103"/>
      <c r="MPA46" s="158"/>
      <c r="MPB46" s="158"/>
      <c r="MPC46" s="41"/>
      <c r="MPD46" s="99"/>
      <c r="MPE46" s="155"/>
      <c r="MPF46" s="156"/>
      <c r="MPG46" s="157"/>
      <c r="MPH46" s="103"/>
      <c r="MPI46" s="158"/>
      <c r="MPJ46" s="158"/>
      <c r="MPK46" s="41"/>
      <c r="MPL46" s="99"/>
      <c r="MPM46" s="155"/>
      <c r="MPN46" s="156"/>
      <c r="MPO46" s="157"/>
      <c r="MPP46" s="103"/>
      <c r="MPQ46" s="158"/>
      <c r="MPR46" s="158"/>
      <c r="MPS46" s="41"/>
      <c r="MPT46" s="99"/>
      <c r="MPU46" s="155"/>
      <c r="MPV46" s="156"/>
      <c r="MPW46" s="157"/>
      <c r="MPX46" s="103"/>
      <c r="MPY46" s="158"/>
      <c r="MPZ46" s="158"/>
      <c r="MQA46" s="41"/>
      <c r="MQB46" s="99"/>
      <c r="MQC46" s="155"/>
      <c r="MQD46" s="156"/>
      <c r="MQE46" s="157"/>
      <c r="MQF46" s="103"/>
      <c r="MQG46" s="158"/>
      <c r="MQH46" s="158"/>
      <c r="MQI46" s="41"/>
      <c r="MQJ46" s="99"/>
      <c r="MQK46" s="155"/>
      <c r="MQL46" s="156"/>
      <c r="MQM46" s="157"/>
      <c r="MQN46" s="103"/>
      <c r="MQO46" s="158"/>
      <c r="MQP46" s="158"/>
      <c r="MQQ46" s="41"/>
      <c r="MQR46" s="99"/>
      <c r="MQS46" s="155"/>
      <c r="MQT46" s="156"/>
      <c r="MQU46" s="157"/>
      <c r="MQV46" s="103"/>
      <c r="MQW46" s="158"/>
      <c r="MQX46" s="158"/>
      <c r="MQY46" s="41"/>
      <c r="MQZ46" s="99"/>
      <c r="MRA46" s="155"/>
      <c r="MRB46" s="156"/>
      <c r="MRC46" s="157"/>
      <c r="MRD46" s="103"/>
      <c r="MRE46" s="158"/>
      <c r="MRF46" s="158"/>
      <c r="MRG46" s="41"/>
      <c r="MRH46" s="99"/>
      <c r="MRI46" s="155"/>
      <c r="MRJ46" s="156"/>
      <c r="MRK46" s="157"/>
      <c r="MRL46" s="103"/>
      <c r="MRM46" s="158"/>
      <c r="MRN46" s="158"/>
      <c r="MRO46" s="41"/>
      <c r="MRP46" s="99"/>
      <c r="MRQ46" s="155"/>
      <c r="MRR46" s="156"/>
      <c r="MRS46" s="157"/>
      <c r="MRT46" s="103"/>
      <c r="MRU46" s="158"/>
      <c r="MRV46" s="158"/>
      <c r="MRW46" s="41"/>
      <c r="MRX46" s="99"/>
      <c r="MRY46" s="155"/>
      <c r="MRZ46" s="156"/>
      <c r="MSA46" s="157"/>
      <c r="MSB46" s="103"/>
      <c r="MSC46" s="158"/>
      <c r="MSD46" s="158"/>
      <c r="MSE46" s="41"/>
      <c r="MSF46" s="99"/>
      <c r="MSG46" s="155"/>
      <c r="MSH46" s="156"/>
      <c r="MSI46" s="157"/>
      <c r="MSJ46" s="103"/>
      <c r="MSK46" s="158"/>
      <c r="MSL46" s="158"/>
      <c r="MSM46" s="41"/>
      <c r="MSN46" s="99"/>
      <c r="MSO46" s="155"/>
      <c r="MSP46" s="156"/>
      <c r="MSQ46" s="157"/>
      <c r="MSR46" s="103"/>
      <c r="MSS46" s="158"/>
      <c r="MST46" s="158"/>
      <c r="MSU46" s="41"/>
      <c r="MSV46" s="99"/>
      <c r="MSW46" s="155"/>
      <c r="MSX46" s="156"/>
      <c r="MSY46" s="157"/>
      <c r="MSZ46" s="103"/>
      <c r="MTA46" s="158"/>
      <c r="MTB46" s="158"/>
      <c r="MTC46" s="41"/>
      <c r="MTD46" s="99"/>
      <c r="MTE46" s="155"/>
      <c r="MTF46" s="156"/>
      <c r="MTG46" s="157"/>
      <c r="MTH46" s="103"/>
      <c r="MTI46" s="158"/>
      <c r="MTJ46" s="158"/>
      <c r="MTK46" s="41"/>
      <c r="MTL46" s="99"/>
      <c r="MTM46" s="155"/>
      <c r="MTN46" s="156"/>
      <c r="MTO46" s="157"/>
      <c r="MTP46" s="103"/>
      <c r="MTQ46" s="158"/>
      <c r="MTR46" s="158"/>
      <c r="MTS46" s="41"/>
      <c r="MTT46" s="99"/>
      <c r="MTU46" s="155"/>
      <c r="MTV46" s="156"/>
      <c r="MTW46" s="157"/>
      <c r="MTX46" s="103"/>
      <c r="MTY46" s="158"/>
      <c r="MTZ46" s="158"/>
      <c r="MUA46" s="41"/>
      <c r="MUB46" s="99"/>
      <c r="MUC46" s="155"/>
      <c r="MUD46" s="156"/>
      <c r="MUE46" s="157"/>
      <c r="MUF46" s="103"/>
      <c r="MUG46" s="158"/>
      <c r="MUH46" s="158"/>
      <c r="MUI46" s="41"/>
      <c r="MUJ46" s="99"/>
      <c r="MUK46" s="155"/>
      <c r="MUL46" s="156"/>
      <c r="MUM46" s="157"/>
      <c r="MUN46" s="103"/>
      <c r="MUO46" s="158"/>
      <c r="MUP46" s="158"/>
      <c r="MUQ46" s="41"/>
      <c r="MUR46" s="99"/>
      <c r="MUS46" s="155"/>
      <c r="MUT46" s="156"/>
      <c r="MUU46" s="157"/>
      <c r="MUV46" s="103"/>
      <c r="MUW46" s="158"/>
      <c r="MUX46" s="158"/>
      <c r="MUY46" s="41"/>
      <c r="MUZ46" s="99"/>
      <c r="MVA46" s="155"/>
      <c r="MVB46" s="156"/>
      <c r="MVC46" s="157"/>
      <c r="MVD46" s="103"/>
      <c r="MVE46" s="158"/>
      <c r="MVF46" s="158"/>
      <c r="MVG46" s="41"/>
      <c r="MVH46" s="99"/>
      <c r="MVI46" s="155"/>
      <c r="MVJ46" s="156"/>
      <c r="MVK46" s="157"/>
      <c r="MVL46" s="103"/>
      <c r="MVM46" s="158"/>
      <c r="MVN46" s="158"/>
      <c r="MVO46" s="41"/>
      <c r="MVP46" s="99"/>
      <c r="MVQ46" s="155"/>
      <c r="MVR46" s="156"/>
      <c r="MVS46" s="157"/>
      <c r="MVT46" s="103"/>
      <c r="MVU46" s="158"/>
      <c r="MVV46" s="158"/>
      <c r="MVW46" s="41"/>
      <c r="MVX46" s="99"/>
      <c r="MVY46" s="155"/>
      <c r="MVZ46" s="156"/>
      <c r="MWA46" s="157"/>
      <c r="MWB46" s="103"/>
      <c r="MWC46" s="158"/>
      <c r="MWD46" s="158"/>
      <c r="MWE46" s="41"/>
      <c r="MWF46" s="99"/>
      <c r="MWG46" s="155"/>
      <c r="MWH46" s="156"/>
      <c r="MWI46" s="157"/>
      <c r="MWJ46" s="103"/>
      <c r="MWK46" s="158"/>
      <c r="MWL46" s="158"/>
      <c r="MWM46" s="41"/>
      <c r="MWN46" s="99"/>
      <c r="MWO46" s="155"/>
      <c r="MWP46" s="156"/>
      <c r="MWQ46" s="157"/>
      <c r="MWR46" s="103"/>
      <c r="MWS46" s="158"/>
      <c r="MWT46" s="158"/>
      <c r="MWU46" s="41"/>
      <c r="MWV46" s="99"/>
      <c r="MWW46" s="155"/>
      <c r="MWX46" s="156"/>
      <c r="MWY46" s="157"/>
      <c r="MWZ46" s="103"/>
      <c r="MXA46" s="158"/>
      <c r="MXB46" s="158"/>
      <c r="MXC46" s="41"/>
      <c r="MXD46" s="99"/>
      <c r="MXE46" s="155"/>
      <c r="MXF46" s="156"/>
      <c r="MXG46" s="157"/>
      <c r="MXH46" s="103"/>
      <c r="MXI46" s="158"/>
      <c r="MXJ46" s="158"/>
      <c r="MXK46" s="41"/>
      <c r="MXL46" s="99"/>
      <c r="MXM46" s="155"/>
      <c r="MXN46" s="156"/>
      <c r="MXO46" s="157"/>
      <c r="MXP46" s="103"/>
      <c r="MXQ46" s="158"/>
      <c r="MXR46" s="158"/>
      <c r="MXS46" s="41"/>
      <c r="MXT46" s="99"/>
      <c r="MXU46" s="155"/>
      <c r="MXV46" s="156"/>
      <c r="MXW46" s="157"/>
      <c r="MXX46" s="103"/>
      <c r="MXY46" s="158"/>
      <c r="MXZ46" s="158"/>
      <c r="MYA46" s="41"/>
      <c r="MYB46" s="99"/>
      <c r="MYC46" s="155"/>
      <c r="MYD46" s="156"/>
      <c r="MYE46" s="157"/>
      <c r="MYF46" s="103"/>
      <c r="MYG46" s="158"/>
      <c r="MYH46" s="158"/>
      <c r="MYI46" s="41"/>
      <c r="MYJ46" s="99"/>
      <c r="MYK46" s="155"/>
      <c r="MYL46" s="156"/>
      <c r="MYM46" s="157"/>
      <c r="MYN46" s="103"/>
      <c r="MYO46" s="158"/>
      <c r="MYP46" s="158"/>
      <c r="MYQ46" s="41"/>
      <c r="MYR46" s="99"/>
      <c r="MYS46" s="155"/>
      <c r="MYT46" s="156"/>
      <c r="MYU46" s="157"/>
      <c r="MYV46" s="103"/>
      <c r="MYW46" s="158"/>
      <c r="MYX46" s="158"/>
      <c r="MYY46" s="41"/>
      <c r="MYZ46" s="99"/>
      <c r="MZA46" s="155"/>
      <c r="MZB46" s="156"/>
      <c r="MZC46" s="157"/>
      <c r="MZD46" s="103"/>
      <c r="MZE46" s="158"/>
      <c r="MZF46" s="158"/>
      <c r="MZG46" s="41"/>
      <c r="MZH46" s="99"/>
      <c r="MZI46" s="155"/>
      <c r="MZJ46" s="156"/>
      <c r="MZK46" s="157"/>
      <c r="MZL46" s="103"/>
      <c r="MZM46" s="158"/>
      <c r="MZN46" s="158"/>
      <c r="MZO46" s="41"/>
      <c r="MZP46" s="99"/>
      <c r="MZQ46" s="155"/>
      <c r="MZR46" s="156"/>
      <c r="MZS46" s="157"/>
      <c r="MZT46" s="103"/>
      <c r="MZU46" s="158"/>
      <c r="MZV46" s="158"/>
      <c r="MZW46" s="41"/>
      <c r="MZX46" s="99"/>
      <c r="MZY46" s="155"/>
      <c r="MZZ46" s="156"/>
      <c r="NAA46" s="157"/>
      <c r="NAB46" s="103"/>
      <c r="NAC46" s="158"/>
      <c r="NAD46" s="158"/>
      <c r="NAE46" s="41"/>
      <c r="NAF46" s="99"/>
      <c r="NAG46" s="155"/>
      <c r="NAH46" s="156"/>
      <c r="NAI46" s="157"/>
      <c r="NAJ46" s="103"/>
      <c r="NAK46" s="158"/>
      <c r="NAL46" s="158"/>
      <c r="NAM46" s="41"/>
      <c r="NAN46" s="99"/>
      <c r="NAO46" s="155"/>
      <c r="NAP46" s="156"/>
      <c r="NAQ46" s="157"/>
      <c r="NAR46" s="103"/>
      <c r="NAS46" s="158"/>
      <c r="NAT46" s="158"/>
      <c r="NAU46" s="41"/>
      <c r="NAV46" s="99"/>
      <c r="NAW46" s="155"/>
      <c r="NAX46" s="156"/>
      <c r="NAY46" s="157"/>
      <c r="NAZ46" s="103"/>
      <c r="NBA46" s="158"/>
      <c r="NBB46" s="158"/>
      <c r="NBC46" s="41"/>
      <c r="NBD46" s="99"/>
      <c r="NBE46" s="155"/>
      <c r="NBF46" s="156"/>
      <c r="NBG46" s="157"/>
      <c r="NBH46" s="103"/>
      <c r="NBI46" s="158"/>
      <c r="NBJ46" s="158"/>
      <c r="NBK46" s="41"/>
      <c r="NBL46" s="99"/>
      <c r="NBM46" s="155"/>
      <c r="NBN46" s="156"/>
      <c r="NBO46" s="157"/>
      <c r="NBP46" s="103"/>
      <c r="NBQ46" s="158"/>
      <c r="NBR46" s="158"/>
      <c r="NBS46" s="41"/>
      <c r="NBT46" s="99"/>
      <c r="NBU46" s="155"/>
      <c r="NBV46" s="156"/>
      <c r="NBW46" s="157"/>
      <c r="NBX46" s="103"/>
      <c r="NBY46" s="158"/>
      <c r="NBZ46" s="158"/>
      <c r="NCA46" s="41"/>
      <c r="NCB46" s="99"/>
      <c r="NCC46" s="155"/>
      <c r="NCD46" s="156"/>
      <c r="NCE46" s="157"/>
      <c r="NCF46" s="103"/>
      <c r="NCG46" s="158"/>
      <c r="NCH46" s="158"/>
      <c r="NCI46" s="41"/>
      <c r="NCJ46" s="99"/>
      <c r="NCK46" s="155"/>
      <c r="NCL46" s="156"/>
      <c r="NCM46" s="157"/>
      <c r="NCN46" s="103"/>
      <c r="NCO46" s="158"/>
      <c r="NCP46" s="158"/>
      <c r="NCQ46" s="41"/>
      <c r="NCR46" s="99"/>
      <c r="NCS46" s="155"/>
      <c r="NCT46" s="156"/>
      <c r="NCU46" s="157"/>
      <c r="NCV46" s="103"/>
      <c r="NCW46" s="158"/>
      <c r="NCX46" s="158"/>
      <c r="NCY46" s="41"/>
      <c r="NCZ46" s="99"/>
      <c r="NDA46" s="155"/>
      <c r="NDB46" s="156"/>
      <c r="NDC46" s="157"/>
      <c r="NDD46" s="103"/>
      <c r="NDE46" s="158"/>
      <c r="NDF46" s="158"/>
      <c r="NDG46" s="41"/>
      <c r="NDH46" s="99"/>
      <c r="NDI46" s="155"/>
      <c r="NDJ46" s="156"/>
      <c r="NDK46" s="157"/>
      <c r="NDL46" s="103"/>
      <c r="NDM46" s="158"/>
      <c r="NDN46" s="158"/>
      <c r="NDO46" s="41"/>
      <c r="NDP46" s="99"/>
      <c r="NDQ46" s="155"/>
      <c r="NDR46" s="156"/>
      <c r="NDS46" s="157"/>
      <c r="NDT46" s="103"/>
      <c r="NDU46" s="158"/>
      <c r="NDV46" s="158"/>
      <c r="NDW46" s="41"/>
      <c r="NDX46" s="99"/>
      <c r="NDY46" s="155"/>
      <c r="NDZ46" s="156"/>
      <c r="NEA46" s="157"/>
      <c r="NEB46" s="103"/>
      <c r="NEC46" s="158"/>
      <c r="NED46" s="158"/>
      <c r="NEE46" s="41"/>
      <c r="NEF46" s="99"/>
      <c r="NEG46" s="155"/>
      <c r="NEH46" s="156"/>
      <c r="NEI46" s="157"/>
      <c r="NEJ46" s="103"/>
      <c r="NEK46" s="158"/>
      <c r="NEL46" s="158"/>
      <c r="NEM46" s="41"/>
      <c r="NEN46" s="99"/>
      <c r="NEO46" s="155"/>
      <c r="NEP46" s="156"/>
      <c r="NEQ46" s="157"/>
      <c r="NER46" s="103"/>
      <c r="NES46" s="158"/>
      <c r="NET46" s="158"/>
      <c r="NEU46" s="41"/>
      <c r="NEV46" s="99"/>
      <c r="NEW46" s="155"/>
      <c r="NEX46" s="156"/>
      <c r="NEY46" s="157"/>
      <c r="NEZ46" s="103"/>
      <c r="NFA46" s="158"/>
      <c r="NFB46" s="158"/>
      <c r="NFC46" s="41"/>
      <c r="NFD46" s="99"/>
      <c r="NFE46" s="155"/>
      <c r="NFF46" s="156"/>
      <c r="NFG46" s="157"/>
      <c r="NFH46" s="103"/>
      <c r="NFI46" s="158"/>
      <c r="NFJ46" s="158"/>
      <c r="NFK46" s="41"/>
      <c r="NFL46" s="99"/>
      <c r="NFM46" s="155"/>
      <c r="NFN46" s="156"/>
      <c r="NFO46" s="157"/>
      <c r="NFP46" s="103"/>
      <c r="NFQ46" s="158"/>
      <c r="NFR46" s="158"/>
      <c r="NFS46" s="41"/>
      <c r="NFT46" s="99"/>
      <c r="NFU46" s="155"/>
      <c r="NFV46" s="156"/>
      <c r="NFW46" s="157"/>
      <c r="NFX46" s="103"/>
      <c r="NFY46" s="158"/>
      <c r="NFZ46" s="158"/>
      <c r="NGA46" s="41"/>
      <c r="NGB46" s="99"/>
      <c r="NGC46" s="155"/>
      <c r="NGD46" s="156"/>
      <c r="NGE46" s="157"/>
      <c r="NGF46" s="103"/>
      <c r="NGG46" s="158"/>
      <c r="NGH46" s="158"/>
      <c r="NGI46" s="41"/>
      <c r="NGJ46" s="99"/>
      <c r="NGK46" s="155"/>
      <c r="NGL46" s="156"/>
      <c r="NGM46" s="157"/>
      <c r="NGN46" s="103"/>
      <c r="NGO46" s="158"/>
      <c r="NGP46" s="158"/>
      <c r="NGQ46" s="41"/>
      <c r="NGR46" s="99"/>
      <c r="NGS46" s="155"/>
      <c r="NGT46" s="156"/>
      <c r="NGU46" s="157"/>
      <c r="NGV46" s="103"/>
      <c r="NGW46" s="158"/>
      <c r="NGX46" s="158"/>
      <c r="NGY46" s="41"/>
      <c r="NGZ46" s="99"/>
      <c r="NHA46" s="155"/>
      <c r="NHB46" s="156"/>
      <c r="NHC46" s="157"/>
      <c r="NHD46" s="103"/>
      <c r="NHE46" s="158"/>
      <c r="NHF46" s="158"/>
      <c r="NHG46" s="41"/>
      <c r="NHH46" s="99"/>
      <c r="NHI46" s="155"/>
      <c r="NHJ46" s="156"/>
      <c r="NHK46" s="157"/>
      <c r="NHL46" s="103"/>
      <c r="NHM46" s="158"/>
      <c r="NHN46" s="158"/>
      <c r="NHO46" s="41"/>
      <c r="NHP46" s="99"/>
      <c r="NHQ46" s="155"/>
      <c r="NHR46" s="156"/>
      <c r="NHS46" s="157"/>
      <c r="NHT46" s="103"/>
      <c r="NHU46" s="158"/>
      <c r="NHV46" s="158"/>
      <c r="NHW46" s="41"/>
      <c r="NHX46" s="99"/>
      <c r="NHY46" s="155"/>
      <c r="NHZ46" s="156"/>
      <c r="NIA46" s="157"/>
      <c r="NIB46" s="103"/>
      <c r="NIC46" s="158"/>
      <c r="NID46" s="158"/>
      <c r="NIE46" s="41"/>
      <c r="NIF46" s="99"/>
      <c r="NIG46" s="155"/>
      <c r="NIH46" s="156"/>
      <c r="NII46" s="157"/>
      <c r="NIJ46" s="103"/>
      <c r="NIK46" s="158"/>
      <c r="NIL46" s="158"/>
      <c r="NIM46" s="41"/>
      <c r="NIN46" s="99"/>
      <c r="NIO46" s="155"/>
      <c r="NIP46" s="156"/>
      <c r="NIQ46" s="157"/>
      <c r="NIR46" s="103"/>
      <c r="NIS46" s="158"/>
      <c r="NIT46" s="158"/>
      <c r="NIU46" s="41"/>
      <c r="NIV46" s="99"/>
      <c r="NIW46" s="155"/>
      <c r="NIX46" s="156"/>
      <c r="NIY46" s="157"/>
      <c r="NIZ46" s="103"/>
      <c r="NJA46" s="158"/>
      <c r="NJB46" s="158"/>
      <c r="NJC46" s="41"/>
      <c r="NJD46" s="99"/>
      <c r="NJE46" s="155"/>
      <c r="NJF46" s="156"/>
      <c r="NJG46" s="157"/>
      <c r="NJH46" s="103"/>
      <c r="NJI46" s="158"/>
      <c r="NJJ46" s="158"/>
      <c r="NJK46" s="41"/>
      <c r="NJL46" s="99"/>
      <c r="NJM46" s="155"/>
      <c r="NJN46" s="156"/>
      <c r="NJO46" s="157"/>
      <c r="NJP46" s="103"/>
      <c r="NJQ46" s="158"/>
      <c r="NJR46" s="158"/>
      <c r="NJS46" s="41"/>
      <c r="NJT46" s="99"/>
      <c r="NJU46" s="155"/>
      <c r="NJV46" s="156"/>
      <c r="NJW46" s="157"/>
      <c r="NJX46" s="103"/>
      <c r="NJY46" s="158"/>
      <c r="NJZ46" s="158"/>
      <c r="NKA46" s="41"/>
      <c r="NKB46" s="99"/>
      <c r="NKC46" s="155"/>
      <c r="NKD46" s="156"/>
      <c r="NKE46" s="157"/>
      <c r="NKF46" s="103"/>
      <c r="NKG46" s="158"/>
      <c r="NKH46" s="158"/>
      <c r="NKI46" s="41"/>
      <c r="NKJ46" s="99"/>
      <c r="NKK46" s="155"/>
      <c r="NKL46" s="156"/>
      <c r="NKM46" s="157"/>
      <c r="NKN46" s="103"/>
      <c r="NKO46" s="158"/>
      <c r="NKP46" s="158"/>
      <c r="NKQ46" s="41"/>
      <c r="NKR46" s="99"/>
      <c r="NKS46" s="155"/>
      <c r="NKT46" s="156"/>
      <c r="NKU46" s="157"/>
      <c r="NKV46" s="103"/>
      <c r="NKW46" s="158"/>
      <c r="NKX46" s="158"/>
      <c r="NKY46" s="41"/>
      <c r="NKZ46" s="99"/>
      <c r="NLA46" s="155"/>
      <c r="NLB46" s="156"/>
      <c r="NLC46" s="157"/>
      <c r="NLD46" s="103"/>
      <c r="NLE46" s="158"/>
      <c r="NLF46" s="158"/>
      <c r="NLG46" s="41"/>
      <c r="NLH46" s="99"/>
      <c r="NLI46" s="155"/>
      <c r="NLJ46" s="156"/>
      <c r="NLK46" s="157"/>
      <c r="NLL46" s="103"/>
      <c r="NLM46" s="158"/>
      <c r="NLN46" s="158"/>
      <c r="NLO46" s="41"/>
      <c r="NLP46" s="99"/>
      <c r="NLQ46" s="155"/>
      <c r="NLR46" s="156"/>
      <c r="NLS46" s="157"/>
      <c r="NLT46" s="103"/>
      <c r="NLU46" s="158"/>
      <c r="NLV46" s="158"/>
      <c r="NLW46" s="41"/>
      <c r="NLX46" s="99"/>
      <c r="NLY46" s="155"/>
      <c r="NLZ46" s="156"/>
      <c r="NMA46" s="157"/>
      <c r="NMB46" s="103"/>
      <c r="NMC46" s="158"/>
      <c r="NMD46" s="158"/>
      <c r="NME46" s="41"/>
      <c r="NMF46" s="99"/>
      <c r="NMG46" s="155"/>
      <c r="NMH46" s="156"/>
      <c r="NMI46" s="157"/>
      <c r="NMJ46" s="103"/>
      <c r="NMK46" s="158"/>
      <c r="NML46" s="158"/>
      <c r="NMM46" s="41"/>
      <c r="NMN46" s="99"/>
      <c r="NMO46" s="155"/>
      <c r="NMP46" s="156"/>
      <c r="NMQ46" s="157"/>
      <c r="NMR46" s="103"/>
      <c r="NMS46" s="158"/>
      <c r="NMT46" s="158"/>
      <c r="NMU46" s="41"/>
      <c r="NMV46" s="99"/>
      <c r="NMW46" s="155"/>
      <c r="NMX46" s="156"/>
      <c r="NMY46" s="157"/>
      <c r="NMZ46" s="103"/>
      <c r="NNA46" s="158"/>
      <c r="NNB46" s="158"/>
      <c r="NNC46" s="41"/>
      <c r="NND46" s="99"/>
      <c r="NNE46" s="155"/>
      <c r="NNF46" s="156"/>
      <c r="NNG46" s="157"/>
      <c r="NNH46" s="103"/>
      <c r="NNI46" s="158"/>
      <c r="NNJ46" s="158"/>
      <c r="NNK46" s="41"/>
      <c r="NNL46" s="99"/>
      <c r="NNM46" s="155"/>
      <c r="NNN46" s="156"/>
      <c r="NNO46" s="157"/>
      <c r="NNP46" s="103"/>
      <c r="NNQ46" s="158"/>
      <c r="NNR46" s="158"/>
      <c r="NNS46" s="41"/>
      <c r="NNT46" s="99"/>
      <c r="NNU46" s="155"/>
      <c r="NNV46" s="156"/>
      <c r="NNW46" s="157"/>
      <c r="NNX46" s="103"/>
      <c r="NNY46" s="158"/>
      <c r="NNZ46" s="158"/>
      <c r="NOA46" s="41"/>
      <c r="NOB46" s="99"/>
      <c r="NOC46" s="155"/>
      <c r="NOD46" s="156"/>
      <c r="NOE46" s="157"/>
      <c r="NOF46" s="103"/>
      <c r="NOG46" s="158"/>
      <c r="NOH46" s="158"/>
      <c r="NOI46" s="41"/>
      <c r="NOJ46" s="99"/>
      <c r="NOK46" s="155"/>
      <c r="NOL46" s="156"/>
      <c r="NOM46" s="157"/>
      <c r="NON46" s="103"/>
      <c r="NOO46" s="158"/>
      <c r="NOP46" s="158"/>
      <c r="NOQ46" s="41"/>
      <c r="NOR46" s="99"/>
      <c r="NOS46" s="155"/>
      <c r="NOT46" s="156"/>
      <c r="NOU46" s="157"/>
      <c r="NOV46" s="103"/>
      <c r="NOW46" s="158"/>
      <c r="NOX46" s="158"/>
      <c r="NOY46" s="41"/>
      <c r="NOZ46" s="99"/>
      <c r="NPA46" s="155"/>
      <c r="NPB46" s="156"/>
      <c r="NPC46" s="157"/>
      <c r="NPD46" s="103"/>
      <c r="NPE46" s="158"/>
      <c r="NPF46" s="158"/>
      <c r="NPG46" s="41"/>
      <c r="NPH46" s="99"/>
      <c r="NPI46" s="155"/>
      <c r="NPJ46" s="156"/>
      <c r="NPK46" s="157"/>
      <c r="NPL46" s="103"/>
      <c r="NPM46" s="158"/>
      <c r="NPN46" s="158"/>
      <c r="NPO46" s="41"/>
      <c r="NPP46" s="99"/>
      <c r="NPQ46" s="155"/>
      <c r="NPR46" s="156"/>
      <c r="NPS46" s="157"/>
      <c r="NPT46" s="103"/>
      <c r="NPU46" s="158"/>
      <c r="NPV46" s="158"/>
      <c r="NPW46" s="41"/>
      <c r="NPX46" s="99"/>
      <c r="NPY46" s="155"/>
      <c r="NPZ46" s="156"/>
      <c r="NQA46" s="157"/>
      <c r="NQB46" s="103"/>
      <c r="NQC46" s="158"/>
      <c r="NQD46" s="158"/>
      <c r="NQE46" s="41"/>
      <c r="NQF46" s="99"/>
      <c r="NQG46" s="155"/>
      <c r="NQH46" s="156"/>
      <c r="NQI46" s="157"/>
      <c r="NQJ46" s="103"/>
      <c r="NQK46" s="158"/>
      <c r="NQL46" s="158"/>
      <c r="NQM46" s="41"/>
      <c r="NQN46" s="99"/>
      <c r="NQO46" s="155"/>
      <c r="NQP46" s="156"/>
      <c r="NQQ46" s="157"/>
      <c r="NQR46" s="103"/>
      <c r="NQS46" s="158"/>
      <c r="NQT46" s="158"/>
      <c r="NQU46" s="41"/>
      <c r="NQV46" s="99"/>
      <c r="NQW46" s="155"/>
      <c r="NQX46" s="156"/>
      <c r="NQY46" s="157"/>
      <c r="NQZ46" s="103"/>
      <c r="NRA46" s="158"/>
      <c r="NRB46" s="158"/>
      <c r="NRC46" s="41"/>
      <c r="NRD46" s="99"/>
      <c r="NRE46" s="155"/>
      <c r="NRF46" s="156"/>
      <c r="NRG46" s="157"/>
      <c r="NRH46" s="103"/>
      <c r="NRI46" s="158"/>
      <c r="NRJ46" s="158"/>
      <c r="NRK46" s="41"/>
      <c r="NRL46" s="99"/>
      <c r="NRM46" s="155"/>
      <c r="NRN46" s="156"/>
      <c r="NRO46" s="157"/>
      <c r="NRP46" s="103"/>
      <c r="NRQ46" s="158"/>
      <c r="NRR46" s="158"/>
      <c r="NRS46" s="41"/>
      <c r="NRT46" s="99"/>
      <c r="NRU46" s="155"/>
      <c r="NRV46" s="156"/>
      <c r="NRW46" s="157"/>
      <c r="NRX46" s="103"/>
      <c r="NRY46" s="158"/>
      <c r="NRZ46" s="158"/>
      <c r="NSA46" s="41"/>
      <c r="NSB46" s="99"/>
      <c r="NSC46" s="155"/>
      <c r="NSD46" s="156"/>
      <c r="NSE46" s="157"/>
      <c r="NSF46" s="103"/>
      <c r="NSG46" s="158"/>
      <c r="NSH46" s="158"/>
      <c r="NSI46" s="41"/>
      <c r="NSJ46" s="99"/>
      <c r="NSK46" s="155"/>
      <c r="NSL46" s="156"/>
      <c r="NSM46" s="157"/>
      <c r="NSN46" s="103"/>
      <c r="NSO46" s="158"/>
      <c r="NSP46" s="158"/>
      <c r="NSQ46" s="41"/>
      <c r="NSR46" s="99"/>
      <c r="NSS46" s="155"/>
      <c r="NST46" s="156"/>
      <c r="NSU46" s="157"/>
      <c r="NSV46" s="103"/>
      <c r="NSW46" s="158"/>
      <c r="NSX46" s="158"/>
      <c r="NSY46" s="41"/>
      <c r="NSZ46" s="99"/>
      <c r="NTA46" s="155"/>
      <c r="NTB46" s="156"/>
      <c r="NTC46" s="157"/>
      <c r="NTD46" s="103"/>
      <c r="NTE46" s="158"/>
      <c r="NTF46" s="158"/>
      <c r="NTG46" s="41"/>
      <c r="NTH46" s="99"/>
      <c r="NTI46" s="155"/>
      <c r="NTJ46" s="156"/>
      <c r="NTK46" s="157"/>
      <c r="NTL46" s="103"/>
      <c r="NTM46" s="158"/>
      <c r="NTN46" s="158"/>
      <c r="NTO46" s="41"/>
      <c r="NTP46" s="99"/>
      <c r="NTQ46" s="155"/>
      <c r="NTR46" s="156"/>
      <c r="NTS46" s="157"/>
      <c r="NTT46" s="103"/>
      <c r="NTU46" s="158"/>
      <c r="NTV46" s="158"/>
      <c r="NTW46" s="41"/>
      <c r="NTX46" s="99"/>
      <c r="NTY46" s="155"/>
      <c r="NTZ46" s="156"/>
      <c r="NUA46" s="157"/>
      <c r="NUB46" s="103"/>
      <c r="NUC46" s="158"/>
      <c r="NUD46" s="158"/>
      <c r="NUE46" s="41"/>
      <c r="NUF46" s="99"/>
      <c r="NUG46" s="155"/>
      <c r="NUH46" s="156"/>
      <c r="NUI46" s="157"/>
      <c r="NUJ46" s="103"/>
      <c r="NUK46" s="158"/>
      <c r="NUL46" s="158"/>
      <c r="NUM46" s="41"/>
      <c r="NUN46" s="99"/>
      <c r="NUO46" s="155"/>
      <c r="NUP46" s="156"/>
      <c r="NUQ46" s="157"/>
      <c r="NUR46" s="103"/>
      <c r="NUS46" s="158"/>
      <c r="NUT46" s="158"/>
      <c r="NUU46" s="41"/>
      <c r="NUV46" s="99"/>
      <c r="NUW46" s="155"/>
      <c r="NUX46" s="156"/>
      <c r="NUY46" s="157"/>
      <c r="NUZ46" s="103"/>
      <c r="NVA46" s="158"/>
      <c r="NVB46" s="158"/>
      <c r="NVC46" s="41"/>
      <c r="NVD46" s="99"/>
      <c r="NVE46" s="155"/>
      <c r="NVF46" s="156"/>
      <c r="NVG46" s="157"/>
      <c r="NVH46" s="103"/>
      <c r="NVI46" s="158"/>
      <c r="NVJ46" s="158"/>
      <c r="NVK46" s="41"/>
      <c r="NVL46" s="99"/>
      <c r="NVM46" s="155"/>
      <c r="NVN46" s="156"/>
      <c r="NVO46" s="157"/>
      <c r="NVP46" s="103"/>
      <c r="NVQ46" s="158"/>
      <c r="NVR46" s="158"/>
      <c r="NVS46" s="41"/>
      <c r="NVT46" s="99"/>
      <c r="NVU46" s="155"/>
      <c r="NVV46" s="156"/>
      <c r="NVW46" s="157"/>
      <c r="NVX46" s="103"/>
      <c r="NVY46" s="158"/>
      <c r="NVZ46" s="158"/>
      <c r="NWA46" s="41"/>
      <c r="NWB46" s="99"/>
      <c r="NWC46" s="155"/>
      <c r="NWD46" s="156"/>
      <c r="NWE46" s="157"/>
      <c r="NWF46" s="103"/>
      <c r="NWG46" s="158"/>
      <c r="NWH46" s="158"/>
      <c r="NWI46" s="41"/>
      <c r="NWJ46" s="99"/>
      <c r="NWK46" s="155"/>
      <c r="NWL46" s="156"/>
      <c r="NWM46" s="157"/>
      <c r="NWN46" s="103"/>
      <c r="NWO46" s="158"/>
      <c r="NWP46" s="158"/>
      <c r="NWQ46" s="41"/>
      <c r="NWR46" s="99"/>
      <c r="NWS46" s="155"/>
      <c r="NWT46" s="156"/>
      <c r="NWU46" s="157"/>
      <c r="NWV46" s="103"/>
      <c r="NWW46" s="158"/>
      <c r="NWX46" s="158"/>
      <c r="NWY46" s="41"/>
      <c r="NWZ46" s="99"/>
      <c r="NXA46" s="155"/>
      <c r="NXB46" s="156"/>
      <c r="NXC46" s="157"/>
      <c r="NXD46" s="103"/>
      <c r="NXE46" s="158"/>
      <c r="NXF46" s="158"/>
      <c r="NXG46" s="41"/>
      <c r="NXH46" s="99"/>
      <c r="NXI46" s="155"/>
      <c r="NXJ46" s="156"/>
      <c r="NXK46" s="157"/>
      <c r="NXL46" s="103"/>
      <c r="NXM46" s="158"/>
      <c r="NXN46" s="158"/>
      <c r="NXO46" s="41"/>
      <c r="NXP46" s="99"/>
      <c r="NXQ46" s="155"/>
      <c r="NXR46" s="156"/>
      <c r="NXS46" s="157"/>
      <c r="NXT46" s="103"/>
      <c r="NXU46" s="158"/>
      <c r="NXV46" s="158"/>
      <c r="NXW46" s="41"/>
      <c r="NXX46" s="99"/>
      <c r="NXY46" s="155"/>
      <c r="NXZ46" s="156"/>
      <c r="NYA46" s="157"/>
      <c r="NYB46" s="103"/>
      <c r="NYC46" s="158"/>
      <c r="NYD46" s="158"/>
      <c r="NYE46" s="41"/>
      <c r="NYF46" s="99"/>
      <c r="NYG46" s="155"/>
      <c r="NYH46" s="156"/>
      <c r="NYI46" s="157"/>
      <c r="NYJ46" s="103"/>
      <c r="NYK46" s="158"/>
      <c r="NYL46" s="158"/>
      <c r="NYM46" s="41"/>
      <c r="NYN46" s="99"/>
      <c r="NYO46" s="155"/>
      <c r="NYP46" s="156"/>
      <c r="NYQ46" s="157"/>
      <c r="NYR46" s="103"/>
      <c r="NYS46" s="158"/>
      <c r="NYT46" s="158"/>
      <c r="NYU46" s="41"/>
      <c r="NYV46" s="99"/>
      <c r="NYW46" s="155"/>
      <c r="NYX46" s="156"/>
      <c r="NYY46" s="157"/>
      <c r="NYZ46" s="103"/>
      <c r="NZA46" s="158"/>
      <c r="NZB46" s="158"/>
      <c r="NZC46" s="41"/>
      <c r="NZD46" s="99"/>
      <c r="NZE46" s="155"/>
      <c r="NZF46" s="156"/>
      <c r="NZG46" s="157"/>
      <c r="NZH46" s="103"/>
      <c r="NZI46" s="158"/>
      <c r="NZJ46" s="158"/>
      <c r="NZK46" s="41"/>
      <c r="NZL46" s="99"/>
      <c r="NZM46" s="155"/>
      <c r="NZN46" s="156"/>
      <c r="NZO46" s="157"/>
      <c r="NZP46" s="103"/>
      <c r="NZQ46" s="158"/>
      <c r="NZR46" s="158"/>
      <c r="NZS46" s="41"/>
      <c r="NZT46" s="99"/>
      <c r="NZU46" s="155"/>
      <c r="NZV46" s="156"/>
      <c r="NZW46" s="157"/>
      <c r="NZX46" s="103"/>
      <c r="NZY46" s="158"/>
      <c r="NZZ46" s="158"/>
      <c r="OAA46" s="41"/>
      <c r="OAB46" s="99"/>
      <c r="OAC46" s="155"/>
      <c r="OAD46" s="156"/>
      <c r="OAE46" s="157"/>
      <c r="OAF46" s="103"/>
      <c r="OAG46" s="158"/>
      <c r="OAH46" s="158"/>
      <c r="OAI46" s="41"/>
      <c r="OAJ46" s="99"/>
      <c r="OAK46" s="155"/>
      <c r="OAL46" s="156"/>
      <c r="OAM46" s="157"/>
      <c r="OAN46" s="103"/>
      <c r="OAO46" s="158"/>
      <c r="OAP46" s="158"/>
      <c r="OAQ46" s="41"/>
      <c r="OAR46" s="99"/>
      <c r="OAS46" s="155"/>
      <c r="OAT46" s="156"/>
      <c r="OAU46" s="157"/>
      <c r="OAV46" s="103"/>
      <c r="OAW46" s="158"/>
      <c r="OAX46" s="158"/>
      <c r="OAY46" s="41"/>
      <c r="OAZ46" s="99"/>
      <c r="OBA46" s="155"/>
      <c r="OBB46" s="156"/>
      <c r="OBC46" s="157"/>
      <c r="OBD46" s="103"/>
      <c r="OBE46" s="158"/>
      <c r="OBF46" s="158"/>
      <c r="OBG46" s="41"/>
      <c r="OBH46" s="99"/>
      <c r="OBI46" s="155"/>
      <c r="OBJ46" s="156"/>
      <c r="OBK46" s="157"/>
      <c r="OBL46" s="103"/>
      <c r="OBM46" s="158"/>
      <c r="OBN46" s="158"/>
      <c r="OBO46" s="41"/>
      <c r="OBP46" s="99"/>
      <c r="OBQ46" s="155"/>
      <c r="OBR46" s="156"/>
      <c r="OBS46" s="157"/>
      <c r="OBT46" s="103"/>
      <c r="OBU46" s="158"/>
      <c r="OBV46" s="158"/>
      <c r="OBW46" s="41"/>
      <c r="OBX46" s="99"/>
      <c r="OBY46" s="155"/>
      <c r="OBZ46" s="156"/>
      <c r="OCA46" s="157"/>
      <c r="OCB46" s="103"/>
      <c r="OCC46" s="158"/>
      <c r="OCD46" s="158"/>
      <c r="OCE46" s="41"/>
      <c r="OCF46" s="99"/>
      <c r="OCG46" s="155"/>
      <c r="OCH46" s="156"/>
      <c r="OCI46" s="157"/>
      <c r="OCJ46" s="103"/>
      <c r="OCK46" s="158"/>
      <c r="OCL46" s="158"/>
      <c r="OCM46" s="41"/>
      <c r="OCN46" s="99"/>
      <c r="OCO46" s="155"/>
      <c r="OCP46" s="156"/>
      <c r="OCQ46" s="157"/>
      <c r="OCR46" s="103"/>
      <c r="OCS46" s="158"/>
      <c r="OCT46" s="158"/>
      <c r="OCU46" s="41"/>
      <c r="OCV46" s="99"/>
      <c r="OCW46" s="155"/>
      <c r="OCX46" s="156"/>
      <c r="OCY46" s="157"/>
      <c r="OCZ46" s="103"/>
      <c r="ODA46" s="158"/>
      <c r="ODB46" s="158"/>
      <c r="ODC46" s="41"/>
      <c r="ODD46" s="99"/>
      <c r="ODE46" s="155"/>
      <c r="ODF46" s="156"/>
      <c r="ODG46" s="157"/>
      <c r="ODH46" s="103"/>
      <c r="ODI46" s="158"/>
      <c r="ODJ46" s="158"/>
      <c r="ODK46" s="41"/>
      <c r="ODL46" s="99"/>
      <c r="ODM46" s="155"/>
      <c r="ODN46" s="156"/>
      <c r="ODO46" s="157"/>
      <c r="ODP46" s="103"/>
      <c r="ODQ46" s="158"/>
      <c r="ODR46" s="158"/>
      <c r="ODS46" s="41"/>
      <c r="ODT46" s="99"/>
      <c r="ODU46" s="155"/>
      <c r="ODV46" s="156"/>
      <c r="ODW46" s="157"/>
      <c r="ODX46" s="103"/>
      <c r="ODY46" s="158"/>
      <c r="ODZ46" s="158"/>
      <c r="OEA46" s="41"/>
      <c r="OEB46" s="99"/>
      <c r="OEC46" s="155"/>
      <c r="OED46" s="156"/>
      <c r="OEE46" s="157"/>
      <c r="OEF46" s="103"/>
      <c r="OEG46" s="158"/>
      <c r="OEH46" s="158"/>
      <c r="OEI46" s="41"/>
      <c r="OEJ46" s="99"/>
      <c r="OEK46" s="155"/>
      <c r="OEL46" s="156"/>
      <c r="OEM46" s="157"/>
      <c r="OEN46" s="103"/>
      <c r="OEO46" s="158"/>
      <c r="OEP46" s="158"/>
      <c r="OEQ46" s="41"/>
      <c r="OER46" s="99"/>
      <c r="OES46" s="155"/>
      <c r="OET46" s="156"/>
      <c r="OEU46" s="157"/>
      <c r="OEV46" s="103"/>
      <c r="OEW46" s="158"/>
      <c r="OEX46" s="158"/>
      <c r="OEY46" s="41"/>
      <c r="OEZ46" s="99"/>
      <c r="OFA46" s="155"/>
      <c r="OFB46" s="156"/>
      <c r="OFC46" s="157"/>
      <c r="OFD46" s="103"/>
      <c r="OFE46" s="158"/>
      <c r="OFF46" s="158"/>
      <c r="OFG46" s="41"/>
      <c r="OFH46" s="99"/>
      <c r="OFI46" s="155"/>
      <c r="OFJ46" s="156"/>
      <c r="OFK46" s="157"/>
      <c r="OFL46" s="103"/>
      <c r="OFM46" s="158"/>
      <c r="OFN46" s="158"/>
      <c r="OFO46" s="41"/>
      <c r="OFP46" s="99"/>
      <c r="OFQ46" s="155"/>
      <c r="OFR46" s="156"/>
      <c r="OFS46" s="157"/>
      <c r="OFT46" s="103"/>
      <c r="OFU46" s="158"/>
      <c r="OFV46" s="158"/>
      <c r="OFW46" s="41"/>
      <c r="OFX46" s="99"/>
      <c r="OFY46" s="155"/>
      <c r="OFZ46" s="156"/>
      <c r="OGA46" s="157"/>
      <c r="OGB46" s="103"/>
      <c r="OGC46" s="158"/>
      <c r="OGD46" s="158"/>
      <c r="OGE46" s="41"/>
      <c r="OGF46" s="99"/>
      <c r="OGG46" s="155"/>
      <c r="OGH46" s="156"/>
      <c r="OGI46" s="157"/>
      <c r="OGJ46" s="103"/>
      <c r="OGK46" s="158"/>
      <c r="OGL46" s="158"/>
      <c r="OGM46" s="41"/>
      <c r="OGN46" s="99"/>
      <c r="OGO46" s="155"/>
      <c r="OGP46" s="156"/>
      <c r="OGQ46" s="157"/>
      <c r="OGR46" s="103"/>
      <c r="OGS46" s="158"/>
      <c r="OGT46" s="158"/>
      <c r="OGU46" s="41"/>
      <c r="OGV46" s="99"/>
      <c r="OGW46" s="155"/>
      <c r="OGX46" s="156"/>
      <c r="OGY46" s="157"/>
      <c r="OGZ46" s="103"/>
      <c r="OHA46" s="158"/>
      <c r="OHB46" s="158"/>
      <c r="OHC46" s="41"/>
      <c r="OHD46" s="99"/>
      <c r="OHE46" s="155"/>
      <c r="OHF46" s="156"/>
      <c r="OHG46" s="157"/>
      <c r="OHH46" s="103"/>
      <c r="OHI46" s="158"/>
      <c r="OHJ46" s="158"/>
      <c r="OHK46" s="41"/>
      <c r="OHL46" s="99"/>
      <c r="OHM46" s="155"/>
      <c r="OHN46" s="156"/>
      <c r="OHO46" s="157"/>
      <c r="OHP46" s="103"/>
      <c r="OHQ46" s="158"/>
      <c r="OHR46" s="158"/>
      <c r="OHS46" s="41"/>
      <c r="OHT46" s="99"/>
      <c r="OHU46" s="155"/>
      <c r="OHV46" s="156"/>
      <c r="OHW46" s="157"/>
      <c r="OHX46" s="103"/>
      <c r="OHY46" s="158"/>
      <c r="OHZ46" s="158"/>
      <c r="OIA46" s="41"/>
      <c r="OIB46" s="99"/>
      <c r="OIC46" s="155"/>
      <c r="OID46" s="156"/>
      <c r="OIE46" s="157"/>
      <c r="OIF46" s="103"/>
      <c r="OIG46" s="158"/>
      <c r="OIH46" s="158"/>
      <c r="OII46" s="41"/>
      <c r="OIJ46" s="99"/>
      <c r="OIK46" s="155"/>
      <c r="OIL46" s="156"/>
      <c r="OIM46" s="157"/>
      <c r="OIN46" s="103"/>
      <c r="OIO46" s="158"/>
      <c r="OIP46" s="158"/>
      <c r="OIQ46" s="41"/>
      <c r="OIR46" s="99"/>
      <c r="OIS46" s="155"/>
      <c r="OIT46" s="156"/>
      <c r="OIU46" s="157"/>
      <c r="OIV46" s="103"/>
      <c r="OIW46" s="158"/>
      <c r="OIX46" s="158"/>
      <c r="OIY46" s="41"/>
      <c r="OIZ46" s="99"/>
      <c r="OJA46" s="155"/>
      <c r="OJB46" s="156"/>
      <c r="OJC46" s="157"/>
      <c r="OJD46" s="103"/>
      <c r="OJE46" s="158"/>
      <c r="OJF46" s="158"/>
      <c r="OJG46" s="41"/>
      <c r="OJH46" s="99"/>
      <c r="OJI46" s="155"/>
      <c r="OJJ46" s="156"/>
      <c r="OJK46" s="157"/>
      <c r="OJL46" s="103"/>
      <c r="OJM46" s="158"/>
      <c r="OJN46" s="158"/>
      <c r="OJO46" s="41"/>
      <c r="OJP46" s="99"/>
      <c r="OJQ46" s="155"/>
      <c r="OJR46" s="156"/>
      <c r="OJS46" s="157"/>
      <c r="OJT46" s="103"/>
      <c r="OJU46" s="158"/>
      <c r="OJV46" s="158"/>
      <c r="OJW46" s="41"/>
      <c r="OJX46" s="99"/>
      <c r="OJY46" s="155"/>
      <c r="OJZ46" s="156"/>
      <c r="OKA46" s="157"/>
      <c r="OKB46" s="103"/>
      <c r="OKC46" s="158"/>
      <c r="OKD46" s="158"/>
      <c r="OKE46" s="41"/>
      <c r="OKF46" s="99"/>
      <c r="OKG46" s="155"/>
      <c r="OKH46" s="156"/>
      <c r="OKI46" s="157"/>
      <c r="OKJ46" s="103"/>
      <c r="OKK46" s="158"/>
      <c r="OKL46" s="158"/>
      <c r="OKM46" s="41"/>
      <c r="OKN46" s="99"/>
      <c r="OKO46" s="155"/>
      <c r="OKP46" s="156"/>
      <c r="OKQ46" s="157"/>
      <c r="OKR46" s="103"/>
      <c r="OKS46" s="158"/>
      <c r="OKT46" s="158"/>
      <c r="OKU46" s="41"/>
      <c r="OKV46" s="99"/>
      <c r="OKW46" s="155"/>
      <c r="OKX46" s="156"/>
      <c r="OKY46" s="157"/>
      <c r="OKZ46" s="103"/>
      <c r="OLA46" s="158"/>
      <c r="OLB46" s="158"/>
      <c r="OLC46" s="41"/>
      <c r="OLD46" s="99"/>
      <c r="OLE46" s="155"/>
      <c r="OLF46" s="156"/>
      <c r="OLG46" s="157"/>
      <c r="OLH46" s="103"/>
      <c r="OLI46" s="158"/>
      <c r="OLJ46" s="158"/>
      <c r="OLK46" s="41"/>
      <c r="OLL46" s="99"/>
      <c r="OLM46" s="155"/>
      <c r="OLN46" s="156"/>
      <c r="OLO46" s="157"/>
      <c r="OLP46" s="103"/>
      <c r="OLQ46" s="158"/>
      <c r="OLR46" s="158"/>
      <c r="OLS46" s="41"/>
      <c r="OLT46" s="99"/>
      <c r="OLU46" s="155"/>
      <c r="OLV46" s="156"/>
      <c r="OLW46" s="157"/>
      <c r="OLX46" s="103"/>
      <c r="OLY46" s="158"/>
      <c r="OLZ46" s="158"/>
      <c r="OMA46" s="41"/>
      <c r="OMB46" s="99"/>
      <c r="OMC46" s="155"/>
      <c r="OMD46" s="156"/>
      <c r="OME46" s="157"/>
      <c r="OMF46" s="103"/>
      <c r="OMG46" s="158"/>
      <c r="OMH46" s="158"/>
      <c r="OMI46" s="41"/>
      <c r="OMJ46" s="99"/>
      <c r="OMK46" s="155"/>
      <c r="OML46" s="156"/>
      <c r="OMM46" s="157"/>
      <c r="OMN46" s="103"/>
      <c r="OMO46" s="158"/>
      <c r="OMP46" s="158"/>
      <c r="OMQ46" s="41"/>
      <c r="OMR46" s="99"/>
      <c r="OMS46" s="155"/>
      <c r="OMT46" s="156"/>
      <c r="OMU46" s="157"/>
      <c r="OMV46" s="103"/>
      <c r="OMW46" s="158"/>
      <c r="OMX46" s="158"/>
      <c r="OMY46" s="41"/>
      <c r="OMZ46" s="99"/>
      <c r="ONA46" s="155"/>
      <c r="ONB46" s="156"/>
      <c r="ONC46" s="157"/>
      <c r="OND46" s="103"/>
      <c r="ONE46" s="158"/>
      <c r="ONF46" s="158"/>
      <c r="ONG46" s="41"/>
      <c r="ONH46" s="99"/>
      <c r="ONI46" s="155"/>
      <c r="ONJ46" s="156"/>
      <c r="ONK46" s="157"/>
      <c r="ONL46" s="103"/>
      <c r="ONM46" s="158"/>
      <c r="ONN46" s="158"/>
      <c r="ONO46" s="41"/>
      <c r="ONP46" s="99"/>
      <c r="ONQ46" s="155"/>
      <c r="ONR46" s="156"/>
      <c r="ONS46" s="157"/>
      <c r="ONT46" s="103"/>
      <c r="ONU46" s="158"/>
      <c r="ONV46" s="158"/>
      <c r="ONW46" s="41"/>
      <c r="ONX46" s="99"/>
      <c r="ONY46" s="155"/>
      <c r="ONZ46" s="156"/>
      <c r="OOA46" s="157"/>
      <c r="OOB46" s="103"/>
      <c r="OOC46" s="158"/>
      <c r="OOD46" s="158"/>
      <c r="OOE46" s="41"/>
      <c r="OOF46" s="99"/>
      <c r="OOG46" s="155"/>
      <c r="OOH46" s="156"/>
      <c r="OOI46" s="157"/>
      <c r="OOJ46" s="103"/>
      <c r="OOK46" s="158"/>
      <c r="OOL46" s="158"/>
      <c r="OOM46" s="41"/>
      <c r="OON46" s="99"/>
      <c r="OOO46" s="155"/>
      <c r="OOP46" s="156"/>
      <c r="OOQ46" s="157"/>
      <c r="OOR46" s="103"/>
      <c r="OOS46" s="158"/>
      <c r="OOT46" s="158"/>
      <c r="OOU46" s="41"/>
      <c r="OOV46" s="99"/>
      <c r="OOW46" s="155"/>
      <c r="OOX46" s="156"/>
      <c r="OOY46" s="157"/>
      <c r="OOZ46" s="103"/>
      <c r="OPA46" s="158"/>
      <c r="OPB46" s="158"/>
      <c r="OPC46" s="41"/>
      <c r="OPD46" s="99"/>
      <c r="OPE46" s="155"/>
      <c r="OPF46" s="156"/>
      <c r="OPG46" s="157"/>
      <c r="OPH46" s="103"/>
      <c r="OPI46" s="158"/>
      <c r="OPJ46" s="158"/>
      <c r="OPK46" s="41"/>
      <c r="OPL46" s="99"/>
      <c r="OPM46" s="155"/>
      <c r="OPN46" s="156"/>
      <c r="OPO46" s="157"/>
      <c r="OPP46" s="103"/>
      <c r="OPQ46" s="158"/>
      <c r="OPR46" s="158"/>
      <c r="OPS46" s="41"/>
      <c r="OPT46" s="99"/>
      <c r="OPU46" s="155"/>
      <c r="OPV46" s="156"/>
      <c r="OPW46" s="157"/>
      <c r="OPX46" s="103"/>
      <c r="OPY46" s="158"/>
      <c r="OPZ46" s="158"/>
      <c r="OQA46" s="41"/>
      <c r="OQB46" s="99"/>
      <c r="OQC46" s="155"/>
      <c r="OQD46" s="156"/>
      <c r="OQE46" s="157"/>
      <c r="OQF46" s="103"/>
      <c r="OQG46" s="158"/>
      <c r="OQH46" s="158"/>
      <c r="OQI46" s="41"/>
      <c r="OQJ46" s="99"/>
      <c r="OQK46" s="155"/>
      <c r="OQL46" s="156"/>
      <c r="OQM46" s="157"/>
      <c r="OQN46" s="103"/>
      <c r="OQO46" s="158"/>
      <c r="OQP46" s="158"/>
      <c r="OQQ46" s="41"/>
      <c r="OQR46" s="99"/>
      <c r="OQS46" s="155"/>
      <c r="OQT46" s="156"/>
      <c r="OQU46" s="157"/>
      <c r="OQV46" s="103"/>
      <c r="OQW46" s="158"/>
      <c r="OQX46" s="158"/>
      <c r="OQY46" s="41"/>
      <c r="OQZ46" s="99"/>
      <c r="ORA46" s="155"/>
      <c r="ORB46" s="156"/>
      <c r="ORC46" s="157"/>
      <c r="ORD46" s="103"/>
      <c r="ORE46" s="158"/>
      <c r="ORF46" s="158"/>
      <c r="ORG46" s="41"/>
      <c r="ORH46" s="99"/>
      <c r="ORI46" s="155"/>
      <c r="ORJ46" s="156"/>
      <c r="ORK46" s="157"/>
      <c r="ORL46" s="103"/>
      <c r="ORM46" s="158"/>
      <c r="ORN46" s="158"/>
      <c r="ORO46" s="41"/>
      <c r="ORP46" s="99"/>
      <c r="ORQ46" s="155"/>
      <c r="ORR46" s="156"/>
      <c r="ORS46" s="157"/>
      <c r="ORT46" s="103"/>
      <c r="ORU46" s="158"/>
      <c r="ORV46" s="158"/>
      <c r="ORW46" s="41"/>
      <c r="ORX46" s="99"/>
      <c r="ORY46" s="155"/>
      <c r="ORZ46" s="156"/>
      <c r="OSA46" s="157"/>
      <c r="OSB46" s="103"/>
      <c r="OSC46" s="158"/>
      <c r="OSD46" s="158"/>
      <c r="OSE46" s="41"/>
      <c r="OSF46" s="99"/>
      <c r="OSG46" s="155"/>
      <c r="OSH46" s="156"/>
      <c r="OSI46" s="157"/>
      <c r="OSJ46" s="103"/>
      <c r="OSK46" s="158"/>
      <c r="OSL46" s="158"/>
      <c r="OSM46" s="41"/>
      <c r="OSN46" s="99"/>
      <c r="OSO46" s="155"/>
      <c r="OSP46" s="156"/>
      <c r="OSQ46" s="157"/>
      <c r="OSR46" s="103"/>
      <c r="OSS46" s="158"/>
      <c r="OST46" s="158"/>
      <c r="OSU46" s="41"/>
      <c r="OSV46" s="99"/>
      <c r="OSW46" s="155"/>
      <c r="OSX46" s="156"/>
      <c r="OSY46" s="157"/>
      <c r="OSZ46" s="103"/>
      <c r="OTA46" s="158"/>
      <c r="OTB46" s="158"/>
      <c r="OTC46" s="41"/>
      <c r="OTD46" s="99"/>
      <c r="OTE46" s="155"/>
      <c r="OTF46" s="156"/>
      <c r="OTG46" s="157"/>
      <c r="OTH46" s="103"/>
      <c r="OTI46" s="158"/>
      <c r="OTJ46" s="158"/>
      <c r="OTK46" s="41"/>
      <c r="OTL46" s="99"/>
      <c r="OTM46" s="155"/>
      <c r="OTN46" s="156"/>
      <c r="OTO46" s="157"/>
      <c r="OTP46" s="103"/>
      <c r="OTQ46" s="158"/>
      <c r="OTR46" s="158"/>
      <c r="OTS46" s="41"/>
      <c r="OTT46" s="99"/>
      <c r="OTU46" s="155"/>
      <c r="OTV46" s="156"/>
      <c r="OTW46" s="157"/>
      <c r="OTX46" s="103"/>
      <c r="OTY46" s="158"/>
      <c r="OTZ46" s="158"/>
      <c r="OUA46" s="41"/>
      <c r="OUB46" s="99"/>
      <c r="OUC46" s="155"/>
      <c r="OUD46" s="156"/>
      <c r="OUE46" s="157"/>
      <c r="OUF46" s="103"/>
      <c r="OUG46" s="158"/>
      <c r="OUH46" s="158"/>
      <c r="OUI46" s="41"/>
      <c r="OUJ46" s="99"/>
      <c r="OUK46" s="155"/>
      <c r="OUL46" s="156"/>
      <c r="OUM46" s="157"/>
      <c r="OUN46" s="103"/>
      <c r="OUO46" s="158"/>
      <c r="OUP46" s="158"/>
      <c r="OUQ46" s="41"/>
      <c r="OUR46" s="99"/>
      <c r="OUS46" s="155"/>
      <c r="OUT46" s="156"/>
      <c r="OUU46" s="157"/>
      <c r="OUV46" s="103"/>
      <c r="OUW46" s="158"/>
      <c r="OUX46" s="158"/>
      <c r="OUY46" s="41"/>
      <c r="OUZ46" s="99"/>
      <c r="OVA46" s="155"/>
      <c r="OVB46" s="156"/>
      <c r="OVC46" s="157"/>
      <c r="OVD46" s="103"/>
      <c r="OVE46" s="158"/>
      <c r="OVF46" s="158"/>
      <c r="OVG46" s="41"/>
      <c r="OVH46" s="99"/>
      <c r="OVI46" s="155"/>
      <c r="OVJ46" s="156"/>
      <c r="OVK46" s="157"/>
      <c r="OVL46" s="103"/>
      <c r="OVM46" s="158"/>
      <c r="OVN46" s="158"/>
      <c r="OVO46" s="41"/>
      <c r="OVP46" s="99"/>
      <c r="OVQ46" s="155"/>
      <c r="OVR46" s="156"/>
      <c r="OVS46" s="157"/>
      <c r="OVT46" s="103"/>
      <c r="OVU46" s="158"/>
      <c r="OVV46" s="158"/>
      <c r="OVW46" s="41"/>
      <c r="OVX46" s="99"/>
      <c r="OVY46" s="155"/>
      <c r="OVZ46" s="156"/>
      <c r="OWA46" s="157"/>
      <c r="OWB46" s="103"/>
      <c r="OWC46" s="158"/>
      <c r="OWD46" s="158"/>
      <c r="OWE46" s="41"/>
      <c r="OWF46" s="99"/>
      <c r="OWG46" s="155"/>
      <c r="OWH46" s="156"/>
      <c r="OWI46" s="157"/>
      <c r="OWJ46" s="103"/>
      <c r="OWK46" s="158"/>
      <c r="OWL46" s="158"/>
      <c r="OWM46" s="41"/>
      <c r="OWN46" s="99"/>
      <c r="OWO46" s="155"/>
      <c r="OWP46" s="156"/>
      <c r="OWQ46" s="157"/>
      <c r="OWR46" s="103"/>
      <c r="OWS46" s="158"/>
      <c r="OWT46" s="158"/>
      <c r="OWU46" s="41"/>
      <c r="OWV46" s="99"/>
      <c r="OWW46" s="155"/>
      <c r="OWX46" s="156"/>
      <c r="OWY46" s="157"/>
      <c r="OWZ46" s="103"/>
      <c r="OXA46" s="158"/>
      <c r="OXB46" s="158"/>
      <c r="OXC46" s="41"/>
      <c r="OXD46" s="99"/>
      <c r="OXE46" s="155"/>
      <c r="OXF46" s="156"/>
      <c r="OXG46" s="157"/>
      <c r="OXH46" s="103"/>
      <c r="OXI46" s="158"/>
      <c r="OXJ46" s="158"/>
      <c r="OXK46" s="41"/>
      <c r="OXL46" s="99"/>
      <c r="OXM46" s="155"/>
      <c r="OXN46" s="156"/>
      <c r="OXO46" s="157"/>
      <c r="OXP46" s="103"/>
      <c r="OXQ46" s="158"/>
      <c r="OXR46" s="158"/>
      <c r="OXS46" s="41"/>
      <c r="OXT46" s="99"/>
      <c r="OXU46" s="155"/>
      <c r="OXV46" s="156"/>
      <c r="OXW46" s="157"/>
      <c r="OXX46" s="103"/>
      <c r="OXY46" s="158"/>
      <c r="OXZ46" s="158"/>
      <c r="OYA46" s="41"/>
      <c r="OYB46" s="99"/>
      <c r="OYC46" s="155"/>
      <c r="OYD46" s="156"/>
      <c r="OYE46" s="157"/>
      <c r="OYF46" s="103"/>
      <c r="OYG46" s="158"/>
      <c r="OYH46" s="158"/>
      <c r="OYI46" s="41"/>
      <c r="OYJ46" s="99"/>
      <c r="OYK46" s="155"/>
      <c r="OYL46" s="156"/>
      <c r="OYM46" s="157"/>
      <c r="OYN46" s="103"/>
      <c r="OYO46" s="158"/>
      <c r="OYP46" s="158"/>
      <c r="OYQ46" s="41"/>
      <c r="OYR46" s="99"/>
      <c r="OYS46" s="155"/>
      <c r="OYT46" s="156"/>
      <c r="OYU46" s="157"/>
      <c r="OYV46" s="103"/>
      <c r="OYW46" s="158"/>
      <c r="OYX46" s="158"/>
      <c r="OYY46" s="41"/>
      <c r="OYZ46" s="99"/>
      <c r="OZA46" s="155"/>
      <c r="OZB46" s="156"/>
      <c r="OZC46" s="157"/>
      <c r="OZD46" s="103"/>
      <c r="OZE46" s="158"/>
      <c r="OZF46" s="158"/>
      <c r="OZG46" s="41"/>
      <c r="OZH46" s="99"/>
      <c r="OZI46" s="155"/>
      <c r="OZJ46" s="156"/>
      <c r="OZK46" s="157"/>
      <c r="OZL46" s="103"/>
      <c r="OZM46" s="158"/>
      <c r="OZN46" s="158"/>
      <c r="OZO46" s="41"/>
      <c r="OZP46" s="99"/>
      <c r="OZQ46" s="155"/>
      <c r="OZR46" s="156"/>
      <c r="OZS46" s="157"/>
      <c r="OZT46" s="103"/>
      <c r="OZU46" s="158"/>
      <c r="OZV46" s="158"/>
      <c r="OZW46" s="41"/>
      <c r="OZX46" s="99"/>
      <c r="OZY46" s="155"/>
      <c r="OZZ46" s="156"/>
      <c r="PAA46" s="157"/>
      <c r="PAB46" s="103"/>
      <c r="PAC46" s="158"/>
      <c r="PAD46" s="158"/>
      <c r="PAE46" s="41"/>
      <c r="PAF46" s="99"/>
      <c r="PAG46" s="155"/>
      <c r="PAH46" s="156"/>
      <c r="PAI46" s="157"/>
      <c r="PAJ46" s="103"/>
      <c r="PAK46" s="158"/>
      <c r="PAL46" s="158"/>
      <c r="PAM46" s="41"/>
      <c r="PAN46" s="99"/>
      <c r="PAO46" s="155"/>
      <c r="PAP46" s="156"/>
      <c r="PAQ46" s="157"/>
      <c r="PAR46" s="103"/>
      <c r="PAS46" s="158"/>
      <c r="PAT46" s="158"/>
      <c r="PAU46" s="41"/>
      <c r="PAV46" s="99"/>
      <c r="PAW46" s="155"/>
      <c r="PAX46" s="156"/>
      <c r="PAY46" s="157"/>
      <c r="PAZ46" s="103"/>
      <c r="PBA46" s="158"/>
      <c r="PBB46" s="158"/>
      <c r="PBC46" s="41"/>
      <c r="PBD46" s="99"/>
      <c r="PBE46" s="155"/>
      <c r="PBF46" s="156"/>
      <c r="PBG46" s="157"/>
      <c r="PBH46" s="103"/>
      <c r="PBI46" s="158"/>
      <c r="PBJ46" s="158"/>
      <c r="PBK46" s="41"/>
      <c r="PBL46" s="99"/>
      <c r="PBM46" s="155"/>
      <c r="PBN46" s="156"/>
      <c r="PBO46" s="157"/>
      <c r="PBP46" s="103"/>
      <c r="PBQ46" s="158"/>
      <c r="PBR46" s="158"/>
      <c r="PBS46" s="41"/>
      <c r="PBT46" s="99"/>
      <c r="PBU46" s="155"/>
      <c r="PBV46" s="156"/>
      <c r="PBW46" s="157"/>
      <c r="PBX46" s="103"/>
      <c r="PBY46" s="158"/>
      <c r="PBZ46" s="158"/>
      <c r="PCA46" s="41"/>
      <c r="PCB46" s="99"/>
      <c r="PCC46" s="155"/>
      <c r="PCD46" s="156"/>
      <c r="PCE46" s="157"/>
      <c r="PCF46" s="103"/>
      <c r="PCG46" s="158"/>
      <c r="PCH46" s="158"/>
      <c r="PCI46" s="41"/>
      <c r="PCJ46" s="99"/>
      <c r="PCK46" s="155"/>
      <c r="PCL46" s="156"/>
      <c r="PCM46" s="157"/>
      <c r="PCN46" s="103"/>
      <c r="PCO46" s="158"/>
      <c r="PCP46" s="158"/>
      <c r="PCQ46" s="41"/>
      <c r="PCR46" s="99"/>
      <c r="PCS46" s="155"/>
      <c r="PCT46" s="156"/>
      <c r="PCU46" s="157"/>
      <c r="PCV46" s="103"/>
      <c r="PCW46" s="158"/>
      <c r="PCX46" s="158"/>
      <c r="PCY46" s="41"/>
      <c r="PCZ46" s="99"/>
      <c r="PDA46" s="155"/>
      <c r="PDB46" s="156"/>
      <c r="PDC46" s="157"/>
      <c r="PDD46" s="103"/>
      <c r="PDE46" s="158"/>
      <c r="PDF46" s="158"/>
      <c r="PDG46" s="41"/>
      <c r="PDH46" s="99"/>
      <c r="PDI46" s="155"/>
      <c r="PDJ46" s="156"/>
      <c r="PDK46" s="157"/>
      <c r="PDL46" s="103"/>
      <c r="PDM46" s="158"/>
      <c r="PDN46" s="158"/>
      <c r="PDO46" s="41"/>
      <c r="PDP46" s="99"/>
      <c r="PDQ46" s="155"/>
      <c r="PDR46" s="156"/>
      <c r="PDS46" s="157"/>
      <c r="PDT46" s="103"/>
      <c r="PDU46" s="158"/>
      <c r="PDV46" s="158"/>
      <c r="PDW46" s="41"/>
      <c r="PDX46" s="99"/>
      <c r="PDY46" s="155"/>
      <c r="PDZ46" s="156"/>
      <c r="PEA46" s="157"/>
      <c r="PEB46" s="103"/>
      <c r="PEC46" s="158"/>
      <c r="PED46" s="158"/>
      <c r="PEE46" s="41"/>
      <c r="PEF46" s="99"/>
      <c r="PEG46" s="155"/>
      <c r="PEH46" s="156"/>
      <c r="PEI46" s="157"/>
      <c r="PEJ46" s="103"/>
      <c r="PEK46" s="158"/>
      <c r="PEL46" s="158"/>
      <c r="PEM46" s="41"/>
      <c r="PEN46" s="99"/>
      <c r="PEO46" s="155"/>
      <c r="PEP46" s="156"/>
      <c r="PEQ46" s="157"/>
      <c r="PER46" s="103"/>
      <c r="PES46" s="158"/>
      <c r="PET46" s="158"/>
      <c r="PEU46" s="41"/>
      <c r="PEV46" s="99"/>
      <c r="PEW46" s="155"/>
      <c r="PEX46" s="156"/>
      <c r="PEY46" s="157"/>
      <c r="PEZ46" s="103"/>
      <c r="PFA46" s="158"/>
      <c r="PFB46" s="158"/>
      <c r="PFC46" s="41"/>
      <c r="PFD46" s="99"/>
      <c r="PFE46" s="155"/>
      <c r="PFF46" s="156"/>
      <c r="PFG46" s="157"/>
      <c r="PFH46" s="103"/>
      <c r="PFI46" s="158"/>
      <c r="PFJ46" s="158"/>
      <c r="PFK46" s="41"/>
      <c r="PFL46" s="99"/>
      <c r="PFM46" s="155"/>
      <c r="PFN46" s="156"/>
      <c r="PFO46" s="157"/>
      <c r="PFP46" s="103"/>
      <c r="PFQ46" s="158"/>
      <c r="PFR46" s="158"/>
      <c r="PFS46" s="41"/>
      <c r="PFT46" s="99"/>
      <c r="PFU46" s="155"/>
      <c r="PFV46" s="156"/>
      <c r="PFW46" s="157"/>
      <c r="PFX46" s="103"/>
      <c r="PFY46" s="158"/>
      <c r="PFZ46" s="158"/>
      <c r="PGA46" s="41"/>
      <c r="PGB46" s="99"/>
      <c r="PGC46" s="155"/>
      <c r="PGD46" s="156"/>
      <c r="PGE46" s="157"/>
      <c r="PGF46" s="103"/>
      <c r="PGG46" s="158"/>
      <c r="PGH46" s="158"/>
      <c r="PGI46" s="41"/>
      <c r="PGJ46" s="99"/>
      <c r="PGK46" s="155"/>
      <c r="PGL46" s="156"/>
      <c r="PGM46" s="157"/>
      <c r="PGN46" s="103"/>
      <c r="PGO46" s="158"/>
      <c r="PGP46" s="158"/>
      <c r="PGQ46" s="41"/>
      <c r="PGR46" s="99"/>
      <c r="PGS46" s="155"/>
      <c r="PGT46" s="156"/>
      <c r="PGU46" s="157"/>
      <c r="PGV46" s="103"/>
      <c r="PGW46" s="158"/>
      <c r="PGX46" s="158"/>
      <c r="PGY46" s="41"/>
      <c r="PGZ46" s="99"/>
      <c r="PHA46" s="155"/>
      <c r="PHB46" s="156"/>
      <c r="PHC46" s="157"/>
      <c r="PHD46" s="103"/>
      <c r="PHE46" s="158"/>
      <c r="PHF46" s="158"/>
      <c r="PHG46" s="41"/>
      <c r="PHH46" s="99"/>
      <c r="PHI46" s="155"/>
      <c r="PHJ46" s="156"/>
      <c r="PHK46" s="157"/>
      <c r="PHL46" s="103"/>
      <c r="PHM46" s="158"/>
      <c r="PHN46" s="158"/>
      <c r="PHO46" s="41"/>
      <c r="PHP46" s="99"/>
      <c r="PHQ46" s="155"/>
      <c r="PHR46" s="156"/>
      <c r="PHS46" s="157"/>
      <c r="PHT46" s="103"/>
      <c r="PHU46" s="158"/>
      <c r="PHV46" s="158"/>
      <c r="PHW46" s="41"/>
      <c r="PHX46" s="99"/>
      <c r="PHY46" s="155"/>
      <c r="PHZ46" s="156"/>
      <c r="PIA46" s="157"/>
      <c r="PIB46" s="103"/>
      <c r="PIC46" s="158"/>
      <c r="PID46" s="158"/>
      <c r="PIE46" s="41"/>
      <c r="PIF46" s="99"/>
      <c r="PIG46" s="155"/>
      <c r="PIH46" s="156"/>
      <c r="PII46" s="157"/>
      <c r="PIJ46" s="103"/>
      <c r="PIK46" s="158"/>
      <c r="PIL46" s="158"/>
      <c r="PIM46" s="41"/>
      <c r="PIN46" s="99"/>
      <c r="PIO46" s="155"/>
      <c r="PIP46" s="156"/>
      <c r="PIQ46" s="157"/>
      <c r="PIR46" s="103"/>
      <c r="PIS46" s="158"/>
      <c r="PIT46" s="158"/>
      <c r="PIU46" s="41"/>
      <c r="PIV46" s="99"/>
      <c r="PIW46" s="155"/>
      <c r="PIX46" s="156"/>
      <c r="PIY46" s="157"/>
      <c r="PIZ46" s="103"/>
      <c r="PJA46" s="158"/>
      <c r="PJB46" s="158"/>
      <c r="PJC46" s="41"/>
      <c r="PJD46" s="99"/>
      <c r="PJE46" s="155"/>
      <c r="PJF46" s="156"/>
      <c r="PJG46" s="157"/>
      <c r="PJH46" s="103"/>
      <c r="PJI46" s="158"/>
      <c r="PJJ46" s="158"/>
      <c r="PJK46" s="41"/>
      <c r="PJL46" s="99"/>
      <c r="PJM46" s="155"/>
      <c r="PJN46" s="156"/>
      <c r="PJO46" s="157"/>
      <c r="PJP46" s="103"/>
      <c r="PJQ46" s="158"/>
      <c r="PJR46" s="158"/>
      <c r="PJS46" s="41"/>
      <c r="PJT46" s="99"/>
      <c r="PJU46" s="155"/>
      <c r="PJV46" s="156"/>
      <c r="PJW46" s="157"/>
      <c r="PJX46" s="103"/>
      <c r="PJY46" s="158"/>
      <c r="PJZ46" s="158"/>
      <c r="PKA46" s="41"/>
      <c r="PKB46" s="99"/>
      <c r="PKC46" s="155"/>
      <c r="PKD46" s="156"/>
      <c r="PKE46" s="157"/>
      <c r="PKF46" s="103"/>
      <c r="PKG46" s="158"/>
      <c r="PKH46" s="158"/>
      <c r="PKI46" s="41"/>
      <c r="PKJ46" s="99"/>
      <c r="PKK46" s="155"/>
      <c r="PKL46" s="156"/>
      <c r="PKM46" s="157"/>
      <c r="PKN46" s="103"/>
      <c r="PKO46" s="158"/>
      <c r="PKP46" s="158"/>
      <c r="PKQ46" s="41"/>
      <c r="PKR46" s="99"/>
      <c r="PKS46" s="155"/>
      <c r="PKT46" s="156"/>
      <c r="PKU46" s="157"/>
      <c r="PKV46" s="103"/>
      <c r="PKW46" s="158"/>
      <c r="PKX46" s="158"/>
      <c r="PKY46" s="41"/>
      <c r="PKZ46" s="99"/>
      <c r="PLA46" s="155"/>
      <c r="PLB46" s="156"/>
      <c r="PLC46" s="157"/>
      <c r="PLD46" s="103"/>
      <c r="PLE46" s="158"/>
      <c r="PLF46" s="158"/>
      <c r="PLG46" s="41"/>
      <c r="PLH46" s="99"/>
      <c r="PLI46" s="155"/>
      <c r="PLJ46" s="156"/>
      <c r="PLK46" s="157"/>
      <c r="PLL46" s="103"/>
      <c r="PLM46" s="158"/>
      <c r="PLN46" s="158"/>
      <c r="PLO46" s="41"/>
      <c r="PLP46" s="99"/>
      <c r="PLQ46" s="155"/>
      <c r="PLR46" s="156"/>
      <c r="PLS46" s="157"/>
      <c r="PLT46" s="103"/>
      <c r="PLU46" s="158"/>
      <c r="PLV46" s="158"/>
      <c r="PLW46" s="41"/>
      <c r="PLX46" s="99"/>
      <c r="PLY46" s="155"/>
      <c r="PLZ46" s="156"/>
      <c r="PMA46" s="157"/>
      <c r="PMB46" s="103"/>
      <c r="PMC46" s="158"/>
      <c r="PMD46" s="158"/>
      <c r="PME46" s="41"/>
      <c r="PMF46" s="99"/>
      <c r="PMG46" s="155"/>
      <c r="PMH46" s="156"/>
      <c r="PMI46" s="157"/>
      <c r="PMJ46" s="103"/>
      <c r="PMK46" s="158"/>
      <c r="PML46" s="158"/>
      <c r="PMM46" s="41"/>
      <c r="PMN46" s="99"/>
      <c r="PMO46" s="155"/>
      <c r="PMP46" s="156"/>
      <c r="PMQ46" s="157"/>
      <c r="PMR46" s="103"/>
      <c r="PMS46" s="158"/>
      <c r="PMT46" s="158"/>
      <c r="PMU46" s="41"/>
      <c r="PMV46" s="99"/>
      <c r="PMW46" s="155"/>
      <c r="PMX46" s="156"/>
      <c r="PMY46" s="157"/>
      <c r="PMZ46" s="103"/>
      <c r="PNA46" s="158"/>
      <c r="PNB46" s="158"/>
      <c r="PNC46" s="41"/>
      <c r="PND46" s="99"/>
      <c r="PNE46" s="155"/>
      <c r="PNF46" s="156"/>
      <c r="PNG46" s="157"/>
      <c r="PNH46" s="103"/>
      <c r="PNI46" s="158"/>
      <c r="PNJ46" s="158"/>
      <c r="PNK46" s="41"/>
      <c r="PNL46" s="99"/>
      <c r="PNM46" s="155"/>
      <c r="PNN46" s="156"/>
      <c r="PNO46" s="157"/>
      <c r="PNP46" s="103"/>
      <c r="PNQ46" s="158"/>
      <c r="PNR46" s="158"/>
      <c r="PNS46" s="41"/>
      <c r="PNT46" s="99"/>
      <c r="PNU46" s="155"/>
      <c r="PNV46" s="156"/>
      <c r="PNW46" s="157"/>
      <c r="PNX46" s="103"/>
      <c r="PNY46" s="158"/>
      <c r="PNZ46" s="158"/>
      <c r="POA46" s="41"/>
      <c r="POB46" s="99"/>
      <c r="POC46" s="155"/>
      <c r="POD46" s="156"/>
      <c r="POE46" s="157"/>
      <c r="POF46" s="103"/>
      <c r="POG46" s="158"/>
      <c r="POH46" s="158"/>
      <c r="POI46" s="41"/>
      <c r="POJ46" s="99"/>
      <c r="POK46" s="155"/>
      <c r="POL46" s="156"/>
      <c r="POM46" s="157"/>
      <c r="PON46" s="103"/>
      <c r="POO46" s="158"/>
      <c r="POP46" s="158"/>
      <c r="POQ46" s="41"/>
      <c r="POR46" s="99"/>
      <c r="POS46" s="155"/>
      <c r="POT46" s="156"/>
      <c r="POU46" s="157"/>
      <c r="POV46" s="103"/>
      <c r="POW46" s="158"/>
      <c r="POX46" s="158"/>
      <c r="POY46" s="41"/>
      <c r="POZ46" s="99"/>
      <c r="PPA46" s="155"/>
      <c r="PPB46" s="156"/>
      <c r="PPC46" s="157"/>
      <c r="PPD46" s="103"/>
      <c r="PPE46" s="158"/>
      <c r="PPF46" s="158"/>
      <c r="PPG46" s="41"/>
      <c r="PPH46" s="99"/>
      <c r="PPI46" s="155"/>
      <c r="PPJ46" s="156"/>
      <c r="PPK46" s="157"/>
      <c r="PPL46" s="103"/>
      <c r="PPM46" s="158"/>
      <c r="PPN46" s="158"/>
      <c r="PPO46" s="41"/>
      <c r="PPP46" s="99"/>
      <c r="PPQ46" s="155"/>
      <c r="PPR46" s="156"/>
      <c r="PPS46" s="157"/>
      <c r="PPT46" s="103"/>
      <c r="PPU46" s="158"/>
      <c r="PPV46" s="158"/>
      <c r="PPW46" s="41"/>
      <c r="PPX46" s="99"/>
      <c r="PPY46" s="155"/>
      <c r="PPZ46" s="156"/>
      <c r="PQA46" s="157"/>
      <c r="PQB46" s="103"/>
      <c r="PQC46" s="158"/>
      <c r="PQD46" s="158"/>
      <c r="PQE46" s="41"/>
      <c r="PQF46" s="99"/>
      <c r="PQG46" s="155"/>
      <c r="PQH46" s="156"/>
      <c r="PQI46" s="157"/>
      <c r="PQJ46" s="103"/>
      <c r="PQK46" s="158"/>
      <c r="PQL46" s="158"/>
      <c r="PQM46" s="41"/>
      <c r="PQN46" s="99"/>
      <c r="PQO46" s="155"/>
      <c r="PQP46" s="156"/>
      <c r="PQQ46" s="157"/>
      <c r="PQR46" s="103"/>
      <c r="PQS46" s="158"/>
      <c r="PQT46" s="158"/>
      <c r="PQU46" s="41"/>
      <c r="PQV46" s="99"/>
      <c r="PQW46" s="155"/>
      <c r="PQX46" s="156"/>
      <c r="PQY46" s="157"/>
      <c r="PQZ46" s="103"/>
      <c r="PRA46" s="158"/>
      <c r="PRB46" s="158"/>
      <c r="PRC46" s="41"/>
      <c r="PRD46" s="99"/>
      <c r="PRE46" s="155"/>
      <c r="PRF46" s="156"/>
      <c r="PRG46" s="157"/>
      <c r="PRH46" s="103"/>
      <c r="PRI46" s="158"/>
      <c r="PRJ46" s="158"/>
      <c r="PRK46" s="41"/>
      <c r="PRL46" s="99"/>
      <c r="PRM46" s="155"/>
      <c r="PRN46" s="156"/>
      <c r="PRO46" s="157"/>
      <c r="PRP46" s="103"/>
      <c r="PRQ46" s="158"/>
      <c r="PRR46" s="158"/>
      <c r="PRS46" s="41"/>
      <c r="PRT46" s="99"/>
      <c r="PRU46" s="155"/>
      <c r="PRV46" s="156"/>
      <c r="PRW46" s="157"/>
      <c r="PRX46" s="103"/>
      <c r="PRY46" s="158"/>
      <c r="PRZ46" s="158"/>
      <c r="PSA46" s="41"/>
      <c r="PSB46" s="99"/>
      <c r="PSC46" s="155"/>
      <c r="PSD46" s="156"/>
      <c r="PSE46" s="157"/>
      <c r="PSF46" s="103"/>
      <c r="PSG46" s="158"/>
      <c r="PSH46" s="158"/>
      <c r="PSI46" s="41"/>
      <c r="PSJ46" s="99"/>
      <c r="PSK46" s="155"/>
      <c r="PSL46" s="156"/>
      <c r="PSM46" s="157"/>
      <c r="PSN46" s="103"/>
      <c r="PSO46" s="158"/>
      <c r="PSP46" s="158"/>
      <c r="PSQ46" s="41"/>
      <c r="PSR46" s="99"/>
      <c r="PSS46" s="155"/>
      <c r="PST46" s="156"/>
      <c r="PSU46" s="157"/>
      <c r="PSV46" s="103"/>
      <c r="PSW46" s="158"/>
      <c r="PSX46" s="158"/>
      <c r="PSY46" s="41"/>
      <c r="PSZ46" s="99"/>
      <c r="PTA46" s="155"/>
      <c r="PTB46" s="156"/>
      <c r="PTC46" s="157"/>
      <c r="PTD46" s="103"/>
      <c r="PTE46" s="158"/>
      <c r="PTF46" s="158"/>
      <c r="PTG46" s="41"/>
      <c r="PTH46" s="99"/>
      <c r="PTI46" s="155"/>
      <c r="PTJ46" s="156"/>
      <c r="PTK46" s="157"/>
      <c r="PTL46" s="103"/>
      <c r="PTM46" s="158"/>
      <c r="PTN46" s="158"/>
      <c r="PTO46" s="41"/>
      <c r="PTP46" s="99"/>
      <c r="PTQ46" s="155"/>
      <c r="PTR46" s="156"/>
      <c r="PTS46" s="157"/>
      <c r="PTT46" s="103"/>
      <c r="PTU46" s="158"/>
      <c r="PTV46" s="158"/>
      <c r="PTW46" s="41"/>
      <c r="PTX46" s="99"/>
      <c r="PTY46" s="155"/>
      <c r="PTZ46" s="156"/>
      <c r="PUA46" s="157"/>
      <c r="PUB46" s="103"/>
      <c r="PUC46" s="158"/>
      <c r="PUD46" s="158"/>
      <c r="PUE46" s="41"/>
      <c r="PUF46" s="99"/>
      <c r="PUG46" s="155"/>
      <c r="PUH46" s="156"/>
      <c r="PUI46" s="157"/>
      <c r="PUJ46" s="103"/>
      <c r="PUK46" s="158"/>
      <c r="PUL46" s="158"/>
      <c r="PUM46" s="41"/>
      <c r="PUN46" s="99"/>
      <c r="PUO46" s="155"/>
      <c r="PUP46" s="156"/>
      <c r="PUQ46" s="157"/>
      <c r="PUR46" s="103"/>
      <c r="PUS46" s="158"/>
      <c r="PUT46" s="158"/>
      <c r="PUU46" s="41"/>
      <c r="PUV46" s="99"/>
      <c r="PUW46" s="155"/>
      <c r="PUX46" s="156"/>
      <c r="PUY46" s="157"/>
      <c r="PUZ46" s="103"/>
      <c r="PVA46" s="158"/>
      <c r="PVB46" s="158"/>
      <c r="PVC46" s="41"/>
      <c r="PVD46" s="99"/>
      <c r="PVE46" s="155"/>
      <c r="PVF46" s="156"/>
      <c r="PVG46" s="157"/>
      <c r="PVH46" s="103"/>
      <c r="PVI46" s="158"/>
      <c r="PVJ46" s="158"/>
      <c r="PVK46" s="41"/>
      <c r="PVL46" s="99"/>
      <c r="PVM46" s="155"/>
      <c r="PVN46" s="156"/>
      <c r="PVO46" s="157"/>
      <c r="PVP46" s="103"/>
      <c r="PVQ46" s="158"/>
      <c r="PVR46" s="158"/>
      <c r="PVS46" s="41"/>
      <c r="PVT46" s="99"/>
      <c r="PVU46" s="155"/>
      <c r="PVV46" s="156"/>
      <c r="PVW46" s="157"/>
      <c r="PVX46" s="103"/>
      <c r="PVY46" s="158"/>
      <c r="PVZ46" s="158"/>
      <c r="PWA46" s="41"/>
      <c r="PWB46" s="99"/>
      <c r="PWC46" s="155"/>
      <c r="PWD46" s="156"/>
      <c r="PWE46" s="157"/>
      <c r="PWF46" s="103"/>
      <c r="PWG46" s="158"/>
      <c r="PWH46" s="158"/>
      <c r="PWI46" s="41"/>
      <c r="PWJ46" s="99"/>
      <c r="PWK46" s="155"/>
      <c r="PWL46" s="156"/>
      <c r="PWM46" s="157"/>
      <c r="PWN46" s="103"/>
      <c r="PWO46" s="158"/>
      <c r="PWP46" s="158"/>
      <c r="PWQ46" s="41"/>
      <c r="PWR46" s="99"/>
      <c r="PWS46" s="155"/>
      <c r="PWT46" s="156"/>
      <c r="PWU46" s="157"/>
      <c r="PWV46" s="103"/>
      <c r="PWW46" s="158"/>
      <c r="PWX46" s="158"/>
      <c r="PWY46" s="41"/>
      <c r="PWZ46" s="99"/>
      <c r="PXA46" s="155"/>
      <c r="PXB46" s="156"/>
      <c r="PXC46" s="157"/>
      <c r="PXD46" s="103"/>
      <c r="PXE46" s="158"/>
      <c r="PXF46" s="158"/>
      <c r="PXG46" s="41"/>
      <c r="PXH46" s="99"/>
      <c r="PXI46" s="155"/>
      <c r="PXJ46" s="156"/>
      <c r="PXK46" s="157"/>
      <c r="PXL46" s="103"/>
      <c r="PXM46" s="158"/>
      <c r="PXN46" s="158"/>
      <c r="PXO46" s="41"/>
      <c r="PXP46" s="99"/>
      <c r="PXQ46" s="155"/>
      <c r="PXR46" s="156"/>
      <c r="PXS46" s="157"/>
      <c r="PXT46" s="103"/>
      <c r="PXU46" s="158"/>
      <c r="PXV46" s="158"/>
      <c r="PXW46" s="41"/>
      <c r="PXX46" s="99"/>
      <c r="PXY46" s="155"/>
      <c r="PXZ46" s="156"/>
      <c r="PYA46" s="157"/>
      <c r="PYB46" s="103"/>
      <c r="PYC46" s="158"/>
      <c r="PYD46" s="158"/>
      <c r="PYE46" s="41"/>
      <c r="PYF46" s="99"/>
      <c r="PYG46" s="155"/>
      <c r="PYH46" s="156"/>
      <c r="PYI46" s="157"/>
      <c r="PYJ46" s="103"/>
      <c r="PYK46" s="158"/>
      <c r="PYL46" s="158"/>
      <c r="PYM46" s="41"/>
      <c r="PYN46" s="99"/>
      <c r="PYO46" s="155"/>
      <c r="PYP46" s="156"/>
      <c r="PYQ46" s="157"/>
      <c r="PYR46" s="103"/>
      <c r="PYS46" s="158"/>
      <c r="PYT46" s="158"/>
      <c r="PYU46" s="41"/>
      <c r="PYV46" s="99"/>
      <c r="PYW46" s="155"/>
      <c r="PYX46" s="156"/>
      <c r="PYY46" s="157"/>
      <c r="PYZ46" s="103"/>
      <c r="PZA46" s="158"/>
      <c r="PZB46" s="158"/>
      <c r="PZC46" s="41"/>
      <c r="PZD46" s="99"/>
      <c r="PZE46" s="155"/>
      <c r="PZF46" s="156"/>
      <c r="PZG46" s="157"/>
      <c r="PZH46" s="103"/>
      <c r="PZI46" s="158"/>
      <c r="PZJ46" s="158"/>
      <c r="PZK46" s="41"/>
      <c r="PZL46" s="99"/>
      <c r="PZM46" s="155"/>
      <c r="PZN46" s="156"/>
      <c r="PZO46" s="157"/>
      <c r="PZP46" s="103"/>
      <c r="PZQ46" s="158"/>
      <c r="PZR46" s="158"/>
      <c r="PZS46" s="41"/>
      <c r="PZT46" s="99"/>
      <c r="PZU46" s="155"/>
      <c r="PZV46" s="156"/>
      <c r="PZW46" s="157"/>
      <c r="PZX46" s="103"/>
      <c r="PZY46" s="158"/>
      <c r="PZZ46" s="158"/>
      <c r="QAA46" s="41"/>
      <c r="QAB46" s="99"/>
      <c r="QAC46" s="155"/>
      <c r="QAD46" s="156"/>
      <c r="QAE46" s="157"/>
      <c r="QAF46" s="103"/>
      <c r="QAG46" s="158"/>
      <c r="QAH46" s="158"/>
      <c r="QAI46" s="41"/>
      <c r="QAJ46" s="99"/>
      <c r="QAK46" s="155"/>
      <c r="QAL46" s="156"/>
      <c r="QAM46" s="157"/>
      <c r="QAN46" s="103"/>
      <c r="QAO46" s="158"/>
      <c r="QAP46" s="158"/>
      <c r="QAQ46" s="41"/>
      <c r="QAR46" s="99"/>
      <c r="QAS46" s="155"/>
      <c r="QAT46" s="156"/>
      <c r="QAU46" s="157"/>
      <c r="QAV46" s="103"/>
      <c r="QAW46" s="158"/>
      <c r="QAX46" s="158"/>
      <c r="QAY46" s="41"/>
      <c r="QAZ46" s="99"/>
      <c r="QBA46" s="155"/>
      <c r="QBB46" s="156"/>
      <c r="QBC46" s="157"/>
      <c r="QBD46" s="103"/>
      <c r="QBE46" s="158"/>
      <c r="QBF46" s="158"/>
      <c r="QBG46" s="41"/>
      <c r="QBH46" s="99"/>
      <c r="QBI46" s="155"/>
      <c r="QBJ46" s="156"/>
      <c r="QBK46" s="157"/>
      <c r="QBL46" s="103"/>
      <c r="QBM46" s="158"/>
      <c r="QBN46" s="158"/>
      <c r="QBO46" s="41"/>
      <c r="QBP46" s="99"/>
      <c r="QBQ46" s="155"/>
      <c r="QBR46" s="156"/>
      <c r="QBS46" s="157"/>
      <c r="QBT46" s="103"/>
      <c r="QBU46" s="158"/>
      <c r="QBV46" s="158"/>
      <c r="QBW46" s="41"/>
      <c r="QBX46" s="99"/>
      <c r="QBY46" s="155"/>
      <c r="QBZ46" s="156"/>
      <c r="QCA46" s="157"/>
      <c r="QCB46" s="103"/>
      <c r="QCC46" s="158"/>
      <c r="QCD46" s="158"/>
      <c r="QCE46" s="41"/>
      <c r="QCF46" s="99"/>
      <c r="QCG46" s="155"/>
      <c r="QCH46" s="156"/>
      <c r="QCI46" s="157"/>
      <c r="QCJ46" s="103"/>
      <c r="QCK46" s="158"/>
      <c r="QCL46" s="158"/>
      <c r="QCM46" s="41"/>
      <c r="QCN46" s="99"/>
      <c r="QCO46" s="155"/>
      <c r="QCP46" s="156"/>
      <c r="QCQ46" s="157"/>
      <c r="QCR46" s="103"/>
      <c r="QCS46" s="158"/>
      <c r="QCT46" s="158"/>
      <c r="QCU46" s="41"/>
      <c r="QCV46" s="99"/>
      <c r="QCW46" s="155"/>
      <c r="QCX46" s="156"/>
      <c r="QCY46" s="157"/>
      <c r="QCZ46" s="103"/>
      <c r="QDA46" s="158"/>
      <c r="QDB46" s="158"/>
      <c r="QDC46" s="41"/>
      <c r="QDD46" s="99"/>
      <c r="QDE46" s="155"/>
      <c r="QDF46" s="156"/>
      <c r="QDG46" s="157"/>
      <c r="QDH46" s="103"/>
      <c r="QDI46" s="158"/>
      <c r="QDJ46" s="158"/>
      <c r="QDK46" s="41"/>
      <c r="QDL46" s="99"/>
      <c r="QDM46" s="155"/>
      <c r="QDN46" s="156"/>
      <c r="QDO46" s="157"/>
      <c r="QDP46" s="103"/>
      <c r="QDQ46" s="158"/>
      <c r="QDR46" s="158"/>
      <c r="QDS46" s="41"/>
      <c r="QDT46" s="99"/>
      <c r="QDU46" s="155"/>
      <c r="QDV46" s="156"/>
      <c r="QDW46" s="157"/>
      <c r="QDX46" s="103"/>
      <c r="QDY46" s="158"/>
      <c r="QDZ46" s="158"/>
      <c r="QEA46" s="41"/>
      <c r="QEB46" s="99"/>
      <c r="QEC46" s="155"/>
      <c r="QED46" s="156"/>
      <c r="QEE46" s="157"/>
      <c r="QEF46" s="103"/>
      <c r="QEG46" s="158"/>
      <c r="QEH46" s="158"/>
      <c r="QEI46" s="41"/>
      <c r="QEJ46" s="99"/>
      <c r="QEK46" s="155"/>
      <c r="QEL46" s="156"/>
      <c r="QEM46" s="157"/>
      <c r="QEN46" s="103"/>
      <c r="QEO46" s="158"/>
      <c r="QEP46" s="158"/>
      <c r="QEQ46" s="41"/>
      <c r="QER46" s="99"/>
      <c r="QES46" s="155"/>
      <c r="QET46" s="156"/>
      <c r="QEU46" s="157"/>
      <c r="QEV46" s="103"/>
      <c r="QEW46" s="158"/>
      <c r="QEX46" s="158"/>
      <c r="QEY46" s="41"/>
      <c r="QEZ46" s="99"/>
      <c r="QFA46" s="155"/>
      <c r="QFB46" s="156"/>
      <c r="QFC46" s="157"/>
      <c r="QFD46" s="103"/>
      <c r="QFE46" s="158"/>
      <c r="QFF46" s="158"/>
      <c r="QFG46" s="41"/>
      <c r="QFH46" s="99"/>
      <c r="QFI46" s="155"/>
      <c r="QFJ46" s="156"/>
      <c r="QFK46" s="157"/>
      <c r="QFL46" s="103"/>
      <c r="QFM46" s="158"/>
      <c r="QFN46" s="158"/>
      <c r="QFO46" s="41"/>
      <c r="QFP46" s="99"/>
      <c r="QFQ46" s="155"/>
      <c r="QFR46" s="156"/>
      <c r="QFS46" s="157"/>
      <c r="QFT46" s="103"/>
      <c r="QFU46" s="158"/>
      <c r="QFV46" s="158"/>
      <c r="QFW46" s="41"/>
      <c r="QFX46" s="99"/>
      <c r="QFY46" s="155"/>
      <c r="QFZ46" s="156"/>
      <c r="QGA46" s="157"/>
      <c r="QGB46" s="103"/>
      <c r="QGC46" s="158"/>
      <c r="QGD46" s="158"/>
      <c r="QGE46" s="41"/>
      <c r="QGF46" s="99"/>
      <c r="QGG46" s="155"/>
      <c r="QGH46" s="156"/>
      <c r="QGI46" s="157"/>
      <c r="QGJ46" s="103"/>
      <c r="QGK46" s="158"/>
      <c r="QGL46" s="158"/>
      <c r="QGM46" s="41"/>
      <c r="QGN46" s="99"/>
      <c r="QGO46" s="155"/>
      <c r="QGP46" s="156"/>
      <c r="QGQ46" s="157"/>
      <c r="QGR46" s="103"/>
      <c r="QGS46" s="158"/>
      <c r="QGT46" s="158"/>
      <c r="QGU46" s="41"/>
      <c r="QGV46" s="99"/>
      <c r="QGW46" s="155"/>
      <c r="QGX46" s="156"/>
      <c r="QGY46" s="157"/>
      <c r="QGZ46" s="103"/>
      <c r="QHA46" s="158"/>
      <c r="QHB46" s="158"/>
      <c r="QHC46" s="41"/>
      <c r="QHD46" s="99"/>
      <c r="QHE46" s="155"/>
      <c r="QHF46" s="156"/>
      <c r="QHG46" s="157"/>
      <c r="QHH46" s="103"/>
      <c r="QHI46" s="158"/>
      <c r="QHJ46" s="158"/>
      <c r="QHK46" s="41"/>
      <c r="QHL46" s="99"/>
      <c r="QHM46" s="155"/>
      <c r="QHN46" s="156"/>
      <c r="QHO46" s="157"/>
      <c r="QHP46" s="103"/>
      <c r="QHQ46" s="158"/>
      <c r="QHR46" s="158"/>
      <c r="QHS46" s="41"/>
      <c r="QHT46" s="99"/>
      <c r="QHU46" s="155"/>
      <c r="QHV46" s="156"/>
      <c r="QHW46" s="157"/>
      <c r="QHX46" s="103"/>
      <c r="QHY46" s="158"/>
      <c r="QHZ46" s="158"/>
      <c r="QIA46" s="41"/>
      <c r="QIB46" s="99"/>
      <c r="QIC46" s="155"/>
      <c r="QID46" s="156"/>
      <c r="QIE46" s="157"/>
      <c r="QIF46" s="103"/>
      <c r="QIG46" s="158"/>
      <c r="QIH46" s="158"/>
      <c r="QII46" s="41"/>
      <c r="QIJ46" s="99"/>
      <c r="QIK46" s="155"/>
      <c r="QIL46" s="156"/>
      <c r="QIM46" s="157"/>
      <c r="QIN46" s="103"/>
      <c r="QIO46" s="158"/>
      <c r="QIP46" s="158"/>
      <c r="QIQ46" s="41"/>
      <c r="QIR46" s="99"/>
      <c r="QIS46" s="155"/>
      <c r="QIT46" s="156"/>
      <c r="QIU46" s="157"/>
      <c r="QIV46" s="103"/>
      <c r="QIW46" s="158"/>
      <c r="QIX46" s="158"/>
      <c r="QIY46" s="41"/>
      <c r="QIZ46" s="99"/>
      <c r="QJA46" s="155"/>
      <c r="QJB46" s="156"/>
      <c r="QJC46" s="157"/>
      <c r="QJD46" s="103"/>
      <c r="QJE46" s="158"/>
      <c r="QJF46" s="158"/>
      <c r="QJG46" s="41"/>
      <c r="QJH46" s="99"/>
      <c r="QJI46" s="155"/>
      <c r="QJJ46" s="156"/>
      <c r="QJK46" s="157"/>
      <c r="QJL46" s="103"/>
      <c r="QJM46" s="158"/>
      <c r="QJN46" s="158"/>
      <c r="QJO46" s="41"/>
      <c r="QJP46" s="99"/>
      <c r="QJQ46" s="155"/>
      <c r="QJR46" s="156"/>
      <c r="QJS46" s="157"/>
      <c r="QJT46" s="103"/>
      <c r="QJU46" s="158"/>
      <c r="QJV46" s="158"/>
      <c r="QJW46" s="41"/>
      <c r="QJX46" s="99"/>
      <c r="QJY46" s="155"/>
      <c r="QJZ46" s="156"/>
      <c r="QKA46" s="157"/>
      <c r="QKB46" s="103"/>
      <c r="QKC46" s="158"/>
      <c r="QKD46" s="158"/>
      <c r="QKE46" s="41"/>
      <c r="QKF46" s="99"/>
      <c r="QKG46" s="155"/>
      <c r="QKH46" s="156"/>
      <c r="QKI46" s="157"/>
      <c r="QKJ46" s="103"/>
      <c r="QKK46" s="158"/>
      <c r="QKL46" s="158"/>
      <c r="QKM46" s="41"/>
      <c r="QKN46" s="99"/>
      <c r="QKO46" s="155"/>
      <c r="QKP46" s="156"/>
      <c r="QKQ46" s="157"/>
      <c r="QKR46" s="103"/>
      <c r="QKS46" s="158"/>
      <c r="QKT46" s="158"/>
      <c r="QKU46" s="41"/>
      <c r="QKV46" s="99"/>
      <c r="QKW46" s="155"/>
      <c r="QKX46" s="156"/>
      <c r="QKY46" s="157"/>
      <c r="QKZ46" s="103"/>
      <c r="QLA46" s="158"/>
      <c r="QLB46" s="158"/>
      <c r="QLC46" s="41"/>
      <c r="QLD46" s="99"/>
      <c r="QLE46" s="155"/>
      <c r="QLF46" s="156"/>
      <c r="QLG46" s="157"/>
      <c r="QLH46" s="103"/>
      <c r="QLI46" s="158"/>
      <c r="QLJ46" s="158"/>
      <c r="QLK46" s="41"/>
      <c r="QLL46" s="99"/>
      <c r="QLM46" s="155"/>
      <c r="QLN46" s="156"/>
      <c r="QLO46" s="157"/>
      <c r="QLP46" s="103"/>
      <c r="QLQ46" s="158"/>
      <c r="QLR46" s="158"/>
      <c r="QLS46" s="41"/>
      <c r="QLT46" s="99"/>
      <c r="QLU46" s="155"/>
      <c r="QLV46" s="156"/>
      <c r="QLW46" s="157"/>
      <c r="QLX46" s="103"/>
      <c r="QLY46" s="158"/>
      <c r="QLZ46" s="158"/>
      <c r="QMA46" s="41"/>
      <c r="QMB46" s="99"/>
      <c r="QMC46" s="155"/>
      <c r="QMD46" s="156"/>
      <c r="QME46" s="157"/>
      <c r="QMF46" s="103"/>
      <c r="QMG46" s="158"/>
      <c r="QMH46" s="158"/>
      <c r="QMI46" s="41"/>
      <c r="QMJ46" s="99"/>
      <c r="QMK46" s="155"/>
      <c r="QML46" s="156"/>
      <c r="QMM46" s="157"/>
      <c r="QMN46" s="103"/>
      <c r="QMO46" s="158"/>
      <c r="QMP46" s="158"/>
      <c r="QMQ46" s="41"/>
      <c r="QMR46" s="99"/>
      <c r="QMS46" s="155"/>
      <c r="QMT46" s="156"/>
      <c r="QMU46" s="157"/>
      <c r="QMV46" s="103"/>
      <c r="QMW46" s="158"/>
      <c r="QMX46" s="158"/>
      <c r="QMY46" s="41"/>
      <c r="QMZ46" s="99"/>
      <c r="QNA46" s="155"/>
      <c r="QNB46" s="156"/>
      <c r="QNC46" s="157"/>
      <c r="QND46" s="103"/>
      <c r="QNE46" s="158"/>
      <c r="QNF46" s="158"/>
      <c r="QNG46" s="41"/>
      <c r="QNH46" s="99"/>
      <c r="QNI46" s="155"/>
      <c r="QNJ46" s="156"/>
      <c r="QNK46" s="157"/>
      <c r="QNL46" s="103"/>
      <c r="QNM46" s="158"/>
      <c r="QNN46" s="158"/>
      <c r="QNO46" s="41"/>
      <c r="QNP46" s="99"/>
      <c r="QNQ46" s="155"/>
      <c r="QNR46" s="156"/>
      <c r="QNS46" s="157"/>
      <c r="QNT46" s="103"/>
      <c r="QNU46" s="158"/>
      <c r="QNV46" s="158"/>
      <c r="QNW46" s="41"/>
      <c r="QNX46" s="99"/>
      <c r="QNY46" s="155"/>
      <c r="QNZ46" s="156"/>
      <c r="QOA46" s="157"/>
      <c r="QOB46" s="103"/>
      <c r="QOC46" s="158"/>
      <c r="QOD46" s="158"/>
      <c r="QOE46" s="41"/>
      <c r="QOF46" s="99"/>
      <c r="QOG46" s="155"/>
      <c r="QOH46" s="156"/>
      <c r="QOI46" s="157"/>
      <c r="QOJ46" s="103"/>
      <c r="QOK46" s="158"/>
      <c r="QOL46" s="158"/>
      <c r="QOM46" s="41"/>
      <c r="QON46" s="99"/>
      <c r="QOO46" s="155"/>
      <c r="QOP46" s="156"/>
      <c r="QOQ46" s="157"/>
      <c r="QOR46" s="103"/>
      <c r="QOS46" s="158"/>
      <c r="QOT46" s="158"/>
      <c r="QOU46" s="41"/>
      <c r="QOV46" s="99"/>
      <c r="QOW46" s="155"/>
      <c r="QOX46" s="156"/>
      <c r="QOY46" s="157"/>
      <c r="QOZ46" s="103"/>
      <c r="QPA46" s="158"/>
      <c r="QPB46" s="158"/>
      <c r="QPC46" s="41"/>
      <c r="QPD46" s="99"/>
      <c r="QPE46" s="155"/>
      <c r="QPF46" s="156"/>
      <c r="QPG46" s="157"/>
      <c r="QPH46" s="103"/>
      <c r="QPI46" s="158"/>
      <c r="QPJ46" s="158"/>
      <c r="QPK46" s="41"/>
      <c r="QPL46" s="99"/>
      <c r="QPM46" s="155"/>
      <c r="QPN46" s="156"/>
      <c r="QPO46" s="157"/>
      <c r="QPP46" s="103"/>
      <c r="QPQ46" s="158"/>
      <c r="QPR46" s="158"/>
      <c r="QPS46" s="41"/>
      <c r="QPT46" s="99"/>
      <c r="QPU46" s="155"/>
      <c r="QPV46" s="156"/>
      <c r="QPW46" s="157"/>
      <c r="QPX46" s="103"/>
      <c r="QPY46" s="158"/>
      <c r="QPZ46" s="158"/>
      <c r="QQA46" s="41"/>
      <c r="QQB46" s="99"/>
      <c r="QQC46" s="155"/>
      <c r="QQD46" s="156"/>
      <c r="QQE46" s="157"/>
      <c r="QQF46" s="103"/>
      <c r="QQG46" s="158"/>
      <c r="QQH46" s="158"/>
      <c r="QQI46" s="41"/>
      <c r="QQJ46" s="99"/>
      <c r="QQK46" s="155"/>
      <c r="QQL46" s="156"/>
      <c r="QQM46" s="157"/>
      <c r="QQN46" s="103"/>
      <c r="QQO46" s="158"/>
      <c r="QQP46" s="158"/>
      <c r="QQQ46" s="41"/>
      <c r="QQR46" s="99"/>
      <c r="QQS46" s="155"/>
      <c r="QQT46" s="156"/>
      <c r="QQU46" s="157"/>
      <c r="QQV46" s="103"/>
      <c r="QQW46" s="158"/>
      <c r="QQX46" s="158"/>
      <c r="QQY46" s="41"/>
      <c r="QQZ46" s="99"/>
      <c r="QRA46" s="155"/>
      <c r="QRB46" s="156"/>
      <c r="QRC46" s="157"/>
      <c r="QRD46" s="103"/>
      <c r="QRE46" s="158"/>
      <c r="QRF46" s="158"/>
      <c r="QRG46" s="41"/>
      <c r="QRH46" s="99"/>
      <c r="QRI46" s="155"/>
      <c r="QRJ46" s="156"/>
      <c r="QRK46" s="157"/>
      <c r="QRL46" s="103"/>
      <c r="QRM46" s="158"/>
      <c r="QRN46" s="158"/>
      <c r="QRO46" s="41"/>
      <c r="QRP46" s="99"/>
      <c r="QRQ46" s="155"/>
      <c r="QRR46" s="156"/>
      <c r="QRS46" s="157"/>
      <c r="QRT46" s="103"/>
      <c r="QRU46" s="158"/>
      <c r="QRV46" s="158"/>
      <c r="QRW46" s="41"/>
      <c r="QRX46" s="99"/>
      <c r="QRY46" s="155"/>
      <c r="QRZ46" s="156"/>
      <c r="QSA46" s="157"/>
      <c r="QSB46" s="103"/>
      <c r="QSC46" s="158"/>
      <c r="QSD46" s="158"/>
      <c r="QSE46" s="41"/>
      <c r="QSF46" s="99"/>
      <c r="QSG46" s="155"/>
      <c r="QSH46" s="156"/>
      <c r="QSI46" s="157"/>
      <c r="QSJ46" s="103"/>
      <c r="QSK46" s="158"/>
      <c r="QSL46" s="158"/>
      <c r="QSM46" s="41"/>
      <c r="QSN46" s="99"/>
      <c r="QSO46" s="155"/>
      <c r="QSP46" s="156"/>
      <c r="QSQ46" s="157"/>
      <c r="QSR46" s="103"/>
      <c r="QSS46" s="158"/>
      <c r="QST46" s="158"/>
      <c r="QSU46" s="41"/>
      <c r="QSV46" s="99"/>
      <c r="QSW46" s="155"/>
      <c r="QSX46" s="156"/>
      <c r="QSY46" s="157"/>
      <c r="QSZ46" s="103"/>
      <c r="QTA46" s="158"/>
      <c r="QTB46" s="158"/>
      <c r="QTC46" s="41"/>
      <c r="QTD46" s="99"/>
      <c r="QTE46" s="155"/>
      <c r="QTF46" s="156"/>
      <c r="QTG46" s="157"/>
      <c r="QTH46" s="103"/>
      <c r="QTI46" s="158"/>
      <c r="QTJ46" s="158"/>
      <c r="QTK46" s="41"/>
      <c r="QTL46" s="99"/>
      <c r="QTM46" s="155"/>
      <c r="QTN46" s="156"/>
      <c r="QTO46" s="157"/>
      <c r="QTP46" s="103"/>
      <c r="QTQ46" s="158"/>
      <c r="QTR46" s="158"/>
      <c r="QTS46" s="41"/>
      <c r="QTT46" s="99"/>
      <c r="QTU46" s="155"/>
      <c r="QTV46" s="156"/>
      <c r="QTW46" s="157"/>
      <c r="QTX46" s="103"/>
      <c r="QTY46" s="158"/>
      <c r="QTZ46" s="158"/>
      <c r="QUA46" s="41"/>
      <c r="QUB46" s="99"/>
      <c r="QUC46" s="155"/>
      <c r="QUD46" s="156"/>
      <c r="QUE46" s="157"/>
      <c r="QUF46" s="103"/>
      <c r="QUG46" s="158"/>
      <c r="QUH46" s="158"/>
      <c r="QUI46" s="41"/>
      <c r="QUJ46" s="99"/>
      <c r="QUK46" s="155"/>
      <c r="QUL46" s="156"/>
      <c r="QUM46" s="157"/>
      <c r="QUN46" s="103"/>
      <c r="QUO46" s="158"/>
      <c r="QUP46" s="158"/>
      <c r="QUQ46" s="41"/>
      <c r="QUR46" s="99"/>
      <c r="QUS46" s="155"/>
      <c r="QUT46" s="156"/>
      <c r="QUU46" s="157"/>
      <c r="QUV46" s="103"/>
      <c r="QUW46" s="158"/>
      <c r="QUX46" s="158"/>
      <c r="QUY46" s="41"/>
      <c r="QUZ46" s="99"/>
      <c r="QVA46" s="155"/>
      <c r="QVB46" s="156"/>
      <c r="QVC46" s="157"/>
      <c r="QVD46" s="103"/>
      <c r="QVE46" s="158"/>
      <c r="QVF46" s="158"/>
      <c r="QVG46" s="41"/>
      <c r="QVH46" s="99"/>
      <c r="QVI46" s="155"/>
      <c r="QVJ46" s="156"/>
      <c r="QVK46" s="157"/>
      <c r="QVL46" s="103"/>
      <c r="QVM46" s="158"/>
      <c r="QVN46" s="158"/>
      <c r="QVO46" s="41"/>
      <c r="QVP46" s="99"/>
      <c r="QVQ46" s="155"/>
      <c r="QVR46" s="156"/>
      <c r="QVS46" s="157"/>
      <c r="QVT46" s="103"/>
      <c r="QVU46" s="158"/>
      <c r="QVV46" s="158"/>
      <c r="QVW46" s="41"/>
      <c r="QVX46" s="99"/>
      <c r="QVY46" s="155"/>
      <c r="QVZ46" s="156"/>
      <c r="QWA46" s="157"/>
      <c r="QWB46" s="103"/>
      <c r="QWC46" s="158"/>
      <c r="QWD46" s="158"/>
      <c r="QWE46" s="41"/>
      <c r="QWF46" s="99"/>
      <c r="QWG46" s="155"/>
      <c r="QWH46" s="156"/>
      <c r="QWI46" s="157"/>
      <c r="QWJ46" s="103"/>
      <c r="QWK46" s="158"/>
      <c r="QWL46" s="158"/>
      <c r="QWM46" s="41"/>
      <c r="QWN46" s="99"/>
      <c r="QWO46" s="155"/>
      <c r="QWP46" s="156"/>
      <c r="QWQ46" s="157"/>
      <c r="QWR46" s="103"/>
      <c r="QWS46" s="158"/>
      <c r="QWT46" s="158"/>
      <c r="QWU46" s="41"/>
      <c r="QWV46" s="99"/>
      <c r="QWW46" s="155"/>
      <c r="QWX46" s="156"/>
      <c r="QWY46" s="157"/>
      <c r="QWZ46" s="103"/>
      <c r="QXA46" s="158"/>
      <c r="QXB46" s="158"/>
      <c r="QXC46" s="41"/>
      <c r="QXD46" s="99"/>
      <c r="QXE46" s="155"/>
      <c r="QXF46" s="156"/>
      <c r="QXG46" s="157"/>
      <c r="QXH46" s="103"/>
      <c r="QXI46" s="158"/>
      <c r="QXJ46" s="158"/>
      <c r="QXK46" s="41"/>
      <c r="QXL46" s="99"/>
      <c r="QXM46" s="155"/>
      <c r="QXN46" s="156"/>
      <c r="QXO46" s="157"/>
      <c r="QXP46" s="103"/>
      <c r="QXQ46" s="158"/>
      <c r="QXR46" s="158"/>
      <c r="QXS46" s="41"/>
      <c r="QXT46" s="99"/>
      <c r="QXU46" s="155"/>
      <c r="QXV46" s="156"/>
      <c r="QXW46" s="157"/>
      <c r="QXX46" s="103"/>
      <c r="QXY46" s="158"/>
      <c r="QXZ46" s="158"/>
      <c r="QYA46" s="41"/>
      <c r="QYB46" s="99"/>
      <c r="QYC46" s="155"/>
      <c r="QYD46" s="156"/>
      <c r="QYE46" s="157"/>
      <c r="QYF46" s="103"/>
      <c r="QYG46" s="158"/>
      <c r="QYH46" s="158"/>
      <c r="QYI46" s="41"/>
      <c r="QYJ46" s="99"/>
      <c r="QYK46" s="155"/>
      <c r="QYL46" s="156"/>
      <c r="QYM46" s="157"/>
      <c r="QYN46" s="103"/>
      <c r="QYO46" s="158"/>
      <c r="QYP46" s="158"/>
      <c r="QYQ46" s="41"/>
      <c r="QYR46" s="99"/>
      <c r="QYS46" s="155"/>
      <c r="QYT46" s="156"/>
      <c r="QYU46" s="157"/>
      <c r="QYV46" s="103"/>
      <c r="QYW46" s="158"/>
      <c r="QYX46" s="158"/>
      <c r="QYY46" s="41"/>
      <c r="QYZ46" s="99"/>
      <c r="QZA46" s="155"/>
      <c r="QZB46" s="156"/>
      <c r="QZC46" s="157"/>
      <c r="QZD46" s="103"/>
      <c r="QZE46" s="158"/>
      <c r="QZF46" s="158"/>
      <c r="QZG46" s="41"/>
      <c r="QZH46" s="99"/>
      <c r="QZI46" s="155"/>
      <c r="QZJ46" s="156"/>
      <c r="QZK46" s="157"/>
      <c r="QZL46" s="103"/>
      <c r="QZM46" s="158"/>
      <c r="QZN46" s="158"/>
      <c r="QZO46" s="41"/>
      <c r="QZP46" s="99"/>
      <c r="QZQ46" s="155"/>
      <c r="QZR46" s="156"/>
      <c r="QZS46" s="157"/>
      <c r="QZT46" s="103"/>
      <c r="QZU46" s="158"/>
      <c r="QZV46" s="158"/>
      <c r="QZW46" s="41"/>
      <c r="QZX46" s="99"/>
      <c r="QZY46" s="155"/>
      <c r="QZZ46" s="156"/>
      <c r="RAA46" s="157"/>
      <c r="RAB46" s="103"/>
      <c r="RAC46" s="158"/>
      <c r="RAD46" s="158"/>
      <c r="RAE46" s="41"/>
      <c r="RAF46" s="99"/>
      <c r="RAG46" s="155"/>
      <c r="RAH46" s="156"/>
      <c r="RAI46" s="157"/>
      <c r="RAJ46" s="103"/>
      <c r="RAK46" s="158"/>
      <c r="RAL46" s="158"/>
      <c r="RAM46" s="41"/>
      <c r="RAN46" s="99"/>
      <c r="RAO46" s="155"/>
      <c r="RAP46" s="156"/>
      <c r="RAQ46" s="157"/>
      <c r="RAR46" s="103"/>
      <c r="RAS46" s="158"/>
      <c r="RAT46" s="158"/>
      <c r="RAU46" s="41"/>
      <c r="RAV46" s="99"/>
      <c r="RAW46" s="155"/>
      <c r="RAX46" s="156"/>
      <c r="RAY46" s="157"/>
      <c r="RAZ46" s="103"/>
      <c r="RBA46" s="158"/>
      <c r="RBB46" s="158"/>
      <c r="RBC46" s="41"/>
      <c r="RBD46" s="99"/>
      <c r="RBE46" s="155"/>
      <c r="RBF46" s="156"/>
      <c r="RBG46" s="157"/>
      <c r="RBH46" s="103"/>
      <c r="RBI46" s="158"/>
      <c r="RBJ46" s="158"/>
      <c r="RBK46" s="41"/>
      <c r="RBL46" s="99"/>
      <c r="RBM46" s="155"/>
      <c r="RBN46" s="156"/>
      <c r="RBO46" s="157"/>
      <c r="RBP46" s="103"/>
      <c r="RBQ46" s="158"/>
      <c r="RBR46" s="158"/>
      <c r="RBS46" s="41"/>
      <c r="RBT46" s="99"/>
      <c r="RBU46" s="155"/>
      <c r="RBV46" s="156"/>
      <c r="RBW46" s="157"/>
      <c r="RBX46" s="103"/>
      <c r="RBY46" s="158"/>
      <c r="RBZ46" s="158"/>
      <c r="RCA46" s="41"/>
      <c r="RCB46" s="99"/>
      <c r="RCC46" s="155"/>
      <c r="RCD46" s="156"/>
      <c r="RCE46" s="157"/>
      <c r="RCF46" s="103"/>
      <c r="RCG46" s="158"/>
      <c r="RCH46" s="158"/>
      <c r="RCI46" s="41"/>
      <c r="RCJ46" s="99"/>
      <c r="RCK46" s="155"/>
      <c r="RCL46" s="156"/>
      <c r="RCM46" s="157"/>
      <c r="RCN46" s="103"/>
      <c r="RCO46" s="158"/>
      <c r="RCP46" s="158"/>
      <c r="RCQ46" s="41"/>
      <c r="RCR46" s="99"/>
      <c r="RCS46" s="155"/>
      <c r="RCT46" s="156"/>
      <c r="RCU46" s="157"/>
      <c r="RCV46" s="103"/>
      <c r="RCW46" s="158"/>
      <c r="RCX46" s="158"/>
      <c r="RCY46" s="41"/>
      <c r="RCZ46" s="99"/>
      <c r="RDA46" s="155"/>
      <c r="RDB46" s="156"/>
      <c r="RDC46" s="157"/>
      <c r="RDD46" s="103"/>
      <c r="RDE46" s="158"/>
      <c r="RDF46" s="158"/>
      <c r="RDG46" s="41"/>
      <c r="RDH46" s="99"/>
      <c r="RDI46" s="155"/>
      <c r="RDJ46" s="156"/>
      <c r="RDK46" s="157"/>
      <c r="RDL46" s="103"/>
      <c r="RDM46" s="158"/>
      <c r="RDN46" s="158"/>
      <c r="RDO46" s="41"/>
      <c r="RDP46" s="99"/>
      <c r="RDQ46" s="155"/>
      <c r="RDR46" s="156"/>
      <c r="RDS46" s="157"/>
      <c r="RDT46" s="103"/>
      <c r="RDU46" s="158"/>
      <c r="RDV46" s="158"/>
      <c r="RDW46" s="41"/>
      <c r="RDX46" s="99"/>
      <c r="RDY46" s="155"/>
      <c r="RDZ46" s="156"/>
      <c r="REA46" s="157"/>
      <c r="REB46" s="103"/>
      <c r="REC46" s="158"/>
      <c r="RED46" s="158"/>
      <c r="REE46" s="41"/>
      <c r="REF46" s="99"/>
      <c r="REG46" s="155"/>
      <c r="REH46" s="156"/>
      <c r="REI46" s="157"/>
      <c r="REJ46" s="103"/>
      <c r="REK46" s="158"/>
      <c r="REL46" s="158"/>
      <c r="REM46" s="41"/>
      <c r="REN46" s="99"/>
      <c r="REO46" s="155"/>
      <c r="REP46" s="156"/>
      <c r="REQ46" s="157"/>
      <c r="RER46" s="103"/>
      <c r="RES46" s="158"/>
      <c r="RET46" s="158"/>
      <c r="REU46" s="41"/>
      <c r="REV46" s="99"/>
      <c r="REW46" s="155"/>
      <c r="REX46" s="156"/>
      <c r="REY46" s="157"/>
      <c r="REZ46" s="103"/>
      <c r="RFA46" s="158"/>
      <c r="RFB46" s="158"/>
      <c r="RFC46" s="41"/>
      <c r="RFD46" s="99"/>
      <c r="RFE46" s="155"/>
      <c r="RFF46" s="156"/>
      <c r="RFG46" s="157"/>
      <c r="RFH46" s="103"/>
      <c r="RFI46" s="158"/>
      <c r="RFJ46" s="158"/>
      <c r="RFK46" s="41"/>
      <c r="RFL46" s="99"/>
      <c r="RFM46" s="155"/>
      <c r="RFN46" s="156"/>
      <c r="RFO46" s="157"/>
      <c r="RFP46" s="103"/>
      <c r="RFQ46" s="158"/>
      <c r="RFR46" s="158"/>
      <c r="RFS46" s="41"/>
      <c r="RFT46" s="99"/>
      <c r="RFU46" s="155"/>
      <c r="RFV46" s="156"/>
      <c r="RFW46" s="157"/>
      <c r="RFX46" s="103"/>
      <c r="RFY46" s="158"/>
      <c r="RFZ46" s="158"/>
      <c r="RGA46" s="41"/>
      <c r="RGB46" s="99"/>
      <c r="RGC46" s="155"/>
      <c r="RGD46" s="156"/>
      <c r="RGE46" s="157"/>
      <c r="RGF46" s="103"/>
      <c r="RGG46" s="158"/>
      <c r="RGH46" s="158"/>
      <c r="RGI46" s="41"/>
      <c r="RGJ46" s="99"/>
      <c r="RGK46" s="155"/>
      <c r="RGL46" s="156"/>
      <c r="RGM46" s="157"/>
      <c r="RGN46" s="103"/>
      <c r="RGO46" s="158"/>
      <c r="RGP46" s="158"/>
      <c r="RGQ46" s="41"/>
      <c r="RGR46" s="99"/>
      <c r="RGS46" s="155"/>
      <c r="RGT46" s="156"/>
      <c r="RGU46" s="157"/>
      <c r="RGV46" s="103"/>
      <c r="RGW46" s="158"/>
      <c r="RGX46" s="158"/>
      <c r="RGY46" s="41"/>
      <c r="RGZ46" s="99"/>
      <c r="RHA46" s="155"/>
      <c r="RHB46" s="156"/>
      <c r="RHC46" s="157"/>
      <c r="RHD46" s="103"/>
      <c r="RHE46" s="158"/>
      <c r="RHF46" s="158"/>
      <c r="RHG46" s="41"/>
      <c r="RHH46" s="99"/>
      <c r="RHI46" s="155"/>
      <c r="RHJ46" s="156"/>
      <c r="RHK46" s="157"/>
      <c r="RHL46" s="103"/>
      <c r="RHM46" s="158"/>
      <c r="RHN46" s="158"/>
      <c r="RHO46" s="41"/>
      <c r="RHP46" s="99"/>
      <c r="RHQ46" s="155"/>
      <c r="RHR46" s="156"/>
      <c r="RHS46" s="157"/>
      <c r="RHT46" s="103"/>
      <c r="RHU46" s="158"/>
      <c r="RHV46" s="158"/>
      <c r="RHW46" s="41"/>
      <c r="RHX46" s="99"/>
      <c r="RHY46" s="155"/>
      <c r="RHZ46" s="156"/>
      <c r="RIA46" s="157"/>
      <c r="RIB46" s="103"/>
      <c r="RIC46" s="158"/>
      <c r="RID46" s="158"/>
      <c r="RIE46" s="41"/>
      <c r="RIF46" s="99"/>
      <c r="RIG46" s="155"/>
      <c r="RIH46" s="156"/>
      <c r="RII46" s="157"/>
      <c r="RIJ46" s="103"/>
      <c r="RIK46" s="158"/>
      <c r="RIL46" s="158"/>
      <c r="RIM46" s="41"/>
      <c r="RIN46" s="99"/>
      <c r="RIO46" s="155"/>
      <c r="RIP46" s="156"/>
      <c r="RIQ46" s="157"/>
      <c r="RIR46" s="103"/>
      <c r="RIS46" s="158"/>
      <c r="RIT46" s="158"/>
      <c r="RIU46" s="41"/>
      <c r="RIV46" s="99"/>
      <c r="RIW46" s="155"/>
      <c r="RIX46" s="156"/>
      <c r="RIY46" s="157"/>
      <c r="RIZ46" s="103"/>
      <c r="RJA46" s="158"/>
      <c r="RJB46" s="158"/>
      <c r="RJC46" s="41"/>
      <c r="RJD46" s="99"/>
      <c r="RJE46" s="155"/>
      <c r="RJF46" s="156"/>
      <c r="RJG46" s="157"/>
      <c r="RJH46" s="103"/>
      <c r="RJI46" s="158"/>
      <c r="RJJ46" s="158"/>
      <c r="RJK46" s="41"/>
      <c r="RJL46" s="99"/>
      <c r="RJM46" s="155"/>
      <c r="RJN46" s="156"/>
      <c r="RJO46" s="157"/>
      <c r="RJP46" s="103"/>
      <c r="RJQ46" s="158"/>
      <c r="RJR46" s="158"/>
      <c r="RJS46" s="41"/>
      <c r="RJT46" s="99"/>
      <c r="RJU46" s="155"/>
      <c r="RJV46" s="156"/>
      <c r="RJW46" s="157"/>
      <c r="RJX46" s="103"/>
      <c r="RJY46" s="158"/>
      <c r="RJZ46" s="158"/>
      <c r="RKA46" s="41"/>
      <c r="RKB46" s="99"/>
      <c r="RKC46" s="155"/>
      <c r="RKD46" s="156"/>
      <c r="RKE46" s="157"/>
      <c r="RKF46" s="103"/>
      <c r="RKG46" s="158"/>
      <c r="RKH46" s="158"/>
      <c r="RKI46" s="41"/>
      <c r="RKJ46" s="99"/>
      <c r="RKK46" s="155"/>
      <c r="RKL46" s="156"/>
      <c r="RKM46" s="157"/>
      <c r="RKN46" s="103"/>
      <c r="RKO46" s="158"/>
      <c r="RKP46" s="158"/>
      <c r="RKQ46" s="41"/>
      <c r="RKR46" s="99"/>
      <c r="RKS46" s="155"/>
      <c r="RKT46" s="156"/>
      <c r="RKU46" s="157"/>
      <c r="RKV46" s="103"/>
      <c r="RKW46" s="158"/>
      <c r="RKX46" s="158"/>
      <c r="RKY46" s="41"/>
      <c r="RKZ46" s="99"/>
      <c r="RLA46" s="155"/>
      <c r="RLB46" s="156"/>
      <c r="RLC46" s="157"/>
      <c r="RLD46" s="103"/>
      <c r="RLE46" s="158"/>
      <c r="RLF46" s="158"/>
      <c r="RLG46" s="41"/>
      <c r="RLH46" s="99"/>
      <c r="RLI46" s="155"/>
      <c r="RLJ46" s="156"/>
      <c r="RLK46" s="157"/>
      <c r="RLL46" s="103"/>
      <c r="RLM46" s="158"/>
      <c r="RLN46" s="158"/>
      <c r="RLO46" s="41"/>
      <c r="RLP46" s="99"/>
      <c r="RLQ46" s="155"/>
      <c r="RLR46" s="156"/>
      <c r="RLS46" s="157"/>
      <c r="RLT46" s="103"/>
      <c r="RLU46" s="158"/>
      <c r="RLV46" s="158"/>
      <c r="RLW46" s="41"/>
      <c r="RLX46" s="99"/>
      <c r="RLY46" s="155"/>
      <c r="RLZ46" s="156"/>
      <c r="RMA46" s="157"/>
      <c r="RMB46" s="103"/>
      <c r="RMC46" s="158"/>
      <c r="RMD46" s="158"/>
      <c r="RME46" s="41"/>
      <c r="RMF46" s="99"/>
      <c r="RMG46" s="155"/>
      <c r="RMH46" s="156"/>
      <c r="RMI46" s="157"/>
      <c r="RMJ46" s="103"/>
      <c r="RMK46" s="158"/>
      <c r="RML46" s="158"/>
      <c r="RMM46" s="41"/>
      <c r="RMN46" s="99"/>
      <c r="RMO46" s="155"/>
      <c r="RMP46" s="156"/>
      <c r="RMQ46" s="157"/>
      <c r="RMR46" s="103"/>
      <c r="RMS46" s="158"/>
      <c r="RMT46" s="158"/>
      <c r="RMU46" s="41"/>
      <c r="RMV46" s="99"/>
      <c r="RMW46" s="155"/>
      <c r="RMX46" s="156"/>
      <c r="RMY46" s="157"/>
      <c r="RMZ46" s="103"/>
      <c r="RNA46" s="158"/>
      <c r="RNB46" s="158"/>
      <c r="RNC46" s="41"/>
      <c r="RND46" s="99"/>
      <c r="RNE46" s="155"/>
      <c r="RNF46" s="156"/>
      <c r="RNG46" s="157"/>
      <c r="RNH46" s="103"/>
      <c r="RNI46" s="158"/>
      <c r="RNJ46" s="158"/>
      <c r="RNK46" s="41"/>
      <c r="RNL46" s="99"/>
      <c r="RNM46" s="155"/>
      <c r="RNN46" s="156"/>
      <c r="RNO46" s="157"/>
      <c r="RNP46" s="103"/>
      <c r="RNQ46" s="158"/>
      <c r="RNR46" s="158"/>
      <c r="RNS46" s="41"/>
      <c r="RNT46" s="99"/>
      <c r="RNU46" s="155"/>
      <c r="RNV46" s="156"/>
      <c r="RNW46" s="157"/>
      <c r="RNX46" s="103"/>
      <c r="RNY46" s="158"/>
      <c r="RNZ46" s="158"/>
      <c r="ROA46" s="41"/>
      <c r="ROB46" s="99"/>
      <c r="ROC46" s="155"/>
      <c r="ROD46" s="156"/>
      <c r="ROE46" s="157"/>
      <c r="ROF46" s="103"/>
      <c r="ROG46" s="158"/>
      <c r="ROH46" s="158"/>
      <c r="ROI46" s="41"/>
      <c r="ROJ46" s="99"/>
      <c r="ROK46" s="155"/>
      <c r="ROL46" s="156"/>
      <c r="ROM46" s="157"/>
      <c r="RON46" s="103"/>
      <c r="ROO46" s="158"/>
      <c r="ROP46" s="158"/>
      <c r="ROQ46" s="41"/>
      <c r="ROR46" s="99"/>
      <c r="ROS46" s="155"/>
      <c r="ROT46" s="156"/>
      <c r="ROU46" s="157"/>
      <c r="ROV46" s="103"/>
      <c r="ROW46" s="158"/>
      <c r="ROX46" s="158"/>
      <c r="ROY46" s="41"/>
      <c r="ROZ46" s="99"/>
      <c r="RPA46" s="155"/>
      <c r="RPB46" s="156"/>
      <c r="RPC46" s="157"/>
      <c r="RPD46" s="103"/>
      <c r="RPE46" s="158"/>
      <c r="RPF46" s="158"/>
      <c r="RPG46" s="41"/>
      <c r="RPH46" s="99"/>
      <c r="RPI46" s="155"/>
      <c r="RPJ46" s="156"/>
      <c r="RPK46" s="157"/>
      <c r="RPL46" s="103"/>
      <c r="RPM46" s="158"/>
      <c r="RPN46" s="158"/>
      <c r="RPO46" s="41"/>
      <c r="RPP46" s="99"/>
      <c r="RPQ46" s="155"/>
      <c r="RPR46" s="156"/>
      <c r="RPS46" s="157"/>
      <c r="RPT46" s="103"/>
      <c r="RPU46" s="158"/>
      <c r="RPV46" s="158"/>
      <c r="RPW46" s="41"/>
      <c r="RPX46" s="99"/>
      <c r="RPY46" s="155"/>
      <c r="RPZ46" s="156"/>
      <c r="RQA46" s="157"/>
      <c r="RQB46" s="103"/>
      <c r="RQC46" s="158"/>
      <c r="RQD46" s="158"/>
      <c r="RQE46" s="41"/>
      <c r="RQF46" s="99"/>
      <c r="RQG46" s="155"/>
      <c r="RQH46" s="156"/>
      <c r="RQI46" s="157"/>
      <c r="RQJ46" s="103"/>
      <c r="RQK46" s="158"/>
      <c r="RQL46" s="158"/>
      <c r="RQM46" s="41"/>
      <c r="RQN46" s="99"/>
      <c r="RQO46" s="155"/>
      <c r="RQP46" s="156"/>
      <c r="RQQ46" s="157"/>
      <c r="RQR46" s="103"/>
      <c r="RQS46" s="158"/>
      <c r="RQT46" s="158"/>
      <c r="RQU46" s="41"/>
      <c r="RQV46" s="99"/>
      <c r="RQW46" s="155"/>
      <c r="RQX46" s="156"/>
      <c r="RQY46" s="157"/>
      <c r="RQZ46" s="103"/>
      <c r="RRA46" s="158"/>
      <c r="RRB46" s="158"/>
      <c r="RRC46" s="41"/>
      <c r="RRD46" s="99"/>
      <c r="RRE46" s="155"/>
      <c r="RRF46" s="156"/>
      <c r="RRG46" s="157"/>
      <c r="RRH46" s="103"/>
      <c r="RRI46" s="158"/>
      <c r="RRJ46" s="158"/>
      <c r="RRK46" s="41"/>
      <c r="RRL46" s="99"/>
      <c r="RRM46" s="155"/>
      <c r="RRN46" s="156"/>
      <c r="RRO46" s="157"/>
      <c r="RRP46" s="103"/>
      <c r="RRQ46" s="158"/>
      <c r="RRR46" s="158"/>
      <c r="RRS46" s="41"/>
      <c r="RRT46" s="99"/>
      <c r="RRU46" s="155"/>
      <c r="RRV46" s="156"/>
      <c r="RRW46" s="157"/>
      <c r="RRX46" s="103"/>
      <c r="RRY46" s="158"/>
      <c r="RRZ46" s="158"/>
      <c r="RSA46" s="41"/>
      <c r="RSB46" s="99"/>
      <c r="RSC46" s="155"/>
      <c r="RSD46" s="156"/>
      <c r="RSE46" s="157"/>
      <c r="RSF46" s="103"/>
      <c r="RSG46" s="158"/>
      <c r="RSH46" s="158"/>
      <c r="RSI46" s="41"/>
      <c r="RSJ46" s="99"/>
      <c r="RSK46" s="155"/>
      <c r="RSL46" s="156"/>
      <c r="RSM46" s="157"/>
      <c r="RSN46" s="103"/>
      <c r="RSO46" s="158"/>
      <c r="RSP46" s="158"/>
      <c r="RSQ46" s="41"/>
      <c r="RSR46" s="99"/>
      <c r="RSS46" s="155"/>
      <c r="RST46" s="156"/>
      <c r="RSU46" s="157"/>
      <c r="RSV46" s="103"/>
      <c r="RSW46" s="158"/>
      <c r="RSX46" s="158"/>
      <c r="RSY46" s="41"/>
      <c r="RSZ46" s="99"/>
      <c r="RTA46" s="155"/>
      <c r="RTB46" s="156"/>
      <c r="RTC46" s="157"/>
      <c r="RTD46" s="103"/>
      <c r="RTE46" s="158"/>
      <c r="RTF46" s="158"/>
      <c r="RTG46" s="41"/>
      <c r="RTH46" s="99"/>
      <c r="RTI46" s="155"/>
      <c r="RTJ46" s="156"/>
      <c r="RTK46" s="157"/>
      <c r="RTL46" s="103"/>
      <c r="RTM46" s="158"/>
      <c r="RTN46" s="158"/>
      <c r="RTO46" s="41"/>
      <c r="RTP46" s="99"/>
      <c r="RTQ46" s="155"/>
      <c r="RTR46" s="156"/>
      <c r="RTS46" s="157"/>
      <c r="RTT46" s="103"/>
      <c r="RTU46" s="158"/>
      <c r="RTV46" s="158"/>
      <c r="RTW46" s="41"/>
      <c r="RTX46" s="99"/>
      <c r="RTY46" s="155"/>
      <c r="RTZ46" s="156"/>
      <c r="RUA46" s="157"/>
      <c r="RUB46" s="103"/>
      <c r="RUC46" s="158"/>
      <c r="RUD46" s="158"/>
      <c r="RUE46" s="41"/>
      <c r="RUF46" s="99"/>
      <c r="RUG46" s="155"/>
      <c r="RUH46" s="156"/>
      <c r="RUI46" s="157"/>
      <c r="RUJ46" s="103"/>
      <c r="RUK46" s="158"/>
      <c r="RUL46" s="158"/>
      <c r="RUM46" s="41"/>
      <c r="RUN46" s="99"/>
      <c r="RUO46" s="155"/>
      <c r="RUP46" s="156"/>
      <c r="RUQ46" s="157"/>
      <c r="RUR46" s="103"/>
      <c r="RUS46" s="158"/>
      <c r="RUT46" s="158"/>
      <c r="RUU46" s="41"/>
      <c r="RUV46" s="99"/>
      <c r="RUW46" s="155"/>
      <c r="RUX46" s="156"/>
      <c r="RUY46" s="157"/>
      <c r="RUZ46" s="103"/>
      <c r="RVA46" s="158"/>
      <c r="RVB46" s="158"/>
      <c r="RVC46" s="41"/>
      <c r="RVD46" s="99"/>
      <c r="RVE46" s="155"/>
      <c r="RVF46" s="156"/>
      <c r="RVG46" s="157"/>
      <c r="RVH46" s="103"/>
      <c r="RVI46" s="158"/>
      <c r="RVJ46" s="158"/>
      <c r="RVK46" s="41"/>
      <c r="RVL46" s="99"/>
      <c r="RVM46" s="155"/>
      <c r="RVN46" s="156"/>
      <c r="RVO46" s="157"/>
      <c r="RVP46" s="103"/>
      <c r="RVQ46" s="158"/>
      <c r="RVR46" s="158"/>
      <c r="RVS46" s="41"/>
      <c r="RVT46" s="99"/>
      <c r="RVU46" s="155"/>
      <c r="RVV46" s="156"/>
      <c r="RVW46" s="157"/>
      <c r="RVX46" s="103"/>
      <c r="RVY46" s="158"/>
      <c r="RVZ46" s="158"/>
      <c r="RWA46" s="41"/>
      <c r="RWB46" s="99"/>
      <c r="RWC46" s="155"/>
      <c r="RWD46" s="156"/>
      <c r="RWE46" s="157"/>
      <c r="RWF46" s="103"/>
      <c r="RWG46" s="158"/>
      <c r="RWH46" s="158"/>
      <c r="RWI46" s="41"/>
      <c r="RWJ46" s="99"/>
      <c r="RWK46" s="155"/>
      <c r="RWL46" s="156"/>
      <c r="RWM46" s="157"/>
      <c r="RWN46" s="103"/>
      <c r="RWO46" s="158"/>
      <c r="RWP46" s="158"/>
      <c r="RWQ46" s="41"/>
      <c r="RWR46" s="99"/>
      <c r="RWS46" s="155"/>
      <c r="RWT46" s="156"/>
      <c r="RWU46" s="157"/>
      <c r="RWV46" s="103"/>
      <c r="RWW46" s="158"/>
      <c r="RWX46" s="158"/>
      <c r="RWY46" s="41"/>
      <c r="RWZ46" s="99"/>
      <c r="RXA46" s="155"/>
      <c r="RXB46" s="156"/>
      <c r="RXC46" s="157"/>
      <c r="RXD46" s="103"/>
      <c r="RXE46" s="158"/>
      <c r="RXF46" s="158"/>
      <c r="RXG46" s="41"/>
      <c r="RXH46" s="99"/>
      <c r="RXI46" s="155"/>
      <c r="RXJ46" s="156"/>
      <c r="RXK46" s="157"/>
      <c r="RXL46" s="103"/>
      <c r="RXM46" s="158"/>
      <c r="RXN46" s="158"/>
      <c r="RXO46" s="41"/>
      <c r="RXP46" s="99"/>
      <c r="RXQ46" s="155"/>
      <c r="RXR46" s="156"/>
      <c r="RXS46" s="157"/>
      <c r="RXT46" s="103"/>
      <c r="RXU46" s="158"/>
      <c r="RXV46" s="158"/>
      <c r="RXW46" s="41"/>
      <c r="RXX46" s="99"/>
      <c r="RXY46" s="155"/>
      <c r="RXZ46" s="156"/>
      <c r="RYA46" s="157"/>
      <c r="RYB46" s="103"/>
      <c r="RYC46" s="158"/>
      <c r="RYD46" s="158"/>
      <c r="RYE46" s="41"/>
      <c r="RYF46" s="99"/>
      <c r="RYG46" s="155"/>
      <c r="RYH46" s="156"/>
      <c r="RYI46" s="157"/>
      <c r="RYJ46" s="103"/>
      <c r="RYK46" s="158"/>
      <c r="RYL46" s="158"/>
      <c r="RYM46" s="41"/>
      <c r="RYN46" s="99"/>
      <c r="RYO46" s="155"/>
      <c r="RYP46" s="156"/>
      <c r="RYQ46" s="157"/>
      <c r="RYR46" s="103"/>
      <c r="RYS46" s="158"/>
      <c r="RYT46" s="158"/>
      <c r="RYU46" s="41"/>
      <c r="RYV46" s="99"/>
      <c r="RYW46" s="155"/>
      <c r="RYX46" s="156"/>
      <c r="RYY46" s="157"/>
      <c r="RYZ46" s="103"/>
      <c r="RZA46" s="158"/>
      <c r="RZB46" s="158"/>
      <c r="RZC46" s="41"/>
      <c r="RZD46" s="99"/>
      <c r="RZE46" s="155"/>
      <c r="RZF46" s="156"/>
      <c r="RZG46" s="157"/>
      <c r="RZH46" s="103"/>
      <c r="RZI46" s="158"/>
      <c r="RZJ46" s="158"/>
      <c r="RZK46" s="41"/>
      <c r="RZL46" s="99"/>
      <c r="RZM46" s="155"/>
      <c r="RZN46" s="156"/>
      <c r="RZO46" s="157"/>
      <c r="RZP46" s="103"/>
      <c r="RZQ46" s="158"/>
      <c r="RZR46" s="158"/>
      <c r="RZS46" s="41"/>
      <c r="RZT46" s="99"/>
      <c r="RZU46" s="155"/>
      <c r="RZV46" s="156"/>
      <c r="RZW46" s="157"/>
      <c r="RZX46" s="103"/>
      <c r="RZY46" s="158"/>
      <c r="RZZ46" s="158"/>
      <c r="SAA46" s="41"/>
      <c r="SAB46" s="99"/>
      <c r="SAC46" s="155"/>
      <c r="SAD46" s="156"/>
      <c r="SAE46" s="157"/>
      <c r="SAF46" s="103"/>
      <c r="SAG46" s="158"/>
      <c r="SAH46" s="158"/>
      <c r="SAI46" s="41"/>
      <c r="SAJ46" s="99"/>
      <c r="SAK46" s="155"/>
      <c r="SAL46" s="156"/>
      <c r="SAM46" s="157"/>
      <c r="SAN46" s="103"/>
      <c r="SAO46" s="158"/>
      <c r="SAP46" s="158"/>
      <c r="SAQ46" s="41"/>
      <c r="SAR46" s="99"/>
      <c r="SAS46" s="155"/>
      <c r="SAT46" s="156"/>
      <c r="SAU46" s="157"/>
      <c r="SAV46" s="103"/>
      <c r="SAW46" s="158"/>
      <c r="SAX46" s="158"/>
      <c r="SAY46" s="41"/>
      <c r="SAZ46" s="99"/>
      <c r="SBA46" s="155"/>
      <c r="SBB46" s="156"/>
      <c r="SBC46" s="157"/>
      <c r="SBD46" s="103"/>
      <c r="SBE46" s="158"/>
      <c r="SBF46" s="158"/>
      <c r="SBG46" s="41"/>
      <c r="SBH46" s="99"/>
      <c r="SBI46" s="155"/>
      <c r="SBJ46" s="156"/>
      <c r="SBK46" s="157"/>
      <c r="SBL46" s="103"/>
      <c r="SBM46" s="158"/>
      <c r="SBN46" s="158"/>
      <c r="SBO46" s="41"/>
      <c r="SBP46" s="99"/>
      <c r="SBQ46" s="155"/>
      <c r="SBR46" s="156"/>
      <c r="SBS46" s="157"/>
      <c r="SBT46" s="103"/>
      <c r="SBU46" s="158"/>
      <c r="SBV46" s="158"/>
      <c r="SBW46" s="41"/>
      <c r="SBX46" s="99"/>
      <c r="SBY46" s="155"/>
      <c r="SBZ46" s="156"/>
      <c r="SCA46" s="157"/>
      <c r="SCB46" s="103"/>
      <c r="SCC46" s="158"/>
      <c r="SCD46" s="158"/>
      <c r="SCE46" s="41"/>
      <c r="SCF46" s="99"/>
      <c r="SCG46" s="155"/>
      <c r="SCH46" s="156"/>
      <c r="SCI46" s="157"/>
      <c r="SCJ46" s="103"/>
      <c r="SCK46" s="158"/>
      <c r="SCL46" s="158"/>
      <c r="SCM46" s="41"/>
      <c r="SCN46" s="99"/>
      <c r="SCO46" s="155"/>
      <c r="SCP46" s="156"/>
      <c r="SCQ46" s="157"/>
      <c r="SCR46" s="103"/>
      <c r="SCS46" s="158"/>
      <c r="SCT46" s="158"/>
      <c r="SCU46" s="41"/>
      <c r="SCV46" s="99"/>
      <c r="SCW46" s="155"/>
      <c r="SCX46" s="156"/>
      <c r="SCY46" s="157"/>
      <c r="SCZ46" s="103"/>
      <c r="SDA46" s="158"/>
      <c r="SDB46" s="158"/>
      <c r="SDC46" s="41"/>
      <c r="SDD46" s="99"/>
      <c r="SDE46" s="155"/>
      <c r="SDF46" s="156"/>
      <c r="SDG46" s="157"/>
      <c r="SDH46" s="103"/>
      <c r="SDI46" s="158"/>
      <c r="SDJ46" s="158"/>
      <c r="SDK46" s="41"/>
      <c r="SDL46" s="99"/>
      <c r="SDM46" s="155"/>
      <c r="SDN46" s="156"/>
      <c r="SDO46" s="157"/>
      <c r="SDP46" s="103"/>
      <c r="SDQ46" s="158"/>
      <c r="SDR46" s="158"/>
      <c r="SDS46" s="41"/>
      <c r="SDT46" s="99"/>
      <c r="SDU46" s="155"/>
      <c r="SDV46" s="156"/>
      <c r="SDW46" s="157"/>
      <c r="SDX46" s="103"/>
      <c r="SDY46" s="158"/>
      <c r="SDZ46" s="158"/>
      <c r="SEA46" s="41"/>
      <c r="SEB46" s="99"/>
      <c r="SEC46" s="155"/>
      <c r="SED46" s="156"/>
      <c r="SEE46" s="157"/>
      <c r="SEF46" s="103"/>
      <c r="SEG46" s="158"/>
      <c r="SEH46" s="158"/>
      <c r="SEI46" s="41"/>
      <c r="SEJ46" s="99"/>
      <c r="SEK46" s="155"/>
      <c r="SEL46" s="156"/>
      <c r="SEM46" s="157"/>
      <c r="SEN46" s="103"/>
      <c r="SEO46" s="158"/>
      <c r="SEP46" s="158"/>
      <c r="SEQ46" s="41"/>
      <c r="SER46" s="99"/>
      <c r="SES46" s="155"/>
      <c r="SET46" s="156"/>
      <c r="SEU46" s="157"/>
      <c r="SEV46" s="103"/>
      <c r="SEW46" s="158"/>
      <c r="SEX46" s="158"/>
      <c r="SEY46" s="41"/>
      <c r="SEZ46" s="99"/>
      <c r="SFA46" s="155"/>
      <c r="SFB46" s="156"/>
      <c r="SFC46" s="157"/>
      <c r="SFD46" s="103"/>
      <c r="SFE46" s="158"/>
      <c r="SFF46" s="158"/>
      <c r="SFG46" s="41"/>
      <c r="SFH46" s="99"/>
      <c r="SFI46" s="155"/>
      <c r="SFJ46" s="156"/>
      <c r="SFK46" s="157"/>
      <c r="SFL46" s="103"/>
      <c r="SFM46" s="158"/>
      <c r="SFN46" s="158"/>
      <c r="SFO46" s="41"/>
      <c r="SFP46" s="99"/>
      <c r="SFQ46" s="155"/>
      <c r="SFR46" s="156"/>
      <c r="SFS46" s="157"/>
      <c r="SFT46" s="103"/>
      <c r="SFU46" s="158"/>
      <c r="SFV46" s="158"/>
      <c r="SFW46" s="41"/>
      <c r="SFX46" s="99"/>
      <c r="SFY46" s="155"/>
      <c r="SFZ46" s="156"/>
      <c r="SGA46" s="157"/>
      <c r="SGB46" s="103"/>
      <c r="SGC46" s="158"/>
      <c r="SGD46" s="158"/>
      <c r="SGE46" s="41"/>
      <c r="SGF46" s="99"/>
      <c r="SGG46" s="155"/>
      <c r="SGH46" s="156"/>
      <c r="SGI46" s="157"/>
      <c r="SGJ46" s="103"/>
      <c r="SGK46" s="158"/>
      <c r="SGL46" s="158"/>
      <c r="SGM46" s="41"/>
      <c r="SGN46" s="99"/>
      <c r="SGO46" s="155"/>
      <c r="SGP46" s="156"/>
      <c r="SGQ46" s="157"/>
      <c r="SGR46" s="103"/>
      <c r="SGS46" s="158"/>
      <c r="SGT46" s="158"/>
      <c r="SGU46" s="41"/>
      <c r="SGV46" s="99"/>
      <c r="SGW46" s="155"/>
      <c r="SGX46" s="156"/>
      <c r="SGY46" s="157"/>
      <c r="SGZ46" s="103"/>
      <c r="SHA46" s="158"/>
      <c r="SHB46" s="158"/>
      <c r="SHC46" s="41"/>
      <c r="SHD46" s="99"/>
      <c r="SHE46" s="155"/>
      <c r="SHF46" s="156"/>
      <c r="SHG46" s="157"/>
      <c r="SHH46" s="103"/>
      <c r="SHI46" s="158"/>
      <c r="SHJ46" s="158"/>
      <c r="SHK46" s="41"/>
      <c r="SHL46" s="99"/>
      <c r="SHM46" s="155"/>
      <c r="SHN46" s="156"/>
      <c r="SHO46" s="157"/>
      <c r="SHP46" s="103"/>
      <c r="SHQ46" s="158"/>
      <c r="SHR46" s="158"/>
      <c r="SHS46" s="41"/>
      <c r="SHT46" s="99"/>
      <c r="SHU46" s="155"/>
      <c r="SHV46" s="156"/>
      <c r="SHW46" s="157"/>
      <c r="SHX46" s="103"/>
      <c r="SHY46" s="158"/>
      <c r="SHZ46" s="158"/>
      <c r="SIA46" s="41"/>
      <c r="SIB46" s="99"/>
      <c r="SIC46" s="155"/>
      <c r="SID46" s="156"/>
      <c r="SIE46" s="157"/>
      <c r="SIF46" s="103"/>
      <c r="SIG46" s="158"/>
      <c r="SIH46" s="158"/>
      <c r="SII46" s="41"/>
      <c r="SIJ46" s="99"/>
      <c r="SIK46" s="155"/>
      <c r="SIL46" s="156"/>
      <c r="SIM46" s="157"/>
      <c r="SIN46" s="103"/>
      <c r="SIO46" s="158"/>
      <c r="SIP46" s="158"/>
      <c r="SIQ46" s="41"/>
      <c r="SIR46" s="99"/>
      <c r="SIS46" s="155"/>
      <c r="SIT46" s="156"/>
      <c r="SIU46" s="157"/>
      <c r="SIV46" s="103"/>
      <c r="SIW46" s="158"/>
      <c r="SIX46" s="158"/>
      <c r="SIY46" s="41"/>
      <c r="SIZ46" s="99"/>
      <c r="SJA46" s="155"/>
      <c r="SJB46" s="156"/>
      <c r="SJC46" s="157"/>
      <c r="SJD46" s="103"/>
      <c r="SJE46" s="158"/>
      <c r="SJF46" s="158"/>
      <c r="SJG46" s="41"/>
      <c r="SJH46" s="99"/>
      <c r="SJI46" s="155"/>
      <c r="SJJ46" s="156"/>
      <c r="SJK46" s="157"/>
      <c r="SJL46" s="103"/>
      <c r="SJM46" s="158"/>
      <c r="SJN46" s="158"/>
      <c r="SJO46" s="41"/>
      <c r="SJP46" s="99"/>
      <c r="SJQ46" s="155"/>
      <c r="SJR46" s="156"/>
      <c r="SJS46" s="157"/>
      <c r="SJT46" s="103"/>
      <c r="SJU46" s="158"/>
      <c r="SJV46" s="158"/>
      <c r="SJW46" s="41"/>
      <c r="SJX46" s="99"/>
      <c r="SJY46" s="155"/>
      <c r="SJZ46" s="156"/>
      <c r="SKA46" s="157"/>
      <c r="SKB46" s="103"/>
      <c r="SKC46" s="158"/>
      <c r="SKD46" s="158"/>
      <c r="SKE46" s="41"/>
      <c r="SKF46" s="99"/>
      <c r="SKG46" s="155"/>
      <c r="SKH46" s="156"/>
      <c r="SKI46" s="157"/>
      <c r="SKJ46" s="103"/>
      <c r="SKK46" s="158"/>
      <c r="SKL46" s="158"/>
      <c r="SKM46" s="41"/>
      <c r="SKN46" s="99"/>
      <c r="SKO46" s="155"/>
      <c r="SKP46" s="156"/>
      <c r="SKQ46" s="157"/>
      <c r="SKR46" s="103"/>
      <c r="SKS46" s="158"/>
      <c r="SKT46" s="158"/>
      <c r="SKU46" s="41"/>
      <c r="SKV46" s="99"/>
      <c r="SKW46" s="155"/>
      <c r="SKX46" s="156"/>
      <c r="SKY46" s="157"/>
      <c r="SKZ46" s="103"/>
      <c r="SLA46" s="158"/>
      <c r="SLB46" s="158"/>
      <c r="SLC46" s="41"/>
      <c r="SLD46" s="99"/>
      <c r="SLE46" s="155"/>
      <c r="SLF46" s="156"/>
      <c r="SLG46" s="157"/>
      <c r="SLH46" s="103"/>
      <c r="SLI46" s="158"/>
      <c r="SLJ46" s="158"/>
      <c r="SLK46" s="41"/>
      <c r="SLL46" s="99"/>
      <c r="SLM46" s="155"/>
      <c r="SLN46" s="156"/>
      <c r="SLO46" s="157"/>
      <c r="SLP46" s="103"/>
      <c r="SLQ46" s="158"/>
      <c r="SLR46" s="158"/>
      <c r="SLS46" s="41"/>
      <c r="SLT46" s="99"/>
      <c r="SLU46" s="155"/>
      <c r="SLV46" s="156"/>
      <c r="SLW46" s="157"/>
      <c r="SLX46" s="103"/>
      <c r="SLY46" s="158"/>
      <c r="SLZ46" s="158"/>
      <c r="SMA46" s="41"/>
      <c r="SMB46" s="99"/>
      <c r="SMC46" s="155"/>
      <c r="SMD46" s="156"/>
      <c r="SME46" s="157"/>
      <c r="SMF46" s="103"/>
      <c r="SMG46" s="158"/>
      <c r="SMH46" s="158"/>
      <c r="SMI46" s="41"/>
      <c r="SMJ46" s="99"/>
      <c r="SMK46" s="155"/>
      <c r="SML46" s="156"/>
      <c r="SMM46" s="157"/>
      <c r="SMN46" s="103"/>
      <c r="SMO46" s="158"/>
      <c r="SMP46" s="158"/>
      <c r="SMQ46" s="41"/>
      <c r="SMR46" s="99"/>
      <c r="SMS46" s="155"/>
      <c r="SMT46" s="156"/>
      <c r="SMU46" s="157"/>
      <c r="SMV46" s="103"/>
      <c r="SMW46" s="158"/>
      <c r="SMX46" s="158"/>
      <c r="SMY46" s="41"/>
      <c r="SMZ46" s="99"/>
      <c r="SNA46" s="155"/>
      <c r="SNB46" s="156"/>
      <c r="SNC46" s="157"/>
      <c r="SND46" s="103"/>
      <c r="SNE46" s="158"/>
      <c r="SNF46" s="158"/>
      <c r="SNG46" s="41"/>
      <c r="SNH46" s="99"/>
      <c r="SNI46" s="155"/>
      <c r="SNJ46" s="156"/>
      <c r="SNK46" s="157"/>
      <c r="SNL46" s="103"/>
      <c r="SNM46" s="158"/>
      <c r="SNN46" s="158"/>
      <c r="SNO46" s="41"/>
      <c r="SNP46" s="99"/>
      <c r="SNQ46" s="155"/>
      <c r="SNR46" s="156"/>
      <c r="SNS46" s="157"/>
      <c r="SNT46" s="103"/>
      <c r="SNU46" s="158"/>
      <c r="SNV46" s="158"/>
      <c r="SNW46" s="41"/>
      <c r="SNX46" s="99"/>
      <c r="SNY46" s="155"/>
      <c r="SNZ46" s="156"/>
      <c r="SOA46" s="157"/>
      <c r="SOB46" s="103"/>
      <c r="SOC46" s="158"/>
      <c r="SOD46" s="158"/>
      <c r="SOE46" s="41"/>
      <c r="SOF46" s="99"/>
      <c r="SOG46" s="155"/>
      <c r="SOH46" s="156"/>
      <c r="SOI46" s="157"/>
      <c r="SOJ46" s="103"/>
      <c r="SOK46" s="158"/>
      <c r="SOL46" s="158"/>
      <c r="SOM46" s="41"/>
      <c r="SON46" s="99"/>
      <c r="SOO46" s="155"/>
      <c r="SOP46" s="156"/>
      <c r="SOQ46" s="157"/>
      <c r="SOR46" s="103"/>
      <c r="SOS46" s="158"/>
      <c r="SOT46" s="158"/>
      <c r="SOU46" s="41"/>
      <c r="SOV46" s="99"/>
      <c r="SOW46" s="155"/>
      <c r="SOX46" s="156"/>
      <c r="SOY46" s="157"/>
      <c r="SOZ46" s="103"/>
      <c r="SPA46" s="158"/>
      <c r="SPB46" s="158"/>
      <c r="SPC46" s="41"/>
      <c r="SPD46" s="99"/>
      <c r="SPE46" s="155"/>
      <c r="SPF46" s="156"/>
      <c r="SPG46" s="157"/>
      <c r="SPH46" s="103"/>
      <c r="SPI46" s="158"/>
      <c r="SPJ46" s="158"/>
      <c r="SPK46" s="41"/>
      <c r="SPL46" s="99"/>
      <c r="SPM46" s="155"/>
      <c r="SPN46" s="156"/>
      <c r="SPO46" s="157"/>
      <c r="SPP46" s="103"/>
      <c r="SPQ46" s="158"/>
      <c r="SPR46" s="158"/>
      <c r="SPS46" s="41"/>
      <c r="SPT46" s="99"/>
      <c r="SPU46" s="155"/>
      <c r="SPV46" s="156"/>
      <c r="SPW46" s="157"/>
      <c r="SPX46" s="103"/>
      <c r="SPY46" s="158"/>
      <c r="SPZ46" s="158"/>
      <c r="SQA46" s="41"/>
      <c r="SQB46" s="99"/>
      <c r="SQC46" s="155"/>
      <c r="SQD46" s="156"/>
      <c r="SQE46" s="157"/>
      <c r="SQF46" s="103"/>
      <c r="SQG46" s="158"/>
      <c r="SQH46" s="158"/>
      <c r="SQI46" s="41"/>
      <c r="SQJ46" s="99"/>
      <c r="SQK46" s="155"/>
      <c r="SQL46" s="156"/>
      <c r="SQM46" s="157"/>
      <c r="SQN46" s="103"/>
      <c r="SQO46" s="158"/>
      <c r="SQP46" s="158"/>
      <c r="SQQ46" s="41"/>
      <c r="SQR46" s="99"/>
      <c r="SQS46" s="155"/>
      <c r="SQT46" s="156"/>
      <c r="SQU46" s="157"/>
      <c r="SQV46" s="103"/>
      <c r="SQW46" s="158"/>
      <c r="SQX46" s="158"/>
      <c r="SQY46" s="41"/>
      <c r="SQZ46" s="99"/>
      <c r="SRA46" s="155"/>
      <c r="SRB46" s="156"/>
      <c r="SRC46" s="157"/>
      <c r="SRD46" s="103"/>
      <c r="SRE46" s="158"/>
      <c r="SRF46" s="158"/>
      <c r="SRG46" s="41"/>
      <c r="SRH46" s="99"/>
      <c r="SRI46" s="155"/>
      <c r="SRJ46" s="156"/>
      <c r="SRK46" s="157"/>
      <c r="SRL46" s="103"/>
      <c r="SRM46" s="158"/>
      <c r="SRN46" s="158"/>
      <c r="SRO46" s="41"/>
      <c r="SRP46" s="99"/>
      <c r="SRQ46" s="155"/>
      <c r="SRR46" s="156"/>
      <c r="SRS46" s="157"/>
      <c r="SRT46" s="103"/>
      <c r="SRU46" s="158"/>
      <c r="SRV46" s="158"/>
      <c r="SRW46" s="41"/>
      <c r="SRX46" s="99"/>
      <c r="SRY46" s="155"/>
      <c r="SRZ46" s="156"/>
      <c r="SSA46" s="157"/>
      <c r="SSB46" s="103"/>
      <c r="SSC46" s="158"/>
      <c r="SSD46" s="158"/>
      <c r="SSE46" s="41"/>
      <c r="SSF46" s="99"/>
      <c r="SSG46" s="155"/>
      <c r="SSH46" s="156"/>
      <c r="SSI46" s="157"/>
      <c r="SSJ46" s="103"/>
      <c r="SSK46" s="158"/>
      <c r="SSL46" s="158"/>
      <c r="SSM46" s="41"/>
      <c r="SSN46" s="99"/>
      <c r="SSO46" s="155"/>
      <c r="SSP46" s="156"/>
      <c r="SSQ46" s="157"/>
      <c r="SSR46" s="103"/>
      <c r="SSS46" s="158"/>
      <c r="SST46" s="158"/>
      <c r="SSU46" s="41"/>
      <c r="SSV46" s="99"/>
      <c r="SSW46" s="155"/>
      <c r="SSX46" s="156"/>
      <c r="SSY46" s="157"/>
      <c r="SSZ46" s="103"/>
      <c r="STA46" s="158"/>
      <c r="STB46" s="158"/>
      <c r="STC46" s="41"/>
      <c r="STD46" s="99"/>
      <c r="STE46" s="155"/>
      <c r="STF46" s="156"/>
      <c r="STG46" s="157"/>
      <c r="STH46" s="103"/>
      <c r="STI46" s="158"/>
      <c r="STJ46" s="158"/>
      <c r="STK46" s="41"/>
      <c r="STL46" s="99"/>
      <c r="STM46" s="155"/>
      <c r="STN46" s="156"/>
      <c r="STO46" s="157"/>
      <c r="STP46" s="103"/>
      <c r="STQ46" s="158"/>
      <c r="STR46" s="158"/>
      <c r="STS46" s="41"/>
      <c r="STT46" s="99"/>
      <c r="STU46" s="155"/>
      <c r="STV46" s="156"/>
      <c r="STW46" s="157"/>
      <c r="STX46" s="103"/>
      <c r="STY46" s="158"/>
      <c r="STZ46" s="158"/>
      <c r="SUA46" s="41"/>
      <c r="SUB46" s="99"/>
      <c r="SUC46" s="155"/>
      <c r="SUD46" s="156"/>
      <c r="SUE46" s="157"/>
      <c r="SUF46" s="103"/>
      <c r="SUG46" s="158"/>
      <c r="SUH46" s="158"/>
      <c r="SUI46" s="41"/>
      <c r="SUJ46" s="99"/>
      <c r="SUK46" s="155"/>
      <c r="SUL46" s="156"/>
      <c r="SUM46" s="157"/>
      <c r="SUN46" s="103"/>
      <c r="SUO46" s="158"/>
      <c r="SUP46" s="158"/>
      <c r="SUQ46" s="41"/>
      <c r="SUR46" s="99"/>
      <c r="SUS46" s="155"/>
      <c r="SUT46" s="156"/>
      <c r="SUU46" s="157"/>
      <c r="SUV46" s="103"/>
      <c r="SUW46" s="158"/>
      <c r="SUX46" s="158"/>
      <c r="SUY46" s="41"/>
      <c r="SUZ46" s="99"/>
      <c r="SVA46" s="155"/>
      <c r="SVB46" s="156"/>
      <c r="SVC46" s="157"/>
      <c r="SVD46" s="103"/>
      <c r="SVE46" s="158"/>
      <c r="SVF46" s="158"/>
      <c r="SVG46" s="41"/>
      <c r="SVH46" s="99"/>
      <c r="SVI46" s="155"/>
      <c r="SVJ46" s="156"/>
      <c r="SVK46" s="157"/>
      <c r="SVL46" s="103"/>
      <c r="SVM46" s="158"/>
      <c r="SVN46" s="158"/>
      <c r="SVO46" s="41"/>
      <c r="SVP46" s="99"/>
      <c r="SVQ46" s="155"/>
      <c r="SVR46" s="156"/>
      <c r="SVS46" s="157"/>
      <c r="SVT46" s="103"/>
      <c r="SVU46" s="158"/>
      <c r="SVV46" s="158"/>
      <c r="SVW46" s="41"/>
      <c r="SVX46" s="99"/>
      <c r="SVY46" s="155"/>
      <c r="SVZ46" s="156"/>
      <c r="SWA46" s="157"/>
      <c r="SWB46" s="103"/>
      <c r="SWC46" s="158"/>
      <c r="SWD46" s="158"/>
      <c r="SWE46" s="41"/>
      <c r="SWF46" s="99"/>
      <c r="SWG46" s="155"/>
      <c r="SWH46" s="156"/>
      <c r="SWI46" s="157"/>
      <c r="SWJ46" s="103"/>
      <c r="SWK46" s="158"/>
      <c r="SWL46" s="158"/>
      <c r="SWM46" s="41"/>
      <c r="SWN46" s="99"/>
      <c r="SWO46" s="155"/>
      <c r="SWP46" s="156"/>
      <c r="SWQ46" s="157"/>
      <c r="SWR46" s="103"/>
      <c r="SWS46" s="158"/>
      <c r="SWT46" s="158"/>
      <c r="SWU46" s="41"/>
      <c r="SWV46" s="99"/>
      <c r="SWW46" s="155"/>
      <c r="SWX46" s="156"/>
      <c r="SWY46" s="157"/>
      <c r="SWZ46" s="103"/>
      <c r="SXA46" s="158"/>
      <c r="SXB46" s="158"/>
      <c r="SXC46" s="41"/>
      <c r="SXD46" s="99"/>
      <c r="SXE46" s="155"/>
      <c r="SXF46" s="156"/>
      <c r="SXG46" s="157"/>
      <c r="SXH46" s="103"/>
      <c r="SXI46" s="158"/>
      <c r="SXJ46" s="158"/>
      <c r="SXK46" s="41"/>
      <c r="SXL46" s="99"/>
      <c r="SXM46" s="155"/>
      <c r="SXN46" s="156"/>
      <c r="SXO46" s="157"/>
      <c r="SXP46" s="103"/>
      <c r="SXQ46" s="158"/>
      <c r="SXR46" s="158"/>
      <c r="SXS46" s="41"/>
      <c r="SXT46" s="99"/>
      <c r="SXU46" s="155"/>
      <c r="SXV46" s="156"/>
      <c r="SXW46" s="157"/>
      <c r="SXX46" s="103"/>
      <c r="SXY46" s="158"/>
      <c r="SXZ46" s="158"/>
      <c r="SYA46" s="41"/>
      <c r="SYB46" s="99"/>
      <c r="SYC46" s="155"/>
      <c r="SYD46" s="156"/>
      <c r="SYE46" s="157"/>
      <c r="SYF46" s="103"/>
      <c r="SYG46" s="158"/>
      <c r="SYH46" s="158"/>
      <c r="SYI46" s="41"/>
      <c r="SYJ46" s="99"/>
      <c r="SYK46" s="155"/>
      <c r="SYL46" s="156"/>
      <c r="SYM46" s="157"/>
      <c r="SYN46" s="103"/>
      <c r="SYO46" s="158"/>
      <c r="SYP46" s="158"/>
      <c r="SYQ46" s="41"/>
      <c r="SYR46" s="99"/>
      <c r="SYS46" s="155"/>
      <c r="SYT46" s="156"/>
      <c r="SYU46" s="157"/>
      <c r="SYV46" s="103"/>
      <c r="SYW46" s="158"/>
      <c r="SYX46" s="158"/>
      <c r="SYY46" s="41"/>
      <c r="SYZ46" s="99"/>
      <c r="SZA46" s="155"/>
      <c r="SZB46" s="156"/>
      <c r="SZC46" s="157"/>
      <c r="SZD46" s="103"/>
      <c r="SZE46" s="158"/>
      <c r="SZF46" s="158"/>
      <c r="SZG46" s="41"/>
      <c r="SZH46" s="99"/>
      <c r="SZI46" s="155"/>
      <c r="SZJ46" s="156"/>
      <c r="SZK46" s="157"/>
      <c r="SZL46" s="103"/>
      <c r="SZM46" s="158"/>
      <c r="SZN46" s="158"/>
      <c r="SZO46" s="41"/>
      <c r="SZP46" s="99"/>
      <c r="SZQ46" s="155"/>
      <c r="SZR46" s="156"/>
      <c r="SZS46" s="157"/>
      <c r="SZT46" s="103"/>
      <c r="SZU46" s="158"/>
      <c r="SZV46" s="158"/>
      <c r="SZW46" s="41"/>
      <c r="SZX46" s="99"/>
      <c r="SZY46" s="155"/>
      <c r="SZZ46" s="156"/>
      <c r="TAA46" s="157"/>
      <c r="TAB46" s="103"/>
      <c r="TAC46" s="158"/>
      <c r="TAD46" s="158"/>
      <c r="TAE46" s="41"/>
      <c r="TAF46" s="99"/>
      <c r="TAG46" s="155"/>
      <c r="TAH46" s="156"/>
      <c r="TAI46" s="157"/>
      <c r="TAJ46" s="103"/>
      <c r="TAK46" s="158"/>
      <c r="TAL46" s="158"/>
      <c r="TAM46" s="41"/>
      <c r="TAN46" s="99"/>
      <c r="TAO46" s="155"/>
      <c r="TAP46" s="156"/>
      <c r="TAQ46" s="157"/>
      <c r="TAR46" s="103"/>
      <c r="TAS46" s="158"/>
      <c r="TAT46" s="158"/>
      <c r="TAU46" s="41"/>
      <c r="TAV46" s="99"/>
      <c r="TAW46" s="155"/>
      <c r="TAX46" s="156"/>
      <c r="TAY46" s="157"/>
      <c r="TAZ46" s="103"/>
      <c r="TBA46" s="158"/>
      <c r="TBB46" s="158"/>
      <c r="TBC46" s="41"/>
      <c r="TBD46" s="99"/>
      <c r="TBE46" s="155"/>
      <c r="TBF46" s="156"/>
      <c r="TBG46" s="157"/>
      <c r="TBH46" s="103"/>
      <c r="TBI46" s="158"/>
      <c r="TBJ46" s="158"/>
      <c r="TBK46" s="41"/>
      <c r="TBL46" s="99"/>
      <c r="TBM46" s="155"/>
      <c r="TBN46" s="156"/>
      <c r="TBO46" s="157"/>
      <c r="TBP46" s="103"/>
      <c r="TBQ46" s="158"/>
      <c r="TBR46" s="158"/>
      <c r="TBS46" s="41"/>
      <c r="TBT46" s="99"/>
      <c r="TBU46" s="155"/>
      <c r="TBV46" s="156"/>
      <c r="TBW46" s="157"/>
      <c r="TBX46" s="103"/>
      <c r="TBY46" s="158"/>
      <c r="TBZ46" s="158"/>
      <c r="TCA46" s="41"/>
      <c r="TCB46" s="99"/>
      <c r="TCC46" s="155"/>
      <c r="TCD46" s="156"/>
      <c r="TCE46" s="157"/>
      <c r="TCF46" s="103"/>
      <c r="TCG46" s="158"/>
      <c r="TCH46" s="158"/>
      <c r="TCI46" s="41"/>
      <c r="TCJ46" s="99"/>
      <c r="TCK46" s="155"/>
      <c r="TCL46" s="156"/>
      <c r="TCM46" s="157"/>
      <c r="TCN46" s="103"/>
      <c r="TCO46" s="158"/>
      <c r="TCP46" s="158"/>
      <c r="TCQ46" s="41"/>
      <c r="TCR46" s="99"/>
      <c r="TCS46" s="155"/>
      <c r="TCT46" s="156"/>
      <c r="TCU46" s="157"/>
      <c r="TCV46" s="103"/>
      <c r="TCW46" s="158"/>
      <c r="TCX46" s="158"/>
      <c r="TCY46" s="41"/>
      <c r="TCZ46" s="99"/>
      <c r="TDA46" s="155"/>
      <c r="TDB46" s="156"/>
      <c r="TDC46" s="157"/>
      <c r="TDD46" s="103"/>
      <c r="TDE46" s="158"/>
      <c r="TDF46" s="158"/>
      <c r="TDG46" s="41"/>
      <c r="TDH46" s="99"/>
      <c r="TDI46" s="155"/>
      <c r="TDJ46" s="156"/>
      <c r="TDK46" s="157"/>
      <c r="TDL46" s="103"/>
      <c r="TDM46" s="158"/>
      <c r="TDN46" s="158"/>
      <c r="TDO46" s="41"/>
      <c r="TDP46" s="99"/>
      <c r="TDQ46" s="155"/>
      <c r="TDR46" s="156"/>
      <c r="TDS46" s="157"/>
      <c r="TDT46" s="103"/>
      <c r="TDU46" s="158"/>
      <c r="TDV46" s="158"/>
      <c r="TDW46" s="41"/>
      <c r="TDX46" s="99"/>
      <c r="TDY46" s="155"/>
      <c r="TDZ46" s="156"/>
      <c r="TEA46" s="157"/>
      <c r="TEB46" s="103"/>
      <c r="TEC46" s="158"/>
      <c r="TED46" s="158"/>
      <c r="TEE46" s="41"/>
      <c r="TEF46" s="99"/>
      <c r="TEG46" s="155"/>
      <c r="TEH46" s="156"/>
      <c r="TEI46" s="157"/>
      <c r="TEJ46" s="103"/>
      <c r="TEK46" s="158"/>
      <c r="TEL46" s="158"/>
      <c r="TEM46" s="41"/>
      <c r="TEN46" s="99"/>
      <c r="TEO46" s="155"/>
      <c r="TEP46" s="156"/>
      <c r="TEQ46" s="157"/>
      <c r="TER46" s="103"/>
      <c r="TES46" s="158"/>
      <c r="TET46" s="158"/>
      <c r="TEU46" s="41"/>
      <c r="TEV46" s="99"/>
      <c r="TEW46" s="155"/>
      <c r="TEX46" s="156"/>
      <c r="TEY46" s="157"/>
      <c r="TEZ46" s="103"/>
      <c r="TFA46" s="158"/>
      <c r="TFB46" s="158"/>
      <c r="TFC46" s="41"/>
      <c r="TFD46" s="99"/>
      <c r="TFE46" s="155"/>
      <c r="TFF46" s="156"/>
      <c r="TFG46" s="157"/>
      <c r="TFH46" s="103"/>
      <c r="TFI46" s="158"/>
      <c r="TFJ46" s="158"/>
      <c r="TFK46" s="41"/>
      <c r="TFL46" s="99"/>
      <c r="TFM46" s="155"/>
      <c r="TFN46" s="156"/>
      <c r="TFO46" s="157"/>
      <c r="TFP46" s="103"/>
      <c r="TFQ46" s="158"/>
      <c r="TFR46" s="158"/>
      <c r="TFS46" s="41"/>
      <c r="TFT46" s="99"/>
      <c r="TFU46" s="155"/>
      <c r="TFV46" s="156"/>
      <c r="TFW46" s="157"/>
      <c r="TFX46" s="103"/>
      <c r="TFY46" s="158"/>
      <c r="TFZ46" s="158"/>
      <c r="TGA46" s="41"/>
      <c r="TGB46" s="99"/>
      <c r="TGC46" s="155"/>
      <c r="TGD46" s="156"/>
      <c r="TGE46" s="157"/>
      <c r="TGF46" s="103"/>
      <c r="TGG46" s="158"/>
      <c r="TGH46" s="158"/>
      <c r="TGI46" s="41"/>
      <c r="TGJ46" s="99"/>
      <c r="TGK46" s="155"/>
      <c r="TGL46" s="156"/>
      <c r="TGM46" s="157"/>
      <c r="TGN46" s="103"/>
      <c r="TGO46" s="158"/>
      <c r="TGP46" s="158"/>
      <c r="TGQ46" s="41"/>
      <c r="TGR46" s="99"/>
      <c r="TGS46" s="155"/>
      <c r="TGT46" s="156"/>
      <c r="TGU46" s="157"/>
      <c r="TGV46" s="103"/>
      <c r="TGW46" s="158"/>
      <c r="TGX46" s="158"/>
      <c r="TGY46" s="41"/>
      <c r="TGZ46" s="99"/>
      <c r="THA46" s="155"/>
      <c r="THB46" s="156"/>
      <c r="THC46" s="157"/>
      <c r="THD46" s="103"/>
      <c r="THE46" s="158"/>
      <c r="THF46" s="158"/>
      <c r="THG46" s="41"/>
      <c r="THH46" s="99"/>
      <c r="THI46" s="155"/>
      <c r="THJ46" s="156"/>
      <c r="THK46" s="157"/>
      <c r="THL46" s="103"/>
      <c r="THM46" s="158"/>
      <c r="THN46" s="158"/>
      <c r="THO46" s="41"/>
      <c r="THP46" s="99"/>
      <c r="THQ46" s="155"/>
      <c r="THR46" s="156"/>
      <c r="THS46" s="157"/>
      <c r="THT46" s="103"/>
      <c r="THU46" s="158"/>
      <c r="THV46" s="158"/>
      <c r="THW46" s="41"/>
      <c r="THX46" s="99"/>
      <c r="THY46" s="155"/>
      <c r="THZ46" s="156"/>
      <c r="TIA46" s="157"/>
      <c r="TIB46" s="103"/>
      <c r="TIC46" s="158"/>
      <c r="TID46" s="158"/>
      <c r="TIE46" s="41"/>
      <c r="TIF46" s="99"/>
      <c r="TIG46" s="155"/>
      <c r="TIH46" s="156"/>
      <c r="TII46" s="157"/>
      <c r="TIJ46" s="103"/>
      <c r="TIK46" s="158"/>
      <c r="TIL46" s="158"/>
      <c r="TIM46" s="41"/>
      <c r="TIN46" s="99"/>
      <c r="TIO46" s="155"/>
      <c r="TIP46" s="156"/>
      <c r="TIQ46" s="157"/>
      <c r="TIR46" s="103"/>
      <c r="TIS46" s="158"/>
      <c r="TIT46" s="158"/>
      <c r="TIU46" s="41"/>
      <c r="TIV46" s="99"/>
      <c r="TIW46" s="155"/>
      <c r="TIX46" s="156"/>
      <c r="TIY46" s="157"/>
      <c r="TIZ46" s="103"/>
      <c r="TJA46" s="158"/>
      <c r="TJB46" s="158"/>
      <c r="TJC46" s="41"/>
      <c r="TJD46" s="99"/>
      <c r="TJE46" s="155"/>
      <c r="TJF46" s="156"/>
      <c r="TJG46" s="157"/>
      <c r="TJH46" s="103"/>
      <c r="TJI46" s="158"/>
      <c r="TJJ46" s="158"/>
      <c r="TJK46" s="41"/>
      <c r="TJL46" s="99"/>
      <c r="TJM46" s="155"/>
      <c r="TJN46" s="156"/>
      <c r="TJO46" s="157"/>
      <c r="TJP46" s="103"/>
      <c r="TJQ46" s="158"/>
      <c r="TJR46" s="158"/>
      <c r="TJS46" s="41"/>
      <c r="TJT46" s="99"/>
      <c r="TJU46" s="155"/>
      <c r="TJV46" s="156"/>
      <c r="TJW46" s="157"/>
      <c r="TJX46" s="103"/>
      <c r="TJY46" s="158"/>
      <c r="TJZ46" s="158"/>
      <c r="TKA46" s="41"/>
      <c r="TKB46" s="99"/>
      <c r="TKC46" s="155"/>
      <c r="TKD46" s="156"/>
      <c r="TKE46" s="157"/>
      <c r="TKF46" s="103"/>
      <c r="TKG46" s="158"/>
      <c r="TKH46" s="158"/>
      <c r="TKI46" s="41"/>
      <c r="TKJ46" s="99"/>
      <c r="TKK46" s="155"/>
      <c r="TKL46" s="156"/>
      <c r="TKM46" s="157"/>
      <c r="TKN46" s="103"/>
      <c r="TKO46" s="158"/>
      <c r="TKP46" s="158"/>
      <c r="TKQ46" s="41"/>
      <c r="TKR46" s="99"/>
      <c r="TKS46" s="155"/>
      <c r="TKT46" s="156"/>
      <c r="TKU46" s="157"/>
      <c r="TKV46" s="103"/>
      <c r="TKW46" s="158"/>
      <c r="TKX46" s="158"/>
      <c r="TKY46" s="41"/>
      <c r="TKZ46" s="99"/>
      <c r="TLA46" s="155"/>
      <c r="TLB46" s="156"/>
      <c r="TLC46" s="157"/>
      <c r="TLD46" s="103"/>
      <c r="TLE46" s="158"/>
      <c r="TLF46" s="158"/>
      <c r="TLG46" s="41"/>
      <c r="TLH46" s="99"/>
      <c r="TLI46" s="155"/>
      <c r="TLJ46" s="156"/>
      <c r="TLK46" s="157"/>
      <c r="TLL46" s="103"/>
      <c r="TLM46" s="158"/>
      <c r="TLN46" s="158"/>
      <c r="TLO46" s="41"/>
      <c r="TLP46" s="99"/>
      <c r="TLQ46" s="155"/>
      <c r="TLR46" s="156"/>
      <c r="TLS46" s="157"/>
      <c r="TLT46" s="103"/>
      <c r="TLU46" s="158"/>
      <c r="TLV46" s="158"/>
      <c r="TLW46" s="41"/>
      <c r="TLX46" s="99"/>
      <c r="TLY46" s="155"/>
      <c r="TLZ46" s="156"/>
      <c r="TMA46" s="157"/>
      <c r="TMB46" s="103"/>
      <c r="TMC46" s="158"/>
      <c r="TMD46" s="158"/>
      <c r="TME46" s="41"/>
      <c r="TMF46" s="99"/>
      <c r="TMG46" s="155"/>
      <c r="TMH46" s="156"/>
      <c r="TMI46" s="157"/>
      <c r="TMJ46" s="103"/>
      <c r="TMK46" s="158"/>
      <c r="TML46" s="158"/>
      <c r="TMM46" s="41"/>
      <c r="TMN46" s="99"/>
      <c r="TMO46" s="155"/>
      <c r="TMP46" s="156"/>
      <c r="TMQ46" s="157"/>
      <c r="TMR46" s="103"/>
      <c r="TMS46" s="158"/>
      <c r="TMT46" s="158"/>
      <c r="TMU46" s="41"/>
      <c r="TMV46" s="99"/>
      <c r="TMW46" s="155"/>
      <c r="TMX46" s="156"/>
      <c r="TMY46" s="157"/>
      <c r="TMZ46" s="103"/>
      <c r="TNA46" s="158"/>
      <c r="TNB46" s="158"/>
      <c r="TNC46" s="41"/>
      <c r="TND46" s="99"/>
      <c r="TNE46" s="155"/>
      <c r="TNF46" s="156"/>
      <c r="TNG46" s="157"/>
      <c r="TNH46" s="103"/>
      <c r="TNI46" s="158"/>
      <c r="TNJ46" s="158"/>
      <c r="TNK46" s="41"/>
      <c r="TNL46" s="99"/>
      <c r="TNM46" s="155"/>
      <c r="TNN46" s="156"/>
      <c r="TNO46" s="157"/>
      <c r="TNP46" s="103"/>
      <c r="TNQ46" s="158"/>
      <c r="TNR46" s="158"/>
      <c r="TNS46" s="41"/>
      <c r="TNT46" s="99"/>
      <c r="TNU46" s="155"/>
      <c r="TNV46" s="156"/>
      <c r="TNW46" s="157"/>
      <c r="TNX46" s="103"/>
      <c r="TNY46" s="158"/>
      <c r="TNZ46" s="158"/>
      <c r="TOA46" s="41"/>
      <c r="TOB46" s="99"/>
      <c r="TOC46" s="155"/>
      <c r="TOD46" s="156"/>
      <c r="TOE46" s="157"/>
      <c r="TOF46" s="103"/>
      <c r="TOG46" s="158"/>
      <c r="TOH46" s="158"/>
      <c r="TOI46" s="41"/>
      <c r="TOJ46" s="99"/>
      <c r="TOK46" s="155"/>
      <c r="TOL46" s="156"/>
      <c r="TOM46" s="157"/>
      <c r="TON46" s="103"/>
      <c r="TOO46" s="158"/>
      <c r="TOP46" s="158"/>
      <c r="TOQ46" s="41"/>
      <c r="TOR46" s="99"/>
      <c r="TOS46" s="155"/>
      <c r="TOT46" s="156"/>
      <c r="TOU46" s="157"/>
      <c r="TOV46" s="103"/>
      <c r="TOW46" s="158"/>
      <c r="TOX46" s="158"/>
      <c r="TOY46" s="41"/>
      <c r="TOZ46" s="99"/>
      <c r="TPA46" s="155"/>
      <c r="TPB46" s="156"/>
      <c r="TPC46" s="157"/>
      <c r="TPD46" s="103"/>
      <c r="TPE46" s="158"/>
      <c r="TPF46" s="158"/>
      <c r="TPG46" s="41"/>
      <c r="TPH46" s="99"/>
      <c r="TPI46" s="155"/>
      <c r="TPJ46" s="156"/>
      <c r="TPK46" s="157"/>
      <c r="TPL46" s="103"/>
      <c r="TPM46" s="158"/>
      <c r="TPN46" s="158"/>
      <c r="TPO46" s="41"/>
      <c r="TPP46" s="99"/>
      <c r="TPQ46" s="155"/>
      <c r="TPR46" s="156"/>
      <c r="TPS46" s="157"/>
      <c r="TPT46" s="103"/>
      <c r="TPU46" s="158"/>
      <c r="TPV46" s="158"/>
      <c r="TPW46" s="41"/>
      <c r="TPX46" s="99"/>
      <c r="TPY46" s="155"/>
      <c r="TPZ46" s="156"/>
      <c r="TQA46" s="157"/>
      <c r="TQB46" s="103"/>
      <c r="TQC46" s="158"/>
      <c r="TQD46" s="158"/>
      <c r="TQE46" s="41"/>
      <c r="TQF46" s="99"/>
      <c r="TQG46" s="155"/>
      <c r="TQH46" s="156"/>
      <c r="TQI46" s="157"/>
      <c r="TQJ46" s="103"/>
      <c r="TQK46" s="158"/>
      <c r="TQL46" s="158"/>
      <c r="TQM46" s="41"/>
      <c r="TQN46" s="99"/>
      <c r="TQO46" s="155"/>
      <c r="TQP46" s="156"/>
      <c r="TQQ46" s="157"/>
      <c r="TQR46" s="103"/>
      <c r="TQS46" s="158"/>
      <c r="TQT46" s="158"/>
      <c r="TQU46" s="41"/>
      <c r="TQV46" s="99"/>
      <c r="TQW46" s="155"/>
      <c r="TQX46" s="156"/>
      <c r="TQY46" s="157"/>
      <c r="TQZ46" s="103"/>
      <c r="TRA46" s="158"/>
      <c r="TRB46" s="158"/>
      <c r="TRC46" s="41"/>
      <c r="TRD46" s="99"/>
      <c r="TRE46" s="155"/>
      <c r="TRF46" s="156"/>
      <c r="TRG46" s="157"/>
      <c r="TRH46" s="103"/>
      <c r="TRI46" s="158"/>
      <c r="TRJ46" s="158"/>
      <c r="TRK46" s="41"/>
      <c r="TRL46" s="99"/>
      <c r="TRM46" s="155"/>
      <c r="TRN46" s="156"/>
      <c r="TRO46" s="157"/>
      <c r="TRP46" s="103"/>
      <c r="TRQ46" s="158"/>
      <c r="TRR46" s="158"/>
      <c r="TRS46" s="41"/>
      <c r="TRT46" s="99"/>
      <c r="TRU46" s="155"/>
      <c r="TRV46" s="156"/>
      <c r="TRW46" s="157"/>
      <c r="TRX46" s="103"/>
      <c r="TRY46" s="158"/>
      <c r="TRZ46" s="158"/>
      <c r="TSA46" s="41"/>
      <c r="TSB46" s="99"/>
      <c r="TSC46" s="155"/>
      <c r="TSD46" s="156"/>
      <c r="TSE46" s="157"/>
      <c r="TSF46" s="103"/>
      <c r="TSG46" s="158"/>
      <c r="TSH46" s="158"/>
      <c r="TSI46" s="41"/>
      <c r="TSJ46" s="99"/>
      <c r="TSK46" s="155"/>
      <c r="TSL46" s="156"/>
      <c r="TSM46" s="157"/>
      <c r="TSN46" s="103"/>
      <c r="TSO46" s="158"/>
      <c r="TSP46" s="158"/>
      <c r="TSQ46" s="41"/>
      <c r="TSR46" s="99"/>
      <c r="TSS46" s="155"/>
      <c r="TST46" s="156"/>
      <c r="TSU46" s="157"/>
      <c r="TSV46" s="103"/>
      <c r="TSW46" s="158"/>
      <c r="TSX46" s="158"/>
      <c r="TSY46" s="41"/>
      <c r="TSZ46" s="99"/>
      <c r="TTA46" s="155"/>
      <c r="TTB46" s="156"/>
      <c r="TTC46" s="157"/>
      <c r="TTD46" s="103"/>
      <c r="TTE46" s="158"/>
      <c r="TTF46" s="158"/>
      <c r="TTG46" s="41"/>
      <c r="TTH46" s="99"/>
      <c r="TTI46" s="155"/>
      <c r="TTJ46" s="156"/>
      <c r="TTK46" s="157"/>
      <c r="TTL46" s="103"/>
      <c r="TTM46" s="158"/>
      <c r="TTN46" s="158"/>
      <c r="TTO46" s="41"/>
      <c r="TTP46" s="99"/>
      <c r="TTQ46" s="155"/>
      <c r="TTR46" s="156"/>
      <c r="TTS46" s="157"/>
      <c r="TTT46" s="103"/>
      <c r="TTU46" s="158"/>
      <c r="TTV46" s="158"/>
      <c r="TTW46" s="41"/>
      <c r="TTX46" s="99"/>
      <c r="TTY46" s="155"/>
      <c r="TTZ46" s="156"/>
      <c r="TUA46" s="157"/>
      <c r="TUB46" s="103"/>
      <c r="TUC46" s="158"/>
      <c r="TUD46" s="158"/>
      <c r="TUE46" s="41"/>
      <c r="TUF46" s="99"/>
      <c r="TUG46" s="155"/>
      <c r="TUH46" s="156"/>
      <c r="TUI46" s="157"/>
      <c r="TUJ46" s="103"/>
      <c r="TUK46" s="158"/>
      <c r="TUL46" s="158"/>
      <c r="TUM46" s="41"/>
      <c r="TUN46" s="99"/>
      <c r="TUO46" s="155"/>
      <c r="TUP46" s="156"/>
      <c r="TUQ46" s="157"/>
      <c r="TUR46" s="103"/>
      <c r="TUS46" s="158"/>
      <c r="TUT46" s="158"/>
      <c r="TUU46" s="41"/>
      <c r="TUV46" s="99"/>
      <c r="TUW46" s="155"/>
      <c r="TUX46" s="156"/>
      <c r="TUY46" s="157"/>
      <c r="TUZ46" s="103"/>
      <c r="TVA46" s="158"/>
      <c r="TVB46" s="158"/>
      <c r="TVC46" s="41"/>
      <c r="TVD46" s="99"/>
      <c r="TVE46" s="155"/>
      <c r="TVF46" s="156"/>
      <c r="TVG46" s="157"/>
      <c r="TVH46" s="103"/>
      <c r="TVI46" s="158"/>
      <c r="TVJ46" s="158"/>
      <c r="TVK46" s="41"/>
      <c r="TVL46" s="99"/>
      <c r="TVM46" s="155"/>
      <c r="TVN46" s="156"/>
      <c r="TVO46" s="157"/>
      <c r="TVP46" s="103"/>
      <c r="TVQ46" s="158"/>
      <c r="TVR46" s="158"/>
      <c r="TVS46" s="41"/>
      <c r="TVT46" s="99"/>
      <c r="TVU46" s="155"/>
      <c r="TVV46" s="156"/>
      <c r="TVW46" s="157"/>
      <c r="TVX46" s="103"/>
      <c r="TVY46" s="158"/>
      <c r="TVZ46" s="158"/>
      <c r="TWA46" s="41"/>
      <c r="TWB46" s="99"/>
      <c r="TWC46" s="155"/>
      <c r="TWD46" s="156"/>
      <c r="TWE46" s="157"/>
      <c r="TWF46" s="103"/>
      <c r="TWG46" s="158"/>
      <c r="TWH46" s="158"/>
      <c r="TWI46" s="41"/>
      <c r="TWJ46" s="99"/>
      <c r="TWK46" s="155"/>
      <c r="TWL46" s="156"/>
      <c r="TWM46" s="157"/>
      <c r="TWN46" s="103"/>
      <c r="TWO46" s="158"/>
      <c r="TWP46" s="158"/>
      <c r="TWQ46" s="41"/>
      <c r="TWR46" s="99"/>
      <c r="TWS46" s="155"/>
      <c r="TWT46" s="156"/>
      <c r="TWU46" s="157"/>
      <c r="TWV46" s="103"/>
      <c r="TWW46" s="158"/>
      <c r="TWX46" s="158"/>
      <c r="TWY46" s="41"/>
      <c r="TWZ46" s="99"/>
      <c r="TXA46" s="155"/>
      <c r="TXB46" s="156"/>
      <c r="TXC46" s="157"/>
      <c r="TXD46" s="103"/>
      <c r="TXE46" s="158"/>
      <c r="TXF46" s="158"/>
      <c r="TXG46" s="41"/>
      <c r="TXH46" s="99"/>
      <c r="TXI46" s="155"/>
      <c r="TXJ46" s="156"/>
      <c r="TXK46" s="157"/>
      <c r="TXL46" s="103"/>
      <c r="TXM46" s="158"/>
      <c r="TXN46" s="158"/>
      <c r="TXO46" s="41"/>
      <c r="TXP46" s="99"/>
      <c r="TXQ46" s="155"/>
      <c r="TXR46" s="156"/>
      <c r="TXS46" s="157"/>
      <c r="TXT46" s="103"/>
      <c r="TXU46" s="158"/>
      <c r="TXV46" s="158"/>
      <c r="TXW46" s="41"/>
      <c r="TXX46" s="99"/>
      <c r="TXY46" s="155"/>
      <c r="TXZ46" s="156"/>
      <c r="TYA46" s="157"/>
      <c r="TYB46" s="103"/>
      <c r="TYC46" s="158"/>
      <c r="TYD46" s="158"/>
      <c r="TYE46" s="41"/>
      <c r="TYF46" s="99"/>
      <c r="TYG46" s="155"/>
      <c r="TYH46" s="156"/>
      <c r="TYI46" s="157"/>
      <c r="TYJ46" s="103"/>
      <c r="TYK46" s="158"/>
      <c r="TYL46" s="158"/>
      <c r="TYM46" s="41"/>
      <c r="TYN46" s="99"/>
      <c r="TYO46" s="155"/>
      <c r="TYP46" s="156"/>
      <c r="TYQ46" s="157"/>
      <c r="TYR46" s="103"/>
      <c r="TYS46" s="158"/>
      <c r="TYT46" s="158"/>
      <c r="TYU46" s="41"/>
      <c r="TYV46" s="99"/>
      <c r="TYW46" s="155"/>
      <c r="TYX46" s="156"/>
      <c r="TYY46" s="157"/>
      <c r="TYZ46" s="103"/>
      <c r="TZA46" s="158"/>
      <c r="TZB46" s="158"/>
      <c r="TZC46" s="41"/>
      <c r="TZD46" s="99"/>
      <c r="TZE46" s="155"/>
      <c r="TZF46" s="156"/>
      <c r="TZG46" s="157"/>
      <c r="TZH46" s="103"/>
      <c r="TZI46" s="158"/>
      <c r="TZJ46" s="158"/>
      <c r="TZK46" s="41"/>
      <c r="TZL46" s="99"/>
      <c r="TZM46" s="155"/>
      <c r="TZN46" s="156"/>
      <c r="TZO46" s="157"/>
      <c r="TZP46" s="103"/>
      <c r="TZQ46" s="158"/>
      <c r="TZR46" s="158"/>
      <c r="TZS46" s="41"/>
      <c r="TZT46" s="99"/>
      <c r="TZU46" s="155"/>
      <c r="TZV46" s="156"/>
      <c r="TZW46" s="157"/>
      <c r="TZX46" s="103"/>
      <c r="TZY46" s="158"/>
      <c r="TZZ46" s="158"/>
      <c r="UAA46" s="41"/>
      <c r="UAB46" s="99"/>
      <c r="UAC46" s="155"/>
      <c r="UAD46" s="156"/>
      <c r="UAE46" s="157"/>
      <c r="UAF46" s="103"/>
      <c r="UAG46" s="158"/>
      <c r="UAH46" s="158"/>
      <c r="UAI46" s="41"/>
      <c r="UAJ46" s="99"/>
      <c r="UAK46" s="155"/>
      <c r="UAL46" s="156"/>
      <c r="UAM46" s="157"/>
      <c r="UAN46" s="103"/>
      <c r="UAO46" s="158"/>
      <c r="UAP46" s="158"/>
      <c r="UAQ46" s="41"/>
      <c r="UAR46" s="99"/>
      <c r="UAS46" s="155"/>
      <c r="UAT46" s="156"/>
      <c r="UAU46" s="157"/>
      <c r="UAV46" s="103"/>
      <c r="UAW46" s="158"/>
      <c r="UAX46" s="158"/>
      <c r="UAY46" s="41"/>
      <c r="UAZ46" s="99"/>
      <c r="UBA46" s="155"/>
      <c r="UBB46" s="156"/>
      <c r="UBC46" s="157"/>
      <c r="UBD46" s="103"/>
      <c r="UBE46" s="158"/>
      <c r="UBF46" s="158"/>
      <c r="UBG46" s="41"/>
      <c r="UBH46" s="99"/>
      <c r="UBI46" s="155"/>
      <c r="UBJ46" s="156"/>
      <c r="UBK46" s="157"/>
      <c r="UBL46" s="103"/>
      <c r="UBM46" s="158"/>
      <c r="UBN46" s="158"/>
      <c r="UBO46" s="41"/>
      <c r="UBP46" s="99"/>
      <c r="UBQ46" s="155"/>
      <c r="UBR46" s="156"/>
      <c r="UBS46" s="157"/>
      <c r="UBT46" s="103"/>
      <c r="UBU46" s="158"/>
      <c r="UBV46" s="158"/>
      <c r="UBW46" s="41"/>
      <c r="UBX46" s="99"/>
      <c r="UBY46" s="155"/>
      <c r="UBZ46" s="156"/>
      <c r="UCA46" s="157"/>
      <c r="UCB46" s="103"/>
      <c r="UCC46" s="158"/>
      <c r="UCD46" s="158"/>
      <c r="UCE46" s="41"/>
      <c r="UCF46" s="99"/>
      <c r="UCG46" s="155"/>
      <c r="UCH46" s="156"/>
      <c r="UCI46" s="157"/>
      <c r="UCJ46" s="103"/>
      <c r="UCK46" s="158"/>
      <c r="UCL46" s="158"/>
      <c r="UCM46" s="41"/>
      <c r="UCN46" s="99"/>
      <c r="UCO46" s="155"/>
      <c r="UCP46" s="156"/>
      <c r="UCQ46" s="157"/>
      <c r="UCR46" s="103"/>
      <c r="UCS46" s="158"/>
      <c r="UCT46" s="158"/>
      <c r="UCU46" s="41"/>
      <c r="UCV46" s="99"/>
      <c r="UCW46" s="155"/>
      <c r="UCX46" s="156"/>
      <c r="UCY46" s="157"/>
      <c r="UCZ46" s="103"/>
      <c r="UDA46" s="158"/>
      <c r="UDB46" s="158"/>
      <c r="UDC46" s="41"/>
      <c r="UDD46" s="99"/>
      <c r="UDE46" s="155"/>
      <c r="UDF46" s="156"/>
      <c r="UDG46" s="157"/>
      <c r="UDH46" s="103"/>
      <c r="UDI46" s="158"/>
      <c r="UDJ46" s="158"/>
      <c r="UDK46" s="41"/>
      <c r="UDL46" s="99"/>
      <c r="UDM46" s="155"/>
      <c r="UDN46" s="156"/>
      <c r="UDO46" s="157"/>
      <c r="UDP46" s="103"/>
      <c r="UDQ46" s="158"/>
      <c r="UDR46" s="158"/>
      <c r="UDS46" s="41"/>
      <c r="UDT46" s="99"/>
      <c r="UDU46" s="155"/>
      <c r="UDV46" s="156"/>
      <c r="UDW46" s="157"/>
      <c r="UDX46" s="103"/>
      <c r="UDY46" s="158"/>
      <c r="UDZ46" s="158"/>
      <c r="UEA46" s="41"/>
      <c r="UEB46" s="99"/>
      <c r="UEC46" s="155"/>
      <c r="UED46" s="156"/>
      <c r="UEE46" s="157"/>
      <c r="UEF46" s="103"/>
      <c r="UEG46" s="158"/>
      <c r="UEH46" s="158"/>
      <c r="UEI46" s="41"/>
      <c r="UEJ46" s="99"/>
      <c r="UEK46" s="155"/>
      <c r="UEL46" s="156"/>
      <c r="UEM46" s="157"/>
      <c r="UEN46" s="103"/>
      <c r="UEO46" s="158"/>
      <c r="UEP46" s="158"/>
      <c r="UEQ46" s="41"/>
      <c r="UER46" s="99"/>
      <c r="UES46" s="155"/>
      <c r="UET46" s="156"/>
      <c r="UEU46" s="157"/>
      <c r="UEV46" s="103"/>
      <c r="UEW46" s="158"/>
      <c r="UEX46" s="158"/>
      <c r="UEY46" s="41"/>
      <c r="UEZ46" s="99"/>
      <c r="UFA46" s="155"/>
      <c r="UFB46" s="156"/>
      <c r="UFC46" s="157"/>
      <c r="UFD46" s="103"/>
      <c r="UFE46" s="158"/>
      <c r="UFF46" s="158"/>
      <c r="UFG46" s="41"/>
      <c r="UFH46" s="99"/>
      <c r="UFI46" s="155"/>
      <c r="UFJ46" s="156"/>
      <c r="UFK46" s="157"/>
      <c r="UFL46" s="103"/>
      <c r="UFM46" s="158"/>
      <c r="UFN46" s="158"/>
      <c r="UFO46" s="41"/>
      <c r="UFP46" s="99"/>
      <c r="UFQ46" s="155"/>
      <c r="UFR46" s="156"/>
      <c r="UFS46" s="157"/>
      <c r="UFT46" s="103"/>
      <c r="UFU46" s="158"/>
      <c r="UFV46" s="158"/>
      <c r="UFW46" s="41"/>
      <c r="UFX46" s="99"/>
      <c r="UFY46" s="155"/>
      <c r="UFZ46" s="156"/>
      <c r="UGA46" s="157"/>
      <c r="UGB46" s="103"/>
      <c r="UGC46" s="158"/>
      <c r="UGD46" s="158"/>
      <c r="UGE46" s="41"/>
      <c r="UGF46" s="99"/>
      <c r="UGG46" s="155"/>
      <c r="UGH46" s="156"/>
      <c r="UGI46" s="157"/>
      <c r="UGJ46" s="103"/>
      <c r="UGK46" s="158"/>
      <c r="UGL46" s="158"/>
      <c r="UGM46" s="41"/>
      <c r="UGN46" s="99"/>
      <c r="UGO46" s="155"/>
      <c r="UGP46" s="156"/>
      <c r="UGQ46" s="157"/>
      <c r="UGR46" s="103"/>
      <c r="UGS46" s="158"/>
      <c r="UGT46" s="158"/>
      <c r="UGU46" s="41"/>
      <c r="UGV46" s="99"/>
      <c r="UGW46" s="155"/>
      <c r="UGX46" s="156"/>
      <c r="UGY46" s="157"/>
      <c r="UGZ46" s="103"/>
      <c r="UHA46" s="158"/>
      <c r="UHB46" s="158"/>
      <c r="UHC46" s="41"/>
      <c r="UHD46" s="99"/>
      <c r="UHE46" s="155"/>
      <c r="UHF46" s="156"/>
      <c r="UHG46" s="157"/>
      <c r="UHH46" s="103"/>
      <c r="UHI46" s="158"/>
      <c r="UHJ46" s="158"/>
      <c r="UHK46" s="41"/>
      <c r="UHL46" s="99"/>
      <c r="UHM46" s="155"/>
      <c r="UHN46" s="156"/>
      <c r="UHO46" s="157"/>
      <c r="UHP46" s="103"/>
      <c r="UHQ46" s="158"/>
      <c r="UHR46" s="158"/>
      <c r="UHS46" s="41"/>
      <c r="UHT46" s="99"/>
      <c r="UHU46" s="155"/>
      <c r="UHV46" s="156"/>
      <c r="UHW46" s="157"/>
      <c r="UHX46" s="103"/>
      <c r="UHY46" s="158"/>
      <c r="UHZ46" s="158"/>
      <c r="UIA46" s="41"/>
      <c r="UIB46" s="99"/>
      <c r="UIC46" s="155"/>
      <c r="UID46" s="156"/>
      <c r="UIE46" s="157"/>
      <c r="UIF46" s="103"/>
      <c r="UIG46" s="158"/>
      <c r="UIH46" s="158"/>
      <c r="UII46" s="41"/>
      <c r="UIJ46" s="99"/>
      <c r="UIK46" s="155"/>
      <c r="UIL46" s="156"/>
      <c r="UIM46" s="157"/>
      <c r="UIN46" s="103"/>
      <c r="UIO46" s="158"/>
      <c r="UIP46" s="158"/>
      <c r="UIQ46" s="41"/>
      <c r="UIR46" s="99"/>
      <c r="UIS46" s="155"/>
      <c r="UIT46" s="156"/>
      <c r="UIU46" s="157"/>
      <c r="UIV46" s="103"/>
      <c r="UIW46" s="158"/>
      <c r="UIX46" s="158"/>
      <c r="UIY46" s="41"/>
      <c r="UIZ46" s="99"/>
      <c r="UJA46" s="155"/>
      <c r="UJB46" s="156"/>
      <c r="UJC46" s="157"/>
      <c r="UJD46" s="103"/>
      <c r="UJE46" s="158"/>
      <c r="UJF46" s="158"/>
      <c r="UJG46" s="41"/>
      <c r="UJH46" s="99"/>
      <c r="UJI46" s="155"/>
      <c r="UJJ46" s="156"/>
      <c r="UJK46" s="157"/>
      <c r="UJL46" s="103"/>
      <c r="UJM46" s="158"/>
      <c r="UJN46" s="158"/>
      <c r="UJO46" s="41"/>
      <c r="UJP46" s="99"/>
      <c r="UJQ46" s="155"/>
      <c r="UJR46" s="156"/>
      <c r="UJS46" s="157"/>
      <c r="UJT46" s="103"/>
      <c r="UJU46" s="158"/>
      <c r="UJV46" s="158"/>
      <c r="UJW46" s="41"/>
      <c r="UJX46" s="99"/>
      <c r="UJY46" s="155"/>
      <c r="UJZ46" s="156"/>
      <c r="UKA46" s="157"/>
      <c r="UKB46" s="103"/>
      <c r="UKC46" s="158"/>
      <c r="UKD46" s="158"/>
      <c r="UKE46" s="41"/>
      <c r="UKF46" s="99"/>
      <c r="UKG46" s="155"/>
      <c r="UKH46" s="156"/>
      <c r="UKI46" s="157"/>
      <c r="UKJ46" s="103"/>
      <c r="UKK46" s="158"/>
      <c r="UKL46" s="158"/>
      <c r="UKM46" s="41"/>
      <c r="UKN46" s="99"/>
      <c r="UKO46" s="155"/>
      <c r="UKP46" s="156"/>
      <c r="UKQ46" s="157"/>
      <c r="UKR46" s="103"/>
      <c r="UKS46" s="158"/>
      <c r="UKT46" s="158"/>
      <c r="UKU46" s="41"/>
      <c r="UKV46" s="99"/>
      <c r="UKW46" s="155"/>
      <c r="UKX46" s="156"/>
      <c r="UKY46" s="157"/>
      <c r="UKZ46" s="103"/>
      <c r="ULA46" s="158"/>
      <c r="ULB46" s="158"/>
      <c r="ULC46" s="41"/>
      <c r="ULD46" s="99"/>
      <c r="ULE46" s="155"/>
      <c r="ULF46" s="156"/>
      <c r="ULG46" s="157"/>
      <c r="ULH46" s="103"/>
      <c r="ULI46" s="158"/>
      <c r="ULJ46" s="158"/>
      <c r="ULK46" s="41"/>
      <c r="ULL46" s="99"/>
      <c r="ULM46" s="155"/>
      <c r="ULN46" s="156"/>
      <c r="ULO46" s="157"/>
      <c r="ULP46" s="103"/>
      <c r="ULQ46" s="158"/>
      <c r="ULR46" s="158"/>
      <c r="ULS46" s="41"/>
      <c r="ULT46" s="99"/>
      <c r="ULU46" s="155"/>
      <c r="ULV46" s="156"/>
      <c r="ULW46" s="157"/>
      <c r="ULX46" s="103"/>
      <c r="ULY46" s="158"/>
      <c r="ULZ46" s="158"/>
      <c r="UMA46" s="41"/>
      <c r="UMB46" s="99"/>
      <c r="UMC46" s="155"/>
      <c r="UMD46" s="156"/>
      <c r="UME46" s="157"/>
      <c r="UMF46" s="103"/>
      <c r="UMG46" s="158"/>
      <c r="UMH46" s="158"/>
      <c r="UMI46" s="41"/>
      <c r="UMJ46" s="99"/>
      <c r="UMK46" s="155"/>
      <c r="UML46" s="156"/>
      <c r="UMM46" s="157"/>
      <c r="UMN46" s="103"/>
      <c r="UMO46" s="158"/>
      <c r="UMP46" s="158"/>
      <c r="UMQ46" s="41"/>
      <c r="UMR46" s="99"/>
      <c r="UMS46" s="155"/>
      <c r="UMT46" s="156"/>
      <c r="UMU46" s="157"/>
      <c r="UMV46" s="103"/>
      <c r="UMW46" s="158"/>
      <c r="UMX46" s="158"/>
      <c r="UMY46" s="41"/>
      <c r="UMZ46" s="99"/>
      <c r="UNA46" s="155"/>
      <c r="UNB46" s="156"/>
      <c r="UNC46" s="157"/>
      <c r="UND46" s="103"/>
      <c r="UNE46" s="158"/>
      <c r="UNF46" s="158"/>
      <c r="UNG46" s="41"/>
      <c r="UNH46" s="99"/>
      <c r="UNI46" s="155"/>
      <c r="UNJ46" s="156"/>
      <c r="UNK46" s="157"/>
      <c r="UNL46" s="103"/>
      <c r="UNM46" s="158"/>
      <c r="UNN46" s="158"/>
      <c r="UNO46" s="41"/>
      <c r="UNP46" s="99"/>
      <c r="UNQ46" s="155"/>
      <c r="UNR46" s="156"/>
      <c r="UNS46" s="157"/>
      <c r="UNT46" s="103"/>
      <c r="UNU46" s="158"/>
      <c r="UNV46" s="158"/>
      <c r="UNW46" s="41"/>
      <c r="UNX46" s="99"/>
      <c r="UNY46" s="155"/>
      <c r="UNZ46" s="156"/>
      <c r="UOA46" s="157"/>
      <c r="UOB46" s="103"/>
      <c r="UOC46" s="158"/>
      <c r="UOD46" s="158"/>
      <c r="UOE46" s="41"/>
      <c r="UOF46" s="99"/>
      <c r="UOG46" s="155"/>
      <c r="UOH46" s="156"/>
      <c r="UOI46" s="157"/>
      <c r="UOJ46" s="103"/>
      <c r="UOK46" s="158"/>
      <c r="UOL46" s="158"/>
      <c r="UOM46" s="41"/>
      <c r="UON46" s="99"/>
      <c r="UOO46" s="155"/>
      <c r="UOP46" s="156"/>
      <c r="UOQ46" s="157"/>
      <c r="UOR46" s="103"/>
      <c r="UOS46" s="158"/>
      <c r="UOT46" s="158"/>
      <c r="UOU46" s="41"/>
      <c r="UOV46" s="99"/>
      <c r="UOW46" s="155"/>
      <c r="UOX46" s="156"/>
      <c r="UOY46" s="157"/>
      <c r="UOZ46" s="103"/>
      <c r="UPA46" s="158"/>
      <c r="UPB46" s="158"/>
      <c r="UPC46" s="41"/>
      <c r="UPD46" s="99"/>
      <c r="UPE46" s="155"/>
      <c r="UPF46" s="156"/>
      <c r="UPG46" s="157"/>
      <c r="UPH46" s="103"/>
      <c r="UPI46" s="158"/>
      <c r="UPJ46" s="158"/>
      <c r="UPK46" s="41"/>
      <c r="UPL46" s="99"/>
      <c r="UPM46" s="155"/>
      <c r="UPN46" s="156"/>
      <c r="UPO46" s="157"/>
      <c r="UPP46" s="103"/>
      <c r="UPQ46" s="158"/>
      <c r="UPR46" s="158"/>
      <c r="UPS46" s="41"/>
      <c r="UPT46" s="99"/>
      <c r="UPU46" s="155"/>
      <c r="UPV46" s="156"/>
      <c r="UPW46" s="157"/>
      <c r="UPX46" s="103"/>
      <c r="UPY46" s="158"/>
      <c r="UPZ46" s="158"/>
      <c r="UQA46" s="41"/>
      <c r="UQB46" s="99"/>
      <c r="UQC46" s="155"/>
      <c r="UQD46" s="156"/>
      <c r="UQE46" s="157"/>
      <c r="UQF46" s="103"/>
      <c r="UQG46" s="158"/>
      <c r="UQH46" s="158"/>
      <c r="UQI46" s="41"/>
      <c r="UQJ46" s="99"/>
      <c r="UQK46" s="155"/>
      <c r="UQL46" s="156"/>
      <c r="UQM46" s="157"/>
      <c r="UQN46" s="103"/>
      <c r="UQO46" s="158"/>
      <c r="UQP46" s="158"/>
      <c r="UQQ46" s="41"/>
      <c r="UQR46" s="99"/>
      <c r="UQS46" s="155"/>
      <c r="UQT46" s="156"/>
      <c r="UQU46" s="157"/>
      <c r="UQV46" s="103"/>
      <c r="UQW46" s="158"/>
      <c r="UQX46" s="158"/>
      <c r="UQY46" s="41"/>
      <c r="UQZ46" s="99"/>
      <c r="URA46" s="155"/>
      <c r="URB46" s="156"/>
      <c r="URC46" s="157"/>
      <c r="URD46" s="103"/>
      <c r="URE46" s="158"/>
      <c r="URF46" s="158"/>
      <c r="URG46" s="41"/>
      <c r="URH46" s="99"/>
      <c r="URI46" s="155"/>
      <c r="URJ46" s="156"/>
      <c r="URK46" s="157"/>
      <c r="URL46" s="103"/>
      <c r="URM46" s="158"/>
      <c r="URN46" s="158"/>
      <c r="URO46" s="41"/>
      <c r="URP46" s="99"/>
      <c r="URQ46" s="155"/>
      <c r="URR46" s="156"/>
      <c r="URS46" s="157"/>
      <c r="URT46" s="103"/>
      <c r="URU46" s="158"/>
      <c r="URV46" s="158"/>
      <c r="URW46" s="41"/>
      <c r="URX46" s="99"/>
      <c r="URY46" s="155"/>
      <c r="URZ46" s="156"/>
      <c r="USA46" s="157"/>
      <c r="USB46" s="103"/>
      <c r="USC46" s="158"/>
      <c r="USD46" s="158"/>
      <c r="USE46" s="41"/>
      <c r="USF46" s="99"/>
      <c r="USG46" s="155"/>
      <c r="USH46" s="156"/>
      <c r="USI46" s="157"/>
      <c r="USJ46" s="103"/>
      <c r="USK46" s="158"/>
      <c r="USL46" s="158"/>
      <c r="USM46" s="41"/>
      <c r="USN46" s="99"/>
      <c r="USO46" s="155"/>
      <c r="USP46" s="156"/>
      <c r="USQ46" s="157"/>
      <c r="USR46" s="103"/>
      <c r="USS46" s="158"/>
      <c r="UST46" s="158"/>
      <c r="USU46" s="41"/>
      <c r="USV46" s="99"/>
      <c r="USW46" s="155"/>
      <c r="USX46" s="156"/>
      <c r="USY46" s="157"/>
      <c r="USZ46" s="103"/>
      <c r="UTA46" s="158"/>
      <c r="UTB46" s="158"/>
      <c r="UTC46" s="41"/>
      <c r="UTD46" s="99"/>
      <c r="UTE46" s="155"/>
      <c r="UTF46" s="156"/>
      <c r="UTG46" s="157"/>
      <c r="UTH46" s="103"/>
      <c r="UTI46" s="158"/>
      <c r="UTJ46" s="158"/>
      <c r="UTK46" s="41"/>
      <c r="UTL46" s="99"/>
      <c r="UTM46" s="155"/>
      <c r="UTN46" s="156"/>
      <c r="UTO46" s="157"/>
      <c r="UTP46" s="103"/>
      <c r="UTQ46" s="158"/>
      <c r="UTR46" s="158"/>
      <c r="UTS46" s="41"/>
      <c r="UTT46" s="99"/>
      <c r="UTU46" s="155"/>
      <c r="UTV46" s="156"/>
      <c r="UTW46" s="157"/>
      <c r="UTX46" s="103"/>
      <c r="UTY46" s="158"/>
      <c r="UTZ46" s="158"/>
      <c r="UUA46" s="41"/>
      <c r="UUB46" s="99"/>
      <c r="UUC46" s="155"/>
      <c r="UUD46" s="156"/>
      <c r="UUE46" s="157"/>
      <c r="UUF46" s="103"/>
      <c r="UUG46" s="158"/>
      <c r="UUH46" s="158"/>
      <c r="UUI46" s="41"/>
      <c r="UUJ46" s="99"/>
      <c r="UUK46" s="155"/>
      <c r="UUL46" s="156"/>
      <c r="UUM46" s="157"/>
      <c r="UUN46" s="103"/>
      <c r="UUO46" s="158"/>
      <c r="UUP46" s="158"/>
      <c r="UUQ46" s="41"/>
      <c r="UUR46" s="99"/>
      <c r="UUS46" s="155"/>
      <c r="UUT46" s="156"/>
      <c r="UUU46" s="157"/>
      <c r="UUV46" s="103"/>
      <c r="UUW46" s="158"/>
      <c r="UUX46" s="158"/>
      <c r="UUY46" s="41"/>
      <c r="UUZ46" s="99"/>
      <c r="UVA46" s="155"/>
      <c r="UVB46" s="156"/>
      <c r="UVC46" s="157"/>
      <c r="UVD46" s="103"/>
      <c r="UVE46" s="158"/>
      <c r="UVF46" s="158"/>
      <c r="UVG46" s="41"/>
      <c r="UVH46" s="99"/>
      <c r="UVI46" s="155"/>
      <c r="UVJ46" s="156"/>
      <c r="UVK46" s="157"/>
      <c r="UVL46" s="103"/>
      <c r="UVM46" s="158"/>
      <c r="UVN46" s="158"/>
      <c r="UVO46" s="41"/>
      <c r="UVP46" s="99"/>
      <c r="UVQ46" s="155"/>
      <c r="UVR46" s="156"/>
      <c r="UVS46" s="157"/>
      <c r="UVT46" s="103"/>
      <c r="UVU46" s="158"/>
      <c r="UVV46" s="158"/>
      <c r="UVW46" s="41"/>
      <c r="UVX46" s="99"/>
      <c r="UVY46" s="155"/>
      <c r="UVZ46" s="156"/>
      <c r="UWA46" s="157"/>
      <c r="UWB46" s="103"/>
      <c r="UWC46" s="158"/>
      <c r="UWD46" s="158"/>
      <c r="UWE46" s="41"/>
      <c r="UWF46" s="99"/>
      <c r="UWG46" s="155"/>
      <c r="UWH46" s="156"/>
      <c r="UWI46" s="157"/>
      <c r="UWJ46" s="103"/>
      <c r="UWK46" s="158"/>
      <c r="UWL46" s="158"/>
      <c r="UWM46" s="41"/>
      <c r="UWN46" s="99"/>
      <c r="UWO46" s="155"/>
      <c r="UWP46" s="156"/>
      <c r="UWQ46" s="157"/>
      <c r="UWR46" s="103"/>
      <c r="UWS46" s="158"/>
      <c r="UWT46" s="158"/>
      <c r="UWU46" s="41"/>
      <c r="UWV46" s="99"/>
      <c r="UWW46" s="155"/>
      <c r="UWX46" s="156"/>
      <c r="UWY46" s="157"/>
      <c r="UWZ46" s="103"/>
      <c r="UXA46" s="158"/>
      <c r="UXB46" s="158"/>
      <c r="UXC46" s="41"/>
      <c r="UXD46" s="99"/>
      <c r="UXE46" s="155"/>
      <c r="UXF46" s="156"/>
      <c r="UXG46" s="157"/>
      <c r="UXH46" s="103"/>
      <c r="UXI46" s="158"/>
      <c r="UXJ46" s="158"/>
      <c r="UXK46" s="41"/>
      <c r="UXL46" s="99"/>
      <c r="UXM46" s="155"/>
      <c r="UXN46" s="156"/>
      <c r="UXO46" s="157"/>
      <c r="UXP46" s="103"/>
      <c r="UXQ46" s="158"/>
      <c r="UXR46" s="158"/>
      <c r="UXS46" s="41"/>
      <c r="UXT46" s="99"/>
      <c r="UXU46" s="155"/>
      <c r="UXV46" s="156"/>
      <c r="UXW46" s="157"/>
      <c r="UXX46" s="103"/>
      <c r="UXY46" s="158"/>
      <c r="UXZ46" s="158"/>
      <c r="UYA46" s="41"/>
      <c r="UYB46" s="99"/>
      <c r="UYC46" s="155"/>
      <c r="UYD46" s="156"/>
      <c r="UYE46" s="157"/>
      <c r="UYF46" s="103"/>
      <c r="UYG46" s="158"/>
      <c r="UYH46" s="158"/>
      <c r="UYI46" s="41"/>
      <c r="UYJ46" s="99"/>
      <c r="UYK46" s="155"/>
      <c r="UYL46" s="156"/>
      <c r="UYM46" s="157"/>
      <c r="UYN46" s="103"/>
      <c r="UYO46" s="158"/>
      <c r="UYP46" s="158"/>
      <c r="UYQ46" s="41"/>
      <c r="UYR46" s="99"/>
      <c r="UYS46" s="155"/>
      <c r="UYT46" s="156"/>
      <c r="UYU46" s="157"/>
      <c r="UYV46" s="103"/>
      <c r="UYW46" s="158"/>
      <c r="UYX46" s="158"/>
      <c r="UYY46" s="41"/>
      <c r="UYZ46" s="99"/>
      <c r="UZA46" s="155"/>
      <c r="UZB46" s="156"/>
      <c r="UZC46" s="157"/>
      <c r="UZD46" s="103"/>
      <c r="UZE46" s="158"/>
      <c r="UZF46" s="158"/>
      <c r="UZG46" s="41"/>
      <c r="UZH46" s="99"/>
      <c r="UZI46" s="155"/>
      <c r="UZJ46" s="156"/>
      <c r="UZK46" s="157"/>
      <c r="UZL46" s="103"/>
      <c r="UZM46" s="158"/>
      <c r="UZN46" s="158"/>
      <c r="UZO46" s="41"/>
      <c r="UZP46" s="99"/>
      <c r="UZQ46" s="155"/>
      <c r="UZR46" s="156"/>
      <c r="UZS46" s="157"/>
      <c r="UZT46" s="103"/>
      <c r="UZU46" s="158"/>
      <c r="UZV46" s="158"/>
      <c r="UZW46" s="41"/>
      <c r="UZX46" s="99"/>
      <c r="UZY46" s="155"/>
      <c r="UZZ46" s="156"/>
      <c r="VAA46" s="157"/>
      <c r="VAB46" s="103"/>
      <c r="VAC46" s="158"/>
      <c r="VAD46" s="158"/>
      <c r="VAE46" s="41"/>
      <c r="VAF46" s="99"/>
      <c r="VAG46" s="155"/>
      <c r="VAH46" s="156"/>
      <c r="VAI46" s="157"/>
      <c r="VAJ46" s="103"/>
      <c r="VAK46" s="158"/>
      <c r="VAL46" s="158"/>
      <c r="VAM46" s="41"/>
      <c r="VAN46" s="99"/>
      <c r="VAO46" s="155"/>
      <c r="VAP46" s="156"/>
      <c r="VAQ46" s="157"/>
      <c r="VAR46" s="103"/>
      <c r="VAS46" s="158"/>
      <c r="VAT46" s="158"/>
      <c r="VAU46" s="41"/>
      <c r="VAV46" s="99"/>
      <c r="VAW46" s="155"/>
      <c r="VAX46" s="156"/>
      <c r="VAY46" s="157"/>
      <c r="VAZ46" s="103"/>
      <c r="VBA46" s="158"/>
      <c r="VBB46" s="158"/>
      <c r="VBC46" s="41"/>
      <c r="VBD46" s="99"/>
      <c r="VBE46" s="155"/>
      <c r="VBF46" s="156"/>
      <c r="VBG46" s="157"/>
      <c r="VBH46" s="103"/>
      <c r="VBI46" s="158"/>
      <c r="VBJ46" s="158"/>
      <c r="VBK46" s="41"/>
      <c r="VBL46" s="99"/>
      <c r="VBM46" s="155"/>
      <c r="VBN46" s="156"/>
      <c r="VBO46" s="157"/>
      <c r="VBP46" s="103"/>
      <c r="VBQ46" s="158"/>
      <c r="VBR46" s="158"/>
      <c r="VBS46" s="41"/>
      <c r="VBT46" s="99"/>
      <c r="VBU46" s="155"/>
      <c r="VBV46" s="156"/>
      <c r="VBW46" s="157"/>
      <c r="VBX46" s="103"/>
      <c r="VBY46" s="158"/>
      <c r="VBZ46" s="158"/>
      <c r="VCA46" s="41"/>
      <c r="VCB46" s="99"/>
      <c r="VCC46" s="155"/>
      <c r="VCD46" s="156"/>
      <c r="VCE46" s="157"/>
      <c r="VCF46" s="103"/>
      <c r="VCG46" s="158"/>
      <c r="VCH46" s="158"/>
      <c r="VCI46" s="41"/>
      <c r="VCJ46" s="99"/>
      <c r="VCK46" s="155"/>
      <c r="VCL46" s="156"/>
      <c r="VCM46" s="157"/>
      <c r="VCN46" s="103"/>
      <c r="VCO46" s="158"/>
      <c r="VCP46" s="158"/>
      <c r="VCQ46" s="41"/>
      <c r="VCR46" s="99"/>
      <c r="VCS46" s="155"/>
      <c r="VCT46" s="156"/>
      <c r="VCU46" s="157"/>
      <c r="VCV46" s="103"/>
      <c r="VCW46" s="158"/>
      <c r="VCX46" s="158"/>
      <c r="VCY46" s="41"/>
      <c r="VCZ46" s="99"/>
      <c r="VDA46" s="155"/>
      <c r="VDB46" s="156"/>
      <c r="VDC46" s="157"/>
      <c r="VDD46" s="103"/>
      <c r="VDE46" s="158"/>
      <c r="VDF46" s="158"/>
      <c r="VDG46" s="41"/>
      <c r="VDH46" s="99"/>
      <c r="VDI46" s="155"/>
      <c r="VDJ46" s="156"/>
      <c r="VDK46" s="157"/>
      <c r="VDL46" s="103"/>
      <c r="VDM46" s="158"/>
      <c r="VDN46" s="158"/>
      <c r="VDO46" s="41"/>
      <c r="VDP46" s="99"/>
      <c r="VDQ46" s="155"/>
      <c r="VDR46" s="156"/>
      <c r="VDS46" s="157"/>
      <c r="VDT46" s="103"/>
      <c r="VDU46" s="158"/>
      <c r="VDV46" s="158"/>
      <c r="VDW46" s="41"/>
      <c r="VDX46" s="99"/>
      <c r="VDY46" s="155"/>
      <c r="VDZ46" s="156"/>
      <c r="VEA46" s="157"/>
      <c r="VEB46" s="103"/>
      <c r="VEC46" s="158"/>
      <c r="VED46" s="158"/>
      <c r="VEE46" s="41"/>
      <c r="VEF46" s="99"/>
      <c r="VEG46" s="155"/>
      <c r="VEH46" s="156"/>
      <c r="VEI46" s="157"/>
      <c r="VEJ46" s="103"/>
      <c r="VEK46" s="158"/>
      <c r="VEL46" s="158"/>
      <c r="VEM46" s="41"/>
      <c r="VEN46" s="99"/>
      <c r="VEO46" s="155"/>
      <c r="VEP46" s="156"/>
      <c r="VEQ46" s="157"/>
      <c r="VER46" s="103"/>
      <c r="VES46" s="158"/>
      <c r="VET46" s="158"/>
      <c r="VEU46" s="41"/>
      <c r="VEV46" s="99"/>
      <c r="VEW46" s="155"/>
      <c r="VEX46" s="156"/>
      <c r="VEY46" s="157"/>
      <c r="VEZ46" s="103"/>
      <c r="VFA46" s="158"/>
      <c r="VFB46" s="158"/>
      <c r="VFC46" s="41"/>
      <c r="VFD46" s="99"/>
      <c r="VFE46" s="155"/>
      <c r="VFF46" s="156"/>
      <c r="VFG46" s="157"/>
      <c r="VFH46" s="103"/>
      <c r="VFI46" s="158"/>
      <c r="VFJ46" s="158"/>
      <c r="VFK46" s="41"/>
      <c r="VFL46" s="99"/>
      <c r="VFM46" s="155"/>
      <c r="VFN46" s="156"/>
      <c r="VFO46" s="157"/>
      <c r="VFP46" s="103"/>
      <c r="VFQ46" s="158"/>
      <c r="VFR46" s="158"/>
      <c r="VFS46" s="41"/>
      <c r="VFT46" s="99"/>
      <c r="VFU46" s="155"/>
      <c r="VFV46" s="156"/>
      <c r="VFW46" s="157"/>
      <c r="VFX46" s="103"/>
      <c r="VFY46" s="158"/>
      <c r="VFZ46" s="158"/>
      <c r="VGA46" s="41"/>
      <c r="VGB46" s="99"/>
      <c r="VGC46" s="155"/>
      <c r="VGD46" s="156"/>
      <c r="VGE46" s="157"/>
      <c r="VGF46" s="103"/>
      <c r="VGG46" s="158"/>
      <c r="VGH46" s="158"/>
      <c r="VGI46" s="41"/>
      <c r="VGJ46" s="99"/>
      <c r="VGK46" s="155"/>
      <c r="VGL46" s="156"/>
      <c r="VGM46" s="157"/>
      <c r="VGN46" s="103"/>
      <c r="VGO46" s="158"/>
      <c r="VGP46" s="158"/>
      <c r="VGQ46" s="41"/>
      <c r="VGR46" s="99"/>
      <c r="VGS46" s="155"/>
      <c r="VGT46" s="156"/>
      <c r="VGU46" s="157"/>
      <c r="VGV46" s="103"/>
      <c r="VGW46" s="158"/>
      <c r="VGX46" s="158"/>
      <c r="VGY46" s="41"/>
      <c r="VGZ46" s="99"/>
      <c r="VHA46" s="155"/>
      <c r="VHB46" s="156"/>
      <c r="VHC46" s="157"/>
      <c r="VHD46" s="103"/>
      <c r="VHE46" s="158"/>
      <c r="VHF46" s="158"/>
      <c r="VHG46" s="41"/>
      <c r="VHH46" s="99"/>
      <c r="VHI46" s="155"/>
      <c r="VHJ46" s="156"/>
      <c r="VHK46" s="157"/>
      <c r="VHL46" s="103"/>
      <c r="VHM46" s="158"/>
      <c r="VHN46" s="158"/>
      <c r="VHO46" s="41"/>
      <c r="VHP46" s="99"/>
      <c r="VHQ46" s="155"/>
      <c r="VHR46" s="156"/>
      <c r="VHS46" s="157"/>
      <c r="VHT46" s="103"/>
      <c r="VHU46" s="158"/>
      <c r="VHV46" s="158"/>
      <c r="VHW46" s="41"/>
      <c r="VHX46" s="99"/>
      <c r="VHY46" s="155"/>
      <c r="VHZ46" s="156"/>
      <c r="VIA46" s="157"/>
      <c r="VIB46" s="103"/>
      <c r="VIC46" s="158"/>
      <c r="VID46" s="158"/>
      <c r="VIE46" s="41"/>
      <c r="VIF46" s="99"/>
      <c r="VIG46" s="155"/>
      <c r="VIH46" s="156"/>
      <c r="VII46" s="157"/>
      <c r="VIJ46" s="103"/>
      <c r="VIK46" s="158"/>
      <c r="VIL46" s="158"/>
      <c r="VIM46" s="41"/>
      <c r="VIN46" s="99"/>
      <c r="VIO46" s="155"/>
      <c r="VIP46" s="156"/>
      <c r="VIQ46" s="157"/>
      <c r="VIR46" s="103"/>
      <c r="VIS46" s="158"/>
      <c r="VIT46" s="158"/>
      <c r="VIU46" s="41"/>
      <c r="VIV46" s="99"/>
      <c r="VIW46" s="155"/>
      <c r="VIX46" s="156"/>
      <c r="VIY46" s="157"/>
      <c r="VIZ46" s="103"/>
      <c r="VJA46" s="158"/>
      <c r="VJB46" s="158"/>
      <c r="VJC46" s="41"/>
      <c r="VJD46" s="99"/>
      <c r="VJE46" s="155"/>
      <c r="VJF46" s="156"/>
      <c r="VJG46" s="157"/>
      <c r="VJH46" s="103"/>
      <c r="VJI46" s="158"/>
      <c r="VJJ46" s="158"/>
      <c r="VJK46" s="41"/>
      <c r="VJL46" s="99"/>
      <c r="VJM46" s="155"/>
      <c r="VJN46" s="156"/>
      <c r="VJO46" s="157"/>
      <c r="VJP46" s="103"/>
      <c r="VJQ46" s="158"/>
      <c r="VJR46" s="158"/>
      <c r="VJS46" s="41"/>
      <c r="VJT46" s="99"/>
      <c r="VJU46" s="155"/>
      <c r="VJV46" s="156"/>
      <c r="VJW46" s="157"/>
      <c r="VJX46" s="103"/>
      <c r="VJY46" s="158"/>
      <c r="VJZ46" s="158"/>
      <c r="VKA46" s="41"/>
      <c r="VKB46" s="99"/>
      <c r="VKC46" s="155"/>
      <c r="VKD46" s="156"/>
      <c r="VKE46" s="157"/>
      <c r="VKF46" s="103"/>
      <c r="VKG46" s="158"/>
      <c r="VKH46" s="158"/>
      <c r="VKI46" s="41"/>
      <c r="VKJ46" s="99"/>
      <c r="VKK46" s="155"/>
      <c r="VKL46" s="156"/>
      <c r="VKM46" s="157"/>
      <c r="VKN46" s="103"/>
      <c r="VKO46" s="158"/>
      <c r="VKP46" s="158"/>
      <c r="VKQ46" s="41"/>
      <c r="VKR46" s="99"/>
      <c r="VKS46" s="155"/>
      <c r="VKT46" s="156"/>
      <c r="VKU46" s="157"/>
      <c r="VKV46" s="103"/>
      <c r="VKW46" s="158"/>
      <c r="VKX46" s="158"/>
      <c r="VKY46" s="41"/>
      <c r="VKZ46" s="99"/>
      <c r="VLA46" s="155"/>
      <c r="VLB46" s="156"/>
      <c r="VLC46" s="157"/>
      <c r="VLD46" s="103"/>
      <c r="VLE46" s="158"/>
      <c r="VLF46" s="158"/>
      <c r="VLG46" s="41"/>
      <c r="VLH46" s="99"/>
      <c r="VLI46" s="155"/>
      <c r="VLJ46" s="156"/>
      <c r="VLK46" s="157"/>
      <c r="VLL46" s="103"/>
      <c r="VLM46" s="158"/>
      <c r="VLN46" s="158"/>
      <c r="VLO46" s="41"/>
      <c r="VLP46" s="99"/>
      <c r="VLQ46" s="155"/>
      <c r="VLR46" s="156"/>
      <c r="VLS46" s="157"/>
      <c r="VLT46" s="103"/>
      <c r="VLU46" s="158"/>
      <c r="VLV46" s="158"/>
      <c r="VLW46" s="41"/>
      <c r="VLX46" s="99"/>
      <c r="VLY46" s="155"/>
      <c r="VLZ46" s="156"/>
      <c r="VMA46" s="157"/>
      <c r="VMB46" s="103"/>
      <c r="VMC46" s="158"/>
      <c r="VMD46" s="158"/>
      <c r="VME46" s="41"/>
      <c r="VMF46" s="99"/>
      <c r="VMG46" s="155"/>
      <c r="VMH46" s="156"/>
      <c r="VMI46" s="157"/>
      <c r="VMJ46" s="103"/>
      <c r="VMK46" s="158"/>
      <c r="VML46" s="158"/>
      <c r="VMM46" s="41"/>
      <c r="VMN46" s="99"/>
      <c r="VMO46" s="155"/>
      <c r="VMP46" s="156"/>
      <c r="VMQ46" s="157"/>
      <c r="VMR46" s="103"/>
      <c r="VMS46" s="158"/>
      <c r="VMT46" s="158"/>
      <c r="VMU46" s="41"/>
      <c r="VMV46" s="99"/>
      <c r="VMW46" s="155"/>
      <c r="VMX46" s="156"/>
      <c r="VMY46" s="157"/>
      <c r="VMZ46" s="103"/>
      <c r="VNA46" s="158"/>
      <c r="VNB46" s="158"/>
      <c r="VNC46" s="41"/>
      <c r="VND46" s="99"/>
      <c r="VNE46" s="155"/>
      <c r="VNF46" s="156"/>
      <c r="VNG46" s="157"/>
      <c r="VNH46" s="103"/>
      <c r="VNI46" s="158"/>
      <c r="VNJ46" s="158"/>
      <c r="VNK46" s="41"/>
      <c r="VNL46" s="99"/>
      <c r="VNM46" s="155"/>
      <c r="VNN46" s="156"/>
      <c r="VNO46" s="157"/>
      <c r="VNP46" s="103"/>
      <c r="VNQ46" s="158"/>
      <c r="VNR46" s="158"/>
      <c r="VNS46" s="41"/>
      <c r="VNT46" s="99"/>
      <c r="VNU46" s="155"/>
      <c r="VNV46" s="156"/>
      <c r="VNW46" s="157"/>
      <c r="VNX46" s="103"/>
      <c r="VNY46" s="158"/>
      <c r="VNZ46" s="158"/>
      <c r="VOA46" s="41"/>
      <c r="VOB46" s="99"/>
      <c r="VOC46" s="155"/>
      <c r="VOD46" s="156"/>
      <c r="VOE46" s="157"/>
      <c r="VOF46" s="103"/>
      <c r="VOG46" s="158"/>
      <c r="VOH46" s="158"/>
      <c r="VOI46" s="41"/>
      <c r="VOJ46" s="99"/>
      <c r="VOK46" s="155"/>
      <c r="VOL46" s="156"/>
      <c r="VOM46" s="157"/>
      <c r="VON46" s="103"/>
      <c r="VOO46" s="158"/>
      <c r="VOP46" s="158"/>
      <c r="VOQ46" s="41"/>
      <c r="VOR46" s="99"/>
      <c r="VOS46" s="155"/>
      <c r="VOT46" s="156"/>
      <c r="VOU46" s="157"/>
      <c r="VOV46" s="103"/>
      <c r="VOW46" s="158"/>
      <c r="VOX46" s="158"/>
      <c r="VOY46" s="41"/>
      <c r="VOZ46" s="99"/>
      <c r="VPA46" s="155"/>
      <c r="VPB46" s="156"/>
      <c r="VPC46" s="157"/>
      <c r="VPD46" s="103"/>
      <c r="VPE46" s="158"/>
      <c r="VPF46" s="158"/>
      <c r="VPG46" s="41"/>
      <c r="VPH46" s="99"/>
      <c r="VPI46" s="155"/>
      <c r="VPJ46" s="156"/>
      <c r="VPK46" s="157"/>
      <c r="VPL46" s="103"/>
      <c r="VPM46" s="158"/>
      <c r="VPN46" s="158"/>
      <c r="VPO46" s="41"/>
      <c r="VPP46" s="99"/>
      <c r="VPQ46" s="155"/>
      <c r="VPR46" s="156"/>
      <c r="VPS46" s="157"/>
      <c r="VPT46" s="103"/>
      <c r="VPU46" s="158"/>
      <c r="VPV46" s="158"/>
      <c r="VPW46" s="41"/>
      <c r="VPX46" s="99"/>
      <c r="VPY46" s="155"/>
      <c r="VPZ46" s="156"/>
      <c r="VQA46" s="157"/>
      <c r="VQB46" s="103"/>
      <c r="VQC46" s="158"/>
      <c r="VQD46" s="158"/>
      <c r="VQE46" s="41"/>
      <c r="VQF46" s="99"/>
      <c r="VQG46" s="155"/>
      <c r="VQH46" s="156"/>
      <c r="VQI46" s="157"/>
      <c r="VQJ46" s="103"/>
      <c r="VQK46" s="158"/>
      <c r="VQL46" s="158"/>
      <c r="VQM46" s="41"/>
      <c r="VQN46" s="99"/>
      <c r="VQO46" s="155"/>
      <c r="VQP46" s="156"/>
      <c r="VQQ46" s="157"/>
      <c r="VQR46" s="103"/>
      <c r="VQS46" s="158"/>
      <c r="VQT46" s="158"/>
      <c r="VQU46" s="41"/>
      <c r="VQV46" s="99"/>
      <c r="VQW46" s="155"/>
      <c r="VQX46" s="156"/>
      <c r="VQY46" s="157"/>
      <c r="VQZ46" s="103"/>
      <c r="VRA46" s="158"/>
      <c r="VRB46" s="158"/>
      <c r="VRC46" s="41"/>
      <c r="VRD46" s="99"/>
      <c r="VRE46" s="155"/>
      <c r="VRF46" s="156"/>
      <c r="VRG46" s="157"/>
      <c r="VRH46" s="103"/>
      <c r="VRI46" s="158"/>
      <c r="VRJ46" s="158"/>
      <c r="VRK46" s="41"/>
      <c r="VRL46" s="99"/>
      <c r="VRM46" s="155"/>
      <c r="VRN46" s="156"/>
      <c r="VRO46" s="157"/>
      <c r="VRP46" s="103"/>
      <c r="VRQ46" s="158"/>
      <c r="VRR46" s="158"/>
      <c r="VRS46" s="41"/>
      <c r="VRT46" s="99"/>
      <c r="VRU46" s="155"/>
      <c r="VRV46" s="156"/>
      <c r="VRW46" s="157"/>
      <c r="VRX46" s="103"/>
      <c r="VRY46" s="158"/>
      <c r="VRZ46" s="158"/>
      <c r="VSA46" s="41"/>
      <c r="VSB46" s="99"/>
      <c r="VSC46" s="155"/>
      <c r="VSD46" s="156"/>
      <c r="VSE46" s="157"/>
      <c r="VSF46" s="103"/>
      <c r="VSG46" s="158"/>
      <c r="VSH46" s="158"/>
      <c r="VSI46" s="41"/>
      <c r="VSJ46" s="99"/>
      <c r="VSK46" s="155"/>
      <c r="VSL46" s="156"/>
      <c r="VSM46" s="157"/>
      <c r="VSN46" s="103"/>
      <c r="VSO46" s="158"/>
      <c r="VSP46" s="158"/>
      <c r="VSQ46" s="41"/>
      <c r="VSR46" s="99"/>
      <c r="VSS46" s="155"/>
      <c r="VST46" s="156"/>
      <c r="VSU46" s="157"/>
      <c r="VSV46" s="103"/>
      <c r="VSW46" s="158"/>
      <c r="VSX46" s="158"/>
      <c r="VSY46" s="41"/>
      <c r="VSZ46" s="99"/>
      <c r="VTA46" s="155"/>
      <c r="VTB46" s="156"/>
      <c r="VTC46" s="157"/>
      <c r="VTD46" s="103"/>
      <c r="VTE46" s="158"/>
      <c r="VTF46" s="158"/>
      <c r="VTG46" s="41"/>
      <c r="VTH46" s="99"/>
      <c r="VTI46" s="155"/>
      <c r="VTJ46" s="156"/>
      <c r="VTK46" s="157"/>
      <c r="VTL46" s="103"/>
      <c r="VTM46" s="158"/>
      <c r="VTN46" s="158"/>
      <c r="VTO46" s="41"/>
      <c r="VTP46" s="99"/>
      <c r="VTQ46" s="155"/>
      <c r="VTR46" s="156"/>
      <c r="VTS46" s="157"/>
      <c r="VTT46" s="103"/>
      <c r="VTU46" s="158"/>
      <c r="VTV46" s="158"/>
      <c r="VTW46" s="41"/>
      <c r="VTX46" s="99"/>
      <c r="VTY46" s="155"/>
      <c r="VTZ46" s="156"/>
      <c r="VUA46" s="157"/>
      <c r="VUB46" s="103"/>
      <c r="VUC46" s="158"/>
      <c r="VUD46" s="158"/>
      <c r="VUE46" s="41"/>
      <c r="VUF46" s="99"/>
      <c r="VUG46" s="155"/>
      <c r="VUH46" s="156"/>
      <c r="VUI46" s="157"/>
      <c r="VUJ46" s="103"/>
      <c r="VUK46" s="158"/>
      <c r="VUL46" s="158"/>
      <c r="VUM46" s="41"/>
      <c r="VUN46" s="99"/>
      <c r="VUO46" s="155"/>
      <c r="VUP46" s="156"/>
      <c r="VUQ46" s="157"/>
      <c r="VUR46" s="103"/>
      <c r="VUS46" s="158"/>
      <c r="VUT46" s="158"/>
      <c r="VUU46" s="41"/>
      <c r="VUV46" s="99"/>
      <c r="VUW46" s="155"/>
      <c r="VUX46" s="156"/>
      <c r="VUY46" s="157"/>
      <c r="VUZ46" s="103"/>
      <c r="VVA46" s="158"/>
      <c r="VVB46" s="158"/>
      <c r="VVC46" s="41"/>
      <c r="VVD46" s="99"/>
      <c r="VVE46" s="155"/>
      <c r="VVF46" s="156"/>
      <c r="VVG46" s="157"/>
      <c r="VVH46" s="103"/>
      <c r="VVI46" s="158"/>
      <c r="VVJ46" s="158"/>
      <c r="VVK46" s="41"/>
      <c r="VVL46" s="99"/>
      <c r="VVM46" s="155"/>
      <c r="VVN46" s="156"/>
      <c r="VVO46" s="157"/>
      <c r="VVP46" s="103"/>
      <c r="VVQ46" s="158"/>
      <c r="VVR46" s="158"/>
      <c r="VVS46" s="41"/>
      <c r="VVT46" s="99"/>
      <c r="VVU46" s="155"/>
      <c r="VVV46" s="156"/>
      <c r="VVW46" s="157"/>
      <c r="VVX46" s="103"/>
      <c r="VVY46" s="158"/>
      <c r="VVZ46" s="158"/>
      <c r="VWA46" s="41"/>
      <c r="VWB46" s="99"/>
      <c r="VWC46" s="155"/>
      <c r="VWD46" s="156"/>
      <c r="VWE46" s="157"/>
      <c r="VWF46" s="103"/>
      <c r="VWG46" s="158"/>
      <c r="VWH46" s="158"/>
      <c r="VWI46" s="41"/>
      <c r="VWJ46" s="99"/>
      <c r="VWK46" s="155"/>
      <c r="VWL46" s="156"/>
      <c r="VWM46" s="157"/>
      <c r="VWN46" s="103"/>
      <c r="VWO46" s="158"/>
      <c r="VWP46" s="158"/>
      <c r="VWQ46" s="41"/>
      <c r="VWR46" s="99"/>
      <c r="VWS46" s="155"/>
      <c r="VWT46" s="156"/>
      <c r="VWU46" s="157"/>
      <c r="VWV46" s="103"/>
      <c r="VWW46" s="158"/>
      <c r="VWX46" s="158"/>
      <c r="VWY46" s="41"/>
      <c r="VWZ46" s="99"/>
      <c r="VXA46" s="155"/>
      <c r="VXB46" s="156"/>
      <c r="VXC46" s="157"/>
      <c r="VXD46" s="103"/>
      <c r="VXE46" s="158"/>
      <c r="VXF46" s="158"/>
      <c r="VXG46" s="41"/>
      <c r="VXH46" s="99"/>
      <c r="VXI46" s="155"/>
      <c r="VXJ46" s="156"/>
      <c r="VXK46" s="157"/>
      <c r="VXL46" s="103"/>
      <c r="VXM46" s="158"/>
      <c r="VXN46" s="158"/>
      <c r="VXO46" s="41"/>
      <c r="VXP46" s="99"/>
      <c r="VXQ46" s="155"/>
      <c r="VXR46" s="156"/>
      <c r="VXS46" s="157"/>
      <c r="VXT46" s="103"/>
      <c r="VXU46" s="158"/>
      <c r="VXV46" s="158"/>
      <c r="VXW46" s="41"/>
      <c r="VXX46" s="99"/>
      <c r="VXY46" s="155"/>
      <c r="VXZ46" s="156"/>
      <c r="VYA46" s="157"/>
      <c r="VYB46" s="103"/>
      <c r="VYC46" s="158"/>
      <c r="VYD46" s="158"/>
      <c r="VYE46" s="41"/>
      <c r="VYF46" s="99"/>
      <c r="VYG46" s="155"/>
      <c r="VYH46" s="156"/>
      <c r="VYI46" s="157"/>
      <c r="VYJ46" s="103"/>
      <c r="VYK46" s="158"/>
      <c r="VYL46" s="158"/>
      <c r="VYM46" s="41"/>
      <c r="VYN46" s="99"/>
      <c r="VYO46" s="155"/>
      <c r="VYP46" s="156"/>
      <c r="VYQ46" s="157"/>
      <c r="VYR46" s="103"/>
      <c r="VYS46" s="158"/>
      <c r="VYT46" s="158"/>
      <c r="VYU46" s="41"/>
      <c r="VYV46" s="99"/>
      <c r="VYW46" s="155"/>
      <c r="VYX46" s="156"/>
      <c r="VYY46" s="157"/>
      <c r="VYZ46" s="103"/>
      <c r="VZA46" s="158"/>
      <c r="VZB46" s="158"/>
      <c r="VZC46" s="41"/>
      <c r="VZD46" s="99"/>
      <c r="VZE46" s="155"/>
      <c r="VZF46" s="156"/>
      <c r="VZG46" s="157"/>
      <c r="VZH46" s="103"/>
      <c r="VZI46" s="158"/>
      <c r="VZJ46" s="158"/>
      <c r="VZK46" s="41"/>
      <c r="VZL46" s="99"/>
      <c r="VZM46" s="155"/>
      <c r="VZN46" s="156"/>
      <c r="VZO46" s="157"/>
      <c r="VZP46" s="103"/>
      <c r="VZQ46" s="158"/>
      <c r="VZR46" s="158"/>
      <c r="VZS46" s="41"/>
      <c r="VZT46" s="99"/>
      <c r="VZU46" s="155"/>
      <c r="VZV46" s="156"/>
      <c r="VZW46" s="157"/>
      <c r="VZX46" s="103"/>
      <c r="VZY46" s="158"/>
      <c r="VZZ46" s="158"/>
      <c r="WAA46" s="41"/>
      <c r="WAB46" s="99"/>
      <c r="WAC46" s="155"/>
      <c r="WAD46" s="156"/>
      <c r="WAE46" s="157"/>
      <c r="WAF46" s="103"/>
      <c r="WAG46" s="158"/>
      <c r="WAH46" s="158"/>
      <c r="WAI46" s="41"/>
      <c r="WAJ46" s="99"/>
      <c r="WAK46" s="155"/>
      <c r="WAL46" s="156"/>
      <c r="WAM46" s="157"/>
      <c r="WAN46" s="103"/>
      <c r="WAO46" s="158"/>
      <c r="WAP46" s="158"/>
      <c r="WAQ46" s="41"/>
      <c r="WAR46" s="99"/>
      <c r="WAS46" s="155"/>
      <c r="WAT46" s="156"/>
      <c r="WAU46" s="157"/>
      <c r="WAV46" s="103"/>
      <c r="WAW46" s="158"/>
      <c r="WAX46" s="158"/>
      <c r="WAY46" s="41"/>
      <c r="WAZ46" s="99"/>
      <c r="WBA46" s="155"/>
      <c r="WBB46" s="156"/>
      <c r="WBC46" s="157"/>
      <c r="WBD46" s="103"/>
      <c r="WBE46" s="158"/>
      <c r="WBF46" s="158"/>
      <c r="WBG46" s="41"/>
      <c r="WBH46" s="99"/>
      <c r="WBI46" s="155"/>
      <c r="WBJ46" s="156"/>
      <c r="WBK46" s="157"/>
      <c r="WBL46" s="103"/>
      <c r="WBM46" s="158"/>
      <c r="WBN46" s="158"/>
      <c r="WBO46" s="41"/>
      <c r="WBP46" s="99"/>
      <c r="WBQ46" s="155"/>
      <c r="WBR46" s="156"/>
      <c r="WBS46" s="157"/>
      <c r="WBT46" s="103"/>
      <c r="WBU46" s="158"/>
      <c r="WBV46" s="158"/>
      <c r="WBW46" s="41"/>
      <c r="WBX46" s="99"/>
      <c r="WBY46" s="155"/>
      <c r="WBZ46" s="156"/>
      <c r="WCA46" s="157"/>
      <c r="WCB46" s="103"/>
      <c r="WCC46" s="158"/>
      <c r="WCD46" s="158"/>
      <c r="WCE46" s="41"/>
      <c r="WCF46" s="99"/>
      <c r="WCG46" s="155"/>
      <c r="WCH46" s="156"/>
      <c r="WCI46" s="157"/>
      <c r="WCJ46" s="103"/>
      <c r="WCK46" s="158"/>
      <c r="WCL46" s="158"/>
      <c r="WCM46" s="41"/>
      <c r="WCN46" s="99"/>
      <c r="WCO46" s="155"/>
      <c r="WCP46" s="156"/>
      <c r="WCQ46" s="157"/>
      <c r="WCR46" s="103"/>
      <c r="WCS46" s="158"/>
      <c r="WCT46" s="158"/>
      <c r="WCU46" s="41"/>
      <c r="WCV46" s="99"/>
      <c r="WCW46" s="155"/>
      <c r="WCX46" s="156"/>
      <c r="WCY46" s="157"/>
      <c r="WCZ46" s="103"/>
      <c r="WDA46" s="158"/>
      <c r="WDB46" s="158"/>
      <c r="WDC46" s="41"/>
      <c r="WDD46" s="99"/>
      <c r="WDE46" s="155"/>
      <c r="WDF46" s="156"/>
      <c r="WDG46" s="157"/>
      <c r="WDH46" s="103"/>
      <c r="WDI46" s="158"/>
      <c r="WDJ46" s="158"/>
      <c r="WDK46" s="41"/>
      <c r="WDL46" s="99"/>
      <c r="WDM46" s="155"/>
      <c r="WDN46" s="156"/>
      <c r="WDO46" s="157"/>
      <c r="WDP46" s="103"/>
      <c r="WDQ46" s="158"/>
      <c r="WDR46" s="158"/>
      <c r="WDS46" s="41"/>
      <c r="WDT46" s="99"/>
      <c r="WDU46" s="155"/>
      <c r="WDV46" s="156"/>
      <c r="WDW46" s="157"/>
      <c r="WDX46" s="103"/>
      <c r="WDY46" s="158"/>
      <c r="WDZ46" s="158"/>
      <c r="WEA46" s="41"/>
      <c r="WEB46" s="99"/>
      <c r="WEC46" s="155"/>
      <c r="WED46" s="156"/>
      <c r="WEE46" s="157"/>
      <c r="WEF46" s="103"/>
      <c r="WEG46" s="158"/>
      <c r="WEH46" s="158"/>
      <c r="WEI46" s="41"/>
      <c r="WEJ46" s="99"/>
      <c r="WEK46" s="155"/>
      <c r="WEL46" s="156"/>
      <c r="WEM46" s="157"/>
      <c r="WEN46" s="103"/>
      <c r="WEO46" s="158"/>
      <c r="WEP46" s="158"/>
      <c r="WEQ46" s="41"/>
      <c r="WER46" s="99"/>
      <c r="WES46" s="155"/>
      <c r="WET46" s="156"/>
      <c r="WEU46" s="157"/>
      <c r="WEV46" s="103"/>
      <c r="WEW46" s="158"/>
      <c r="WEX46" s="158"/>
      <c r="WEY46" s="41"/>
      <c r="WEZ46" s="99"/>
      <c r="WFA46" s="155"/>
      <c r="WFB46" s="156"/>
      <c r="WFC46" s="157"/>
      <c r="WFD46" s="103"/>
      <c r="WFE46" s="158"/>
      <c r="WFF46" s="158"/>
      <c r="WFG46" s="41"/>
      <c r="WFH46" s="99"/>
      <c r="WFI46" s="155"/>
      <c r="WFJ46" s="156"/>
      <c r="WFK46" s="157"/>
      <c r="WFL46" s="103"/>
      <c r="WFM46" s="158"/>
      <c r="WFN46" s="158"/>
      <c r="WFO46" s="41"/>
      <c r="WFP46" s="99"/>
      <c r="WFQ46" s="155"/>
      <c r="WFR46" s="156"/>
      <c r="WFS46" s="157"/>
      <c r="WFT46" s="103"/>
      <c r="WFU46" s="158"/>
      <c r="WFV46" s="158"/>
      <c r="WFW46" s="41"/>
      <c r="WFX46" s="99"/>
      <c r="WFY46" s="155"/>
      <c r="WFZ46" s="156"/>
      <c r="WGA46" s="157"/>
      <c r="WGB46" s="103"/>
      <c r="WGC46" s="158"/>
      <c r="WGD46" s="158"/>
      <c r="WGE46" s="41"/>
      <c r="WGF46" s="99"/>
      <c r="WGG46" s="155"/>
      <c r="WGH46" s="156"/>
      <c r="WGI46" s="157"/>
      <c r="WGJ46" s="103"/>
      <c r="WGK46" s="158"/>
      <c r="WGL46" s="158"/>
      <c r="WGM46" s="41"/>
      <c r="WGN46" s="99"/>
      <c r="WGO46" s="155"/>
      <c r="WGP46" s="156"/>
      <c r="WGQ46" s="157"/>
      <c r="WGR46" s="103"/>
      <c r="WGS46" s="158"/>
      <c r="WGT46" s="158"/>
      <c r="WGU46" s="41"/>
      <c r="WGV46" s="99"/>
      <c r="WGW46" s="155"/>
      <c r="WGX46" s="156"/>
      <c r="WGY46" s="157"/>
      <c r="WGZ46" s="103"/>
      <c r="WHA46" s="158"/>
      <c r="WHB46" s="158"/>
      <c r="WHC46" s="41"/>
      <c r="WHD46" s="99"/>
      <c r="WHE46" s="155"/>
      <c r="WHF46" s="156"/>
      <c r="WHG46" s="157"/>
      <c r="WHH46" s="103"/>
      <c r="WHI46" s="158"/>
      <c r="WHJ46" s="158"/>
      <c r="WHK46" s="41"/>
      <c r="WHL46" s="99"/>
      <c r="WHM46" s="155"/>
      <c r="WHN46" s="156"/>
      <c r="WHO46" s="157"/>
      <c r="WHP46" s="103"/>
      <c r="WHQ46" s="158"/>
      <c r="WHR46" s="158"/>
      <c r="WHS46" s="41"/>
      <c r="WHT46" s="99"/>
      <c r="WHU46" s="155"/>
      <c r="WHV46" s="156"/>
      <c r="WHW46" s="157"/>
      <c r="WHX46" s="103"/>
      <c r="WHY46" s="158"/>
      <c r="WHZ46" s="158"/>
      <c r="WIA46" s="41"/>
      <c r="WIB46" s="99"/>
      <c r="WIC46" s="155"/>
      <c r="WID46" s="156"/>
      <c r="WIE46" s="157"/>
      <c r="WIF46" s="103"/>
      <c r="WIG46" s="158"/>
      <c r="WIH46" s="158"/>
      <c r="WII46" s="41"/>
      <c r="WIJ46" s="99"/>
      <c r="WIK46" s="155"/>
      <c r="WIL46" s="156"/>
      <c r="WIM46" s="157"/>
      <c r="WIN46" s="103"/>
      <c r="WIO46" s="158"/>
      <c r="WIP46" s="158"/>
      <c r="WIQ46" s="41"/>
      <c r="WIR46" s="99"/>
      <c r="WIS46" s="155"/>
      <c r="WIT46" s="156"/>
      <c r="WIU46" s="157"/>
      <c r="WIV46" s="103"/>
      <c r="WIW46" s="158"/>
      <c r="WIX46" s="158"/>
      <c r="WIY46" s="41"/>
      <c r="WIZ46" s="99"/>
      <c r="WJA46" s="155"/>
      <c r="WJB46" s="156"/>
      <c r="WJC46" s="157"/>
      <c r="WJD46" s="103"/>
      <c r="WJE46" s="158"/>
      <c r="WJF46" s="158"/>
      <c r="WJG46" s="41"/>
      <c r="WJH46" s="99"/>
      <c r="WJI46" s="155"/>
      <c r="WJJ46" s="156"/>
      <c r="WJK46" s="157"/>
      <c r="WJL46" s="103"/>
      <c r="WJM46" s="158"/>
      <c r="WJN46" s="158"/>
      <c r="WJO46" s="41"/>
      <c r="WJP46" s="99"/>
      <c r="WJQ46" s="155"/>
      <c r="WJR46" s="156"/>
      <c r="WJS46" s="157"/>
      <c r="WJT46" s="103"/>
      <c r="WJU46" s="158"/>
      <c r="WJV46" s="158"/>
      <c r="WJW46" s="41"/>
      <c r="WJX46" s="99"/>
      <c r="WJY46" s="155"/>
      <c r="WJZ46" s="156"/>
      <c r="WKA46" s="157"/>
      <c r="WKB46" s="103"/>
      <c r="WKC46" s="158"/>
      <c r="WKD46" s="158"/>
      <c r="WKE46" s="41"/>
      <c r="WKF46" s="99"/>
      <c r="WKG46" s="155"/>
      <c r="WKH46" s="156"/>
      <c r="WKI46" s="157"/>
      <c r="WKJ46" s="103"/>
      <c r="WKK46" s="158"/>
      <c r="WKL46" s="158"/>
      <c r="WKM46" s="41"/>
      <c r="WKN46" s="99"/>
      <c r="WKO46" s="155"/>
      <c r="WKP46" s="156"/>
      <c r="WKQ46" s="157"/>
      <c r="WKR46" s="103"/>
      <c r="WKS46" s="158"/>
      <c r="WKT46" s="158"/>
      <c r="WKU46" s="41"/>
      <c r="WKV46" s="99"/>
      <c r="WKW46" s="155"/>
      <c r="WKX46" s="156"/>
      <c r="WKY46" s="157"/>
      <c r="WKZ46" s="103"/>
      <c r="WLA46" s="158"/>
      <c r="WLB46" s="158"/>
      <c r="WLC46" s="41"/>
      <c r="WLD46" s="99"/>
      <c r="WLE46" s="155"/>
      <c r="WLF46" s="156"/>
      <c r="WLG46" s="157"/>
      <c r="WLH46" s="103"/>
      <c r="WLI46" s="158"/>
      <c r="WLJ46" s="158"/>
      <c r="WLK46" s="41"/>
      <c r="WLL46" s="99"/>
      <c r="WLM46" s="155"/>
      <c r="WLN46" s="156"/>
      <c r="WLO46" s="157"/>
      <c r="WLP46" s="103"/>
      <c r="WLQ46" s="158"/>
      <c r="WLR46" s="158"/>
      <c r="WLS46" s="41"/>
      <c r="WLT46" s="99"/>
      <c r="WLU46" s="155"/>
      <c r="WLV46" s="156"/>
      <c r="WLW46" s="157"/>
      <c r="WLX46" s="103"/>
      <c r="WLY46" s="158"/>
      <c r="WLZ46" s="158"/>
      <c r="WMA46" s="41"/>
      <c r="WMB46" s="99"/>
      <c r="WMC46" s="155"/>
      <c r="WMD46" s="156"/>
      <c r="WME46" s="157"/>
      <c r="WMF46" s="103"/>
      <c r="WMG46" s="158"/>
      <c r="WMH46" s="158"/>
      <c r="WMI46" s="41"/>
      <c r="WMJ46" s="99"/>
      <c r="WMK46" s="155"/>
      <c r="WML46" s="156"/>
      <c r="WMM46" s="157"/>
      <c r="WMN46" s="103"/>
      <c r="WMO46" s="158"/>
      <c r="WMP46" s="158"/>
      <c r="WMQ46" s="41"/>
      <c r="WMR46" s="99"/>
      <c r="WMS46" s="155"/>
      <c r="WMT46" s="156"/>
      <c r="WMU46" s="157"/>
      <c r="WMV46" s="103"/>
      <c r="WMW46" s="158"/>
      <c r="WMX46" s="158"/>
      <c r="WMY46" s="41"/>
      <c r="WMZ46" s="99"/>
      <c r="WNA46" s="155"/>
      <c r="WNB46" s="156"/>
      <c r="WNC46" s="157"/>
      <c r="WND46" s="103"/>
      <c r="WNE46" s="158"/>
      <c r="WNF46" s="158"/>
      <c r="WNG46" s="41"/>
      <c r="WNH46" s="99"/>
      <c r="WNI46" s="155"/>
      <c r="WNJ46" s="156"/>
      <c r="WNK46" s="157"/>
      <c r="WNL46" s="103"/>
      <c r="WNM46" s="158"/>
      <c r="WNN46" s="158"/>
      <c r="WNO46" s="41"/>
      <c r="WNP46" s="99"/>
      <c r="WNQ46" s="155"/>
      <c r="WNR46" s="156"/>
      <c r="WNS46" s="157"/>
      <c r="WNT46" s="103"/>
      <c r="WNU46" s="158"/>
      <c r="WNV46" s="158"/>
      <c r="WNW46" s="41"/>
      <c r="WNX46" s="99"/>
      <c r="WNY46" s="155"/>
      <c r="WNZ46" s="156"/>
      <c r="WOA46" s="157"/>
      <c r="WOB46" s="103"/>
      <c r="WOC46" s="158"/>
      <c r="WOD46" s="158"/>
      <c r="WOE46" s="41"/>
      <c r="WOF46" s="99"/>
      <c r="WOG46" s="155"/>
      <c r="WOH46" s="156"/>
      <c r="WOI46" s="157"/>
      <c r="WOJ46" s="103"/>
      <c r="WOK46" s="158"/>
      <c r="WOL46" s="158"/>
      <c r="WOM46" s="41"/>
      <c r="WON46" s="99"/>
      <c r="WOO46" s="155"/>
      <c r="WOP46" s="156"/>
      <c r="WOQ46" s="157"/>
      <c r="WOR46" s="103"/>
      <c r="WOS46" s="158"/>
      <c r="WOT46" s="158"/>
      <c r="WOU46" s="41"/>
      <c r="WOV46" s="99"/>
      <c r="WOW46" s="155"/>
      <c r="WOX46" s="156"/>
      <c r="WOY46" s="157"/>
      <c r="WOZ46" s="103"/>
      <c r="WPA46" s="158"/>
      <c r="WPB46" s="158"/>
      <c r="WPC46" s="41"/>
      <c r="WPD46" s="99"/>
      <c r="WPE46" s="155"/>
      <c r="WPF46" s="156"/>
      <c r="WPG46" s="157"/>
      <c r="WPH46" s="103"/>
      <c r="WPI46" s="158"/>
      <c r="WPJ46" s="158"/>
      <c r="WPK46" s="41"/>
      <c r="WPL46" s="99"/>
      <c r="WPM46" s="155"/>
      <c r="WPN46" s="156"/>
      <c r="WPO46" s="157"/>
      <c r="WPP46" s="103"/>
      <c r="WPQ46" s="158"/>
      <c r="WPR46" s="158"/>
      <c r="WPS46" s="41"/>
      <c r="WPT46" s="99"/>
      <c r="WPU46" s="155"/>
      <c r="WPV46" s="156"/>
      <c r="WPW46" s="157"/>
      <c r="WPX46" s="103"/>
      <c r="WPY46" s="158"/>
      <c r="WPZ46" s="158"/>
      <c r="WQA46" s="41"/>
      <c r="WQB46" s="99"/>
      <c r="WQC46" s="155"/>
      <c r="WQD46" s="156"/>
      <c r="WQE46" s="157"/>
      <c r="WQF46" s="103"/>
      <c r="WQG46" s="158"/>
      <c r="WQH46" s="158"/>
      <c r="WQI46" s="41"/>
      <c r="WQJ46" s="99"/>
      <c r="WQK46" s="155"/>
      <c r="WQL46" s="156"/>
      <c r="WQM46" s="157"/>
      <c r="WQN46" s="103"/>
      <c r="WQO46" s="158"/>
      <c r="WQP46" s="158"/>
      <c r="WQQ46" s="41"/>
      <c r="WQR46" s="99"/>
      <c r="WQS46" s="155"/>
      <c r="WQT46" s="156"/>
      <c r="WQU46" s="157"/>
      <c r="WQV46" s="103"/>
      <c r="WQW46" s="158"/>
      <c r="WQX46" s="158"/>
      <c r="WQY46" s="41"/>
      <c r="WQZ46" s="99"/>
      <c r="WRA46" s="155"/>
      <c r="WRB46" s="156"/>
      <c r="WRC46" s="157"/>
      <c r="WRD46" s="103"/>
      <c r="WRE46" s="158"/>
      <c r="WRF46" s="158"/>
      <c r="WRG46" s="41"/>
      <c r="WRH46" s="99"/>
      <c r="WRI46" s="155"/>
      <c r="WRJ46" s="156"/>
      <c r="WRK46" s="157"/>
      <c r="WRL46" s="103"/>
      <c r="WRM46" s="158"/>
      <c r="WRN46" s="158"/>
      <c r="WRO46" s="41"/>
      <c r="WRP46" s="99"/>
      <c r="WRQ46" s="155"/>
      <c r="WRR46" s="156"/>
      <c r="WRS46" s="157"/>
      <c r="WRT46" s="103"/>
      <c r="WRU46" s="158"/>
      <c r="WRV46" s="158"/>
      <c r="WRW46" s="41"/>
      <c r="WRX46" s="99"/>
      <c r="WRY46" s="155"/>
      <c r="WRZ46" s="156"/>
      <c r="WSA46" s="157"/>
      <c r="WSB46" s="103"/>
      <c r="WSC46" s="158"/>
      <c r="WSD46" s="158"/>
      <c r="WSE46" s="41"/>
      <c r="WSF46" s="99"/>
      <c r="WSG46" s="155"/>
      <c r="WSH46" s="156"/>
      <c r="WSI46" s="157"/>
      <c r="WSJ46" s="103"/>
      <c r="WSK46" s="158"/>
      <c r="WSL46" s="158"/>
      <c r="WSM46" s="41"/>
      <c r="WSN46" s="99"/>
      <c r="WSO46" s="155"/>
      <c r="WSP46" s="156"/>
      <c r="WSQ46" s="157"/>
      <c r="WSR46" s="103"/>
      <c r="WSS46" s="158"/>
      <c r="WST46" s="158"/>
      <c r="WSU46" s="41"/>
      <c r="WSV46" s="99"/>
      <c r="WSW46" s="155"/>
      <c r="WSX46" s="156"/>
      <c r="WSY46" s="157"/>
      <c r="WSZ46" s="103"/>
      <c r="WTA46" s="158"/>
      <c r="WTB46" s="158"/>
      <c r="WTC46" s="41"/>
      <c r="WTD46" s="99"/>
      <c r="WTE46" s="155"/>
      <c r="WTF46" s="156"/>
      <c r="WTG46" s="157"/>
      <c r="WTH46" s="103"/>
      <c r="WTI46" s="158"/>
      <c r="WTJ46" s="158"/>
      <c r="WTK46" s="41"/>
      <c r="WTL46" s="99"/>
      <c r="WTM46" s="155"/>
      <c r="WTN46" s="156"/>
      <c r="WTO46" s="157"/>
      <c r="WTP46" s="103"/>
      <c r="WTQ46" s="158"/>
      <c r="WTR46" s="158"/>
      <c r="WTS46" s="41"/>
      <c r="WTT46" s="99"/>
      <c r="WTU46" s="155"/>
      <c r="WTV46" s="156"/>
      <c r="WTW46" s="157"/>
      <c r="WTX46" s="103"/>
      <c r="WTY46" s="158"/>
      <c r="WTZ46" s="158"/>
      <c r="WUA46" s="41"/>
      <c r="WUB46" s="99"/>
      <c r="WUC46" s="155"/>
      <c r="WUD46" s="156"/>
      <c r="WUE46" s="157"/>
      <c r="WUF46" s="103"/>
      <c r="WUG46" s="158"/>
      <c r="WUH46" s="158"/>
      <c r="WUI46" s="41"/>
      <c r="WUJ46" s="99"/>
      <c r="WUK46" s="155"/>
      <c r="WUL46" s="156"/>
      <c r="WUM46" s="157"/>
      <c r="WUN46" s="103"/>
      <c r="WUO46" s="158"/>
      <c r="WUP46" s="158"/>
      <c r="WUQ46" s="41"/>
      <c r="WUR46" s="99"/>
      <c r="WUS46" s="155"/>
      <c r="WUT46" s="156"/>
      <c r="WUU46" s="157"/>
      <c r="WUV46" s="103"/>
      <c r="WUW46" s="158"/>
      <c r="WUX46" s="158"/>
      <c r="WUY46" s="41"/>
      <c r="WUZ46" s="99"/>
      <c r="WVA46" s="155"/>
      <c r="WVB46" s="156"/>
      <c r="WVC46" s="157"/>
      <c r="WVD46" s="103"/>
      <c r="WVE46" s="158"/>
      <c r="WVF46" s="158"/>
      <c r="WVG46" s="41"/>
      <c r="WVH46" s="99"/>
      <c r="WVI46" s="155"/>
      <c r="WVJ46" s="156"/>
      <c r="WVK46" s="157"/>
      <c r="WVL46" s="103"/>
      <c r="WVM46" s="158"/>
      <c r="WVN46" s="158"/>
      <c r="WVO46" s="41"/>
      <c r="WVP46" s="99"/>
      <c r="WVQ46" s="155"/>
      <c r="WVR46" s="156"/>
      <c r="WVS46" s="157"/>
      <c r="WVT46" s="103"/>
      <c r="WVU46" s="158"/>
      <c r="WVV46" s="158"/>
      <c r="WVW46" s="41"/>
      <c r="WVX46" s="99"/>
      <c r="WVY46" s="155"/>
      <c r="WVZ46" s="156"/>
      <c r="WWA46" s="157"/>
      <c r="WWB46" s="103"/>
      <c r="WWC46" s="158"/>
      <c r="WWD46" s="158"/>
      <c r="WWE46" s="41"/>
      <c r="WWF46" s="99"/>
      <c r="WWG46" s="155"/>
      <c r="WWH46" s="156"/>
      <c r="WWI46" s="157"/>
      <c r="WWJ46" s="103"/>
      <c r="WWK46" s="158"/>
      <c r="WWL46" s="158"/>
      <c r="WWM46" s="41"/>
      <c r="WWN46" s="99"/>
      <c r="WWO46" s="155"/>
      <c r="WWP46" s="156"/>
      <c r="WWQ46" s="157"/>
      <c r="WWR46" s="103"/>
      <c r="WWS46" s="158"/>
      <c r="WWT46" s="158"/>
      <c r="WWU46" s="41"/>
      <c r="WWV46" s="99"/>
      <c r="WWW46" s="155"/>
      <c r="WWX46" s="156"/>
      <c r="WWY46" s="157"/>
      <c r="WWZ46" s="103"/>
      <c r="WXA46" s="158"/>
      <c r="WXB46" s="158"/>
      <c r="WXC46" s="41"/>
      <c r="WXD46" s="99"/>
      <c r="WXE46" s="155"/>
      <c r="WXF46" s="156"/>
      <c r="WXG46" s="157"/>
      <c r="WXH46" s="103"/>
      <c r="WXI46" s="158"/>
      <c r="WXJ46" s="158"/>
      <c r="WXK46" s="41"/>
      <c r="WXL46" s="99"/>
      <c r="WXM46" s="155"/>
      <c r="WXN46" s="156"/>
      <c r="WXO46" s="157"/>
      <c r="WXP46" s="103"/>
      <c r="WXQ46" s="158"/>
      <c r="WXR46" s="158"/>
      <c r="WXS46" s="41"/>
      <c r="WXT46" s="99"/>
      <c r="WXU46" s="155"/>
      <c r="WXV46" s="156"/>
      <c r="WXW46" s="157"/>
      <c r="WXX46" s="103"/>
      <c r="WXY46" s="158"/>
      <c r="WXZ46" s="158"/>
      <c r="WYA46" s="41"/>
      <c r="WYB46" s="99"/>
      <c r="WYC46" s="155"/>
      <c r="WYD46" s="156"/>
      <c r="WYE46" s="157"/>
      <c r="WYF46" s="103"/>
      <c r="WYG46" s="158"/>
      <c r="WYH46" s="158"/>
      <c r="WYI46" s="41"/>
      <c r="WYJ46" s="99"/>
      <c r="WYK46" s="155"/>
      <c r="WYL46" s="156"/>
      <c r="WYM46" s="157"/>
      <c r="WYN46" s="103"/>
      <c r="WYO46" s="158"/>
      <c r="WYP46" s="158"/>
      <c r="WYQ46" s="41"/>
      <c r="WYR46" s="99"/>
      <c r="WYS46" s="155"/>
      <c r="WYT46" s="156"/>
      <c r="WYU46" s="157"/>
      <c r="WYV46" s="103"/>
      <c r="WYW46" s="158"/>
      <c r="WYX46" s="158"/>
      <c r="WYY46" s="41"/>
      <c r="WYZ46" s="99"/>
      <c r="WZA46" s="155"/>
      <c r="WZB46" s="156"/>
      <c r="WZC46" s="157"/>
      <c r="WZD46" s="103"/>
      <c r="WZE46" s="158"/>
      <c r="WZF46" s="158"/>
      <c r="WZG46" s="41"/>
      <c r="WZH46" s="99"/>
      <c r="WZI46" s="155"/>
      <c r="WZJ46" s="156"/>
      <c r="WZK46" s="157"/>
      <c r="WZL46" s="103"/>
      <c r="WZM46" s="158"/>
      <c r="WZN46" s="158"/>
      <c r="WZO46" s="41"/>
      <c r="WZP46" s="99"/>
      <c r="WZQ46" s="155"/>
      <c r="WZR46" s="156"/>
      <c r="WZS46" s="157"/>
      <c r="WZT46" s="103"/>
      <c r="WZU46" s="158"/>
      <c r="WZV46" s="158"/>
      <c r="WZW46" s="41"/>
      <c r="WZX46" s="99"/>
      <c r="WZY46" s="155"/>
      <c r="WZZ46" s="156"/>
      <c r="XAA46" s="157"/>
      <c r="XAB46" s="103"/>
      <c r="XAC46" s="158"/>
      <c r="XAD46" s="158"/>
      <c r="XAE46" s="41"/>
      <c r="XAF46" s="99"/>
      <c r="XAG46" s="155"/>
      <c r="XAH46" s="156"/>
      <c r="XAI46" s="157"/>
      <c r="XAJ46" s="103"/>
      <c r="XAK46" s="158"/>
      <c r="XAL46" s="158"/>
      <c r="XAM46" s="41"/>
      <c r="XAN46" s="99"/>
      <c r="XAO46" s="155"/>
      <c r="XAP46" s="156"/>
      <c r="XAQ46" s="157"/>
      <c r="XAR46" s="103"/>
      <c r="XAS46" s="158"/>
      <c r="XAT46" s="158"/>
      <c r="XAU46" s="41"/>
      <c r="XAV46" s="99"/>
      <c r="XAW46" s="155"/>
      <c r="XAX46" s="156"/>
      <c r="XAY46" s="157"/>
      <c r="XAZ46" s="103"/>
      <c r="XBA46" s="158"/>
      <c r="XBB46" s="158"/>
      <c r="XBC46" s="41"/>
      <c r="XBD46" s="99"/>
      <c r="XBE46" s="155"/>
      <c r="XBF46" s="156"/>
      <c r="XBG46" s="157"/>
      <c r="XBH46" s="103"/>
      <c r="XBI46" s="158"/>
      <c r="XBJ46" s="158"/>
      <c r="XBK46" s="41"/>
      <c r="XBL46" s="99"/>
      <c r="XBM46" s="155"/>
      <c r="XBN46" s="156"/>
      <c r="XBO46" s="157"/>
      <c r="XBP46" s="103"/>
      <c r="XBQ46" s="158"/>
      <c r="XBR46" s="158"/>
      <c r="XBS46" s="41"/>
      <c r="XBT46" s="99"/>
      <c r="XBU46" s="155"/>
      <c r="XBV46" s="156"/>
      <c r="XBW46" s="157"/>
      <c r="XBX46" s="103"/>
      <c r="XBY46" s="158"/>
      <c r="XBZ46" s="158"/>
      <c r="XCA46" s="41"/>
      <c r="XCB46" s="99"/>
      <c r="XCC46" s="155"/>
      <c r="XCD46" s="156"/>
      <c r="XCE46" s="157"/>
      <c r="XCF46" s="103"/>
      <c r="XCG46" s="158"/>
      <c r="XCH46" s="158"/>
      <c r="XCI46" s="41"/>
      <c r="XCJ46" s="99"/>
      <c r="XCK46" s="155"/>
      <c r="XCL46" s="156"/>
      <c r="XCM46" s="157"/>
      <c r="XCN46" s="103"/>
      <c r="XCO46" s="158"/>
      <c r="XCP46" s="158"/>
      <c r="XCQ46" s="41"/>
      <c r="XCR46" s="99"/>
      <c r="XCS46" s="155"/>
      <c r="XCT46" s="156"/>
      <c r="XCU46" s="157"/>
      <c r="XCV46" s="103"/>
      <c r="XCW46" s="158"/>
      <c r="XCX46" s="158"/>
      <c r="XCY46" s="41"/>
      <c r="XCZ46" s="99"/>
      <c r="XDA46" s="155"/>
      <c r="XDB46" s="156"/>
      <c r="XDC46" s="157"/>
      <c r="XDD46" s="103"/>
      <c r="XDE46" s="158"/>
      <c r="XDF46" s="158"/>
      <c r="XDG46" s="41"/>
      <c r="XDH46" s="99"/>
      <c r="XDI46" s="155"/>
      <c r="XDJ46" s="156"/>
      <c r="XDK46" s="157"/>
      <c r="XDL46" s="103"/>
      <c r="XDM46" s="158"/>
      <c r="XDN46" s="158"/>
      <c r="XDO46" s="41"/>
      <c r="XDP46" s="99"/>
      <c r="XDQ46" s="155"/>
      <c r="XDR46" s="156"/>
      <c r="XDS46" s="157"/>
      <c r="XDT46" s="103"/>
      <c r="XDU46" s="158"/>
      <c r="XDV46" s="158"/>
      <c r="XDW46" s="41"/>
      <c r="XDX46" s="99"/>
      <c r="XDY46" s="155"/>
      <c r="XDZ46" s="156"/>
      <c r="XEA46" s="157"/>
      <c r="XEB46" s="103"/>
      <c r="XEC46" s="158"/>
      <c r="XED46" s="158"/>
      <c r="XEE46" s="41"/>
      <c r="XEF46" s="99"/>
      <c r="XEG46" s="155"/>
      <c r="XEH46" s="156"/>
      <c r="XEI46" s="157"/>
      <c r="XEJ46" s="103"/>
      <c r="XEK46" s="158"/>
      <c r="XEL46" s="158"/>
      <c r="XEM46" s="41"/>
      <c r="XEN46" s="99"/>
      <c r="XEO46" s="155"/>
      <c r="XEP46" s="156"/>
      <c r="XEQ46" s="157"/>
      <c r="XER46" s="103"/>
      <c r="XES46" s="158"/>
      <c r="XET46" s="158"/>
      <c r="XEU46" s="41"/>
      <c r="XEV46" s="99"/>
      <c r="XEW46" s="155"/>
      <c r="XEX46" s="156"/>
      <c r="XEY46" s="157"/>
      <c r="XEZ46" s="103"/>
      <c r="XFA46" s="158"/>
      <c r="XFB46" s="158"/>
      <c r="XFC46" s="41"/>
    </row>
    <row r="47" spans="1:16383" s="42" customFormat="1" x14ac:dyDescent="0.25">
      <c r="A47" s="99">
        <v>20</v>
      </c>
      <c r="B47" s="100" t="s">
        <v>63</v>
      </c>
      <c r="C47" s="101">
        <v>2809.24</v>
      </c>
      <c r="D47" s="102">
        <f>C47*100/C51</f>
        <v>1.9733175747404113</v>
      </c>
      <c r="E47" s="92">
        <v>1</v>
      </c>
      <c r="F47" s="92"/>
      <c r="G47" s="39"/>
      <c r="H47" s="130"/>
      <c r="I47" s="131"/>
      <c r="J47" s="132"/>
      <c r="K47" s="133"/>
      <c r="L47" s="134"/>
      <c r="M47" s="153"/>
      <c r="N47" s="153"/>
      <c r="O47" s="58"/>
      <c r="P47" s="130"/>
      <c r="Q47" s="131"/>
      <c r="R47" s="132"/>
      <c r="S47" s="133"/>
      <c r="T47" s="134"/>
      <c r="U47" s="153"/>
      <c r="V47" s="153"/>
      <c r="W47" s="58"/>
      <c r="X47" s="130"/>
      <c r="Y47" s="131"/>
      <c r="Z47" s="132"/>
      <c r="AA47" s="133"/>
      <c r="AB47" s="134"/>
      <c r="AC47" s="153"/>
      <c r="AD47" s="153"/>
      <c r="AE47" s="58"/>
      <c r="AF47" s="130"/>
      <c r="AG47" s="131"/>
      <c r="AH47" s="132"/>
      <c r="AI47" s="133"/>
      <c r="AJ47" s="134"/>
      <c r="AK47" s="153"/>
      <c r="AL47" s="153"/>
      <c r="AM47" s="58"/>
      <c r="AN47" s="130"/>
      <c r="AO47" s="131"/>
      <c r="AP47" s="132"/>
      <c r="AQ47" s="133"/>
      <c r="AR47" s="134"/>
      <c r="AS47" s="153"/>
      <c r="AT47" s="153"/>
      <c r="AU47" s="58"/>
      <c r="AV47" s="130"/>
      <c r="AW47" s="131"/>
      <c r="AX47" s="132"/>
      <c r="AY47" s="133"/>
      <c r="AZ47" s="134"/>
      <c r="BA47" s="153"/>
      <c r="BB47" s="153"/>
      <c r="BC47" s="58"/>
      <c r="BD47" s="130"/>
      <c r="BE47" s="131"/>
      <c r="BF47" s="132"/>
      <c r="BG47" s="133"/>
      <c r="BH47" s="134"/>
      <c r="BI47" s="153"/>
      <c r="BJ47" s="153"/>
      <c r="BK47" s="58"/>
      <c r="BL47" s="130"/>
      <c r="BM47" s="131"/>
      <c r="BN47" s="132"/>
      <c r="BO47" s="133"/>
      <c r="BP47" s="134"/>
      <c r="BQ47" s="153"/>
      <c r="BR47" s="153"/>
      <c r="BS47" s="58"/>
      <c r="BT47" s="130"/>
      <c r="BU47" s="131"/>
      <c r="BV47" s="132"/>
      <c r="BW47" s="133"/>
      <c r="BX47" s="134"/>
      <c r="BY47" s="153"/>
      <c r="BZ47" s="153"/>
      <c r="CA47" s="58"/>
      <c r="CB47" s="130"/>
      <c r="CC47" s="131"/>
      <c r="CD47" s="132"/>
      <c r="CE47" s="133"/>
      <c r="CF47" s="134"/>
      <c r="CG47" s="153"/>
      <c r="CH47" s="153"/>
      <c r="CI47" s="58"/>
      <c r="CJ47" s="130"/>
      <c r="CK47" s="131"/>
      <c r="CL47" s="132"/>
      <c r="CM47" s="133"/>
      <c r="CN47" s="134"/>
      <c r="CO47" s="153"/>
      <c r="CP47" s="153"/>
      <c r="CQ47" s="58"/>
      <c r="CR47" s="130"/>
      <c r="CS47" s="131"/>
      <c r="CT47" s="132"/>
      <c r="CU47" s="133"/>
      <c r="CV47" s="134"/>
      <c r="CW47" s="153"/>
      <c r="CX47" s="153"/>
      <c r="CY47" s="58"/>
      <c r="CZ47" s="130"/>
      <c r="DA47" s="131"/>
      <c r="DB47" s="132"/>
      <c r="DC47" s="133"/>
      <c r="DD47" s="134"/>
      <c r="DE47" s="153"/>
      <c r="DF47" s="153"/>
      <c r="DG47" s="58"/>
      <c r="DH47" s="130"/>
      <c r="DI47" s="131"/>
      <c r="DJ47" s="132"/>
      <c r="DK47" s="133"/>
      <c r="DL47" s="134"/>
      <c r="DM47" s="153"/>
      <c r="DN47" s="153"/>
      <c r="DO47" s="58"/>
      <c r="DP47" s="130"/>
      <c r="DQ47" s="131"/>
      <c r="DR47" s="132"/>
      <c r="DS47" s="133"/>
      <c r="DT47" s="134"/>
      <c r="DU47" s="153"/>
      <c r="DV47" s="153"/>
      <c r="DW47" s="58"/>
      <c r="DX47" s="130"/>
      <c r="DY47" s="131"/>
      <c r="DZ47" s="132"/>
      <c r="EA47" s="133"/>
      <c r="EB47" s="134"/>
      <c r="EC47" s="153"/>
      <c r="ED47" s="153"/>
      <c r="EE47" s="58"/>
      <c r="EF47" s="130"/>
      <c r="EG47" s="131"/>
      <c r="EH47" s="132"/>
      <c r="EI47" s="133"/>
      <c r="EJ47" s="134"/>
      <c r="EK47" s="153"/>
      <c r="EL47" s="153"/>
      <c r="EM47" s="58"/>
      <c r="EN47" s="130"/>
      <c r="EO47" s="131"/>
      <c r="EP47" s="132"/>
      <c r="EQ47" s="133"/>
      <c r="ER47" s="134"/>
      <c r="ES47" s="153"/>
      <c r="ET47" s="153"/>
      <c r="EU47" s="58"/>
      <c r="EV47" s="130"/>
      <c r="EW47" s="131"/>
      <c r="EX47" s="132"/>
      <c r="EY47" s="133"/>
      <c r="EZ47" s="134"/>
      <c r="FA47" s="153"/>
      <c r="FB47" s="153"/>
      <c r="FC47" s="58"/>
      <c r="FD47" s="130"/>
      <c r="FE47" s="131"/>
      <c r="FF47" s="132"/>
      <c r="FG47" s="133"/>
      <c r="FH47" s="134"/>
      <c r="FI47" s="153"/>
      <c r="FJ47" s="153"/>
      <c r="FK47" s="58"/>
      <c r="FL47" s="130"/>
      <c r="FM47" s="131"/>
      <c r="FN47" s="132"/>
      <c r="FO47" s="133"/>
      <c r="FP47" s="134"/>
      <c r="FQ47" s="153"/>
      <c r="FR47" s="153"/>
      <c r="FS47" s="58"/>
      <c r="FT47" s="130"/>
      <c r="FU47" s="131"/>
      <c r="FV47" s="132"/>
      <c r="FW47" s="133"/>
      <c r="FX47" s="134"/>
      <c r="FY47" s="153"/>
      <c r="FZ47" s="153"/>
      <c r="GA47" s="58"/>
      <c r="GB47" s="130"/>
      <c r="GC47" s="131"/>
      <c r="GD47" s="132"/>
      <c r="GE47" s="133"/>
      <c r="GF47" s="134"/>
      <c r="GG47" s="153"/>
      <c r="GH47" s="153"/>
      <c r="GI47" s="58"/>
      <c r="GJ47" s="130"/>
      <c r="GK47" s="131"/>
      <c r="GL47" s="132"/>
      <c r="GM47" s="133"/>
      <c r="GN47" s="134"/>
      <c r="GO47" s="153"/>
      <c r="GP47" s="153"/>
      <c r="GQ47" s="58"/>
      <c r="GR47" s="130"/>
      <c r="GS47" s="131"/>
      <c r="GT47" s="132"/>
      <c r="GU47" s="133"/>
      <c r="GV47" s="134"/>
      <c r="GW47" s="153"/>
      <c r="GX47" s="153"/>
      <c r="GY47" s="58"/>
      <c r="GZ47" s="130"/>
      <c r="HA47" s="131"/>
      <c r="HB47" s="132"/>
      <c r="HC47" s="133"/>
      <c r="HD47" s="134"/>
      <c r="HE47" s="153"/>
      <c r="HF47" s="153"/>
      <c r="HG47" s="58"/>
      <c r="HH47" s="130"/>
      <c r="HI47" s="131"/>
      <c r="HJ47" s="132"/>
      <c r="HK47" s="133"/>
      <c r="HL47" s="134"/>
      <c r="HM47" s="153"/>
      <c r="HN47" s="153"/>
      <c r="HO47" s="58"/>
      <c r="HP47" s="130"/>
      <c r="HQ47" s="131"/>
      <c r="HR47" s="132"/>
      <c r="HS47" s="133"/>
      <c r="HT47" s="134"/>
      <c r="HU47" s="153"/>
      <c r="HV47" s="153"/>
      <c r="HW47" s="58"/>
      <c r="HX47" s="130"/>
      <c r="HY47" s="131"/>
      <c r="HZ47" s="132"/>
      <c r="IA47" s="133"/>
      <c r="IB47" s="134"/>
      <c r="IC47" s="153"/>
      <c r="ID47" s="153"/>
      <c r="IE47" s="58"/>
      <c r="IF47" s="130"/>
      <c r="IG47" s="131"/>
      <c r="IH47" s="132"/>
      <c r="II47" s="133"/>
      <c r="IJ47" s="134"/>
      <c r="IK47" s="153"/>
      <c r="IL47" s="153"/>
      <c r="IM47" s="58"/>
      <c r="IN47" s="130"/>
      <c r="IO47" s="131"/>
      <c r="IP47" s="132"/>
      <c r="IQ47" s="133"/>
      <c r="IR47" s="134"/>
      <c r="IS47" s="153"/>
      <c r="IT47" s="153"/>
      <c r="IU47" s="58"/>
      <c r="IV47" s="130"/>
      <c r="IW47" s="131"/>
      <c r="IX47" s="132"/>
      <c r="IY47" s="133"/>
      <c r="IZ47" s="134"/>
      <c r="JA47" s="153"/>
      <c r="JB47" s="153"/>
      <c r="JC47" s="58"/>
      <c r="JD47" s="130"/>
      <c r="JE47" s="131"/>
      <c r="JF47" s="132"/>
      <c r="JG47" s="133"/>
      <c r="JH47" s="134"/>
      <c r="JI47" s="153"/>
      <c r="JJ47" s="153"/>
      <c r="JK47" s="58"/>
      <c r="JL47" s="130"/>
      <c r="JM47" s="131"/>
      <c r="JN47" s="132"/>
      <c r="JO47" s="133"/>
      <c r="JP47" s="134"/>
      <c r="JQ47" s="153"/>
      <c r="JR47" s="153"/>
      <c r="JS47" s="58"/>
      <c r="JT47" s="130"/>
      <c r="JU47" s="131"/>
      <c r="JV47" s="132"/>
      <c r="JW47" s="133"/>
      <c r="JX47" s="134"/>
      <c r="JY47" s="153"/>
      <c r="JZ47" s="153"/>
      <c r="KA47" s="58"/>
      <c r="KB47" s="130"/>
      <c r="KC47" s="131"/>
      <c r="KD47" s="132"/>
      <c r="KE47" s="133"/>
      <c r="KF47" s="134"/>
      <c r="KG47" s="153"/>
      <c r="KH47" s="153"/>
      <c r="KI47" s="58"/>
      <c r="KJ47" s="130"/>
      <c r="KK47" s="131"/>
      <c r="KL47" s="132"/>
      <c r="KM47" s="133"/>
      <c r="KN47" s="134"/>
      <c r="KO47" s="153"/>
      <c r="KP47" s="153"/>
      <c r="KQ47" s="58"/>
      <c r="KR47" s="130"/>
      <c r="KS47" s="131"/>
      <c r="KT47" s="132"/>
      <c r="KU47" s="133"/>
      <c r="KV47" s="134"/>
      <c r="KW47" s="153"/>
      <c r="KX47" s="153"/>
      <c r="KY47" s="58"/>
      <c r="KZ47" s="130"/>
      <c r="LA47" s="131"/>
      <c r="LB47" s="132"/>
      <c r="LC47" s="133"/>
      <c r="LD47" s="134"/>
      <c r="LE47" s="153"/>
      <c r="LF47" s="153"/>
      <c r="LG47" s="58"/>
      <c r="LH47" s="130"/>
      <c r="LI47" s="131"/>
      <c r="LJ47" s="159"/>
      <c r="LK47" s="157"/>
      <c r="LL47" s="103" t="e">
        <f>(LK47*100)/#REF!</f>
        <v>#REF!</v>
      </c>
      <c r="LM47" s="154"/>
      <c r="LN47" s="154"/>
      <c r="LO47" s="41"/>
      <c r="LP47" s="99">
        <v>16</v>
      </c>
      <c r="LQ47" s="155"/>
      <c r="LR47" s="156"/>
      <c r="LS47" s="157"/>
      <c r="LT47" s="103" t="e">
        <f>(LS47*100)/#REF!</f>
        <v>#REF!</v>
      </c>
      <c r="LU47" s="154"/>
      <c r="LV47" s="154"/>
      <c r="LW47" s="41"/>
      <c r="LX47" s="99">
        <v>16</v>
      </c>
      <c r="LY47" s="155"/>
      <c r="LZ47" s="156"/>
      <c r="MA47" s="157"/>
      <c r="MB47" s="103" t="e">
        <f>(MA47*100)/#REF!</f>
        <v>#REF!</v>
      </c>
      <c r="MC47" s="154"/>
      <c r="MD47" s="154"/>
      <c r="ME47" s="41"/>
      <c r="MF47" s="99">
        <v>16</v>
      </c>
      <c r="MG47" s="155"/>
      <c r="MH47" s="156"/>
      <c r="MI47" s="157"/>
      <c r="MJ47" s="103" t="e">
        <f>(MI47*100)/#REF!</f>
        <v>#REF!</v>
      </c>
      <c r="MK47" s="154"/>
      <c r="ML47" s="154"/>
      <c r="MM47" s="41"/>
      <c r="MN47" s="99">
        <v>16</v>
      </c>
      <c r="MO47" s="155"/>
      <c r="MP47" s="156"/>
      <c r="MQ47" s="157"/>
      <c r="MR47" s="103" t="e">
        <f>(MQ47*100)/#REF!</f>
        <v>#REF!</v>
      </c>
      <c r="MS47" s="154"/>
      <c r="MT47" s="154"/>
      <c r="MU47" s="41"/>
      <c r="MV47" s="99">
        <v>16</v>
      </c>
      <c r="MW47" s="155"/>
      <c r="MX47" s="156"/>
      <c r="MY47" s="157"/>
      <c r="MZ47" s="103" t="e">
        <f>(MY47*100)/#REF!</f>
        <v>#REF!</v>
      </c>
      <c r="NA47" s="154"/>
      <c r="NB47" s="154"/>
      <c r="NC47" s="41"/>
      <c r="ND47" s="99">
        <v>16</v>
      </c>
      <c r="NE47" s="155"/>
      <c r="NF47" s="156"/>
      <c r="NG47" s="157"/>
      <c r="NH47" s="103" t="e">
        <f>(NG47*100)/#REF!</f>
        <v>#REF!</v>
      </c>
      <c r="NI47" s="154"/>
      <c r="NJ47" s="154"/>
      <c r="NK47" s="41"/>
      <c r="NL47" s="99">
        <v>16</v>
      </c>
      <c r="NM47" s="155"/>
      <c r="NN47" s="156"/>
      <c r="NO47" s="157"/>
      <c r="NP47" s="103" t="e">
        <f>(NO47*100)/#REF!</f>
        <v>#REF!</v>
      </c>
      <c r="NQ47" s="154"/>
      <c r="NR47" s="154"/>
      <c r="NS47" s="41"/>
      <c r="NT47" s="99">
        <v>16</v>
      </c>
      <c r="NU47" s="155"/>
      <c r="NV47" s="156"/>
      <c r="NW47" s="157"/>
      <c r="NX47" s="103" t="e">
        <f>(NW47*100)/#REF!</f>
        <v>#REF!</v>
      </c>
      <c r="NY47" s="154"/>
      <c r="NZ47" s="154"/>
      <c r="OA47" s="41"/>
      <c r="OB47" s="99">
        <v>16</v>
      </c>
      <c r="OC47" s="155"/>
      <c r="OD47" s="156"/>
      <c r="OE47" s="157"/>
      <c r="OF47" s="103" t="e">
        <f>(OE47*100)/#REF!</f>
        <v>#REF!</v>
      </c>
      <c r="OG47" s="154"/>
      <c r="OH47" s="154"/>
      <c r="OI47" s="41"/>
      <c r="OJ47" s="99">
        <v>16</v>
      </c>
      <c r="OK47" s="155"/>
      <c r="OL47" s="156"/>
      <c r="OM47" s="157"/>
      <c r="ON47" s="103" t="e">
        <f>(OM47*100)/#REF!</f>
        <v>#REF!</v>
      </c>
      <c r="OO47" s="154"/>
      <c r="OP47" s="154"/>
      <c r="OQ47" s="41"/>
      <c r="OR47" s="99">
        <v>16</v>
      </c>
      <c r="OS47" s="155"/>
      <c r="OT47" s="156"/>
      <c r="OU47" s="157"/>
      <c r="OV47" s="103" t="e">
        <f>(OU47*100)/#REF!</f>
        <v>#REF!</v>
      </c>
      <c r="OW47" s="154"/>
      <c r="OX47" s="154"/>
      <c r="OY47" s="41"/>
      <c r="OZ47" s="99">
        <v>16</v>
      </c>
      <c r="PA47" s="155"/>
      <c r="PB47" s="156"/>
      <c r="PC47" s="157"/>
      <c r="PD47" s="103" t="e">
        <f>(PC47*100)/#REF!</f>
        <v>#REF!</v>
      </c>
      <c r="PE47" s="154"/>
      <c r="PF47" s="154"/>
      <c r="PG47" s="41"/>
      <c r="PH47" s="99">
        <v>16</v>
      </c>
      <c r="PI47" s="155"/>
      <c r="PJ47" s="156"/>
      <c r="PK47" s="157"/>
      <c r="PL47" s="103" t="e">
        <f>(PK47*100)/#REF!</f>
        <v>#REF!</v>
      </c>
      <c r="PM47" s="154"/>
      <c r="PN47" s="154"/>
      <c r="PO47" s="41"/>
      <c r="PP47" s="99">
        <v>16</v>
      </c>
      <c r="PQ47" s="155"/>
      <c r="PR47" s="156"/>
      <c r="PS47" s="157"/>
      <c r="PT47" s="103" t="e">
        <f>(PS47*100)/#REF!</f>
        <v>#REF!</v>
      </c>
      <c r="PU47" s="154"/>
      <c r="PV47" s="154"/>
      <c r="PW47" s="41"/>
      <c r="PX47" s="99">
        <v>16</v>
      </c>
      <c r="PY47" s="155"/>
      <c r="PZ47" s="156"/>
      <c r="QA47" s="157"/>
      <c r="QB47" s="103" t="e">
        <f>(QA47*100)/#REF!</f>
        <v>#REF!</v>
      </c>
      <c r="QC47" s="154"/>
      <c r="QD47" s="154"/>
      <c r="QE47" s="41"/>
      <c r="QF47" s="99">
        <v>16</v>
      </c>
      <c r="QG47" s="155"/>
      <c r="QH47" s="156"/>
      <c r="QI47" s="157"/>
      <c r="QJ47" s="103" t="e">
        <f>(QI47*100)/#REF!</f>
        <v>#REF!</v>
      </c>
      <c r="QK47" s="154"/>
      <c r="QL47" s="154"/>
      <c r="QM47" s="41"/>
      <c r="QN47" s="99">
        <v>16</v>
      </c>
      <c r="QO47" s="155"/>
      <c r="QP47" s="156"/>
      <c r="QQ47" s="157"/>
      <c r="QR47" s="103" t="e">
        <f>(QQ47*100)/#REF!</f>
        <v>#REF!</v>
      </c>
      <c r="QS47" s="154"/>
      <c r="QT47" s="154"/>
      <c r="QU47" s="41"/>
      <c r="QV47" s="99">
        <v>16</v>
      </c>
      <c r="QW47" s="155"/>
      <c r="QX47" s="156"/>
      <c r="QY47" s="157"/>
      <c r="QZ47" s="103" t="e">
        <f>(QY47*100)/#REF!</f>
        <v>#REF!</v>
      </c>
      <c r="RA47" s="154"/>
      <c r="RB47" s="154"/>
      <c r="RC47" s="41"/>
      <c r="RD47" s="99">
        <v>16</v>
      </c>
      <c r="RE47" s="155"/>
      <c r="RF47" s="156"/>
      <c r="RG47" s="157"/>
      <c r="RH47" s="103" t="e">
        <f>(RG47*100)/#REF!</f>
        <v>#REF!</v>
      </c>
      <c r="RI47" s="154"/>
      <c r="RJ47" s="154"/>
      <c r="RK47" s="41"/>
      <c r="RL47" s="99">
        <v>16</v>
      </c>
      <c r="RM47" s="155"/>
      <c r="RN47" s="156"/>
      <c r="RO47" s="157"/>
      <c r="RP47" s="103" t="e">
        <f>(RO47*100)/#REF!</f>
        <v>#REF!</v>
      </c>
      <c r="RQ47" s="154"/>
      <c r="RR47" s="154"/>
      <c r="RS47" s="41"/>
      <c r="RT47" s="99">
        <v>16</v>
      </c>
      <c r="RU47" s="155"/>
      <c r="RV47" s="156"/>
      <c r="RW47" s="157"/>
      <c r="RX47" s="103" t="e">
        <f>(RW47*100)/#REF!</f>
        <v>#REF!</v>
      </c>
      <c r="RY47" s="154"/>
      <c r="RZ47" s="154"/>
      <c r="SA47" s="41"/>
      <c r="SB47" s="99">
        <v>16</v>
      </c>
      <c r="SC47" s="155"/>
      <c r="SD47" s="156"/>
      <c r="SE47" s="157"/>
      <c r="SF47" s="103" t="e">
        <f>(SE47*100)/#REF!</f>
        <v>#REF!</v>
      </c>
      <c r="SG47" s="154"/>
      <c r="SH47" s="154"/>
      <c r="SI47" s="41"/>
      <c r="SJ47" s="99">
        <v>16</v>
      </c>
      <c r="SK47" s="155"/>
      <c r="SL47" s="156"/>
      <c r="SM47" s="157"/>
      <c r="SN47" s="103" t="e">
        <f>(SM47*100)/#REF!</f>
        <v>#REF!</v>
      </c>
      <c r="SO47" s="154"/>
      <c r="SP47" s="154"/>
      <c r="SQ47" s="41"/>
      <c r="SR47" s="99">
        <v>16</v>
      </c>
      <c r="SS47" s="155"/>
      <c r="ST47" s="156"/>
      <c r="SU47" s="157"/>
      <c r="SV47" s="103" t="e">
        <f>(SU47*100)/#REF!</f>
        <v>#REF!</v>
      </c>
      <c r="SW47" s="154"/>
      <c r="SX47" s="154"/>
      <c r="SY47" s="41"/>
      <c r="SZ47" s="99">
        <v>16</v>
      </c>
      <c r="TA47" s="155"/>
      <c r="TB47" s="156"/>
      <c r="TC47" s="157"/>
      <c r="TD47" s="103" t="e">
        <f>(TC47*100)/#REF!</f>
        <v>#REF!</v>
      </c>
      <c r="TE47" s="154"/>
      <c r="TF47" s="154"/>
      <c r="TG47" s="41"/>
      <c r="TH47" s="99">
        <v>16</v>
      </c>
      <c r="TI47" s="155"/>
      <c r="TJ47" s="156"/>
      <c r="TK47" s="157"/>
      <c r="TL47" s="103" t="e">
        <f>(TK47*100)/#REF!</f>
        <v>#REF!</v>
      </c>
      <c r="TM47" s="154"/>
      <c r="TN47" s="154"/>
      <c r="TO47" s="41"/>
      <c r="TP47" s="99">
        <v>16</v>
      </c>
      <c r="TQ47" s="155"/>
      <c r="TR47" s="156"/>
      <c r="TS47" s="157"/>
      <c r="TT47" s="103" t="e">
        <f>(TS47*100)/#REF!</f>
        <v>#REF!</v>
      </c>
      <c r="TU47" s="154"/>
      <c r="TV47" s="154"/>
      <c r="TW47" s="41"/>
      <c r="TX47" s="99">
        <v>16</v>
      </c>
      <c r="TY47" s="155"/>
      <c r="TZ47" s="156"/>
      <c r="UA47" s="157"/>
      <c r="UB47" s="103" t="e">
        <f>(UA47*100)/#REF!</f>
        <v>#REF!</v>
      </c>
      <c r="UC47" s="154"/>
      <c r="UD47" s="154"/>
      <c r="UE47" s="41"/>
      <c r="UF47" s="99">
        <v>16</v>
      </c>
      <c r="UG47" s="155"/>
      <c r="UH47" s="156"/>
      <c r="UI47" s="157"/>
      <c r="UJ47" s="103" t="e">
        <f>(UI47*100)/#REF!</f>
        <v>#REF!</v>
      </c>
      <c r="UK47" s="154"/>
      <c r="UL47" s="154"/>
      <c r="UM47" s="41"/>
      <c r="UN47" s="99">
        <v>16</v>
      </c>
      <c r="UO47" s="155"/>
      <c r="UP47" s="156"/>
      <c r="UQ47" s="157"/>
      <c r="UR47" s="103" t="e">
        <f>(UQ47*100)/#REF!</f>
        <v>#REF!</v>
      </c>
      <c r="US47" s="154"/>
      <c r="UT47" s="154"/>
      <c r="UU47" s="41"/>
      <c r="UV47" s="99">
        <v>16</v>
      </c>
      <c r="UW47" s="155"/>
      <c r="UX47" s="156"/>
      <c r="UY47" s="157"/>
      <c r="UZ47" s="103" t="e">
        <f>(UY47*100)/#REF!</f>
        <v>#REF!</v>
      </c>
      <c r="VA47" s="154"/>
      <c r="VB47" s="154"/>
      <c r="VC47" s="41"/>
      <c r="VD47" s="99">
        <v>16</v>
      </c>
      <c r="VE47" s="155"/>
      <c r="VF47" s="156"/>
      <c r="VG47" s="157"/>
      <c r="VH47" s="103" t="e">
        <f>(VG47*100)/#REF!</f>
        <v>#REF!</v>
      </c>
      <c r="VI47" s="154"/>
      <c r="VJ47" s="154"/>
      <c r="VK47" s="41"/>
      <c r="VL47" s="99">
        <v>16</v>
      </c>
      <c r="VM47" s="155"/>
      <c r="VN47" s="156"/>
      <c r="VO47" s="157"/>
      <c r="VP47" s="103" t="e">
        <f>(VO47*100)/#REF!</f>
        <v>#REF!</v>
      </c>
      <c r="VQ47" s="154"/>
      <c r="VR47" s="154"/>
      <c r="VS47" s="41"/>
      <c r="VT47" s="99">
        <v>16</v>
      </c>
      <c r="VU47" s="155"/>
      <c r="VV47" s="156"/>
      <c r="VW47" s="157"/>
      <c r="VX47" s="103" t="e">
        <f>(VW47*100)/#REF!</f>
        <v>#REF!</v>
      </c>
      <c r="VY47" s="154"/>
      <c r="VZ47" s="154"/>
      <c r="WA47" s="41"/>
      <c r="WB47" s="99">
        <v>16</v>
      </c>
      <c r="WC47" s="155"/>
      <c r="WD47" s="156"/>
      <c r="WE47" s="157"/>
      <c r="WF47" s="103" t="e">
        <f>(WE47*100)/#REF!</f>
        <v>#REF!</v>
      </c>
      <c r="WG47" s="154"/>
      <c r="WH47" s="154"/>
      <c r="WI47" s="41"/>
      <c r="WJ47" s="99">
        <v>16</v>
      </c>
      <c r="WK47" s="155"/>
      <c r="WL47" s="156"/>
      <c r="WM47" s="157"/>
      <c r="WN47" s="103" t="e">
        <f>(WM47*100)/#REF!</f>
        <v>#REF!</v>
      </c>
      <c r="WO47" s="154"/>
      <c r="WP47" s="154"/>
      <c r="WQ47" s="41"/>
      <c r="WR47" s="99">
        <v>16</v>
      </c>
      <c r="WS47" s="155"/>
      <c r="WT47" s="156"/>
      <c r="WU47" s="157"/>
      <c r="WV47" s="103" t="e">
        <f>(WU47*100)/#REF!</f>
        <v>#REF!</v>
      </c>
      <c r="WW47" s="154"/>
      <c r="WX47" s="154"/>
      <c r="WY47" s="41"/>
      <c r="WZ47" s="99">
        <v>16</v>
      </c>
      <c r="XA47" s="155"/>
      <c r="XB47" s="156"/>
      <c r="XC47" s="157"/>
      <c r="XD47" s="103" t="e">
        <f>(XC47*100)/#REF!</f>
        <v>#REF!</v>
      </c>
      <c r="XE47" s="154"/>
      <c r="XF47" s="154"/>
      <c r="XG47" s="41"/>
      <c r="XH47" s="99">
        <v>16</v>
      </c>
      <c r="XI47" s="155"/>
      <c r="XJ47" s="156"/>
      <c r="XK47" s="157"/>
      <c r="XL47" s="103" t="e">
        <f>(XK47*100)/#REF!</f>
        <v>#REF!</v>
      </c>
      <c r="XM47" s="154"/>
      <c r="XN47" s="154"/>
      <c r="XO47" s="41"/>
      <c r="XP47" s="99">
        <v>16</v>
      </c>
      <c r="XQ47" s="155"/>
      <c r="XR47" s="156"/>
      <c r="XS47" s="157"/>
      <c r="XT47" s="103" t="e">
        <f>(XS47*100)/#REF!</f>
        <v>#REF!</v>
      </c>
      <c r="XU47" s="154"/>
      <c r="XV47" s="154"/>
      <c r="XW47" s="41"/>
      <c r="XX47" s="99">
        <v>16</v>
      </c>
      <c r="XY47" s="155"/>
      <c r="XZ47" s="156"/>
      <c r="YA47" s="157"/>
      <c r="YB47" s="103" t="e">
        <f>(YA47*100)/#REF!</f>
        <v>#REF!</v>
      </c>
      <c r="YC47" s="154"/>
      <c r="YD47" s="154"/>
      <c r="YE47" s="41"/>
      <c r="YF47" s="99">
        <v>16</v>
      </c>
      <c r="YG47" s="155"/>
      <c r="YH47" s="156"/>
      <c r="YI47" s="157"/>
      <c r="YJ47" s="103" t="e">
        <f>(YI47*100)/#REF!</f>
        <v>#REF!</v>
      </c>
      <c r="YK47" s="154"/>
      <c r="YL47" s="154"/>
      <c r="YM47" s="41"/>
      <c r="YN47" s="99">
        <v>16</v>
      </c>
      <c r="YO47" s="155"/>
      <c r="YP47" s="156"/>
      <c r="YQ47" s="157"/>
      <c r="YR47" s="103" t="e">
        <f>(YQ47*100)/#REF!</f>
        <v>#REF!</v>
      </c>
      <c r="YS47" s="154"/>
      <c r="YT47" s="154"/>
      <c r="YU47" s="41"/>
      <c r="YV47" s="99">
        <v>16</v>
      </c>
      <c r="YW47" s="155"/>
      <c r="YX47" s="156"/>
      <c r="YY47" s="157"/>
      <c r="YZ47" s="103" t="e">
        <f>(YY47*100)/#REF!</f>
        <v>#REF!</v>
      </c>
      <c r="ZA47" s="154"/>
      <c r="ZB47" s="154"/>
      <c r="ZC47" s="41"/>
      <c r="ZD47" s="99">
        <v>16</v>
      </c>
      <c r="ZE47" s="155"/>
      <c r="ZF47" s="156"/>
      <c r="ZG47" s="157"/>
      <c r="ZH47" s="103" t="e">
        <f>(ZG47*100)/#REF!</f>
        <v>#REF!</v>
      </c>
      <c r="ZI47" s="154"/>
      <c r="ZJ47" s="154"/>
      <c r="ZK47" s="41"/>
      <c r="ZL47" s="99">
        <v>16</v>
      </c>
      <c r="ZM47" s="155"/>
      <c r="ZN47" s="156"/>
      <c r="ZO47" s="157"/>
      <c r="ZP47" s="103" t="e">
        <f>(ZO47*100)/#REF!</f>
        <v>#REF!</v>
      </c>
      <c r="ZQ47" s="154"/>
      <c r="ZR47" s="154"/>
      <c r="ZS47" s="41"/>
      <c r="ZT47" s="99">
        <v>16</v>
      </c>
      <c r="ZU47" s="155"/>
      <c r="ZV47" s="156"/>
      <c r="ZW47" s="157"/>
      <c r="ZX47" s="103" t="e">
        <f>(ZW47*100)/#REF!</f>
        <v>#REF!</v>
      </c>
      <c r="ZY47" s="154"/>
      <c r="ZZ47" s="154"/>
      <c r="AAA47" s="41"/>
      <c r="AAB47" s="99">
        <v>16</v>
      </c>
      <c r="AAC47" s="155"/>
      <c r="AAD47" s="156"/>
      <c r="AAE47" s="157"/>
      <c r="AAF47" s="103" t="e">
        <f>(AAE47*100)/#REF!</f>
        <v>#REF!</v>
      </c>
      <c r="AAG47" s="154"/>
      <c r="AAH47" s="154"/>
      <c r="AAI47" s="41"/>
      <c r="AAJ47" s="99">
        <v>16</v>
      </c>
      <c r="AAK47" s="155"/>
      <c r="AAL47" s="156"/>
      <c r="AAM47" s="157"/>
      <c r="AAN47" s="103" t="e">
        <f>(AAM47*100)/#REF!</f>
        <v>#REF!</v>
      </c>
      <c r="AAO47" s="154"/>
      <c r="AAP47" s="154"/>
      <c r="AAQ47" s="41"/>
      <c r="AAR47" s="99">
        <v>16</v>
      </c>
      <c r="AAS47" s="155"/>
      <c r="AAT47" s="156"/>
      <c r="AAU47" s="157"/>
      <c r="AAV47" s="103" t="e">
        <f>(AAU47*100)/#REF!</f>
        <v>#REF!</v>
      </c>
      <c r="AAW47" s="154"/>
      <c r="AAX47" s="154"/>
      <c r="AAY47" s="41"/>
      <c r="AAZ47" s="99">
        <v>16</v>
      </c>
      <c r="ABA47" s="155"/>
      <c r="ABB47" s="156"/>
      <c r="ABC47" s="157"/>
      <c r="ABD47" s="103" t="e">
        <f>(ABC47*100)/#REF!</f>
        <v>#REF!</v>
      </c>
      <c r="ABE47" s="154"/>
      <c r="ABF47" s="154"/>
      <c r="ABG47" s="41"/>
      <c r="ABH47" s="99">
        <v>16</v>
      </c>
      <c r="ABI47" s="155"/>
      <c r="ABJ47" s="156"/>
      <c r="ABK47" s="157"/>
      <c r="ABL47" s="103" t="e">
        <f>(ABK47*100)/#REF!</f>
        <v>#REF!</v>
      </c>
      <c r="ABM47" s="154"/>
      <c r="ABN47" s="154"/>
      <c r="ABO47" s="41"/>
      <c r="ABP47" s="99">
        <v>16</v>
      </c>
      <c r="ABQ47" s="155"/>
      <c r="ABR47" s="156"/>
      <c r="ABS47" s="157"/>
      <c r="ABT47" s="103" t="e">
        <f>(ABS47*100)/#REF!</f>
        <v>#REF!</v>
      </c>
      <c r="ABU47" s="154"/>
      <c r="ABV47" s="154"/>
      <c r="ABW47" s="41"/>
      <c r="ABX47" s="99">
        <v>16</v>
      </c>
      <c r="ABY47" s="155"/>
      <c r="ABZ47" s="156"/>
      <c r="ACA47" s="157"/>
      <c r="ACB47" s="103" t="e">
        <f>(ACA47*100)/#REF!</f>
        <v>#REF!</v>
      </c>
      <c r="ACC47" s="154"/>
      <c r="ACD47" s="154"/>
      <c r="ACE47" s="41"/>
      <c r="ACF47" s="99">
        <v>16</v>
      </c>
      <c r="ACG47" s="155"/>
      <c r="ACH47" s="156"/>
      <c r="ACI47" s="157"/>
      <c r="ACJ47" s="103" t="e">
        <f>(ACI47*100)/#REF!</f>
        <v>#REF!</v>
      </c>
      <c r="ACK47" s="154"/>
      <c r="ACL47" s="154"/>
      <c r="ACM47" s="41"/>
      <c r="ACN47" s="99">
        <v>16</v>
      </c>
      <c r="ACO47" s="155"/>
      <c r="ACP47" s="156"/>
      <c r="ACQ47" s="157"/>
      <c r="ACR47" s="103" t="e">
        <f>(ACQ47*100)/#REF!</f>
        <v>#REF!</v>
      </c>
      <c r="ACS47" s="154"/>
      <c r="ACT47" s="154"/>
      <c r="ACU47" s="41"/>
      <c r="ACV47" s="99">
        <v>16</v>
      </c>
      <c r="ACW47" s="155"/>
      <c r="ACX47" s="156"/>
      <c r="ACY47" s="157"/>
      <c r="ACZ47" s="103" t="e">
        <f>(ACY47*100)/#REF!</f>
        <v>#REF!</v>
      </c>
      <c r="ADA47" s="154"/>
      <c r="ADB47" s="154"/>
      <c r="ADC47" s="41"/>
      <c r="ADD47" s="99">
        <v>16</v>
      </c>
      <c r="ADE47" s="155"/>
      <c r="ADF47" s="156"/>
      <c r="ADG47" s="157"/>
      <c r="ADH47" s="103" t="e">
        <f>(ADG47*100)/#REF!</f>
        <v>#REF!</v>
      </c>
      <c r="ADI47" s="154"/>
      <c r="ADJ47" s="154"/>
      <c r="ADK47" s="41"/>
      <c r="ADL47" s="99">
        <v>16</v>
      </c>
      <c r="ADM47" s="155"/>
      <c r="ADN47" s="156"/>
      <c r="ADO47" s="157"/>
      <c r="ADP47" s="103" t="e">
        <f>(ADO47*100)/#REF!</f>
        <v>#REF!</v>
      </c>
      <c r="ADQ47" s="154"/>
      <c r="ADR47" s="154"/>
      <c r="ADS47" s="41"/>
      <c r="ADT47" s="99">
        <v>16</v>
      </c>
      <c r="ADU47" s="155"/>
      <c r="ADV47" s="156"/>
      <c r="ADW47" s="157"/>
      <c r="ADX47" s="103" t="e">
        <f>(ADW47*100)/#REF!</f>
        <v>#REF!</v>
      </c>
      <c r="ADY47" s="154"/>
      <c r="ADZ47" s="154"/>
      <c r="AEA47" s="41"/>
      <c r="AEB47" s="99">
        <v>16</v>
      </c>
      <c r="AEC47" s="155"/>
      <c r="AED47" s="156"/>
      <c r="AEE47" s="157"/>
      <c r="AEF47" s="103" t="e">
        <f>(AEE47*100)/#REF!</f>
        <v>#REF!</v>
      </c>
      <c r="AEG47" s="154"/>
      <c r="AEH47" s="154"/>
      <c r="AEI47" s="41"/>
      <c r="AEJ47" s="99">
        <v>16</v>
      </c>
      <c r="AEK47" s="155"/>
      <c r="AEL47" s="156"/>
      <c r="AEM47" s="157"/>
      <c r="AEN47" s="103" t="e">
        <f>(AEM47*100)/#REF!</f>
        <v>#REF!</v>
      </c>
      <c r="AEO47" s="154"/>
      <c r="AEP47" s="154"/>
      <c r="AEQ47" s="41"/>
      <c r="AER47" s="99">
        <v>16</v>
      </c>
      <c r="AES47" s="155"/>
      <c r="AET47" s="156"/>
      <c r="AEU47" s="157"/>
      <c r="AEV47" s="103" t="e">
        <f>(AEU47*100)/#REF!</f>
        <v>#REF!</v>
      </c>
      <c r="AEW47" s="154"/>
      <c r="AEX47" s="154"/>
      <c r="AEY47" s="41"/>
      <c r="AEZ47" s="99">
        <v>16</v>
      </c>
      <c r="AFA47" s="155"/>
      <c r="AFB47" s="156"/>
      <c r="AFC47" s="157"/>
      <c r="AFD47" s="103" t="e">
        <f>(AFC47*100)/#REF!</f>
        <v>#REF!</v>
      </c>
      <c r="AFE47" s="154"/>
      <c r="AFF47" s="154"/>
      <c r="AFG47" s="41"/>
      <c r="AFH47" s="99">
        <v>16</v>
      </c>
      <c r="AFI47" s="155"/>
      <c r="AFJ47" s="156"/>
      <c r="AFK47" s="157"/>
      <c r="AFL47" s="103" t="e">
        <f>(AFK47*100)/#REF!</f>
        <v>#REF!</v>
      </c>
      <c r="AFM47" s="154"/>
      <c r="AFN47" s="154"/>
      <c r="AFO47" s="41"/>
      <c r="AFP47" s="99">
        <v>16</v>
      </c>
      <c r="AFQ47" s="155"/>
      <c r="AFR47" s="156"/>
      <c r="AFS47" s="157"/>
      <c r="AFT47" s="103" t="e">
        <f>(AFS47*100)/#REF!</f>
        <v>#REF!</v>
      </c>
      <c r="AFU47" s="154"/>
      <c r="AFV47" s="154"/>
      <c r="AFW47" s="41"/>
      <c r="AFX47" s="99">
        <v>16</v>
      </c>
      <c r="AFY47" s="155"/>
      <c r="AFZ47" s="156"/>
      <c r="AGA47" s="157"/>
      <c r="AGB47" s="103" t="e">
        <f>(AGA47*100)/#REF!</f>
        <v>#REF!</v>
      </c>
      <c r="AGC47" s="154"/>
      <c r="AGD47" s="154"/>
      <c r="AGE47" s="41"/>
      <c r="AGF47" s="99">
        <v>16</v>
      </c>
      <c r="AGG47" s="155"/>
      <c r="AGH47" s="156"/>
      <c r="AGI47" s="157"/>
      <c r="AGJ47" s="103" t="e">
        <f>(AGI47*100)/#REF!</f>
        <v>#REF!</v>
      </c>
      <c r="AGK47" s="154"/>
      <c r="AGL47" s="154"/>
      <c r="AGM47" s="41"/>
      <c r="AGN47" s="99">
        <v>16</v>
      </c>
      <c r="AGO47" s="155"/>
      <c r="AGP47" s="156"/>
      <c r="AGQ47" s="157"/>
      <c r="AGR47" s="103" t="e">
        <f>(AGQ47*100)/#REF!</f>
        <v>#REF!</v>
      </c>
      <c r="AGS47" s="154"/>
      <c r="AGT47" s="154"/>
      <c r="AGU47" s="41"/>
      <c r="AGV47" s="99">
        <v>16</v>
      </c>
      <c r="AGW47" s="155"/>
      <c r="AGX47" s="156"/>
      <c r="AGY47" s="157"/>
      <c r="AGZ47" s="103" t="e">
        <f>(AGY47*100)/#REF!</f>
        <v>#REF!</v>
      </c>
      <c r="AHA47" s="154"/>
      <c r="AHB47" s="154"/>
      <c r="AHC47" s="41"/>
      <c r="AHD47" s="99">
        <v>16</v>
      </c>
      <c r="AHE47" s="155"/>
      <c r="AHF47" s="156"/>
      <c r="AHG47" s="157"/>
      <c r="AHH47" s="103" t="e">
        <f>(AHG47*100)/#REF!</f>
        <v>#REF!</v>
      </c>
      <c r="AHI47" s="154"/>
      <c r="AHJ47" s="154"/>
      <c r="AHK47" s="41"/>
      <c r="AHL47" s="99">
        <v>16</v>
      </c>
      <c r="AHM47" s="155"/>
      <c r="AHN47" s="156"/>
      <c r="AHO47" s="157"/>
      <c r="AHP47" s="103" t="e">
        <f>(AHO47*100)/#REF!</f>
        <v>#REF!</v>
      </c>
      <c r="AHQ47" s="154"/>
      <c r="AHR47" s="154"/>
      <c r="AHS47" s="41"/>
      <c r="AHT47" s="99">
        <v>16</v>
      </c>
      <c r="AHU47" s="155"/>
      <c r="AHV47" s="156"/>
      <c r="AHW47" s="157"/>
      <c r="AHX47" s="103" t="e">
        <f>(AHW47*100)/#REF!</f>
        <v>#REF!</v>
      </c>
      <c r="AHY47" s="154"/>
      <c r="AHZ47" s="154"/>
      <c r="AIA47" s="41"/>
      <c r="AIB47" s="99">
        <v>16</v>
      </c>
      <c r="AIC47" s="155"/>
      <c r="AID47" s="156"/>
      <c r="AIE47" s="157"/>
      <c r="AIF47" s="103" t="e">
        <f>(AIE47*100)/#REF!</f>
        <v>#REF!</v>
      </c>
      <c r="AIG47" s="154"/>
      <c r="AIH47" s="154"/>
      <c r="AII47" s="41"/>
      <c r="AIJ47" s="99">
        <v>16</v>
      </c>
      <c r="AIK47" s="155"/>
      <c r="AIL47" s="156"/>
      <c r="AIM47" s="157"/>
      <c r="AIN47" s="103" t="e">
        <f>(AIM47*100)/#REF!</f>
        <v>#REF!</v>
      </c>
      <c r="AIO47" s="154"/>
      <c r="AIP47" s="154"/>
      <c r="AIQ47" s="41"/>
      <c r="AIR47" s="99">
        <v>16</v>
      </c>
      <c r="AIS47" s="155"/>
      <c r="AIT47" s="156"/>
      <c r="AIU47" s="157"/>
      <c r="AIV47" s="103" t="e">
        <f>(AIU47*100)/#REF!</f>
        <v>#REF!</v>
      </c>
      <c r="AIW47" s="154"/>
      <c r="AIX47" s="154"/>
      <c r="AIY47" s="41"/>
      <c r="AIZ47" s="99">
        <v>16</v>
      </c>
      <c r="AJA47" s="155"/>
      <c r="AJB47" s="156"/>
      <c r="AJC47" s="157"/>
      <c r="AJD47" s="103" t="e">
        <f>(AJC47*100)/#REF!</f>
        <v>#REF!</v>
      </c>
      <c r="AJE47" s="154"/>
      <c r="AJF47" s="154"/>
      <c r="AJG47" s="41"/>
      <c r="AJH47" s="99">
        <v>16</v>
      </c>
      <c r="AJI47" s="155"/>
      <c r="AJJ47" s="156"/>
      <c r="AJK47" s="157"/>
      <c r="AJL47" s="103" t="e">
        <f>(AJK47*100)/#REF!</f>
        <v>#REF!</v>
      </c>
      <c r="AJM47" s="154"/>
      <c r="AJN47" s="154"/>
      <c r="AJO47" s="41"/>
      <c r="AJP47" s="99">
        <v>16</v>
      </c>
      <c r="AJQ47" s="155"/>
      <c r="AJR47" s="156"/>
      <c r="AJS47" s="157"/>
      <c r="AJT47" s="103" t="e">
        <f>(AJS47*100)/#REF!</f>
        <v>#REF!</v>
      </c>
      <c r="AJU47" s="154"/>
      <c r="AJV47" s="154"/>
      <c r="AJW47" s="41"/>
      <c r="AJX47" s="99">
        <v>16</v>
      </c>
      <c r="AJY47" s="155"/>
      <c r="AJZ47" s="156"/>
      <c r="AKA47" s="157"/>
      <c r="AKB47" s="103" t="e">
        <f>(AKA47*100)/#REF!</f>
        <v>#REF!</v>
      </c>
      <c r="AKC47" s="154"/>
      <c r="AKD47" s="154"/>
      <c r="AKE47" s="41"/>
      <c r="AKF47" s="99">
        <v>16</v>
      </c>
      <c r="AKG47" s="155"/>
      <c r="AKH47" s="156"/>
      <c r="AKI47" s="157"/>
      <c r="AKJ47" s="103" t="e">
        <f>(AKI47*100)/#REF!</f>
        <v>#REF!</v>
      </c>
      <c r="AKK47" s="154"/>
      <c r="AKL47" s="154"/>
      <c r="AKM47" s="41"/>
      <c r="AKN47" s="99">
        <v>16</v>
      </c>
      <c r="AKO47" s="155"/>
      <c r="AKP47" s="156"/>
      <c r="AKQ47" s="157"/>
      <c r="AKR47" s="103" t="e">
        <f>(AKQ47*100)/#REF!</f>
        <v>#REF!</v>
      </c>
      <c r="AKS47" s="154"/>
      <c r="AKT47" s="154"/>
      <c r="AKU47" s="41"/>
      <c r="AKV47" s="99">
        <v>16</v>
      </c>
      <c r="AKW47" s="155"/>
      <c r="AKX47" s="156"/>
      <c r="AKY47" s="157"/>
      <c r="AKZ47" s="103" t="e">
        <f>(AKY47*100)/#REF!</f>
        <v>#REF!</v>
      </c>
      <c r="ALA47" s="154"/>
      <c r="ALB47" s="154"/>
      <c r="ALC47" s="41"/>
      <c r="ALD47" s="99">
        <v>16</v>
      </c>
      <c r="ALE47" s="155"/>
      <c r="ALF47" s="156"/>
      <c r="ALG47" s="157"/>
      <c r="ALH47" s="103" t="e">
        <f>(ALG47*100)/#REF!</f>
        <v>#REF!</v>
      </c>
      <c r="ALI47" s="154"/>
      <c r="ALJ47" s="154"/>
      <c r="ALK47" s="41"/>
      <c r="ALL47" s="99">
        <v>16</v>
      </c>
      <c r="ALM47" s="155"/>
      <c r="ALN47" s="156"/>
      <c r="ALO47" s="157"/>
      <c r="ALP47" s="103" t="e">
        <f>(ALO47*100)/#REF!</f>
        <v>#REF!</v>
      </c>
      <c r="ALQ47" s="154"/>
      <c r="ALR47" s="154"/>
      <c r="ALS47" s="41"/>
      <c r="ALT47" s="99">
        <v>16</v>
      </c>
      <c r="ALU47" s="155"/>
      <c r="ALV47" s="156"/>
      <c r="ALW47" s="157"/>
      <c r="ALX47" s="103" t="e">
        <f>(ALW47*100)/#REF!</f>
        <v>#REF!</v>
      </c>
      <c r="ALY47" s="154"/>
      <c r="ALZ47" s="154"/>
      <c r="AMA47" s="41"/>
      <c r="AMB47" s="99">
        <v>16</v>
      </c>
      <c r="AMC47" s="155"/>
      <c r="AMD47" s="156"/>
      <c r="AME47" s="157"/>
      <c r="AMF47" s="103" t="e">
        <f>(AME47*100)/#REF!</f>
        <v>#REF!</v>
      </c>
      <c r="AMG47" s="154"/>
      <c r="AMH47" s="154"/>
      <c r="AMI47" s="41"/>
      <c r="AMJ47" s="99">
        <v>16</v>
      </c>
      <c r="AMK47" s="155"/>
      <c r="AML47" s="156"/>
      <c r="AMM47" s="157"/>
      <c r="AMN47" s="103" t="e">
        <f>(AMM47*100)/#REF!</f>
        <v>#REF!</v>
      </c>
      <c r="AMO47" s="154"/>
      <c r="AMP47" s="154"/>
      <c r="AMQ47" s="41"/>
      <c r="AMR47" s="99">
        <v>16</v>
      </c>
      <c r="AMS47" s="155"/>
      <c r="AMT47" s="156"/>
      <c r="AMU47" s="157"/>
      <c r="AMV47" s="103" t="e">
        <f>(AMU47*100)/#REF!</f>
        <v>#REF!</v>
      </c>
      <c r="AMW47" s="154"/>
      <c r="AMX47" s="154"/>
      <c r="AMY47" s="41"/>
      <c r="AMZ47" s="99">
        <v>16</v>
      </c>
      <c r="ANA47" s="155"/>
      <c r="ANB47" s="156"/>
      <c r="ANC47" s="157"/>
      <c r="AND47" s="103" t="e">
        <f>(ANC47*100)/#REF!</f>
        <v>#REF!</v>
      </c>
      <c r="ANE47" s="154"/>
      <c r="ANF47" s="154"/>
      <c r="ANG47" s="41"/>
      <c r="ANH47" s="99">
        <v>16</v>
      </c>
      <c r="ANI47" s="155"/>
      <c r="ANJ47" s="156"/>
      <c r="ANK47" s="157"/>
      <c r="ANL47" s="103" t="e">
        <f>(ANK47*100)/#REF!</f>
        <v>#REF!</v>
      </c>
      <c r="ANM47" s="154"/>
      <c r="ANN47" s="154"/>
      <c r="ANO47" s="41"/>
      <c r="ANP47" s="99">
        <v>16</v>
      </c>
      <c r="ANQ47" s="155"/>
      <c r="ANR47" s="156"/>
      <c r="ANS47" s="157"/>
      <c r="ANT47" s="103" t="e">
        <f>(ANS47*100)/#REF!</f>
        <v>#REF!</v>
      </c>
      <c r="ANU47" s="154"/>
      <c r="ANV47" s="154"/>
      <c r="ANW47" s="41"/>
      <c r="ANX47" s="99">
        <v>16</v>
      </c>
      <c r="ANY47" s="155"/>
      <c r="ANZ47" s="156"/>
      <c r="AOA47" s="157"/>
      <c r="AOB47" s="103" t="e">
        <f>(AOA47*100)/#REF!</f>
        <v>#REF!</v>
      </c>
      <c r="AOC47" s="154"/>
      <c r="AOD47" s="154"/>
      <c r="AOE47" s="41"/>
      <c r="AOF47" s="99">
        <v>16</v>
      </c>
      <c r="AOG47" s="155"/>
      <c r="AOH47" s="156"/>
      <c r="AOI47" s="157"/>
      <c r="AOJ47" s="103" t="e">
        <f>(AOI47*100)/#REF!</f>
        <v>#REF!</v>
      </c>
      <c r="AOK47" s="154"/>
      <c r="AOL47" s="154"/>
      <c r="AOM47" s="41"/>
      <c r="AON47" s="99">
        <v>16</v>
      </c>
      <c r="AOO47" s="155"/>
      <c r="AOP47" s="156"/>
      <c r="AOQ47" s="157"/>
      <c r="AOR47" s="103" t="e">
        <f>(AOQ47*100)/#REF!</f>
        <v>#REF!</v>
      </c>
      <c r="AOS47" s="154"/>
      <c r="AOT47" s="154"/>
      <c r="AOU47" s="41"/>
      <c r="AOV47" s="99">
        <v>16</v>
      </c>
      <c r="AOW47" s="155"/>
      <c r="AOX47" s="156"/>
      <c r="AOY47" s="157"/>
      <c r="AOZ47" s="103" t="e">
        <f>(AOY47*100)/#REF!</f>
        <v>#REF!</v>
      </c>
      <c r="APA47" s="154"/>
      <c r="APB47" s="154"/>
      <c r="APC47" s="41"/>
      <c r="APD47" s="99">
        <v>16</v>
      </c>
      <c r="APE47" s="155"/>
      <c r="APF47" s="156"/>
      <c r="APG47" s="157"/>
      <c r="APH47" s="103" t="e">
        <f>(APG47*100)/#REF!</f>
        <v>#REF!</v>
      </c>
      <c r="API47" s="154"/>
      <c r="APJ47" s="154"/>
      <c r="APK47" s="41"/>
      <c r="APL47" s="99">
        <v>16</v>
      </c>
      <c r="APM47" s="155"/>
      <c r="APN47" s="156"/>
      <c r="APO47" s="157"/>
      <c r="APP47" s="103" t="e">
        <f>(APO47*100)/#REF!</f>
        <v>#REF!</v>
      </c>
      <c r="APQ47" s="154"/>
      <c r="APR47" s="154"/>
      <c r="APS47" s="41"/>
      <c r="APT47" s="99">
        <v>16</v>
      </c>
      <c r="APU47" s="155"/>
      <c r="APV47" s="156"/>
      <c r="APW47" s="157"/>
      <c r="APX47" s="103" t="e">
        <f>(APW47*100)/#REF!</f>
        <v>#REF!</v>
      </c>
      <c r="APY47" s="154"/>
      <c r="APZ47" s="154"/>
      <c r="AQA47" s="41"/>
      <c r="AQB47" s="99">
        <v>16</v>
      </c>
      <c r="AQC47" s="155"/>
      <c r="AQD47" s="156"/>
      <c r="AQE47" s="157"/>
      <c r="AQF47" s="103" t="e">
        <f>(AQE47*100)/#REF!</f>
        <v>#REF!</v>
      </c>
      <c r="AQG47" s="154"/>
      <c r="AQH47" s="154"/>
      <c r="AQI47" s="41"/>
      <c r="AQJ47" s="99">
        <v>16</v>
      </c>
      <c r="AQK47" s="155"/>
      <c r="AQL47" s="156"/>
      <c r="AQM47" s="157"/>
      <c r="AQN47" s="103" t="e">
        <f>(AQM47*100)/#REF!</f>
        <v>#REF!</v>
      </c>
      <c r="AQO47" s="154"/>
      <c r="AQP47" s="154"/>
      <c r="AQQ47" s="41"/>
      <c r="AQR47" s="99">
        <v>16</v>
      </c>
      <c r="AQS47" s="155"/>
      <c r="AQT47" s="156"/>
      <c r="AQU47" s="157"/>
      <c r="AQV47" s="103" t="e">
        <f>(AQU47*100)/#REF!</f>
        <v>#REF!</v>
      </c>
      <c r="AQW47" s="154"/>
      <c r="AQX47" s="154"/>
      <c r="AQY47" s="41"/>
      <c r="AQZ47" s="99">
        <v>16</v>
      </c>
      <c r="ARA47" s="155"/>
      <c r="ARB47" s="156"/>
      <c r="ARC47" s="157"/>
      <c r="ARD47" s="103" t="e">
        <f>(ARC47*100)/#REF!</f>
        <v>#REF!</v>
      </c>
      <c r="ARE47" s="154"/>
      <c r="ARF47" s="154"/>
      <c r="ARG47" s="41"/>
      <c r="ARH47" s="99">
        <v>16</v>
      </c>
      <c r="ARI47" s="155"/>
      <c r="ARJ47" s="156"/>
      <c r="ARK47" s="157"/>
      <c r="ARL47" s="103" t="e">
        <f>(ARK47*100)/#REF!</f>
        <v>#REF!</v>
      </c>
      <c r="ARM47" s="154"/>
      <c r="ARN47" s="154"/>
      <c r="ARO47" s="41"/>
      <c r="ARP47" s="99">
        <v>16</v>
      </c>
      <c r="ARQ47" s="155"/>
      <c r="ARR47" s="156"/>
      <c r="ARS47" s="157"/>
      <c r="ART47" s="103" t="e">
        <f>(ARS47*100)/#REF!</f>
        <v>#REF!</v>
      </c>
      <c r="ARU47" s="154"/>
      <c r="ARV47" s="154"/>
      <c r="ARW47" s="41"/>
      <c r="ARX47" s="99">
        <v>16</v>
      </c>
      <c r="ARY47" s="155"/>
      <c r="ARZ47" s="156"/>
      <c r="ASA47" s="157"/>
      <c r="ASB47" s="103" t="e">
        <f>(ASA47*100)/#REF!</f>
        <v>#REF!</v>
      </c>
      <c r="ASC47" s="154"/>
      <c r="ASD47" s="154"/>
      <c r="ASE47" s="41"/>
      <c r="ASF47" s="99">
        <v>16</v>
      </c>
      <c r="ASG47" s="155"/>
      <c r="ASH47" s="156"/>
      <c r="ASI47" s="157"/>
      <c r="ASJ47" s="103" t="e">
        <f>(ASI47*100)/#REF!</f>
        <v>#REF!</v>
      </c>
      <c r="ASK47" s="154"/>
      <c r="ASL47" s="154"/>
      <c r="ASM47" s="41"/>
      <c r="ASN47" s="99">
        <v>16</v>
      </c>
      <c r="ASO47" s="155"/>
      <c r="ASP47" s="156"/>
      <c r="ASQ47" s="157"/>
      <c r="ASR47" s="103" t="e">
        <f>(ASQ47*100)/#REF!</f>
        <v>#REF!</v>
      </c>
      <c r="ASS47" s="154"/>
      <c r="AST47" s="154"/>
      <c r="ASU47" s="41"/>
      <c r="ASV47" s="99">
        <v>16</v>
      </c>
      <c r="ASW47" s="155"/>
      <c r="ASX47" s="156"/>
      <c r="ASY47" s="157"/>
      <c r="ASZ47" s="103" t="e">
        <f>(ASY47*100)/#REF!</f>
        <v>#REF!</v>
      </c>
      <c r="ATA47" s="154"/>
      <c r="ATB47" s="154"/>
      <c r="ATC47" s="41"/>
      <c r="ATD47" s="99">
        <v>16</v>
      </c>
      <c r="ATE47" s="155"/>
      <c r="ATF47" s="156"/>
      <c r="ATG47" s="157"/>
      <c r="ATH47" s="103" t="e">
        <f>(ATG47*100)/#REF!</f>
        <v>#REF!</v>
      </c>
      <c r="ATI47" s="154"/>
      <c r="ATJ47" s="154"/>
      <c r="ATK47" s="41"/>
      <c r="ATL47" s="99">
        <v>16</v>
      </c>
      <c r="ATM47" s="155"/>
      <c r="ATN47" s="156"/>
      <c r="ATO47" s="157"/>
      <c r="ATP47" s="103" t="e">
        <f>(ATO47*100)/#REF!</f>
        <v>#REF!</v>
      </c>
      <c r="ATQ47" s="154"/>
      <c r="ATR47" s="154"/>
      <c r="ATS47" s="41"/>
      <c r="ATT47" s="99">
        <v>16</v>
      </c>
      <c r="ATU47" s="155"/>
      <c r="ATV47" s="156"/>
      <c r="ATW47" s="157"/>
      <c r="ATX47" s="103" t="e">
        <f>(ATW47*100)/#REF!</f>
        <v>#REF!</v>
      </c>
      <c r="ATY47" s="154"/>
      <c r="ATZ47" s="154"/>
      <c r="AUA47" s="41"/>
      <c r="AUB47" s="99">
        <v>16</v>
      </c>
      <c r="AUC47" s="155"/>
      <c r="AUD47" s="156"/>
      <c r="AUE47" s="157"/>
      <c r="AUF47" s="103" t="e">
        <f>(AUE47*100)/#REF!</f>
        <v>#REF!</v>
      </c>
      <c r="AUG47" s="154"/>
      <c r="AUH47" s="154"/>
      <c r="AUI47" s="41"/>
      <c r="AUJ47" s="99">
        <v>16</v>
      </c>
      <c r="AUK47" s="155"/>
      <c r="AUL47" s="156"/>
      <c r="AUM47" s="157"/>
      <c r="AUN47" s="103" t="e">
        <f>(AUM47*100)/#REF!</f>
        <v>#REF!</v>
      </c>
      <c r="AUO47" s="154"/>
      <c r="AUP47" s="154"/>
      <c r="AUQ47" s="41"/>
      <c r="AUR47" s="99">
        <v>16</v>
      </c>
      <c r="AUS47" s="155"/>
      <c r="AUT47" s="156"/>
      <c r="AUU47" s="157"/>
      <c r="AUV47" s="103" t="e">
        <f>(AUU47*100)/#REF!</f>
        <v>#REF!</v>
      </c>
      <c r="AUW47" s="154"/>
      <c r="AUX47" s="154"/>
      <c r="AUY47" s="41"/>
      <c r="AUZ47" s="99">
        <v>16</v>
      </c>
      <c r="AVA47" s="155"/>
      <c r="AVB47" s="156"/>
      <c r="AVC47" s="157"/>
      <c r="AVD47" s="103" t="e">
        <f>(AVC47*100)/#REF!</f>
        <v>#REF!</v>
      </c>
      <c r="AVE47" s="154"/>
      <c r="AVF47" s="154"/>
      <c r="AVG47" s="41"/>
      <c r="AVH47" s="99">
        <v>16</v>
      </c>
      <c r="AVI47" s="155"/>
      <c r="AVJ47" s="156"/>
      <c r="AVK47" s="157"/>
      <c r="AVL47" s="103" t="e">
        <f>(AVK47*100)/#REF!</f>
        <v>#REF!</v>
      </c>
      <c r="AVM47" s="154"/>
      <c r="AVN47" s="154"/>
      <c r="AVO47" s="41"/>
      <c r="AVP47" s="99">
        <v>16</v>
      </c>
      <c r="AVQ47" s="155"/>
      <c r="AVR47" s="156"/>
      <c r="AVS47" s="157"/>
      <c r="AVT47" s="103" t="e">
        <f>(AVS47*100)/#REF!</f>
        <v>#REF!</v>
      </c>
      <c r="AVU47" s="154"/>
      <c r="AVV47" s="154"/>
      <c r="AVW47" s="41"/>
      <c r="AVX47" s="99">
        <v>16</v>
      </c>
      <c r="AVY47" s="155"/>
      <c r="AVZ47" s="156"/>
      <c r="AWA47" s="157"/>
      <c r="AWB47" s="103" t="e">
        <f>(AWA47*100)/#REF!</f>
        <v>#REF!</v>
      </c>
      <c r="AWC47" s="154"/>
      <c r="AWD47" s="154"/>
      <c r="AWE47" s="41"/>
      <c r="AWF47" s="99">
        <v>16</v>
      </c>
      <c r="AWG47" s="155"/>
      <c r="AWH47" s="156"/>
      <c r="AWI47" s="157"/>
      <c r="AWJ47" s="103" t="e">
        <f>(AWI47*100)/#REF!</f>
        <v>#REF!</v>
      </c>
      <c r="AWK47" s="154"/>
      <c r="AWL47" s="154"/>
      <c r="AWM47" s="41"/>
      <c r="AWN47" s="99">
        <v>16</v>
      </c>
      <c r="AWO47" s="155"/>
      <c r="AWP47" s="156"/>
      <c r="AWQ47" s="157"/>
      <c r="AWR47" s="103" t="e">
        <f>(AWQ47*100)/#REF!</f>
        <v>#REF!</v>
      </c>
      <c r="AWS47" s="154"/>
      <c r="AWT47" s="154"/>
      <c r="AWU47" s="41"/>
      <c r="AWV47" s="99">
        <v>16</v>
      </c>
      <c r="AWW47" s="155"/>
      <c r="AWX47" s="156"/>
      <c r="AWY47" s="157"/>
      <c r="AWZ47" s="103" t="e">
        <f>(AWY47*100)/#REF!</f>
        <v>#REF!</v>
      </c>
      <c r="AXA47" s="154"/>
      <c r="AXB47" s="154"/>
      <c r="AXC47" s="41"/>
      <c r="AXD47" s="99">
        <v>16</v>
      </c>
      <c r="AXE47" s="155"/>
      <c r="AXF47" s="156"/>
      <c r="AXG47" s="157"/>
      <c r="AXH47" s="103" t="e">
        <f>(AXG47*100)/#REF!</f>
        <v>#REF!</v>
      </c>
      <c r="AXI47" s="154"/>
      <c r="AXJ47" s="154"/>
      <c r="AXK47" s="41"/>
      <c r="AXL47" s="99">
        <v>16</v>
      </c>
      <c r="AXM47" s="155"/>
      <c r="AXN47" s="156"/>
      <c r="AXO47" s="157"/>
      <c r="AXP47" s="103" t="e">
        <f>(AXO47*100)/#REF!</f>
        <v>#REF!</v>
      </c>
      <c r="AXQ47" s="154"/>
      <c r="AXR47" s="154"/>
      <c r="AXS47" s="41"/>
      <c r="AXT47" s="99">
        <v>16</v>
      </c>
      <c r="AXU47" s="155"/>
      <c r="AXV47" s="156"/>
      <c r="AXW47" s="157"/>
      <c r="AXX47" s="103" t="e">
        <f>(AXW47*100)/#REF!</f>
        <v>#REF!</v>
      </c>
      <c r="AXY47" s="154"/>
      <c r="AXZ47" s="154"/>
      <c r="AYA47" s="41"/>
      <c r="AYB47" s="99">
        <v>16</v>
      </c>
      <c r="AYC47" s="155"/>
      <c r="AYD47" s="156"/>
      <c r="AYE47" s="157"/>
      <c r="AYF47" s="103" t="e">
        <f>(AYE47*100)/#REF!</f>
        <v>#REF!</v>
      </c>
      <c r="AYG47" s="154"/>
      <c r="AYH47" s="154"/>
      <c r="AYI47" s="41"/>
      <c r="AYJ47" s="99">
        <v>16</v>
      </c>
      <c r="AYK47" s="155"/>
      <c r="AYL47" s="156"/>
      <c r="AYM47" s="157"/>
      <c r="AYN47" s="103" t="e">
        <f>(AYM47*100)/#REF!</f>
        <v>#REF!</v>
      </c>
      <c r="AYO47" s="154"/>
      <c r="AYP47" s="154"/>
      <c r="AYQ47" s="41"/>
      <c r="AYR47" s="99">
        <v>16</v>
      </c>
      <c r="AYS47" s="155"/>
      <c r="AYT47" s="156"/>
      <c r="AYU47" s="157"/>
      <c r="AYV47" s="103" t="e">
        <f>(AYU47*100)/#REF!</f>
        <v>#REF!</v>
      </c>
      <c r="AYW47" s="154"/>
      <c r="AYX47" s="154"/>
      <c r="AYY47" s="41"/>
      <c r="AYZ47" s="99">
        <v>16</v>
      </c>
      <c r="AZA47" s="155"/>
      <c r="AZB47" s="156"/>
      <c r="AZC47" s="157"/>
      <c r="AZD47" s="103" t="e">
        <f>(AZC47*100)/#REF!</f>
        <v>#REF!</v>
      </c>
      <c r="AZE47" s="154"/>
      <c r="AZF47" s="154"/>
      <c r="AZG47" s="41"/>
      <c r="AZH47" s="99">
        <v>16</v>
      </c>
      <c r="AZI47" s="155"/>
      <c r="AZJ47" s="156"/>
      <c r="AZK47" s="157"/>
      <c r="AZL47" s="103" t="e">
        <f>(AZK47*100)/#REF!</f>
        <v>#REF!</v>
      </c>
      <c r="AZM47" s="154"/>
      <c r="AZN47" s="154"/>
      <c r="AZO47" s="41"/>
      <c r="AZP47" s="99">
        <v>16</v>
      </c>
      <c r="AZQ47" s="155"/>
      <c r="AZR47" s="156"/>
      <c r="AZS47" s="157"/>
      <c r="AZT47" s="103" t="e">
        <f>(AZS47*100)/#REF!</f>
        <v>#REF!</v>
      </c>
      <c r="AZU47" s="154"/>
      <c r="AZV47" s="154"/>
      <c r="AZW47" s="41"/>
      <c r="AZX47" s="99">
        <v>16</v>
      </c>
      <c r="AZY47" s="155"/>
      <c r="AZZ47" s="156"/>
      <c r="BAA47" s="157"/>
      <c r="BAB47" s="103" t="e">
        <f>(BAA47*100)/#REF!</f>
        <v>#REF!</v>
      </c>
      <c r="BAC47" s="154"/>
      <c r="BAD47" s="154"/>
      <c r="BAE47" s="41"/>
      <c r="BAF47" s="99">
        <v>16</v>
      </c>
      <c r="BAG47" s="155"/>
      <c r="BAH47" s="156"/>
      <c r="BAI47" s="157"/>
      <c r="BAJ47" s="103" t="e">
        <f>(BAI47*100)/#REF!</f>
        <v>#REF!</v>
      </c>
      <c r="BAK47" s="154"/>
      <c r="BAL47" s="154"/>
      <c r="BAM47" s="41"/>
      <c r="BAN47" s="99">
        <v>16</v>
      </c>
      <c r="BAO47" s="155"/>
      <c r="BAP47" s="156"/>
      <c r="BAQ47" s="157"/>
      <c r="BAR47" s="103" t="e">
        <f>(BAQ47*100)/#REF!</f>
        <v>#REF!</v>
      </c>
      <c r="BAS47" s="154"/>
      <c r="BAT47" s="154"/>
      <c r="BAU47" s="41"/>
      <c r="BAV47" s="99">
        <v>16</v>
      </c>
      <c r="BAW47" s="155"/>
      <c r="BAX47" s="156"/>
      <c r="BAY47" s="157"/>
      <c r="BAZ47" s="103" t="e">
        <f>(BAY47*100)/#REF!</f>
        <v>#REF!</v>
      </c>
      <c r="BBA47" s="154"/>
      <c r="BBB47" s="154"/>
      <c r="BBC47" s="41"/>
      <c r="BBD47" s="99">
        <v>16</v>
      </c>
      <c r="BBE47" s="155"/>
      <c r="BBF47" s="156"/>
      <c r="BBG47" s="157"/>
      <c r="BBH47" s="103" t="e">
        <f>(BBG47*100)/#REF!</f>
        <v>#REF!</v>
      </c>
      <c r="BBI47" s="154"/>
      <c r="BBJ47" s="154"/>
      <c r="BBK47" s="41"/>
      <c r="BBL47" s="99">
        <v>16</v>
      </c>
      <c r="BBM47" s="155"/>
      <c r="BBN47" s="156"/>
      <c r="BBO47" s="157"/>
      <c r="BBP47" s="103" t="e">
        <f>(BBO47*100)/#REF!</f>
        <v>#REF!</v>
      </c>
      <c r="BBQ47" s="154"/>
      <c r="BBR47" s="154"/>
      <c r="BBS47" s="41"/>
      <c r="BBT47" s="99">
        <v>16</v>
      </c>
      <c r="BBU47" s="155"/>
      <c r="BBV47" s="156"/>
      <c r="BBW47" s="157"/>
      <c r="BBX47" s="103" t="e">
        <f>(BBW47*100)/#REF!</f>
        <v>#REF!</v>
      </c>
      <c r="BBY47" s="154"/>
      <c r="BBZ47" s="154"/>
      <c r="BCA47" s="41"/>
      <c r="BCB47" s="99">
        <v>16</v>
      </c>
      <c r="BCC47" s="155"/>
      <c r="BCD47" s="156"/>
      <c r="BCE47" s="157"/>
      <c r="BCF47" s="103" t="e">
        <f>(BCE47*100)/#REF!</f>
        <v>#REF!</v>
      </c>
      <c r="BCG47" s="154"/>
      <c r="BCH47" s="154"/>
      <c r="BCI47" s="41"/>
      <c r="BCJ47" s="99">
        <v>16</v>
      </c>
      <c r="BCK47" s="155"/>
      <c r="BCL47" s="156"/>
      <c r="BCM47" s="157"/>
      <c r="BCN47" s="103" t="e">
        <f>(BCM47*100)/#REF!</f>
        <v>#REF!</v>
      </c>
      <c r="BCO47" s="154"/>
      <c r="BCP47" s="154"/>
      <c r="BCQ47" s="41"/>
      <c r="BCR47" s="99">
        <v>16</v>
      </c>
      <c r="BCS47" s="155"/>
      <c r="BCT47" s="156"/>
      <c r="BCU47" s="157"/>
      <c r="BCV47" s="103" t="e">
        <f>(BCU47*100)/#REF!</f>
        <v>#REF!</v>
      </c>
      <c r="BCW47" s="154"/>
      <c r="BCX47" s="154"/>
      <c r="BCY47" s="41"/>
      <c r="BCZ47" s="99">
        <v>16</v>
      </c>
      <c r="BDA47" s="155"/>
      <c r="BDB47" s="156"/>
      <c r="BDC47" s="157"/>
      <c r="BDD47" s="103" t="e">
        <f>(BDC47*100)/#REF!</f>
        <v>#REF!</v>
      </c>
      <c r="BDE47" s="154"/>
      <c r="BDF47" s="154"/>
      <c r="BDG47" s="41"/>
      <c r="BDH47" s="99">
        <v>16</v>
      </c>
      <c r="BDI47" s="155"/>
      <c r="BDJ47" s="156"/>
      <c r="BDK47" s="157"/>
      <c r="BDL47" s="103" t="e">
        <f>(BDK47*100)/#REF!</f>
        <v>#REF!</v>
      </c>
      <c r="BDM47" s="154"/>
      <c r="BDN47" s="154"/>
      <c r="BDO47" s="41"/>
      <c r="BDP47" s="99">
        <v>16</v>
      </c>
      <c r="BDQ47" s="155"/>
      <c r="BDR47" s="156"/>
      <c r="BDS47" s="157"/>
      <c r="BDT47" s="103" t="e">
        <f>(BDS47*100)/#REF!</f>
        <v>#REF!</v>
      </c>
      <c r="BDU47" s="154"/>
      <c r="BDV47" s="154"/>
      <c r="BDW47" s="41"/>
      <c r="BDX47" s="99">
        <v>16</v>
      </c>
      <c r="BDY47" s="155"/>
      <c r="BDZ47" s="156"/>
      <c r="BEA47" s="157"/>
      <c r="BEB47" s="103" t="e">
        <f>(BEA47*100)/#REF!</f>
        <v>#REF!</v>
      </c>
      <c r="BEC47" s="154"/>
      <c r="BED47" s="154"/>
      <c r="BEE47" s="41"/>
      <c r="BEF47" s="99">
        <v>16</v>
      </c>
      <c r="BEG47" s="155"/>
      <c r="BEH47" s="156"/>
      <c r="BEI47" s="157"/>
      <c r="BEJ47" s="103" t="e">
        <f>(BEI47*100)/#REF!</f>
        <v>#REF!</v>
      </c>
      <c r="BEK47" s="154"/>
      <c r="BEL47" s="154"/>
      <c r="BEM47" s="41"/>
      <c r="BEN47" s="99">
        <v>16</v>
      </c>
      <c r="BEO47" s="155"/>
      <c r="BEP47" s="156"/>
      <c r="BEQ47" s="157"/>
      <c r="BER47" s="103" t="e">
        <f>(BEQ47*100)/#REF!</f>
        <v>#REF!</v>
      </c>
      <c r="BES47" s="154"/>
      <c r="BET47" s="154"/>
      <c r="BEU47" s="41"/>
      <c r="BEV47" s="99">
        <v>16</v>
      </c>
      <c r="BEW47" s="155"/>
      <c r="BEX47" s="156"/>
      <c r="BEY47" s="157"/>
      <c r="BEZ47" s="103" t="e">
        <f>(BEY47*100)/#REF!</f>
        <v>#REF!</v>
      </c>
      <c r="BFA47" s="154"/>
      <c r="BFB47" s="154"/>
      <c r="BFC47" s="41"/>
      <c r="BFD47" s="99">
        <v>16</v>
      </c>
      <c r="BFE47" s="155"/>
      <c r="BFF47" s="156"/>
      <c r="BFG47" s="157"/>
      <c r="BFH47" s="103" t="e">
        <f>(BFG47*100)/#REF!</f>
        <v>#REF!</v>
      </c>
      <c r="BFI47" s="154"/>
      <c r="BFJ47" s="154"/>
      <c r="BFK47" s="41"/>
      <c r="BFL47" s="99">
        <v>16</v>
      </c>
      <c r="BFM47" s="155"/>
      <c r="BFN47" s="156"/>
      <c r="BFO47" s="157"/>
      <c r="BFP47" s="103" t="e">
        <f>(BFO47*100)/#REF!</f>
        <v>#REF!</v>
      </c>
      <c r="BFQ47" s="154"/>
      <c r="BFR47" s="154"/>
      <c r="BFS47" s="41"/>
      <c r="BFT47" s="99">
        <v>16</v>
      </c>
      <c r="BFU47" s="155"/>
      <c r="BFV47" s="156"/>
      <c r="BFW47" s="157"/>
      <c r="BFX47" s="103" t="e">
        <f>(BFW47*100)/#REF!</f>
        <v>#REF!</v>
      </c>
      <c r="BFY47" s="154"/>
      <c r="BFZ47" s="154"/>
      <c r="BGA47" s="41"/>
      <c r="BGB47" s="99">
        <v>16</v>
      </c>
      <c r="BGC47" s="155"/>
      <c r="BGD47" s="156"/>
      <c r="BGE47" s="157"/>
      <c r="BGF47" s="103" t="e">
        <f>(BGE47*100)/#REF!</f>
        <v>#REF!</v>
      </c>
      <c r="BGG47" s="154"/>
      <c r="BGH47" s="154"/>
      <c r="BGI47" s="41"/>
      <c r="BGJ47" s="99">
        <v>16</v>
      </c>
      <c r="BGK47" s="155"/>
      <c r="BGL47" s="156"/>
      <c r="BGM47" s="157"/>
      <c r="BGN47" s="103" t="e">
        <f>(BGM47*100)/#REF!</f>
        <v>#REF!</v>
      </c>
      <c r="BGO47" s="154"/>
      <c r="BGP47" s="154"/>
      <c r="BGQ47" s="41"/>
      <c r="BGR47" s="99">
        <v>16</v>
      </c>
      <c r="BGS47" s="155"/>
      <c r="BGT47" s="156"/>
      <c r="BGU47" s="157"/>
      <c r="BGV47" s="103" t="e">
        <f>(BGU47*100)/#REF!</f>
        <v>#REF!</v>
      </c>
      <c r="BGW47" s="154"/>
      <c r="BGX47" s="154"/>
      <c r="BGY47" s="41"/>
      <c r="BGZ47" s="99">
        <v>16</v>
      </c>
      <c r="BHA47" s="155"/>
      <c r="BHB47" s="156"/>
      <c r="BHC47" s="157"/>
      <c r="BHD47" s="103" t="e">
        <f>(BHC47*100)/#REF!</f>
        <v>#REF!</v>
      </c>
      <c r="BHE47" s="154"/>
      <c r="BHF47" s="154"/>
      <c r="BHG47" s="41"/>
      <c r="BHH47" s="99">
        <v>16</v>
      </c>
      <c r="BHI47" s="155"/>
      <c r="BHJ47" s="156"/>
      <c r="BHK47" s="157"/>
      <c r="BHL47" s="103" t="e">
        <f>(BHK47*100)/#REF!</f>
        <v>#REF!</v>
      </c>
      <c r="BHM47" s="154"/>
      <c r="BHN47" s="154"/>
      <c r="BHO47" s="41"/>
      <c r="BHP47" s="99">
        <v>16</v>
      </c>
      <c r="BHQ47" s="155"/>
      <c r="BHR47" s="156"/>
      <c r="BHS47" s="157"/>
      <c r="BHT47" s="103" t="e">
        <f>(BHS47*100)/#REF!</f>
        <v>#REF!</v>
      </c>
      <c r="BHU47" s="154"/>
      <c r="BHV47" s="154"/>
      <c r="BHW47" s="41"/>
      <c r="BHX47" s="99">
        <v>16</v>
      </c>
      <c r="BHY47" s="155"/>
      <c r="BHZ47" s="156"/>
      <c r="BIA47" s="157"/>
      <c r="BIB47" s="103" t="e">
        <f>(BIA47*100)/#REF!</f>
        <v>#REF!</v>
      </c>
      <c r="BIC47" s="154"/>
      <c r="BID47" s="154"/>
      <c r="BIE47" s="41"/>
      <c r="BIF47" s="99">
        <v>16</v>
      </c>
      <c r="BIG47" s="155"/>
      <c r="BIH47" s="156"/>
      <c r="BII47" s="157"/>
      <c r="BIJ47" s="103" t="e">
        <f>(BII47*100)/#REF!</f>
        <v>#REF!</v>
      </c>
      <c r="BIK47" s="154"/>
      <c r="BIL47" s="154"/>
      <c r="BIM47" s="41"/>
      <c r="BIN47" s="99">
        <v>16</v>
      </c>
      <c r="BIO47" s="155"/>
      <c r="BIP47" s="156"/>
      <c r="BIQ47" s="157"/>
      <c r="BIR47" s="103" t="e">
        <f>(BIQ47*100)/#REF!</f>
        <v>#REF!</v>
      </c>
      <c r="BIS47" s="154"/>
      <c r="BIT47" s="154"/>
      <c r="BIU47" s="41"/>
      <c r="BIV47" s="99">
        <v>16</v>
      </c>
      <c r="BIW47" s="155"/>
      <c r="BIX47" s="156"/>
      <c r="BIY47" s="157"/>
      <c r="BIZ47" s="103" t="e">
        <f>(BIY47*100)/#REF!</f>
        <v>#REF!</v>
      </c>
      <c r="BJA47" s="154"/>
      <c r="BJB47" s="154"/>
      <c r="BJC47" s="41"/>
      <c r="BJD47" s="99">
        <v>16</v>
      </c>
      <c r="BJE47" s="155"/>
      <c r="BJF47" s="156"/>
      <c r="BJG47" s="157"/>
      <c r="BJH47" s="103" t="e">
        <f>(BJG47*100)/#REF!</f>
        <v>#REF!</v>
      </c>
      <c r="BJI47" s="154"/>
      <c r="BJJ47" s="154"/>
      <c r="BJK47" s="41"/>
      <c r="BJL47" s="99">
        <v>16</v>
      </c>
      <c r="BJM47" s="155"/>
      <c r="BJN47" s="156"/>
      <c r="BJO47" s="157"/>
      <c r="BJP47" s="103" t="e">
        <f>(BJO47*100)/#REF!</f>
        <v>#REF!</v>
      </c>
      <c r="BJQ47" s="154"/>
      <c r="BJR47" s="154"/>
      <c r="BJS47" s="41"/>
      <c r="BJT47" s="99">
        <v>16</v>
      </c>
      <c r="BJU47" s="155"/>
      <c r="BJV47" s="156"/>
      <c r="BJW47" s="157"/>
      <c r="BJX47" s="103" t="e">
        <f>(BJW47*100)/#REF!</f>
        <v>#REF!</v>
      </c>
      <c r="BJY47" s="154"/>
      <c r="BJZ47" s="154"/>
      <c r="BKA47" s="41"/>
      <c r="BKB47" s="99">
        <v>16</v>
      </c>
      <c r="BKC47" s="155"/>
      <c r="BKD47" s="156"/>
      <c r="BKE47" s="157"/>
      <c r="BKF47" s="103" t="e">
        <f>(BKE47*100)/#REF!</f>
        <v>#REF!</v>
      </c>
      <c r="BKG47" s="154"/>
      <c r="BKH47" s="154"/>
      <c r="BKI47" s="41"/>
      <c r="BKJ47" s="99">
        <v>16</v>
      </c>
      <c r="BKK47" s="155"/>
      <c r="BKL47" s="156"/>
      <c r="BKM47" s="157"/>
      <c r="BKN47" s="103" t="e">
        <f>(BKM47*100)/#REF!</f>
        <v>#REF!</v>
      </c>
      <c r="BKO47" s="154"/>
      <c r="BKP47" s="154"/>
      <c r="BKQ47" s="41"/>
      <c r="BKR47" s="99">
        <v>16</v>
      </c>
      <c r="BKS47" s="155"/>
      <c r="BKT47" s="156"/>
      <c r="BKU47" s="157"/>
      <c r="BKV47" s="103" t="e">
        <f>(BKU47*100)/#REF!</f>
        <v>#REF!</v>
      </c>
      <c r="BKW47" s="154"/>
      <c r="BKX47" s="154"/>
      <c r="BKY47" s="41"/>
      <c r="BKZ47" s="99">
        <v>16</v>
      </c>
      <c r="BLA47" s="155"/>
      <c r="BLB47" s="156"/>
      <c r="BLC47" s="157"/>
      <c r="BLD47" s="103" t="e">
        <f>(BLC47*100)/#REF!</f>
        <v>#REF!</v>
      </c>
      <c r="BLE47" s="154"/>
      <c r="BLF47" s="154"/>
      <c r="BLG47" s="41"/>
      <c r="BLH47" s="99">
        <v>16</v>
      </c>
      <c r="BLI47" s="155"/>
      <c r="BLJ47" s="156"/>
      <c r="BLK47" s="157"/>
      <c r="BLL47" s="103" t="e">
        <f>(BLK47*100)/#REF!</f>
        <v>#REF!</v>
      </c>
      <c r="BLM47" s="154"/>
      <c r="BLN47" s="154"/>
      <c r="BLO47" s="41"/>
      <c r="BLP47" s="99">
        <v>16</v>
      </c>
      <c r="BLQ47" s="155"/>
      <c r="BLR47" s="156"/>
      <c r="BLS47" s="157"/>
      <c r="BLT47" s="103" t="e">
        <f>(BLS47*100)/#REF!</f>
        <v>#REF!</v>
      </c>
      <c r="BLU47" s="154"/>
      <c r="BLV47" s="154"/>
      <c r="BLW47" s="41"/>
      <c r="BLX47" s="99">
        <v>16</v>
      </c>
      <c r="BLY47" s="155"/>
      <c r="BLZ47" s="156"/>
      <c r="BMA47" s="157"/>
      <c r="BMB47" s="103" t="e">
        <f>(BMA47*100)/#REF!</f>
        <v>#REF!</v>
      </c>
      <c r="BMC47" s="154"/>
      <c r="BMD47" s="154"/>
      <c r="BME47" s="41"/>
      <c r="BMF47" s="99">
        <v>16</v>
      </c>
      <c r="BMG47" s="155"/>
      <c r="BMH47" s="156"/>
      <c r="BMI47" s="157"/>
      <c r="BMJ47" s="103" t="e">
        <f>(BMI47*100)/#REF!</f>
        <v>#REF!</v>
      </c>
      <c r="BMK47" s="154"/>
      <c r="BML47" s="154"/>
      <c r="BMM47" s="41"/>
      <c r="BMN47" s="99">
        <v>16</v>
      </c>
      <c r="BMO47" s="155"/>
      <c r="BMP47" s="156"/>
      <c r="BMQ47" s="157"/>
      <c r="BMR47" s="103" t="e">
        <f>(BMQ47*100)/#REF!</f>
        <v>#REF!</v>
      </c>
      <c r="BMS47" s="154"/>
      <c r="BMT47" s="154"/>
      <c r="BMU47" s="41"/>
      <c r="BMV47" s="99">
        <v>16</v>
      </c>
      <c r="BMW47" s="155"/>
      <c r="BMX47" s="156"/>
      <c r="BMY47" s="157"/>
      <c r="BMZ47" s="103" t="e">
        <f>(BMY47*100)/#REF!</f>
        <v>#REF!</v>
      </c>
      <c r="BNA47" s="154"/>
      <c r="BNB47" s="154"/>
      <c r="BNC47" s="41"/>
      <c r="BND47" s="99">
        <v>16</v>
      </c>
      <c r="BNE47" s="155"/>
      <c r="BNF47" s="156"/>
      <c r="BNG47" s="157"/>
      <c r="BNH47" s="103" t="e">
        <f>(BNG47*100)/#REF!</f>
        <v>#REF!</v>
      </c>
      <c r="BNI47" s="154"/>
      <c r="BNJ47" s="154"/>
      <c r="BNK47" s="41"/>
      <c r="BNL47" s="99">
        <v>16</v>
      </c>
      <c r="BNM47" s="155"/>
      <c r="BNN47" s="156"/>
      <c r="BNO47" s="157"/>
      <c r="BNP47" s="103" t="e">
        <f>(BNO47*100)/#REF!</f>
        <v>#REF!</v>
      </c>
      <c r="BNQ47" s="154"/>
      <c r="BNR47" s="154"/>
      <c r="BNS47" s="41"/>
      <c r="BNT47" s="99">
        <v>16</v>
      </c>
      <c r="BNU47" s="155"/>
      <c r="BNV47" s="156"/>
      <c r="BNW47" s="157"/>
      <c r="BNX47" s="103" t="e">
        <f>(BNW47*100)/#REF!</f>
        <v>#REF!</v>
      </c>
      <c r="BNY47" s="154"/>
      <c r="BNZ47" s="154"/>
      <c r="BOA47" s="41"/>
      <c r="BOB47" s="99">
        <v>16</v>
      </c>
      <c r="BOC47" s="155"/>
      <c r="BOD47" s="156"/>
      <c r="BOE47" s="157"/>
      <c r="BOF47" s="103" t="e">
        <f>(BOE47*100)/#REF!</f>
        <v>#REF!</v>
      </c>
      <c r="BOG47" s="154"/>
      <c r="BOH47" s="154"/>
      <c r="BOI47" s="41"/>
      <c r="BOJ47" s="99">
        <v>16</v>
      </c>
      <c r="BOK47" s="155"/>
      <c r="BOL47" s="156"/>
      <c r="BOM47" s="157"/>
      <c r="BON47" s="103" t="e">
        <f>(BOM47*100)/#REF!</f>
        <v>#REF!</v>
      </c>
      <c r="BOO47" s="154"/>
      <c r="BOP47" s="154"/>
      <c r="BOQ47" s="41"/>
      <c r="BOR47" s="99">
        <v>16</v>
      </c>
      <c r="BOS47" s="155"/>
      <c r="BOT47" s="156"/>
      <c r="BOU47" s="157"/>
      <c r="BOV47" s="103" t="e">
        <f>(BOU47*100)/#REF!</f>
        <v>#REF!</v>
      </c>
      <c r="BOW47" s="154"/>
      <c r="BOX47" s="154"/>
      <c r="BOY47" s="41"/>
      <c r="BOZ47" s="99">
        <v>16</v>
      </c>
      <c r="BPA47" s="155"/>
      <c r="BPB47" s="156"/>
      <c r="BPC47" s="157"/>
      <c r="BPD47" s="103" t="e">
        <f>(BPC47*100)/#REF!</f>
        <v>#REF!</v>
      </c>
      <c r="BPE47" s="154"/>
      <c r="BPF47" s="154"/>
      <c r="BPG47" s="41"/>
      <c r="BPH47" s="99">
        <v>16</v>
      </c>
      <c r="BPI47" s="155"/>
      <c r="BPJ47" s="156"/>
      <c r="BPK47" s="157"/>
      <c r="BPL47" s="103" t="e">
        <f>(BPK47*100)/#REF!</f>
        <v>#REF!</v>
      </c>
      <c r="BPM47" s="154"/>
      <c r="BPN47" s="154"/>
      <c r="BPO47" s="41"/>
      <c r="BPP47" s="99">
        <v>16</v>
      </c>
      <c r="BPQ47" s="155"/>
      <c r="BPR47" s="156"/>
      <c r="BPS47" s="157"/>
      <c r="BPT47" s="103" t="e">
        <f>(BPS47*100)/#REF!</f>
        <v>#REF!</v>
      </c>
      <c r="BPU47" s="154"/>
      <c r="BPV47" s="154"/>
      <c r="BPW47" s="41"/>
      <c r="BPX47" s="99">
        <v>16</v>
      </c>
      <c r="BPY47" s="155"/>
      <c r="BPZ47" s="156"/>
      <c r="BQA47" s="157"/>
      <c r="BQB47" s="103" t="e">
        <f>(BQA47*100)/#REF!</f>
        <v>#REF!</v>
      </c>
      <c r="BQC47" s="154"/>
      <c r="BQD47" s="154"/>
      <c r="BQE47" s="41"/>
      <c r="BQF47" s="99">
        <v>16</v>
      </c>
      <c r="BQG47" s="155"/>
      <c r="BQH47" s="156"/>
      <c r="BQI47" s="157"/>
      <c r="BQJ47" s="103" t="e">
        <f>(BQI47*100)/#REF!</f>
        <v>#REF!</v>
      </c>
      <c r="BQK47" s="154"/>
      <c r="BQL47" s="154"/>
      <c r="BQM47" s="41"/>
      <c r="BQN47" s="99">
        <v>16</v>
      </c>
      <c r="BQO47" s="155"/>
      <c r="BQP47" s="156"/>
      <c r="BQQ47" s="157"/>
      <c r="BQR47" s="103" t="e">
        <f>(BQQ47*100)/#REF!</f>
        <v>#REF!</v>
      </c>
      <c r="BQS47" s="154"/>
      <c r="BQT47" s="154"/>
      <c r="BQU47" s="41"/>
      <c r="BQV47" s="99">
        <v>16</v>
      </c>
      <c r="BQW47" s="155"/>
      <c r="BQX47" s="156"/>
      <c r="BQY47" s="157"/>
      <c r="BQZ47" s="103" t="e">
        <f>(BQY47*100)/#REF!</f>
        <v>#REF!</v>
      </c>
      <c r="BRA47" s="154"/>
      <c r="BRB47" s="154"/>
      <c r="BRC47" s="41"/>
      <c r="BRD47" s="99">
        <v>16</v>
      </c>
      <c r="BRE47" s="155"/>
      <c r="BRF47" s="156"/>
      <c r="BRG47" s="157"/>
      <c r="BRH47" s="103" t="e">
        <f>(BRG47*100)/#REF!</f>
        <v>#REF!</v>
      </c>
      <c r="BRI47" s="154"/>
      <c r="BRJ47" s="154"/>
      <c r="BRK47" s="41"/>
      <c r="BRL47" s="99">
        <v>16</v>
      </c>
      <c r="BRM47" s="155"/>
      <c r="BRN47" s="156"/>
      <c r="BRO47" s="157"/>
      <c r="BRP47" s="103" t="e">
        <f>(BRO47*100)/#REF!</f>
        <v>#REF!</v>
      </c>
      <c r="BRQ47" s="154"/>
      <c r="BRR47" s="154"/>
      <c r="BRS47" s="41"/>
      <c r="BRT47" s="99">
        <v>16</v>
      </c>
      <c r="BRU47" s="155"/>
      <c r="BRV47" s="156"/>
      <c r="BRW47" s="157"/>
      <c r="BRX47" s="103" t="e">
        <f>(BRW47*100)/#REF!</f>
        <v>#REF!</v>
      </c>
      <c r="BRY47" s="154"/>
      <c r="BRZ47" s="154"/>
      <c r="BSA47" s="41"/>
      <c r="BSB47" s="99">
        <v>16</v>
      </c>
      <c r="BSC47" s="155"/>
      <c r="BSD47" s="156"/>
      <c r="BSE47" s="157"/>
      <c r="BSF47" s="103" t="e">
        <f>(BSE47*100)/#REF!</f>
        <v>#REF!</v>
      </c>
      <c r="BSG47" s="154"/>
      <c r="BSH47" s="154"/>
      <c r="BSI47" s="41"/>
      <c r="BSJ47" s="99">
        <v>16</v>
      </c>
      <c r="BSK47" s="155"/>
      <c r="BSL47" s="156"/>
      <c r="BSM47" s="157"/>
      <c r="BSN47" s="103" t="e">
        <f>(BSM47*100)/#REF!</f>
        <v>#REF!</v>
      </c>
      <c r="BSO47" s="154"/>
      <c r="BSP47" s="154"/>
      <c r="BSQ47" s="41"/>
      <c r="BSR47" s="99">
        <v>16</v>
      </c>
      <c r="BSS47" s="155"/>
      <c r="BST47" s="156"/>
      <c r="BSU47" s="157"/>
      <c r="BSV47" s="103" t="e">
        <f>(BSU47*100)/#REF!</f>
        <v>#REF!</v>
      </c>
      <c r="BSW47" s="154"/>
      <c r="BSX47" s="154"/>
      <c r="BSY47" s="41"/>
      <c r="BSZ47" s="99">
        <v>16</v>
      </c>
      <c r="BTA47" s="155"/>
      <c r="BTB47" s="156"/>
      <c r="BTC47" s="157"/>
      <c r="BTD47" s="103" t="e">
        <f>(BTC47*100)/#REF!</f>
        <v>#REF!</v>
      </c>
      <c r="BTE47" s="154"/>
      <c r="BTF47" s="154"/>
      <c r="BTG47" s="41"/>
      <c r="BTH47" s="99">
        <v>16</v>
      </c>
      <c r="BTI47" s="155"/>
      <c r="BTJ47" s="156"/>
      <c r="BTK47" s="157"/>
      <c r="BTL47" s="103" t="e">
        <f>(BTK47*100)/#REF!</f>
        <v>#REF!</v>
      </c>
      <c r="BTM47" s="154"/>
      <c r="BTN47" s="154"/>
      <c r="BTO47" s="41"/>
      <c r="BTP47" s="99">
        <v>16</v>
      </c>
      <c r="BTQ47" s="155"/>
      <c r="BTR47" s="156"/>
      <c r="BTS47" s="157"/>
      <c r="BTT47" s="103" t="e">
        <f>(BTS47*100)/#REF!</f>
        <v>#REF!</v>
      </c>
      <c r="BTU47" s="154"/>
      <c r="BTV47" s="154"/>
      <c r="BTW47" s="41"/>
      <c r="BTX47" s="99">
        <v>16</v>
      </c>
      <c r="BTY47" s="155"/>
      <c r="BTZ47" s="156"/>
      <c r="BUA47" s="157"/>
      <c r="BUB47" s="103" t="e">
        <f>(BUA47*100)/#REF!</f>
        <v>#REF!</v>
      </c>
      <c r="BUC47" s="154"/>
      <c r="BUD47" s="154"/>
      <c r="BUE47" s="41"/>
      <c r="BUF47" s="99">
        <v>16</v>
      </c>
      <c r="BUG47" s="155"/>
      <c r="BUH47" s="156"/>
      <c r="BUI47" s="157"/>
      <c r="BUJ47" s="103" t="e">
        <f>(BUI47*100)/#REF!</f>
        <v>#REF!</v>
      </c>
      <c r="BUK47" s="154"/>
      <c r="BUL47" s="154"/>
      <c r="BUM47" s="41"/>
      <c r="BUN47" s="99">
        <v>16</v>
      </c>
      <c r="BUO47" s="155"/>
      <c r="BUP47" s="156"/>
      <c r="BUQ47" s="157"/>
      <c r="BUR47" s="103" t="e">
        <f>(BUQ47*100)/#REF!</f>
        <v>#REF!</v>
      </c>
      <c r="BUS47" s="154"/>
      <c r="BUT47" s="154"/>
      <c r="BUU47" s="41"/>
      <c r="BUV47" s="99">
        <v>16</v>
      </c>
      <c r="BUW47" s="155"/>
      <c r="BUX47" s="156"/>
      <c r="BUY47" s="157"/>
      <c r="BUZ47" s="103" t="e">
        <f>(BUY47*100)/#REF!</f>
        <v>#REF!</v>
      </c>
      <c r="BVA47" s="154"/>
      <c r="BVB47" s="154"/>
      <c r="BVC47" s="41"/>
      <c r="BVD47" s="99">
        <v>16</v>
      </c>
      <c r="BVE47" s="155"/>
      <c r="BVF47" s="156"/>
      <c r="BVG47" s="157"/>
      <c r="BVH47" s="103" t="e">
        <f>(BVG47*100)/#REF!</f>
        <v>#REF!</v>
      </c>
      <c r="BVI47" s="154"/>
      <c r="BVJ47" s="154"/>
      <c r="BVK47" s="41"/>
      <c r="BVL47" s="99">
        <v>16</v>
      </c>
      <c r="BVM47" s="155"/>
      <c r="BVN47" s="156"/>
      <c r="BVO47" s="157"/>
      <c r="BVP47" s="103" t="e">
        <f>(BVO47*100)/#REF!</f>
        <v>#REF!</v>
      </c>
      <c r="BVQ47" s="154"/>
      <c r="BVR47" s="154"/>
      <c r="BVS47" s="41"/>
      <c r="BVT47" s="99">
        <v>16</v>
      </c>
      <c r="BVU47" s="155"/>
      <c r="BVV47" s="156"/>
      <c r="BVW47" s="157"/>
      <c r="BVX47" s="103" t="e">
        <f>(BVW47*100)/#REF!</f>
        <v>#REF!</v>
      </c>
      <c r="BVY47" s="154"/>
      <c r="BVZ47" s="154"/>
      <c r="BWA47" s="41"/>
      <c r="BWB47" s="99">
        <v>16</v>
      </c>
      <c r="BWC47" s="155"/>
      <c r="BWD47" s="156"/>
      <c r="BWE47" s="157"/>
      <c r="BWF47" s="103" t="e">
        <f>(BWE47*100)/#REF!</f>
        <v>#REF!</v>
      </c>
      <c r="BWG47" s="154"/>
      <c r="BWH47" s="154"/>
      <c r="BWI47" s="41"/>
      <c r="BWJ47" s="99">
        <v>16</v>
      </c>
      <c r="BWK47" s="155"/>
      <c r="BWL47" s="156"/>
      <c r="BWM47" s="157"/>
      <c r="BWN47" s="103" t="e">
        <f>(BWM47*100)/#REF!</f>
        <v>#REF!</v>
      </c>
      <c r="BWO47" s="154"/>
      <c r="BWP47" s="154"/>
      <c r="BWQ47" s="41"/>
      <c r="BWR47" s="99">
        <v>16</v>
      </c>
      <c r="BWS47" s="155"/>
      <c r="BWT47" s="156"/>
      <c r="BWU47" s="157"/>
      <c r="BWV47" s="103" t="e">
        <f>(BWU47*100)/#REF!</f>
        <v>#REF!</v>
      </c>
      <c r="BWW47" s="154"/>
      <c r="BWX47" s="154"/>
      <c r="BWY47" s="41"/>
      <c r="BWZ47" s="99">
        <v>16</v>
      </c>
      <c r="BXA47" s="155"/>
      <c r="BXB47" s="156"/>
      <c r="BXC47" s="157"/>
      <c r="BXD47" s="103" t="e">
        <f>(BXC47*100)/#REF!</f>
        <v>#REF!</v>
      </c>
      <c r="BXE47" s="154"/>
      <c r="BXF47" s="154"/>
      <c r="BXG47" s="41"/>
      <c r="BXH47" s="99">
        <v>16</v>
      </c>
      <c r="BXI47" s="155"/>
      <c r="BXJ47" s="156"/>
      <c r="BXK47" s="157"/>
      <c r="BXL47" s="103" t="e">
        <f>(BXK47*100)/#REF!</f>
        <v>#REF!</v>
      </c>
      <c r="BXM47" s="154"/>
      <c r="BXN47" s="154"/>
      <c r="BXO47" s="41"/>
      <c r="BXP47" s="99">
        <v>16</v>
      </c>
      <c r="BXQ47" s="155"/>
      <c r="BXR47" s="156"/>
      <c r="BXS47" s="157"/>
      <c r="BXT47" s="103" t="e">
        <f>(BXS47*100)/#REF!</f>
        <v>#REF!</v>
      </c>
      <c r="BXU47" s="154"/>
      <c r="BXV47" s="154"/>
      <c r="BXW47" s="41"/>
      <c r="BXX47" s="99">
        <v>16</v>
      </c>
      <c r="BXY47" s="155"/>
      <c r="BXZ47" s="156"/>
      <c r="BYA47" s="157"/>
      <c r="BYB47" s="103" t="e">
        <f>(BYA47*100)/#REF!</f>
        <v>#REF!</v>
      </c>
      <c r="BYC47" s="154"/>
      <c r="BYD47" s="154"/>
      <c r="BYE47" s="41"/>
      <c r="BYF47" s="99">
        <v>16</v>
      </c>
      <c r="BYG47" s="155"/>
      <c r="BYH47" s="156"/>
      <c r="BYI47" s="157"/>
      <c r="BYJ47" s="103" t="e">
        <f>(BYI47*100)/#REF!</f>
        <v>#REF!</v>
      </c>
      <c r="BYK47" s="154"/>
      <c r="BYL47" s="154"/>
      <c r="BYM47" s="41"/>
      <c r="BYN47" s="99">
        <v>16</v>
      </c>
      <c r="BYO47" s="155"/>
      <c r="BYP47" s="156"/>
      <c r="BYQ47" s="157"/>
      <c r="BYR47" s="103" t="e">
        <f>(BYQ47*100)/#REF!</f>
        <v>#REF!</v>
      </c>
      <c r="BYS47" s="154"/>
      <c r="BYT47" s="154"/>
      <c r="BYU47" s="41"/>
      <c r="BYV47" s="99">
        <v>16</v>
      </c>
      <c r="BYW47" s="155"/>
      <c r="BYX47" s="156"/>
      <c r="BYY47" s="157"/>
      <c r="BYZ47" s="103" t="e">
        <f>(BYY47*100)/#REF!</f>
        <v>#REF!</v>
      </c>
      <c r="BZA47" s="154"/>
      <c r="BZB47" s="154"/>
      <c r="BZC47" s="41"/>
      <c r="BZD47" s="99">
        <v>16</v>
      </c>
      <c r="BZE47" s="155"/>
      <c r="BZF47" s="156"/>
      <c r="BZG47" s="157"/>
      <c r="BZH47" s="103" t="e">
        <f>(BZG47*100)/#REF!</f>
        <v>#REF!</v>
      </c>
      <c r="BZI47" s="154"/>
      <c r="BZJ47" s="154"/>
      <c r="BZK47" s="41"/>
      <c r="BZL47" s="99">
        <v>16</v>
      </c>
      <c r="BZM47" s="155"/>
      <c r="BZN47" s="156"/>
      <c r="BZO47" s="157"/>
      <c r="BZP47" s="103" t="e">
        <f>(BZO47*100)/#REF!</f>
        <v>#REF!</v>
      </c>
      <c r="BZQ47" s="154"/>
      <c r="BZR47" s="154"/>
      <c r="BZS47" s="41"/>
      <c r="BZT47" s="99">
        <v>16</v>
      </c>
      <c r="BZU47" s="155"/>
      <c r="BZV47" s="156"/>
      <c r="BZW47" s="157"/>
      <c r="BZX47" s="103" t="e">
        <f>(BZW47*100)/#REF!</f>
        <v>#REF!</v>
      </c>
      <c r="BZY47" s="154"/>
      <c r="BZZ47" s="154"/>
      <c r="CAA47" s="41"/>
      <c r="CAB47" s="99">
        <v>16</v>
      </c>
      <c r="CAC47" s="155"/>
      <c r="CAD47" s="156"/>
      <c r="CAE47" s="157"/>
      <c r="CAF47" s="103" t="e">
        <f>(CAE47*100)/#REF!</f>
        <v>#REF!</v>
      </c>
      <c r="CAG47" s="154"/>
      <c r="CAH47" s="154"/>
      <c r="CAI47" s="41"/>
      <c r="CAJ47" s="99">
        <v>16</v>
      </c>
      <c r="CAK47" s="155"/>
      <c r="CAL47" s="156"/>
      <c r="CAM47" s="157"/>
      <c r="CAN47" s="103" t="e">
        <f>(CAM47*100)/#REF!</f>
        <v>#REF!</v>
      </c>
      <c r="CAO47" s="154"/>
      <c r="CAP47" s="154"/>
      <c r="CAQ47" s="41"/>
      <c r="CAR47" s="99">
        <v>16</v>
      </c>
      <c r="CAS47" s="155"/>
      <c r="CAT47" s="156"/>
      <c r="CAU47" s="157"/>
      <c r="CAV47" s="103" t="e">
        <f>(CAU47*100)/#REF!</f>
        <v>#REF!</v>
      </c>
      <c r="CAW47" s="154"/>
      <c r="CAX47" s="154"/>
      <c r="CAY47" s="41"/>
      <c r="CAZ47" s="99">
        <v>16</v>
      </c>
      <c r="CBA47" s="155"/>
      <c r="CBB47" s="156"/>
      <c r="CBC47" s="157"/>
      <c r="CBD47" s="103" t="e">
        <f>(CBC47*100)/#REF!</f>
        <v>#REF!</v>
      </c>
      <c r="CBE47" s="154"/>
      <c r="CBF47" s="154"/>
      <c r="CBG47" s="41"/>
      <c r="CBH47" s="99">
        <v>16</v>
      </c>
      <c r="CBI47" s="155"/>
      <c r="CBJ47" s="156"/>
      <c r="CBK47" s="157"/>
      <c r="CBL47" s="103" t="e">
        <f>(CBK47*100)/#REF!</f>
        <v>#REF!</v>
      </c>
      <c r="CBM47" s="154"/>
      <c r="CBN47" s="154"/>
      <c r="CBO47" s="41"/>
      <c r="CBP47" s="99">
        <v>16</v>
      </c>
      <c r="CBQ47" s="155"/>
      <c r="CBR47" s="156"/>
      <c r="CBS47" s="157"/>
      <c r="CBT47" s="103" t="e">
        <f>(CBS47*100)/#REF!</f>
        <v>#REF!</v>
      </c>
      <c r="CBU47" s="154"/>
      <c r="CBV47" s="154"/>
      <c r="CBW47" s="41"/>
      <c r="CBX47" s="99">
        <v>16</v>
      </c>
      <c r="CBY47" s="155"/>
      <c r="CBZ47" s="156"/>
      <c r="CCA47" s="157"/>
      <c r="CCB47" s="103" t="e">
        <f>(CCA47*100)/#REF!</f>
        <v>#REF!</v>
      </c>
      <c r="CCC47" s="154"/>
      <c r="CCD47" s="154"/>
      <c r="CCE47" s="41"/>
      <c r="CCF47" s="99">
        <v>16</v>
      </c>
      <c r="CCG47" s="155"/>
      <c r="CCH47" s="156"/>
      <c r="CCI47" s="157"/>
      <c r="CCJ47" s="103" t="e">
        <f>(CCI47*100)/#REF!</f>
        <v>#REF!</v>
      </c>
      <c r="CCK47" s="154"/>
      <c r="CCL47" s="154"/>
      <c r="CCM47" s="41"/>
      <c r="CCN47" s="99">
        <v>16</v>
      </c>
      <c r="CCO47" s="155"/>
      <c r="CCP47" s="156"/>
      <c r="CCQ47" s="157"/>
      <c r="CCR47" s="103" t="e">
        <f>(CCQ47*100)/#REF!</f>
        <v>#REF!</v>
      </c>
      <c r="CCS47" s="154"/>
      <c r="CCT47" s="154"/>
      <c r="CCU47" s="41"/>
      <c r="CCV47" s="99">
        <v>16</v>
      </c>
      <c r="CCW47" s="155"/>
      <c r="CCX47" s="156"/>
      <c r="CCY47" s="157"/>
      <c r="CCZ47" s="103" t="e">
        <f>(CCY47*100)/#REF!</f>
        <v>#REF!</v>
      </c>
      <c r="CDA47" s="154"/>
      <c r="CDB47" s="154"/>
      <c r="CDC47" s="41"/>
      <c r="CDD47" s="99">
        <v>16</v>
      </c>
      <c r="CDE47" s="155"/>
      <c r="CDF47" s="156"/>
      <c r="CDG47" s="157"/>
      <c r="CDH47" s="103" t="e">
        <f>(CDG47*100)/#REF!</f>
        <v>#REF!</v>
      </c>
      <c r="CDI47" s="154"/>
      <c r="CDJ47" s="154"/>
      <c r="CDK47" s="41"/>
      <c r="CDL47" s="99">
        <v>16</v>
      </c>
      <c r="CDM47" s="155"/>
      <c r="CDN47" s="156"/>
      <c r="CDO47" s="157"/>
      <c r="CDP47" s="103" t="e">
        <f>(CDO47*100)/#REF!</f>
        <v>#REF!</v>
      </c>
      <c r="CDQ47" s="154"/>
      <c r="CDR47" s="154"/>
      <c r="CDS47" s="41"/>
      <c r="CDT47" s="99">
        <v>16</v>
      </c>
      <c r="CDU47" s="155"/>
      <c r="CDV47" s="156"/>
      <c r="CDW47" s="157"/>
      <c r="CDX47" s="103" t="e">
        <f>(CDW47*100)/#REF!</f>
        <v>#REF!</v>
      </c>
      <c r="CDY47" s="154"/>
      <c r="CDZ47" s="154"/>
      <c r="CEA47" s="41"/>
      <c r="CEB47" s="99">
        <v>16</v>
      </c>
      <c r="CEC47" s="155"/>
      <c r="CED47" s="156"/>
      <c r="CEE47" s="157"/>
      <c r="CEF47" s="103" t="e">
        <f>(CEE47*100)/#REF!</f>
        <v>#REF!</v>
      </c>
      <c r="CEG47" s="154"/>
      <c r="CEH47" s="154"/>
      <c r="CEI47" s="41"/>
      <c r="CEJ47" s="99">
        <v>16</v>
      </c>
      <c r="CEK47" s="155"/>
      <c r="CEL47" s="156"/>
      <c r="CEM47" s="157"/>
      <c r="CEN47" s="103" t="e">
        <f>(CEM47*100)/#REF!</f>
        <v>#REF!</v>
      </c>
      <c r="CEO47" s="154"/>
      <c r="CEP47" s="154"/>
      <c r="CEQ47" s="41"/>
      <c r="CER47" s="99">
        <v>16</v>
      </c>
      <c r="CES47" s="155"/>
      <c r="CET47" s="156"/>
      <c r="CEU47" s="157"/>
      <c r="CEV47" s="103" t="e">
        <f>(CEU47*100)/#REF!</f>
        <v>#REF!</v>
      </c>
      <c r="CEW47" s="154"/>
      <c r="CEX47" s="154"/>
      <c r="CEY47" s="41"/>
      <c r="CEZ47" s="99">
        <v>16</v>
      </c>
      <c r="CFA47" s="155"/>
      <c r="CFB47" s="156"/>
      <c r="CFC47" s="157"/>
      <c r="CFD47" s="103" t="e">
        <f>(CFC47*100)/#REF!</f>
        <v>#REF!</v>
      </c>
      <c r="CFE47" s="154"/>
      <c r="CFF47" s="154"/>
      <c r="CFG47" s="41"/>
      <c r="CFH47" s="99">
        <v>16</v>
      </c>
      <c r="CFI47" s="155"/>
      <c r="CFJ47" s="156"/>
      <c r="CFK47" s="157"/>
      <c r="CFL47" s="103" t="e">
        <f>(CFK47*100)/#REF!</f>
        <v>#REF!</v>
      </c>
      <c r="CFM47" s="154"/>
      <c r="CFN47" s="154"/>
      <c r="CFO47" s="41"/>
      <c r="CFP47" s="99">
        <v>16</v>
      </c>
      <c r="CFQ47" s="155"/>
      <c r="CFR47" s="156"/>
      <c r="CFS47" s="157"/>
      <c r="CFT47" s="103" t="e">
        <f>(CFS47*100)/#REF!</f>
        <v>#REF!</v>
      </c>
      <c r="CFU47" s="154"/>
      <c r="CFV47" s="154"/>
      <c r="CFW47" s="41"/>
      <c r="CFX47" s="99">
        <v>16</v>
      </c>
      <c r="CFY47" s="155"/>
      <c r="CFZ47" s="156"/>
      <c r="CGA47" s="157"/>
      <c r="CGB47" s="103" t="e">
        <f>(CGA47*100)/#REF!</f>
        <v>#REF!</v>
      </c>
      <c r="CGC47" s="154"/>
      <c r="CGD47" s="154"/>
      <c r="CGE47" s="41"/>
      <c r="CGF47" s="99">
        <v>16</v>
      </c>
      <c r="CGG47" s="155"/>
      <c r="CGH47" s="156"/>
      <c r="CGI47" s="157"/>
      <c r="CGJ47" s="103" t="e">
        <f>(CGI47*100)/#REF!</f>
        <v>#REF!</v>
      </c>
      <c r="CGK47" s="154"/>
      <c r="CGL47" s="154"/>
      <c r="CGM47" s="41"/>
      <c r="CGN47" s="99">
        <v>16</v>
      </c>
      <c r="CGO47" s="155"/>
      <c r="CGP47" s="156"/>
      <c r="CGQ47" s="157"/>
      <c r="CGR47" s="103" t="e">
        <f>(CGQ47*100)/#REF!</f>
        <v>#REF!</v>
      </c>
      <c r="CGS47" s="154"/>
      <c r="CGT47" s="154"/>
      <c r="CGU47" s="41"/>
      <c r="CGV47" s="99">
        <v>16</v>
      </c>
      <c r="CGW47" s="155"/>
      <c r="CGX47" s="156"/>
      <c r="CGY47" s="157"/>
      <c r="CGZ47" s="103" t="e">
        <f>(CGY47*100)/#REF!</f>
        <v>#REF!</v>
      </c>
      <c r="CHA47" s="154"/>
      <c r="CHB47" s="154"/>
      <c r="CHC47" s="41"/>
      <c r="CHD47" s="99">
        <v>16</v>
      </c>
      <c r="CHE47" s="155"/>
      <c r="CHF47" s="156"/>
      <c r="CHG47" s="157"/>
      <c r="CHH47" s="103" t="e">
        <f>(CHG47*100)/#REF!</f>
        <v>#REF!</v>
      </c>
      <c r="CHI47" s="154"/>
      <c r="CHJ47" s="154"/>
      <c r="CHK47" s="41"/>
      <c r="CHL47" s="99">
        <v>16</v>
      </c>
      <c r="CHM47" s="155"/>
      <c r="CHN47" s="156"/>
      <c r="CHO47" s="157"/>
      <c r="CHP47" s="103" t="e">
        <f>(CHO47*100)/#REF!</f>
        <v>#REF!</v>
      </c>
      <c r="CHQ47" s="154"/>
      <c r="CHR47" s="154"/>
      <c r="CHS47" s="41"/>
      <c r="CHT47" s="99">
        <v>16</v>
      </c>
      <c r="CHU47" s="155"/>
      <c r="CHV47" s="156"/>
      <c r="CHW47" s="157"/>
      <c r="CHX47" s="103" t="e">
        <f>(CHW47*100)/#REF!</f>
        <v>#REF!</v>
      </c>
      <c r="CHY47" s="154"/>
      <c r="CHZ47" s="154"/>
      <c r="CIA47" s="41"/>
      <c r="CIB47" s="99">
        <v>16</v>
      </c>
      <c r="CIC47" s="155"/>
      <c r="CID47" s="156"/>
      <c r="CIE47" s="157"/>
      <c r="CIF47" s="103" t="e">
        <f>(CIE47*100)/#REF!</f>
        <v>#REF!</v>
      </c>
      <c r="CIG47" s="154"/>
      <c r="CIH47" s="154"/>
      <c r="CII47" s="41"/>
      <c r="CIJ47" s="99">
        <v>16</v>
      </c>
      <c r="CIK47" s="155"/>
      <c r="CIL47" s="156"/>
      <c r="CIM47" s="157"/>
      <c r="CIN47" s="103" t="e">
        <f>(CIM47*100)/#REF!</f>
        <v>#REF!</v>
      </c>
      <c r="CIO47" s="154"/>
      <c r="CIP47" s="154"/>
      <c r="CIQ47" s="41"/>
      <c r="CIR47" s="99">
        <v>16</v>
      </c>
      <c r="CIS47" s="155"/>
      <c r="CIT47" s="156"/>
      <c r="CIU47" s="157"/>
      <c r="CIV47" s="103" t="e">
        <f>(CIU47*100)/#REF!</f>
        <v>#REF!</v>
      </c>
      <c r="CIW47" s="154"/>
      <c r="CIX47" s="154"/>
      <c r="CIY47" s="41"/>
      <c r="CIZ47" s="99">
        <v>16</v>
      </c>
      <c r="CJA47" s="155"/>
      <c r="CJB47" s="156"/>
      <c r="CJC47" s="157"/>
      <c r="CJD47" s="103" t="e">
        <f>(CJC47*100)/#REF!</f>
        <v>#REF!</v>
      </c>
      <c r="CJE47" s="154"/>
      <c r="CJF47" s="154"/>
      <c r="CJG47" s="41"/>
      <c r="CJH47" s="99">
        <v>16</v>
      </c>
      <c r="CJI47" s="155"/>
      <c r="CJJ47" s="156"/>
      <c r="CJK47" s="157"/>
      <c r="CJL47" s="103" t="e">
        <f>(CJK47*100)/#REF!</f>
        <v>#REF!</v>
      </c>
      <c r="CJM47" s="154"/>
      <c r="CJN47" s="154"/>
      <c r="CJO47" s="41"/>
      <c r="CJP47" s="99">
        <v>16</v>
      </c>
      <c r="CJQ47" s="155"/>
      <c r="CJR47" s="156"/>
      <c r="CJS47" s="157"/>
      <c r="CJT47" s="103" t="e">
        <f>(CJS47*100)/#REF!</f>
        <v>#REF!</v>
      </c>
      <c r="CJU47" s="154"/>
      <c r="CJV47" s="154"/>
      <c r="CJW47" s="41"/>
      <c r="CJX47" s="99">
        <v>16</v>
      </c>
      <c r="CJY47" s="155"/>
      <c r="CJZ47" s="156"/>
      <c r="CKA47" s="157"/>
      <c r="CKB47" s="103" t="e">
        <f>(CKA47*100)/#REF!</f>
        <v>#REF!</v>
      </c>
      <c r="CKC47" s="154"/>
      <c r="CKD47" s="154"/>
      <c r="CKE47" s="41"/>
      <c r="CKF47" s="99">
        <v>16</v>
      </c>
      <c r="CKG47" s="155"/>
      <c r="CKH47" s="156"/>
      <c r="CKI47" s="157"/>
      <c r="CKJ47" s="103" t="e">
        <f>(CKI47*100)/#REF!</f>
        <v>#REF!</v>
      </c>
      <c r="CKK47" s="154"/>
      <c r="CKL47" s="154"/>
      <c r="CKM47" s="41"/>
      <c r="CKN47" s="99">
        <v>16</v>
      </c>
      <c r="CKO47" s="155"/>
      <c r="CKP47" s="156"/>
      <c r="CKQ47" s="157"/>
      <c r="CKR47" s="103" t="e">
        <f>(CKQ47*100)/#REF!</f>
        <v>#REF!</v>
      </c>
      <c r="CKS47" s="154"/>
      <c r="CKT47" s="154"/>
      <c r="CKU47" s="41"/>
      <c r="CKV47" s="99">
        <v>16</v>
      </c>
      <c r="CKW47" s="155"/>
      <c r="CKX47" s="156"/>
      <c r="CKY47" s="157"/>
      <c r="CKZ47" s="103" t="e">
        <f>(CKY47*100)/#REF!</f>
        <v>#REF!</v>
      </c>
      <c r="CLA47" s="154"/>
      <c r="CLB47" s="154"/>
      <c r="CLC47" s="41"/>
      <c r="CLD47" s="99">
        <v>16</v>
      </c>
      <c r="CLE47" s="155"/>
      <c r="CLF47" s="156"/>
      <c r="CLG47" s="157"/>
      <c r="CLH47" s="103" t="e">
        <f>(CLG47*100)/#REF!</f>
        <v>#REF!</v>
      </c>
      <c r="CLI47" s="154"/>
      <c r="CLJ47" s="154"/>
      <c r="CLK47" s="41"/>
      <c r="CLL47" s="99">
        <v>16</v>
      </c>
      <c r="CLM47" s="155"/>
      <c r="CLN47" s="156"/>
      <c r="CLO47" s="157"/>
      <c r="CLP47" s="103" t="e">
        <f>(CLO47*100)/#REF!</f>
        <v>#REF!</v>
      </c>
      <c r="CLQ47" s="154"/>
      <c r="CLR47" s="154"/>
      <c r="CLS47" s="41"/>
      <c r="CLT47" s="99">
        <v>16</v>
      </c>
      <c r="CLU47" s="155"/>
      <c r="CLV47" s="156"/>
      <c r="CLW47" s="157"/>
      <c r="CLX47" s="103" t="e">
        <f>(CLW47*100)/#REF!</f>
        <v>#REF!</v>
      </c>
      <c r="CLY47" s="154"/>
      <c r="CLZ47" s="154"/>
      <c r="CMA47" s="41"/>
      <c r="CMB47" s="99">
        <v>16</v>
      </c>
      <c r="CMC47" s="155"/>
      <c r="CMD47" s="156"/>
      <c r="CME47" s="157"/>
      <c r="CMF47" s="103" t="e">
        <f>(CME47*100)/#REF!</f>
        <v>#REF!</v>
      </c>
      <c r="CMG47" s="154"/>
      <c r="CMH47" s="154"/>
      <c r="CMI47" s="41"/>
      <c r="CMJ47" s="99">
        <v>16</v>
      </c>
      <c r="CMK47" s="155"/>
      <c r="CML47" s="156"/>
      <c r="CMM47" s="157"/>
      <c r="CMN47" s="103" t="e">
        <f>(CMM47*100)/#REF!</f>
        <v>#REF!</v>
      </c>
      <c r="CMO47" s="154"/>
      <c r="CMP47" s="154"/>
      <c r="CMQ47" s="41"/>
      <c r="CMR47" s="99">
        <v>16</v>
      </c>
      <c r="CMS47" s="155"/>
      <c r="CMT47" s="156"/>
      <c r="CMU47" s="157"/>
      <c r="CMV47" s="103" t="e">
        <f>(CMU47*100)/#REF!</f>
        <v>#REF!</v>
      </c>
      <c r="CMW47" s="154"/>
      <c r="CMX47" s="154"/>
      <c r="CMY47" s="41"/>
      <c r="CMZ47" s="99">
        <v>16</v>
      </c>
      <c r="CNA47" s="155"/>
      <c r="CNB47" s="156"/>
      <c r="CNC47" s="157"/>
      <c r="CND47" s="103" t="e">
        <f>(CNC47*100)/#REF!</f>
        <v>#REF!</v>
      </c>
      <c r="CNE47" s="154"/>
      <c r="CNF47" s="154"/>
      <c r="CNG47" s="41"/>
      <c r="CNH47" s="99">
        <v>16</v>
      </c>
      <c r="CNI47" s="155"/>
      <c r="CNJ47" s="156"/>
      <c r="CNK47" s="157"/>
      <c r="CNL47" s="103" t="e">
        <f>(CNK47*100)/#REF!</f>
        <v>#REF!</v>
      </c>
      <c r="CNM47" s="154"/>
      <c r="CNN47" s="154"/>
      <c r="CNO47" s="41"/>
      <c r="CNP47" s="99">
        <v>16</v>
      </c>
      <c r="CNQ47" s="155"/>
      <c r="CNR47" s="156"/>
      <c r="CNS47" s="157"/>
      <c r="CNT47" s="103" t="e">
        <f>(CNS47*100)/#REF!</f>
        <v>#REF!</v>
      </c>
      <c r="CNU47" s="154"/>
      <c r="CNV47" s="154"/>
      <c r="CNW47" s="41"/>
      <c r="CNX47" s="99">
        <v>16</v>
      </c>
      <c r="CNY47" s="155"/>
      <c r="CNZ47" s="156"/>
      <c r="COA47" s="157"/>
      <c r="COB47" s="103" t="e">
        <f>(COA47*100)/#REF!</f>
        <v>#REF!</v>
      </c>
      <c r="COC47" s="154"/>
      <c r="COD47" s="154"/>
      <c r="COE47" s="41"/>
      <c r="COF47" s="99">
        <v>16</v>
      </c>
      <c r="COG47" s="155"/>
      <c r="COH47" s="156"/>
      <c r="COI47" s="157"/>
      <c r="COJ47" s="103" t="e">
        <f>(COI47*100)/#REF!</f>
        <v>#REF!</v>
      </c>
      <c r="COK47" s="154"/>
      <c r="COL47" s="154"/>
      <c r="COM47" s="41"/>
      <c r="CON47" s="99">
        <v>16</v>
      </c>
      <c r="COO47" s="155"/>
      <c r="COP47" s="156"/>
      <c r="COQ47" s="157"/>
      <c r="COR47" s="103" t="e">
        <f>(COQ47*100)/#REF!</f>
        <v>#REF!</v>
      </c>
      <c r="COS47" s="154"/>
      <c r="COT47" s="154"/>
      <c r="COU47" s="41"/>
      <c r="COV47" s="99">
        <v>16</v>
      </c>
      <c r="COW47" s="155"/>
      <c r="COX47" s="156"/>
      <c r="COY47" s="157"/>
      <c r="COZ47" s="103" t="e">
        <f>(COY47*100)/#REF!</f>
        <v>#REF!</v>
      </c>
      <c r="CPA47" s="154"/>
      <c r="CPB47" s="154"/>
      <c r="CPC47" s="41"/>
      <c r="CPD47" s="99">
        <v>16</v>
      </c>
      <c r="CPE47" s="155"/>
      <c r="CPF47" s="156"/>
      <c r="CPG47" s="157"/>
      <c r="CPH47" s="103" t="e">
        <f>(CPG47*100)/#REF!</f>
        <v>#REF!</v>
      </c>
      <c r="CPI47" s="154"/>
      <c r="CPJ47" s="154"/>
      <c r="CPK47" s="41"/>
      <c r="CPL47" s="99">
        <v>16</v>
      </c>
      <c r="CPM47" s="155"/>
      <c r="CPN47" s="156"/>
      <c r="CPO47" s="157"/>
      <c r="CPP47" s="103" t="e">
        <f>(CPO47*100)/#REF!</f>
        <v>#REF!</v>
      </c>
      <c r="CPQ47" s="154"/>
      <c r="CPR47" s="154"/>
      <c r="CPS47" s="41"/>
      <c r="CPT47" s="99">
        <v>16</v>
      </c>
      <c r="CPU47" s="155"/>
      <c r="CPV47" s="156"/>
      <c r="CPW47" s="157"/>
      <c r="CPX47" s="103" t="e">
        <f>(CPW47*100)/#REF!</f>
        <v>#REF!</v>
      </c>
      <c r="CPY47" s="154"/>
      <c r="CPZ47" s="154"/>
      <c r="CQA47" s="41"/>
      <c r="CQB47" s="99">
        <v>16</v>
      </c>
      <c r="CQC47" s="155"/>
      <c r="CQD47" s="156"/>
      <c r="CQE47" s="157"/>
      <c r="CQF47" s="103" t="e">
        <f>(CQE47*100)/#REF!</f>
        <v>#REF!</v>
      </c>
      <c r="CQG47" s="154"/>
      <c r="CQH47" s="154"/>
      <c r="CQI47" s="41"/>
      <c r="CQJ47" s="99">
        <v>16</v>
      </c>
      <c r="CQK47" s="155"/>
      <c r="CQL47" s="156"/>
      <c r="CQM47" s="157"/>
      <c r="CQN47" s="103" t="e">
        <f>(CQM47*100)/#REF!</f>
        <v>#REF!</v>
      </c>
      <c r="CQO47" s="154"/>
      <c r="CQP47" s="154"/>
      <c r="CQQ47" s="41"/>
      <c r="CQR47" s="99">
        <v>16</v>
      </c>
      <c r="CQS47" s="155"/>
      <c r="CQT47" s="156"/>
      <c r="CQU47" s="157"/>
      <c r="CQV47" s="103" t="e">
        <f>(CQU47*100)/#REF!</f>
        <v>#REF!</v>
      </c>
      <c r="CQW47" s="154"/>
      <c r="CQX47" s="154"/>
      <c r="CQY47" s="41"/>
      <c r="CQZ47" s="99">
        <v>16</v>
      </c>
      <c r="CRA47" s="155"/>
      <c r="CRB47" s="156"/>
      <c r="CRC47" s="157"/>
      <c r="CRD47" s="103" t="e">
        <f>(CRC47*100)/#REF!</f>
        <v>#REF!</v>
      </c>
      <c r="CRE47" s="154"/>
      <c r="CRF47" s="154"/>
      <c r="CRG47" s="41"/>
      <c r="CRH47" s="99">
        <v>16</v>
      </c>
      <c r="CRI47" s="155"/>
      <c r="CRJ47" s="156"/>
      <c r="CRK47" s="157"/>
      <c r="CRL47" s="103" t="e">
        <f>(CRK47*100)/#REF!</f>
        <v>#REF!</v>
      </c>
      <c r="CRM47" s="154"/>
      <c r="CRN47" s="154"/>
      <c r="CRO47" s="41"/>
      <c r="CRP47" s="99">
        <v>16</v>
      </c>
      <c r="CRQ47" s="155"/>
      <c r="CRR47" s="156"/>
      <c r="CRS47" s="157"/>
      <c r="CRT47" s="103" t="e">
        <f>(CRS47*100)/#REF!</f>
        <v>#REF!</v>
      </c>
      <c r="CRU47" s="154"/>
      <c r="CRV47" s="154"/>
      <c r="CRW47" s="41"/>
      <c r="CRX47" s="99">
        <v>16</v>
      </c>
      <c r="CRY47" s="155"/>
      <c r="CRZ47" s="156"/>
      <c r="CSA47" s="157"/>
      <c r="CSB47" s="103" t="e">
        <f>(CSA47*100)/#REF!</f>
        <v>#REF!</v>
      </c>
      <c r="CSC47" s="154"/>
      <c r="CSD47" s="154"/>
      <c r="CSE47" s="41"/>
      <c r="CSF47" s="99">
        <v>16</v>
      </c>
      <c r="CSG47" s="155"/>
      <c r="CSH47" s="156"/>
      <c r="CSI47" s="157"/>
      <c r="CSJ47" s="103" t="e">
        <f>(CSI47*100)/#REF!</f>
        <v>#REF!</v>
      </c>
      <c r="CSK47" s="154"/>
      <c r="CSL47" s="154"/>
      <c r="CSM47" s="41"/>
      <c r="CSN47" s="99">
        <v>16</v>
      </c>
      <c r="CSO47" s="155"/>
      <c r="CSP47" s="156"/>
      <c r="CSQ47" s="157"/>
      <c r="CSR47" s="103" t="e">
        <f>(CSQ47*100)/#REF!</f>
        <v>#REF!</v>
      </c>
      <c r="CSS47" s="154"/>
      <c r="CST47" s="154"/>
      <c r="CSU47" s="41"/>
      <c r="CSV47" s="99">
        <v>16</v>
      </c>
      <c r="CSW47" s="155"/>
      <c r="CSX47" s="156"/>
      <c r="CSY47" s="157"/>
      <c r="CSZ47" s="103" t="e">
        <f>(CSY47*100)/#REF!</f>
        <v>#REF!</v>
      </c>
      <c r="CTA47" s="154"/>
      <c r="CTB47" s="154"/>
      <c r="CTC47" s="41"/>
      <c r="CTD47" s="99">
        <v>16</v>
      </c>
      <c r="CTE47" s="155"/>
      <c r="CTF47" s="156"/>
      <c r="CTG47" s="157"/>
      <c r="CTH47" s="103" t="e">
        <f>(CTG47*100)/#REF!</f>
        <v>#REF!</v>
      </c>
      <c r="CTI47" s="154"/>
      <c r="CTJ47" s="154"/>
      <c r="CTK47" s="41"/>
      <c r="CTL47" s="99">
        <v>16</v>
      </c>
      <c r="CTM47" s="155"/>
      <c r="CTN47" s="156"/>
      <c r="CTO47" s="157"/>
      <c r="CTP47" s="103" t="e">
        <f>(CTO47*100)/#REF!</f>
        <v>#REF!</v>
      </c>
      <c r="CTQ47" s="154"/>
      <c r="CTR47" s="154"/>
      <c r="CTS47" s="41"/>
      <c r="CTT47" s="99">
        <v>16</v>
      </c>
      <c r="CTU47" s="155"/>
      <c r="CTV47" s="156"/>
      <c r="CTW47" s="157"/>
      <c r="CTX47" s="103" t="e">
        <f>(CTW47*100)/#REF!</f>
        <v>#REF!</v>
      </c>
      <c r="CTY47" s="154"/>
      <c r="CTZ47" s="154"/>
      <c r="CUA47" s="41"/>
      <c r="CUB47" s="99">
        <v>16</v>
      </c>
      <c r="CUC47" s="155"/>
      <c r="CUD47" s="156"/>
      <c r="CUE47" s="157"/>
      <c r="CUF47" s="103" t="e">
        <f>(CUE47*100)/#REF!</f>
        <v>#REF!</v>
      </c>
      <c r="CUG47" s="154"/>
      <c r="CUH47" s="154"/>
      <c r="CUI47" s="41"/>
      <c r="CUJ47" s="99">
        <v>16</v>
      </c>
      <c r="CUK47" s="155"/>
      <c r="CUL47" s="156"/>
      <c r="CUM47" s="157"/>
      <c r="CUN47" s="103" t="e">
        <f>(CUM47*100)/#REF!</f>
        <v>#REF!</v>
      </c>
      <c r="CUO47" s="154"/>
      <c r="CUP47" s="154"/>
      <c r="CUQ47" s="41"/>
      <c r="CUR47" s="99">
        <v>16</v>
      </c>
      <c r="CUS47" s="155"/>
      <c r="CUT47" s="156"/>
      <c r="CUU47" s="157"/>
      <c r="CUV47" s="103" t="e">
        <f>(CUU47*100)/#REF!</f>
        <v>#REF!</v>
      </c>
      <c r="CUW47" s="154"/>
      <c r="CUX47" s="154"/>
      <c r="CUY47" s="41"/>
      <c r="CUZ47" s="99">
        <v>16</v>
      </c>
      <c r="CVA47" s="155"/>
      <c r="CVB47" s="156"/>
      <c r="CVC47" s="157"/>
      <c r="CVD47" s="103" t="e">
        <f>(CVC47*100)/#REF!</f>
        <v>#REF!</v>
      </c>
      <c r="CVE47" s="154"/>
      <c r="CVF47" s="154"/>
      <c r="CVG47" s="41"/>
      <c r="CVH47" s="99">
        <v>16</v>
      </c>
      <c r="CVI47" s="155"/>
      <c r="CVJ47" s="156"/>
      <c r="CVK47" s="157"/>
      <c r="CVL47" s="103" t="e">
        <f>(CVK47*100)/#REF!</f>
        <v>#REF!</v>
      </c>
      <c r="CVM47" s="154"/>
      <c r="CVN47" s="154"/>
      <c r="CVO47" s="41"/>
      <c r="CVP47" s="99">
        <v>16</v>
      </c>
      <c r="CVQ47" s="155"/>
      <c r="CVR47" s="156"/>
      <c r="CVS47" s="157"/>
      <c r="CVT47" s="103" t="e">
        <f>(CVS47*100)/#REF!</f>
        <v>#REF!</v>
      </c>
      <c r="CVU47" s="154"/>
      <c r="CVV47" s="154"/>
      <c r="CVW47" s="41"/>
      <c r="CVX47" s="99">
        <v>16</v>
      </c>
      <c r="CVY47" s="155"/>
      <c r="CVZ47" s="156"/>
      <c r="CWA47" s="157"/>
      <c r="CWB47" s="103" t="e">
        <f>(CWA47*100)/#REF!</f>
        <v>#REF!</v>
      </c>
      <c r="CWC47" s="154"/>
      <c r="CWD47" s="154"/>
      <c r="CWE47" s="41"/>
      <c r="CWF47" s="99">
        <v>16</v>
      </c>
      <c r="CWG47" s="155"/>
      <c r="CWH47" s="156"/>
      <c r="CWI47" s="157"/>
      <c r="CWJ47" s="103" t="e">
        <f>(CWI47*100)/#REF!</f>
        <v>#REF!</v>
      </c>
      <c r="CWK47" s="154"/>
      <c r="CWL47" s="154"/>
      <c r="CWM47" s="41"/>
      <c r="CWN47" s="99">
        <v>16</v>
      </c>
      <c r="CWO47" s="155"/>
      <c r="CWP47" s="156"/>
      <c r="CWQ47" s="157"/>
      <c r="CWR47" s="103" t="e">
        <f>(CWQ47*100)/#REF!</f>
        <v>#REF!</v>
      </c>
      <c r="CWS47" s="154"/>
      <c r="CWT47" s="154"/>
      <c r="CWU47" s="41"/>
      <c r="CWV47" s="99">
        <v>16</v>
      </c>
      <c r="CWW47" s="155"/>
      <c r="CWX47" s="156"/>
      <c r="CWY47" s="157"/>
      <c r="CWZ47" s="103" t="e">
        <f>(CWY47*100)/#REF!</f>
        <v>#REF!</v>
      </c>
      <c r="CXA47" s="154"/>
      <c r="CXB47" s="154"/>
      <c r="CXC47" s="41"/>
      <c r="CXD47" s="99">
        <v>16</v>
      </c>
      <c r="CXE47" s="155"/>
      <c r="CXF47" s="156"/>
      <c r="CXG47" s="157"/>
      <c r="CXH47" s="103" t="e">
        <f>(CXG47*100)/#REF!</f>
        <v>#REF!</v>
      </c>
      <c r="CXI47" s="154"/>
      <c r="CXJ47" s="154"/>
      <c r="CXK47" s="41"/>
      <c r="CXL47" s="99">
        <v>16</v>
      </c>
      <c r="CXM47" s="155"/>
      <c r="CXN47" s="156"/>
      <c r="CXO47" s="157"/>
      <c r="CXP47" s="103" t="e">
        <f>(CXO47*100)/#REF!</f>
        <v>#REF!</v>
      </c>
      <c r="CXQ47" s="154"/>
      <c r="CXR47" s="154"/>
      <c r="CXS47" s="41"/>
      <c r="CXT47" s="99">
        <v>16</v>
      </c>
      <c r="CXU47" s="155"/>
      <c r="CXV47" s="156"/>
      <c r="CXW47" s="157"/>
      <c r="CXX47" s="103" t="e">
        <f>(CXW47*100)/#REF!</f>
        <v>#REF!</v>
      </c>
      <c r="CXY47" s="154"/>
      <c r="CXZ47" s="154"/>
      <c r="CYA47" s="41"/>
      <c r="CYB47" s="99">
        <v>16</v>
      </c>
      <c r="CYC47" s="155"/>
      <c r="CYD47" s="156"/>
      <c r="CYE47" s="157"/>
      <c r="CYF47" s="103" t="e">
        <f>(CYE47*100)/#REF!</f>
        <v>#REF!</v>
      </c>
      <c r="CYG47" s="154"/>
      <c r="CYH47" s="154"/>
      <c r="CYI47" s="41"/>
      <c r="CYJ47" s="99">
        <v>16</v>
      </c>
      <c r="CYK47" s="155"/>
      <c r="CYL47" s="156"/>
      <c r="CYM47" s="157"/>
      <c r="CYN47" s="103" t="e">
        <f>(CYM47*100)/#REF!</f>
        <v>#REF!</v>
      </c>
      <c r="CYO47" s="154"/>
      <c r="CYP47" s="154"/>
      <c r="CYQ47" s="41"/>
      <c r="CYR47" s="99">
        <v>16</v>
      </c>
      <c r="CYS47" s="155"/>
      <c r="CYT47" s="156"/>
      <c r="CYU47" s="157"/>
      <c r="CYV47" s="103" t="e">
        <f>(CYU47*100)/#REF!</f>
        <v>#REF!</v>
      </c>
      <c r="CYW47" s="154"/>
      <c r="CYX47" s="154"/>
      <c r="CYY47" s="41"/>
      <c r="CYZ47" s="99">
        <v>16</v>
      </c>
      <c r="CZA47" s="155"/>
      <c r="CZB47" s="156"/>
      <c r="CZC47" s="157"/>
      <c r="CZD47" s="103" t="e">
        <f>(CZC47*100)/#REF!</f>
        <v>#REF!</v>
      </c>
      <c r="CZE47" s="154"/>
      <c r="CZF47" s="154"/>
      <c r="CZG47" s="41"/>
      <c r="CZH47" s="99">
        <v>16</v>
      </c>
      <c r="CZI47" s="155"/>
      <c r="CZJ47" s="156"/>
      <c r="CZK47" s="157"/>
      <c r="CZL47" s="103" t="e">
        <f>(CZK47*100)/#REF!</f>
        <v>#REF!</v>
      </c>
      <c r="CZM47" s="154"/>
      <c r="CZN47" s="154"/>
      <c r="CZO47" s="41"/>
      <c r="CZP47" s="99">
        <v>16</v>
      </c>
      <c r="CZQ47" s="155"/>
      <c r="CZR47" s="156"/>
      <c r="CZS47" s="157"/>
      <c r="CZT47" s="103" t="e">
        <f>(CZS47*100)/#REF!</f>
        <v>#REF!</v>
      </c>
      <c r="CZU47" s="154"/>
      <c r="CZV47" s="154"/>
      <c r="CZW47" s="41"/>
      <c r="CZX47" s="99">
        <v>16</v>
      </c>
      <c r="CZY47" s="155"/>
      <c r="CZZ47" s="156"/>
      <c r="DAA47" s="157"/>
      <c r="DAB47" s="103" t="e">
        <f>(DAA47*100)/#REF!</f>
        <v>#REF!</v>
      </c>
      <c r="DAC47" s="154"/>
      <c r="DAD47" s="154"/>
      <c r="DAE47" s="41"/>
      <c r="DAF47" s="99">
        <v>16</v>
      </c>
      <c r="DAG47" s="155"/>
      <c r="DAH47" s="156"/>
      <c r="DAI47" s="157"/>
      <c r="DAJ47" s="103" t="e">
        <f>(DAI47*100)/#REF!</f>
        <v>#REF!</v>
      </c>
      <c r="DAK47" s="154"/>
      <c r="DAL47" s="154"/>
      <c r="DAM47" s="41"/>
      <c r="DAN47" s="99">
        <v>16</v>
      </c>
      <c r="DAO47" s="155"/>
      <c r="DAP47" s="156"/>
      <c r="DAQ47" s="157"/>
      <c r="DAR47" s="103" t="e">
        <f>(DAQ47*100)/#REF!</f>
        <v>#REF!</v>
      </c>
      <c r="DAS47" s="154"/>
      <c r="DAT47" s="154"/>
      <c r="DAU47" s="41"/>
      <c r="DAV47" s="99">
        <v>16</v>
      </c>
      <c r="DAW47" s="155"/>
      <c r="DAX47" s="156"/>
      <c r="DAY47" s="157"/>
      <c r="DAZ47" s="103" t="e">
        <f>(DAY47*100)/#REF!</f>
        <v>#REF!</v>
      </c>
      <c r="DBA47" s="154"/>
      <c r="DBB47" s="154"/>
      <c r="DBC47" s="41"/>
      <c r="DBD47" s="99">
        <v>16</v>
      </c>
      <c r="DBE47" s="155"/>
      <c r="DBF47" s="156"/>
      <c r="DBG47" s="157"/>
      <c r="DBH47" s="103" t="e">
        <f>(DBG47*100)/#REF!</f>
        <v>#REF!</v>
      </c>
      <c r="DBI47" s="154"/>
      <c r="DBJ47" s="154"/>
      <c r="DBK47" s="41"/>
      <c r="DBL47" s="99">
        <v>16</v>
      </c>
      <c r="DBM47" s="155"/>
      <c r="DBN47" s="156"/>
      <c r="DBO47" s="157"/>
      <c r="DBP47" s="103" t="e">
        <f>(DBO47*100)/#REF!</f>
        <v>#REF!</v>
      </c>
      <c r="DBQ47" s="154"/>
      <c r="DBR47" s="154"/>
      <c r="DBS47" s="41"/>
      <c r="DBT47" s="99">
        <v>16</v>
      </c>
      <c r="DBU47" s="155"/>
      <c r="DBV47" s="156"/>
      <c r="DBW47" s="157"/>
      <c r="DBX47" s="103" t="e">
        <f>(DBW47*100)/#REF!</f>
        <v>#REF!</v>
      </c>
      <c r="DBY47" s="154"/>
      <c r="DBZ47" s="154"/>
      <c r="DCA47" s="41"/>
      <c r="DCB47" s="99">
        <v>16</v>
      </c>
      <c r="DCC47" s="155"/>
      <c r="DCD47" s="156"/>
      <c r="DCE47" s="157"/>
      <c r="DCF47" s="103" t="e">
        <f>(DCE47*100)/#REF!</f>
        <v>#REF!</v>
      </c>
      <c r="DCG47" s="154"/>
      <c r="DCH47" s="154"/>
      <c r="DCI47" s="41"/>
      <c r="DCJ47" s="99">
        <v>16</v>
      </c>
      <c r="DCK47" s="155"/>
      <c r="DCL47" s="156"/>
      <c r="DCM47" s="157"/>
      <c r="DCN47" s="103" t="e">
        <f>(DCM47*100)/#REF!</f>
        <v>#REF!</v>
      </c>
      <c r="DCO47" s="154"/>
      <c r="DCP47" s="154"/>
      <c r="DCQ47" s="41"/>
      <c r="DCR47" s="99">
        <v>16</v>
      </c>
      <c r="DCS47" s="155"/>
      <c r="DCT47" s="156"/>
      <c r="DCU47" s="157"/>
      <c r="DCV47" s="103" t="e">
        <f>(DCU47*100)/#REF!</f>
        <v>#REF!</v>
      </c>
      <c r="DCW47" s="154"/>
      <c r="DCX47" s="154"/>
      <c r="DCY47" s="41"/>
      <c r="DCZ47" s="99">
        <v>16</v>
      </c>
      <c r="DDA47" s="155"/>
      <c r="DDB47" s="156"/>
      <c r="DDC47" s="157"/>
      <c r="DDD47" s="103" t="e">
        <f>(DDC47*100)/#REF!</f>
        <v>#REF!</v>
      </c>
      <c r="DDE47" s="154"/>
      <c r="DDF47" s="154"/>
      <c r="DDG47" s="41"/>
      <c r="DDH47" s="99">
        <v>16</v>
      </c>
      <c r="DDI47" s="155"/>
      <c r="DDJ47" s="156"/>
      <c r="DDK47" s="157"/>
      <c r="DDL47" s="103" t="e">
        <f>(DDK47*100)/#REF!</f>
        <v>#REF!</v>
      </c>
      <c r="DDM47" s="154"/>
      <c r="DDN47" s="154"/>
      <c r="DDO47" s="41"/>
      <c r="DDP47" s="99">
        <v>16</v>
      </c>
      <c r="DDQ47" s="155"/>
      <c r="DDR47" s="156"/>
      <c r="DDS47" s="157"/>
      <c r="DDT47" s="103" t="e">
        <f>(DDS47*100)/#REF!</f>
        <v>#REF!</v>
      </c>
      <c r="DDU47" s="154"/>
      <c r="DDV47" s="154"/>
      <c r="DDW47" s="41"/>
      <c r="DDX47" s="99">
        <v>16</v>
      </c>
      <c r="DDY47" s="155"/>
      <c r="DDZ47" s="156"/>
      <c r="DEA47" s="157"/>
      <c r="DEB47" s="103" t="e">
        <f>(DEA47*100)/#REF!</f>
        <v>#REF!</v>
      </c>
      <c r="DEC47" s="154"/>
      <c r="DED47" s="154"/>
      <c r="DEE47" s="41"/>
      <c r="DEF47" s="99">
        <v>16</v>
      </c>
      <c r="DEG47" s="155"/>
      <c r="DEH47" s="156"/>
      <c r="DEI47" s="157"/>
      <c r="DEJ47" s="103" t="e">
        <f>(DEI47*100)/#REF!</f>
        <v>#REF!</v>
      </c>
      <c r="DEK47" s="154"/>
      <c r="DEL47" s="154"/>
      <c r="DEM47" s="41"/>
      <c r="DEN47" s="99">
        <v>16</v>
      </c>
      <c r="DEO47" s="155"/>
      <c r="DEP47" s="156"/>
      <c r="DEQ47" s="157"/>
      <c r="DER47" s="103" t="e">
        <f>(DEQ47*100)/#REF!</f>
        <v>#REF!</v>
      </c>
      <c r="DES47" s="154"/>
      <c r="DET47" s="154"/>
      <c r="DEU47" s="41"/>
      <c r="DEV47" s="99">
        <v>16</v>
      </c>
      <c r="DEW47" s="155"/>
      <c r="DEX47" s="156"/>
      <c r="DEY47" s="157"/>
      <c r="DEZ47" s="103" t="e">
        <f>(DEY47*100)/#REF!</f>
        <v>#REF!</v>
      </c>
      <c r="DFA47" s="154"/>
      <c r="DFB47" s="154"/>
      <c r="DFC47" s="41"/>
      <c r="DFD47" s="99">
        <v>16</v>
      </c>
      <c r="DFE47" s="155"/>
      <c r="DFF47" s="156"/>
      <c r="DFG47" s="157"/>
      <c r="DFH47" s="103" t="e">
        <f>(DFG47*100)/#REF!</f>
        <v>#REF!</v>
      </c>
      <c r="DFI47" s="154"/>
      <c r="DFJ47" s="154"/>
      <c r="DFK47" s="41"/>
      <c r="DFL47" s="99">
        <v>16</v>
      </c>
      <c r="DFM47" s="155"/>
      <c r="DFN47" s="156"/>
      <c r="DFO47" s="157"/>
      <c r="DFP47" s="103" t="e">
        <f>(DFO47*100)/#REF!</f>
        <v>#REF!</v>
      </c>
      <c r="DFQ47" s="154"/>
      <c r="DFR47" s="154"/>
      <c r="DFS47" s="41"/>
      <c r="DFT47" s="99">
        <v>16</v>
      </c>
      <c r="DFU47" s="155"/>
      <c r="DFV47" s="156"/>
      <c r="DFW47" s="157"/>
      <c r="DFX47" s="103" t="e">
        <f>(DFW47*100)/#REF!</f>
        <v>#REF!</v>
      </c>
      <c r="DFY47" s="154"/>
      <c r="DFZ47" s="154"/>
      <c r="DGA47" s="41"/>
      <c r="DGB47" s="99">
        <v>16</v>
      </c>
      <c r="DGC47" s="155"/>
      <c r="DGD47" s="156"/>
      <c r="DGE47" s="157"/>
      <c r="DGF47" s="103" t="e">
        <f>(DGE47*100)/#REF!</f>
        <v>#REF!</v>
      </c>
      <c r="DGG47" s="154"/>
      <c r="DGH47" s="154"/>
      <c r="DGI47" s="41"/>
      <c r="DGJ47" s="99">
        <v>16</v>
      </c>
      <c r="DGK47" s="155"/>
      <c r="DGL47" s="156"/>
      <c r="DGM47" s="157"/>
      <c r="DGN47" s="103" t="e">
        <f>(DGM47*100)/#REF!</f>
        <v>#REF!</v>
      </c>
      <c r="DGO47" s="154"/>
      <c r="DGP47" s="154"/>
      <c r="DGQ47" s="41"/>
      <c r="DGR47" s="99">
        <v>16</v>
      </c>
      <c r="DGS47" s="155"/>
      <c r="DGT47" s="156"/>
      <c r="DGU47" s="157"/>
      <c r="DGV47" s="103" t="e">
        <f>(DGU47*100)/#REF!</f>
        <v>#REF!</v>
      </c>
      <c r="DGW47" s="154"/>
      <c r="DGX47" s="154"/>
      <c r="DGY47" s="41"/>
      <c r="DGZ47" s="99">
        <v>16</v>
      </c>
      <c r="DHA47" s="155"/>
      <c r="DHB47" s="156"/>
      <c r="DHC47" s="157"/>
      <c r="DHD47" s="103" t="e">
        <f>(DHC47*100)/#REF!</f>
        <v>#REF!</v>
      </c>
      <c r="DHE47" s="154"/>
      <c r="DHF47" s="154"/>
      <c r="DHG47" s="41"/>
      <c r="DHH47" s="99">
        <v>16</v>
      </c>
      <c r="DHI47" s="155"/>
      <c r="DHJ47" s="156"/>
      <c r="DHK47" s="157"/>
      <c r="DHL47" s="103" t="e">
        <f>(DHK47*100)/#REF!</f>
        <v>#REF!</v>
      </c>
      <c r="DHM47" s="154"/>
      <c r="DHN47" s="154"/>
      <c r="DHO47" s="41"/>
      <c r="DHP47" s="99">
        <v>16</v>
      </c>
      <c r="DHQ47" s="155"/>
      <c r="DHR47" s="156"/>
      <c r="DHS47" s="157"/>
      <c r="DHT47" s="103" t="e">
        <f>(DHS47*100)/#REF!</f>
        <v>#REF!</v>
      </c>
      <c r="DHU47" s="154"/>
      <c r="DHV47" s="154"/>
      <c r="DHW47" s="41"/>
      <c r="DHX47" s="99">
        <v>16</v>
      </c>
      <c r="DHY47" s="155"/>
      <c r="DHZ47" s="156"/>
      <c r="DIA47" s="157"/>
      <c r="DIB47" s="103" t="e">
        <f>(DIA47*100)/#REF!</f>
        <v>#REF!</v>
      </c>
      <c r="DIC47" s="154"/>
      <c r="DID47" s="154"/>
      <c r="DIE47" s="41"/>
      <c r="DIF47" s="99">
        <v>16</v>
      </c>
      <c r="DIG47" s="155"/>
      <c r="DIH47" s="156"/>
      <c r="DII47" s="157"/>
      <c r="DIJ47" s="103" t="e">
        <f>(DII47*100)/#REF!</f>
        <v>#REF!</v>
      </c>
      <c r="DIK47" s="154"/>
      <c r="DIL47" s="154"/>
      <c r="DIM47" s="41"/>
      <c r="DIN47" s="99">
        <v>16</v>
      </c>
      <c r="DIO47" s="155"/>
      <c r="DIP47" s="156"/>
      <c r="DIQ47" s="157"/>
      <c r="DIR47" s="103" t="e">
        <f>(DIQ47*100)/#REF!</f>
        <v>#REF!</v>
      </c>
      <c r="DIS47" s="154"/>
      <c r="DIT47" s="154"/>
      <c r="DIU47" s="41"/>
      <c r="DIV47" s="99">
        <v>16</v>
      </c>
      <c r="DIW47" s="155"/>
      <c r="DIX47" s="156"/>
      <c r="DIY47" s="157"/>
      <c r="DIZ47" s="103" t="e">
        <f>(DIY47*100)/#REF!</f>
        <v>#REF!</v>
      </c>
      <c r="DJA47" s="154"/>
      <c r="DJB47" s="154"/>
      <c r="DJC47" s="41"/>
      <c r="DJD47" s="99">
        <v>16</v>
      </c>
      <c r="DJE47" s="155"/>
      <c r="DJF47" s="156"/>
      <c r="DJG47" s="157"/>
      <c r="DJH47" s="103" t="e">
        <f>(DJG47*100)/#REF!</f>
        <v>#REF!</v>
      </c>
      <c r="DJI47" s="154"/>
      <c r="DJJ47" s="154"/>
      <c r="DJK47" s="41"/>
      <c r="DJL47" s="99">
        <v>16</v>
      </c>
      <c r="DJM47" s="155"/>
      <c r="DJN47" s="156"/>
      <c r="DJO47" s="157"/>
      <c r="DJP47" s="103" t="e">
        <f>(DJO47*100)/#REF!</f>
        <v>#REF!</v>
      </c>
      <c r="DJQ47" s="154"/>
      <c r="DJR47" s="154"/>
      <c r="DJS47" s="41"/>
      <c r="DJT47" s="99">
        <v>16</v>
      </c>
      <c r="DJU47" s="155"/>
      <c r="DJV47" s="156"/>
      <c r="DJW47" s="157"/>
      <c r="DJX47" s="103" t="e">
        <f>(DJW47*100)/#REF!</f>
        <v>#REF!</v>
      </c>
      <c r="DJY47" s="154"/>
      <c r="DJZ47" s="154"/>
      <c r="DKA47" s="41"/>
      <c r="DKB47" s="99">
        <v>16</v>
      </c>
      <c r="DKC47" s="155"/>
      <c r="DKD47" s="156"/>
      <c r="DKE47" s="157"/>
      <c r="DKF47" s="103" t="e">
        <f>(DKE47*100)/#REF!</f>
        <v>#REF!</v>
      </c>
      <c r="DKG47" s="154"/>
      <c r="DKH47" s="154"/>
      <c r="DKI47" s="41"/>
      <c r="DKJ47" s="99">
        <v>16</v>
      </c>
      <c r="DKK47" s="155"/>
      <c r="DKL47" s="156"/>
      <c r="DKM47" s="157"/>
      <c r="DKN47" s="103" t="e">
        <f>(DKM47*100)/#REF!</f>
        <v>#REF!</v>
      </c>
      <c r="DKO47" s="154"/>
      <c r="DKP47" s="154"/>
      <c r="DKQ47" s="41"/>
      <c r="DKR47" s="99">
        <v>16</v>
      </c>
      <c r="DKS47" s="155"/>
      <c r="DKT47" s="156"/>
      <c r="DKU47" s="157"/>
      <c r="DKV47" s="103" t="e">
        <f>(DKU47*100)/#REF!</f>
        <v>#REF!</v>
      </c>
      <c r="DKW47" s="154"/>
      <c r="DKX47" s="154"/>
      <c r="DKY47" s="41"/>
      <c r="DKZ47" s="99">
        <v>16</v>
      </c>
      <c r="DLA47" s="155"/>
      <c r="DLB47" s="156"/>
      <c r="DLC47" s="157"/>
      <c r="DLD47" s="103" t="e">
        <f>(DLC47*100)/#REF!</f>
        <v>#REF!</v>
      </c>
      <c r="DLE47" s="154"/>
      <c r="DLF47" s="154"/>
      <c r="DLG47" s="41"/>
      <c r="DLH47" s="99">
        <v>16</v>
      </c>
      <c r="DLI47" s="155"/>
      <c r="DLJ47" s="156"/>
      <c r="DLK47" s="157"/>
      <c r="DLL47" s="103" t="e">
        <f>(DLK47*100)/#REF!</f>
        <v>#REF!</v>
      </c>
      <c r="DLM47" s="154"/>
      <c r="DLN47" s="154"/>
      <c r="DLO47" s="41"/>
      <c r="DLP47" s="99">
        <v>16</v>
      </c>
      <c r="DLQ47" s="155"/>
      <c r="DLR47" s="156"/>
      <c r="DLS47" s="157"/>
      <c r="DLT47" s="103" t="e">
        <f>(DLS47*100)/#REF!</f>
        <v>#REF!</v>
      </c>
      <c r="DLU47" s="154"/>
      <c r="DLV47" s="154"/>
      <c r="DLW47" s="41"/>
      <c r="DLX47" s="99">
        <v>16</v>
      </c>
      <c r="DLY47" s="155"/>
      <c r="DLZ47" s="156"/>
      <c r="DMA47" s="157"/>
      <c r="DMB47" s="103" t="e">
        <f>(DMA47*100)/#REF!</f>
        <v>#REF!</v>
      </c>
      <c r="DMC47" s="154"/>
      <c r="DMD47" s="154"/>
      <c r="DME47" s="41"/>
      <c r="DMF47" s="99">
        <v>16</v>
      </c>
      <c r="DMG47" s="155"/>
      <c r="DMH47" s="156"/>
      <c r="DMI47" s="157"/>
      <c r="DMJ47" s="103" t="e">
        <f>(DMI47*100)/#REF!</f>
        <v>#REF!</v>
      </c>
      <c r="DMK47" s="154"/>
      <c r="DML47" s="154"/>
      <c r="DMM47" s="41"/>
      <c r="DMN47" s="99">
        <v>16</v>
      </c>
      <c r="DMO47" s="155"/>
      <c r="DMP47" s="156"/>
      <c r="DMQ47" s="157"/>
      <c r="DMR47" s="103" t="e">
        <f>(DMQ47*100)/#REF!</f>
        <v>#REF!</v>
      </c>
      <c r="DMS47" s="154"/>
      <c r="DMT47" s="154"/>
      <c r="DMU47" s="41"/>
      <c r="DMV47" s="99">
        <v>16</v>
      </c>
      <c r="DMW47" s="155"/>
      <c r="DMX47" s="156"/>
      <c r="DMY47" s="157"/>
      <c r="DMZ47" s="103" t="e">
        <f>(DMY47*100)/#REF!</f>
        <v>#REF!</v>
      </c>
      <c r="DNA47" s="154"/>
      <c r="DNB47" s="154"/>
      <c r="DNC47" s="41"/>
      <c r="DND47" s="99">
        <v>16</v>
      </c>
      <c r="DNE47" s="155"/>
      <c r="DNF47" s="156"/>
      <c r="DNG47" s="157"/>
      <c r="DNH47" s="103" t="e">
        <f>(DNG47*100)/#REF!</f>
        <v>#REF!</v>
      </c>
      <c r="DNI47" s="154"/>
      <c r="DNJ47" s="154"/>
      <c r="DNK47" s="41"/>
      <c r="DNL47" s="99">
        <v>16</v>
      </c>
      <c r="DNM47" s="155"/>
      <c r="DNN47" s="156"/>
      <c r="DNO47" s="157"/>
      <c r="DNP47" s="103" t="e">
        <f>(DNO47*100)/#REF!</f>
        <v>#REF!</v>
      </c>
      <c r="DNQ47" s="154"/>
      <c r="DNR47" s="154"/>
      <c r="DNS47" s="41"/>
      <c r="DNT47" s="99">
        <v>16</v>
      </c>
      <c r="DNU47" s="155"/>
      <c r="DNV47" s="156"/>
      <c r="DNW47" s="157"/>
      <c r="DNX47" s="103" t="e">
        <f>(DNW47*100)/#REF!</f>
        <v>#REF!</v>
      </c>
      <c r="DNY47" s="154"/>
      <c r="DNZ47" s="154"/>
      <c r="DOA47" s="41"/>
      <c r="DOB47" s="99">
        <v>16</v>
      </c>
      <c r="DOC47" s="155"/>
      <c r="DOD47" s="156"/>
      <c r="DOE47" s="157"/>
      <c r="DOF47" s="103" t="e">
        <f>(DOE47*100)/#REF!</f>
        <v>#REF!</v>
      </c>
      <c r="DOG47" s="154"/>
      <c r="DOH47" s="154"/>
      <c r="DOI47" s="41"/>
      <c r="DOJ47" s="99">
        <v>16</v>
      </c>
      <c r="DOK47" s="155"/>
      <c r="DOL47" s="156"/>
      <c r="DOM47" s="157"/>
      <c r="DON47" s="103" t="e">
        <f>(DOM47*100)/#REF!</f>
        <v>#REF!</v>
      </c>
      <c r="DOO47" s="154"/>
      <c r="DOP47" s="154"/>
      <c r="DOQ47" s="41"/>
      <c r="DOR47" s="99">
        <v>16</v>
      </c>
      <c r="DOS47" s="155"/>
      <c r="DOT47" s="156"/>
      <c r="DOU47" s="157"/>
      <c r="DOV47" s="103" t="e">
        <f>(DOU47*100)/#REF!</f>
        <v>#REF!</v>
      </c>
      <c r="DOW47" s="154"/>
      <c r="DOX47" s="154"/>
      <c r="DOY47" s="41"/>
      <c r="DOZ47" s="99">
        <v>16</v>
      </c>
      <c r="DPA47" s="155"/>
      <c r="DPB47" s="156"/>
      <c r="DPC47" s="157"/>
      <c r="DPD47" s="103" t="e">
        <f>(DPC47*100)/#REF!</f>
        <v>#REF!</v>
      </c>
      <c r="DPE47" s="154"/>
      <c r="DPF47" s="154"/>
      <c r="DPG47" s="41"/>
      <c r="DPH47" s="99">
        <v>16</v>
      </c>
      <c r="DPI47" s="155"/>
      <c r="DPJ47" s="156"/>
      <c r="DPK47" s="157"/>
      <c r="DPL47" s="103" t="e">
        <f>(DPK47*100)/#REF!</f>
        <v>#REF!</v>
      </c>
      <c r="DPM47" s="154"/>
      <c r="DPN47" s="154"/>
      <c r="DPO47" s="41"/>
      <c r="DPP47" s="99">
        <v>16</v>
      </c>
      <c r="DPQ47" s="155"/>
      <c r="DPR47" s="156"/>
      <c r="DPS47" s="157"/>
      <c r="DPT47" s="103" t="e">
        <f>(DPS47*100)/#REF!</f>
        <v>#REF!</v>
      </c>
      <c r="DPU47" s="154"/>
      <c r="DPV47" s="154"/>
      <c r="DPW47" s="41"/>
      <c r="DPX47" s="99">
        <v>16</v>
      </c>
      <c r="DPY47" s="155"/>
      <c r="DPZ47" s="156"/>
      <c r="DQA47" s="157"/>
      <c r="DQB47" s="103" t="e">
        <f>(DQA47*100)/#REF!</f>
        <v>#REF!</v>
      </c>
      <c r="DQC47" s="154"/>
      <c r="DQD47" s="154"/>
      <c r="DQE47" s="41"/>
      <c r="DQF47" s="99">
        <v>16</v>
      </c>
      <c r="DQG47" s="155"/>
      <c r="DQH47" s="156"/>
      <c r="DQI47" s="157"/>
      <c r="DQJ47" s="103" t="e">
        <f>(DQI47*100)/#REF!</f>
        <v>#REF!</v>
      </c>
      <c r="DQK47" s="154"/>
      <c r="DQL47" s="154"/>
      <c r="DQM47" s="41"/>
      <c r="DQN47" s="99">
        <v>16</v>
      </c>
      <c r="DQO47" s="155"/>
      <c r="DQP47" s="156"/>
      <c r="DQQ47" s="157"/>
      <c r="DQR47" s="103" t="e">
        <f>(DQQ47*100)/#REF!</f>
        <v>#REF!</v>
      </c>
      <c r="DQS47" s="154"/>
      <c r="DQT47" s="154"/>
      <c r="DQU47" s="41"/>
      <c r="DQV47" s="99">
        <v>16</v>
      </c>
      <c r="DQW47" s="155"/>
      <c r="DQX47" s="156"/>
      <c r="DQY47" s="157"/>
      <c r="DQZ47" s="103" t="e">
        <f>(DQY47*100)/#REF!</f>
        <v>#REF!</v>
      </c>
      <c r="DRA47" s="154"/>
      <c r="DRB47" s="154"/>
      <c r="DRC47" s="41"/>
      <c r="DRD47" s="99">
        <v>16</v>
      </c>
      <c r="DRE47" s="155"/>
      <c r="DRF47" s="156"/>
      <c r="DRG47" s="157"/>
      <c r="DRH47" s="103" t="e">
        <f>(DRG47*100)/#REF!</f>
        <v>#REF!</v>
      </c>
      <c r="DRI47" s="154"/>
      <c r="DRJ47" s="154"/>
      <c r="DRK47" s="41"/>
      <c r="DRL47" s="99">
        <v>16</v>
      </c>
      <c r="DRM47" s="155"/>
      <c r="DRN47" s="156"/>
      <c r="DRO47" s="157"/>
      <c r="DRP47" s="103" t="e">
        <f>(DRO47*100)/#REF!</f>
        <v>#REF!</v>
      </c>
      <c r="DRQ47" s="154"/>
      <c r="DRR47" s="154"/>
      <c r="DRS47" s="41"/>
      <c r="DRT47" s="99">
        <v>16</v>
      </c>
      <c r="DRU47" s="155"/>
      <c r="DRV47" s="156"/>
      <c r="DRW47" s="157"/>
      <c r="DRX47" s="103" t="e">
        <f>(DRW47*100)/#REF!</f>
        <v>#REF!</v>
      </c>
      <c r="DRY47" s="154"/>
      <c r="DRZ47" s="154"/>
      <c r="DSA47" s="41"/>
      <c r="DSB47" s="99">
        <v>16</v>
      </c>
      <c r="DSC47" s="155"/>
      <c r="DSD47" s="156"/>
      <c r="DSE47" s="157"/>
      <c r="DSF47" s="103" t="e">
        <f>(DSE47*100)/#REF!</f>
        <v>#REF!</v>
      </c>
      <c r="DSG47" s="154"/>
      <c r="DSH47" s="154"/>
      <c r="DSI47" s="41"/>
      <c r="DSJ47" s="99">
        <v>16</v>
      </c>
      <c r="DSK47" s="155"/>
      <c r="DSL47" s="156"/>
      <c r="DSM47" s="157"/>
      <c r="DSN47" s="103" t="e">
        <f>(DSM47*100)/#REF!</f>
        <v>#REF!</v>
      </c>
      <c r="DSO47" s="154"/>
      <c r="DSP47" s="154"/>
      <c r="DSQ47" s="41"/>
      <c r="DSR47" s="99">
        <v>16</v>
      </c>
      <c r="DSS47" s="155"/>
      <c r="DST47" s="156"/>
      <c r="DSU47" s="157"/>
      <c r="DSV47" s="103" t="e">
        <f>(DSU47*100)/#REF!</f>
        <v>#REF!</v>
      </c>
      <c r="DSW47" s="154"/>
      <c r="DSX47" s="154"/>
      <c r="DSY47" s="41"/>
      <c r="DSZ47" s="99">
        <v>16</v>
      </c>
      <c r="DTA47" s="155"/>
      <c r="DTB47" s="156"/>
      <c r="DTC47" s="157"/>
      <c r="DTD47" s="103" t="e">
        <f>(DTC47*100)/#REF!</f>
        <v>#REF!</v>
      </c>
      <c r="DTE47" s="154"/>
      <c r="DTF47" s="154"/>
      <c r="DTG47" s="41"/>
      <c r="DTH47" s="99">
        <v>16</v>
      </c>
      <c r="DTI47" s="155"/>
      <c r="DTJ47" s="156"/>
      <c r="DTK47" s="157"/>
      <c r="DTL47" s="103" t="e">
        <f>(DTK47*100)/#REF!</f>
        <v>#REF!</v>
      </c>
      <c r="DTM47" s="154"/>
      <c r="DTN47" s="154"/>
      <c r="DTO47" s="41"/>
      <c r="DTP47" s="99">
        <v>16</v>
      </c>
      <c r="DTQ47" s="155"/>
      <c r="DTR47" s="156"/>
      <c r="DTS47" s="157"/>
      <c r="DTT47" s="103" t="e">
        <f>(DTS47*100)/#REF!</f>
        <v>#REF!</v>
      </c>
      <c r="DTU47" s="154"/>
      <c r="DTV47" s="154"/>
      <c r="DTW47" s="41"/>
      <c r="DTX47" s="99">
        <v>16</v>
      </c>
      <c r="DTY47" s="155"/>
      <c r="DTZ47" s="156"/>
      <c r="DUA47" s="157"/>
      <c r="DUB47" s="103" t="e">
        <f>(DUA47*100)/#REF!</f>
        <v>#REF!</v>
      </c>
      <c r="DUC47" s="154"/>
      <c r="DUD47" s="154"/>
      <c r="DUE47" s="41"/>
      <c r="DUF47" s="99">
        <v>16</v>
      </c>
      <c r="DUG47" s="155"/>
      <c r="DUH47" s="156"/>
      <c r="DUI47" s="157"/>
      <c r="DUJ47" s="103" t="e">
        <f>(DUI47*100)/#REF!</f>
        <v>#REF!</v>
      </c>
      <c r="DUK47" s="154"/>
      <c r="DUL47" s="154"/>
      <c r="DUM47" s="41"/>
      <c r="DUN47" s="99">
        <v>16</v>
      </c>
      <c r="DUO47" s="155"/>
      <c r="DUP47" s="156"/>
      <c r="DUQ47" s="157"/>
      <c r="DUR47" s="103" t="e">
        <f>(DUQ47*100)/#REF!</f>
        <v>#REF!</v>
      </c>
      <c r="DUS47" s="154"/>
      <c r="DUT47" s="154"/>
      <c r="DUU47" s="41"/>
      <c r="DUV47" s="99">
        <v>16</v>
      </c>
      <c r="DUW47" s="155"/>
      <c r="DUX47" s="156"/>
      <c r="DUY47" s="157"/>
      <c r="DUZ47" s="103" t="e">
        <f>(DUY47*100)/#REF!</f>
        <v>#REF!</v>
      </c>
      <c r="DVA47" s="154"/>
      <c r="DVB47" s="154"/>
      <c r="DVC47" s="41"/>
      <c r="DVD47" s="99">
        <v>16</v>
      </c>
      <c r="DVE47" s="155"/>
      <c r="DVF47" s="156"/>
      <c r="DVG47" s="157"/>
      <c r="DVH47" s="103" t="e">
        <f>(DVG47*100)/#REF!</f>
        <v>#REF!</v>
      </c>
      <c r="DVI47" s="154"/>
      <c r="DVJ47" s="154"/>
      <c r="DVK47" s="41"/>
      <c r="DVL47" s="99">
        <v>16</v>
      </c>
      <c r="DVM47" s="155"/>
      <c r="DVN47" s="156"/>
      <c r="DVO47" s="157"/>
      <c r="DVP47" s="103" t="e">
        <f>(DVO47*100)/#REF!</f>
        <v>#REF!</v>
      </c>
      <c r="DVQ47" s="154"/>
      <c r="DVR47" s="154"/>
      <c r="DVS47" s="41"/>
      <c r="DVT47" s="99">
        <v>16</v>
      </c>
      <c r="DVU47" s="155"/>
      <c r="DVV47" s="156"/>
      <c r="DVW47" s="157"/>
      <c r="DVX47" s="103" t="e">
        <f>(DVW47*100)/#REF!</f>
        <v>#REF!</v>
      </c>
      <c r="DVY47" s="154"/>
      <c r="DVZ47" s="154"/>
      <c r="DWA47" s="41"/>
      <c r="DWB47" s="99">
        <v>16</v>
      </c>
      <c r="DWC47" s="155"/>
      <c r="DWD47" s="156"/>
      <c r="DWE47" s="157"/>
      <c r="DWF47" s="103" t="e">
        <f>(DWE47*100)/#REF!</f>
        <v>#REF!</v>
      </c>
      <c r="DWG47" s="154"/>
      <c r="DWH47" s="154"/>
      <c r="DWI47" s="41"/>
      <c r="DWJ47" s="99">
        <v>16</v>
      </c>
      <c r="DWK47" s="155"/>
      <c r="DWL47" s="156"/>
      <c r="DWM47" s="157"/>
      <c r="DWN47" s="103" t="e">
        <f>(DWM47*100)/#REF!</f>
        <v>#REF!</v>
      </c>
      <c r="DWO47" s="154"/>
      <c r="DWP47" s="154"/>
      <c r="DWQ47" s="41"/>
      <c r="DWR47" s="99">
        <v>16</v>
      </c>
      <c r="DWS47" s="155"/>
      <c r="DWT47" s="156"/>
      <c r="DWU47" s="157"/>
      <c r="DWV47" s="103" t="e">
        <f>(DWU47*100)/#REF!</f>
        <v>#REF!</v>
      </c>
      <c r="DWW47" s="154"/>
      <c r="DWX47" s="154"/>
      <c r="DWY47" s="41"/>
      <c r="DWZ47" s="99">
        <v>16</v>
      </c>
      <c r="DXA47" s="155"/>
      <c r="DXB47" s="156"/>
      <c r="DXC47" s="157"/>
      <c r="DXD47" s="103" t="e">
        <f>(DXC47*100)/#REF!</f>
        <v>#REF!</v>
      </c>
      <c r="DXE47" s="154"/>
      <c r="DXF47" s="154"/>
      <c r="DXG47" s="41"/>
      <c r="DXH47" s="99">
        <v>16</v>
      </c>
      <c r="DXI47" s="155"/>
      <c r="DXJ47" s="156"/>
      <c r="DXK47" s="157"/>
      <c r="DXL47" s="103" t="e">
        <f>(DXK47*100)/#REF!</f>
        <v>#REF!</v>
      </c>
      <c r="DXM47" s="154"/>
      <c r="DXN47" s="154"/>
      <c r="DXO47" s="41"/>
      <c r="DXP47" s="99">
        <v>16</v>
      </c>
      <c r="DXQ47" s="155"/>
      <c r="DXR47" s="156"/>
      <c r="DXS47" s="157"/>
      <c r="DXT47" s="103" t="e">
        <f>(DXS47*100)/#REF!</f>
        <v>#REF!</v>
      </c>
      <c r="DXU47" s="154"/>
      <c r="DXV47" s="154"/>
      <c r="DXW47" s="41"/>
      <c r="DXX47" s="99">
        <v>16</v>
      </c>
      <c r="DXY47" s="155"/>
      <c r="DXZ47" s="156"/>
      <c r="DYA47" s="157"/>
      <c r="DYB47" s="103" t="e">
        <f>(DYA47*100)/#REF!</f>
        <v>#REF!</v>
      </c>
      <c r="DYC47" s="154"/>
      <c r="DYD47" s="154"/>
      <c r="DYE47" s="41"/>
      <c r="DYF47" s="99">
        <v>16</v>
      </c>
      <c r="DYG47" s="155"/>
      <c r="DYH47" s="156"/>
      <c r="DYI47" s="157"/>
      <c r="DYJ47" s="103" t="e">
        <f>(DYI47*100)/#REF!</f>
        <v>#REF!</v>
      </c>
      <c r="DYK47" s="154"/>
      <c r="DYL47" s="154"/>
      <c r="DYM47" s="41"/>
      <c r="DYN47" s="99">
        <v>16</v>
      </c>
      <c r="DYO47" s="155"/>
      <c r="DYP47" s="156"/>
      <c r="DYQ47" s="157"/>
      <c r="DYR47" s="103" t="e">
        <f>(DYQ47*100)/#REF!</f>
        <v>#REF!</v>
      </c>
      <c r="DYS47" s="154"/>
      <c r="DYT47" s="154"/>
      <c r="DYU47" s="41"/>
      <c r="DYV47" s="99">
        <v>16</v>
      </c>
      <c r="DYW47" s="155"/>
      <c r="DYX47" s="156"/>
      <c r="DYY47" s="157"/>
      <c r="DYZ47" s="103" t="e">
        <f>(DYY47*100)/#REF!</f>
        <v>#REF!</v>
      </c>
      <c r="DZA47" s="154"/>
      <c r="DZB47" s="154"/>
      <c r="DZC47" s="41"/>
      <c r="DZD47" s="99">
        <v>16</v>
      </c>
      <c r="DZE47" s="155"/>
      <c r="DZF47" s="156"/>
      <c r="DZG47" s="157"/>
      <c r="DZH47" s="103" t="e">
        <f>(DZG47*100)/#REF!</f>
        <v>#REF!</v>
      </c>
      <c r="DZI47" s="154"/>
      <c r="DZJ47" s="154"/>
      <c r="DZK47" s="41"/>
      <c r="DZL47" s="99">
        <v>16</v>
      </c>
      <c r="DZM47" s="155"/>
      <c r="DZN47" s="156"/>
      <c r="DZO47" s="157"/>
      <c r="DZP47" s="103" t="e">
        <f>(DZO47*100)/#REF!</f>
        <v>#REF!</v>
      </c>
      <c r="DZQ47" s="154"/>
      <c r="DZR47" s="154"/>
      <c r="DZS47" s="41"/>
      <c r="DZT47" s="99">
        <v>16</v>
      </c>
      <c r="DZU47" s="155"/>
      <c r="DZV47" s="156"/>
      <c r="DZW47" s="157"/>
      <c r="DZX47" s="103" t="e">
        <f>(DZW47*100)/#REF!</f>
        <v>#REF!</v>
      </c>
      <c r="DZY47" s="154"/>
      <c r="DZZ47" s="154"/>
      <c r="EAA47" s="41"/>
      <c r="EAB47" s="99">
        <v>16</v>
      </c>
      <c r="EAC47" s="155"/>
      <c r="EAD47" s="156"/>
      <c r="EAE47" s="157"/>
      <c r="EAF47" s="103" t="e">
        <f>(EAE47*100)/#REF!</f>
        <v>#REF!</v>
      </c>
      <c r="EAG47" s="154"/>
      <c r="EAH47" s="154"/>
      <c r="EAI47" s="41"/>
      <c r="EAJ47" s="99">
        <v>16</v>
      </c>
      <c r="EAK47" s="155"/>
      <c r="EAL47" s="156"/>
      <c r="EAM47" s="157"/>
      <c r="EAN47" s="103" t="e">
        <f>(EAM47*100)/#REF!</f>
        <v>#REF!</v>
      </c>
      <c r="EAO47" s="154"/>
      <c r="EAP47" s="154"/>
      <c r="EAQ47" s="41"/>
      <c r="EAR47" s="99">
        <v>16</v>
      </c>
      <c r="EAS47" s="155"/>
      <c r="EAT47" s="156"/>
      <c r="EAU47" s="157"/>
      <c r="EAV47" s="103" t="e">
        <f>(EAU47*100)/#REF!</f>
        <v>#REF!</v>
      </c>
      <c r="EAW47" s="154"/>
      <c r="EAX47" s="154"/>
      <c r="EAY47" s="41"/>
      <c r="EAZ47" s="99">
        <v>16</v>
      </c>
      <c r="EBA47" s="155"/>
      <c r="EBB47" s="156"/>
      <c r="EBC47" s="157"/>
      <c r="EBD47" s="103" t="e">
        <f>(EBC47*100)/#REF!</f>
        <v>#REF!</v>
      </c>
      <c r="EBE47" s="154"/>
      <c r="EBF47" s="154"/>
      <c r="EBG47" s="41"/>
      <c r="EBH47" s="99">
        <v>16</v>
      </c>
      <c r="EBI47" s="155"/>
      <c r="EBJ47" s="156"/>
      <c r="EBK47" s="157"/>
      <c r="EBL47" s="103" t="e">
        <f>(EBK47*100)/#REF!</f>
        <v>#REF!</v>
      </c>
      <c r="EBM47" s="154"/>
      <c r="EBN47" s="154"/>
      <c r="EBO47" s="41"/>
      <c r="EBP47" s="99">
        <v>16</v>
      </c>
      <c r="EBQ47" s="155"/>
      <c r="EBR47" s="156"/>
      <c r="EBS47" s="157"/>
      <c r="EBT47" s="103" t="e">
        <f>(EBS47*100)/#REF!</f>
        <v>#REF!</v>
      </c>
      <c r="EBU47" s="154"/>
      <c r="EBV47" s="154"/>
      <c r="EBW47" s="41"/>
      <c r="EBX47" s="99">
        <v>16</v>
      </c>
      <c r="EBY47" s="155"/>
      <c r="EBZ47" s="156"/>
      <c r="ECA47" s="157"/>
      <c r="ECB47" s="103" t="e">
        <f>(ECA47*100)/#REF!</f>
        <v>#REF!</v>
      </c>
      <c r="ECC47" s="154"/>
      <c r="ECD47" s="154"/>
      <c r="ECE47" s="41"/>
      <c r="ECF47" s="99">
        <v>16</v>
      </c>
      <c r="ECG47" s="155"/>
      <c r="ECH47" s="156"/>
      <c r="ECI47" s="157"/>
      <c r="ECJ47" s="103" t="e">
        <f>(ECI47*100)/#REF!</f>
        <v>#REF!</v>
      </c>
      <c r="ECK47" s="154"/>
      <c r="ECL47" s="154"/>
      <c r="ECM47" s="41"/>
      <c r="ECN47" s="99">
        <v>16</v>
      </c>
      <c r="ECO47" s="155"/>
      <c r="ECP47" s="156"/>
      <c r="ECQ47" s="157"/>
      <c r="ECR47" s="103" t="e">
        <f>(ECQ47*100)/#REF!</f>
        <v>#REF!</v>
      </c>
      <c r="ECS47" s="154"/>
      <c r="ECT47" s="154"/>
      <c r="ECU47" s="41"/>
      <c r="ECV47" s="99">
        <v>16</v>
      </c>
      <c r="ECW47" s="155"/>
      <c r="ECX47" s="156"/>
      <c r="ECY47" s="157"/>
      <c r="ECZ47" s="103" t="e">
        <f>(ECY47*100)/#REF!</f>
        <v>#REF!</v>
      </c>
      <c r="EDA47" s="154"/>
      <c r="EDB47" s="154"/>
      <c r="EDC47" s="41"/>
      <c r="EDD47" s="99">
        <v>16</v>
      </c>
      <c r="EDE47" s="155"/>
      <c r="EDF47" s="156"/>
      <c r="EDG47" s="157"/>
      <c r="EDH47" s="103" t="e">
        <f>(EDG47*100)/#REF!</f>
        <v>#REF!</v>
      </c>
      <c r="EDI47" s="154"/>
      <c r="EDJ47" s="154"/>
      <c r="EDK47" s="41"/>
      <c r="EDL47" s="99">
        <v>16</v>
      </c>
      <c r="EDM47" s="155"/>
      <c r="EDN47" s="156"/>
      <c r="EDO47" s="157"/>
      <c r="EDP47" s="103" t="e">
        <f>(EDO47*100)/#REF!</f>
        <v>#REF!</v>
      </c>
      <c r="EDQ47" s="154"/>
      <c r="EDR47" s="154"/>
      <c r="EDS47" s="41"/>
      <c r="EDT47" s="99">
        <v>16</v>
      </c>
      <c r="EDU47" s="155"/>
      <c r="EDV47" s="156"/>
      <c r="EDW47" s="157"/>
      <c r="EDX47" s="103" t="e">
        <f>(EDW47*100)/#REF!</f>
        <v>#REF!</v>
      </c>
      <c r="EDY47" s="154"/>
      <c r="EDZ47" s="154"/>
      <c r="EEA47" s="41"/>
      <c r="EEB47" s="99">
        <v>16</v>
      </c>
      <c r="EEC47" s="155"/>
      <c r="EED47" s="156"/>
      <c r="EEE47" s="157"/>
      <c r="EEF47" s="103" t="e">
        <f>(EEE47*100)/#REF!</f>
        <v>#REF!</v>
      </c>
      <c r="EEG47" s="154"/>
      <c r="EEH47" s="154"/>
      <c r="EEI47" s="41"/>
      <c r="EEJ47" s="99">
        <v>16</v>
      </c>
      <c r="EEK47" s="155"/>
      <c r="EEL47" s="156"/>
      <c r="EEM47" s="157"/>
      <c r="EEN47" s="103" t="e">
        <f>(EEM47*100)/#REF!</f>
        <v>#REF!</v>
      </c>
      <c r="EEO47" s="154"/>
      <c r="EEP47" s="154"/>
      <c r="EEQ47" s="41"/>
      <c r="EER47" s="99">
        <v>16</v>
      </c>
      <c r="EES47" s="155"/>
      <c r="EET47" s="156"/>
      <c r="EEU47" s="157"/>
      <c r="EEV47" s="103" t="e">
        <f>(EEU47*100)/#REF!</f>
        <v>#REF!</v>
      </c>
      <c r="EEW47" s="154"/>
      <c r="EEX47" s="154"/>
      <c r="EEY47" s="41"/>
      <c r="EEZ47" s="99">
        <v>16</v>
      </c>
      <c r="EFA47" s="155"/>
      <c r="EFB47" s="156"/>
      <c r="EFC47" s="157"/>
      <c r="EFD47" s="103" t="e">
        <f>(EFC47*100)/#REF!</f>
        <v>#REF!</v>
      </c>
      <c r="EFE47" s="154"/>
      <c r="EFF47" s="154"/>
      <c r="EFG47" s="41"/>
      <c r="EFH47" s="99">
        <v>16</v>
      </c>
      <c r="EFI47" s="155"/>
      <c r="EFJ47" s="156"/>
      <c r="EFK47" s="157"/>
      <c r="EFL47" s="103" t="e">
        <f>(EFK47*100)/#REF!</f>
        <v>#REF!</v>
      </c>
      <c r="EFM47" s="154"/>
      <c r="EFN47" s="154"/>
      <c r="EFO47" s="41"/>
      <c r="EFP47" s="99">
        <v>16</v>
      </c>
      <c r="EFQ47" s="155"/>
      <c r="EFR47" s="156"/>
      <c r="EFS47" s="157"/>
      <c r="EFT47" s="103" t="e">
        <f>(EFS47*100)/#REF!</f>
        <v>#REF!</v>
      </c>
      <c r="EFU47" s="154"/>
      <c r="EFV47" s="154"/>
      <c r="EFW47" s="41"/>
      <c r="EFX47" s="99">
        <v>16</v>
      </c>
      <c r="EFY47" s="155"/>
      <c r="EFZ47" s="156"/>
      <c r="EGA47" s="157"/>
      <c r="EGB47" s="103" t="e">
        <f>(EGA47*100)/#REF!</f>
        <v>#REF!</v>
      </c>
      <c r="EGC47" s="154"/>
      <c r="EGD47" s="154"/>
      <c r="EGE47" s="41"/>
      <c r="EGF47" s="99">
        <v>16</v>
      </c>
      <c r="EGG47" s="155"/>
      <c r="EGH47" s="156"/>
      <c r="EGI47" s="157"/>
      <c r="EGJ47" s="103" t="e">
        <f>(EGI47*100)/#REF!</f>
        <v>#REF!</v>
      </c>
      <c r="EGK47" s="154"/>
      <c r="EGL47" s="154"/>
      <c r="EGM47" s="41"/>
      <c r="EGN47" s="99">
        <v>16</v>
      </c>
      <c r="EGO47" s="155"/>
      <c r="EGP47" s="156"/>
      <c r="EGQ47" s="157"/>
      <c r="EGR47" s="103" t="e">
        <f>(EGQ47*100)/#REF!</f>
        <v>#REF!</v>
      </c>
      <c r="EGS47" s="154"/>
      <c r="EGT47" s="154"/>
      <c r="EGU47" s="41"/>
      <c r="EGV47" s="99">
        <v>16</v>
      </c>
      <c r="EGW47" s="155"/>
      <c r="EGX47" s="156"/>
      <c r="EGY47" s="157"/>
      <c r="EGZ47" s="103" t="e">
        <f>(EGY47*100)/#REF!</f>
        <v>#REF!</v>
      </c>
      <c r="EHA47" s="154"/>
      <c r="EHB47" s="154"/>
      <c r="EHC47" s="41"/>
      <c r="EHD47" s="99">
        <v>16</v>
      </c>
      <c r="EHE47" s="155"/>
      <c r="EHF47" s="156"/>
      <c r="EHG47" s="157"/>
      <c r="EHH47" s="103" t="e">
        <f>(EHG47*100)/#REF!</f>
        <v>#REF!</v>
      </c>
      <c r="EHI47" s="154"/>
      <c r="EHJ47" s="154"/>
      <c r="EHK47" s="41"/>
      <c r="EHL47" s="99">
        <v>16</v>
      </c>
      <c r="EHM47" s="155"/>
      <c r="EHN47" s="156"/>
      <c r="EHO47" s="157"/>
      <c r="EHP47" s="103" t="e">
        <f>(EHO47*100)/#REF!</f>
        <v>#REF!</v>
      </c>
      <c r="EHQ47" s="154"/>
      <c r="EHR47" s="154"/>
      <c r="EHS47" s="41"/>
      <c r="EHT47" s="99">
        <v>16</v>
      </c>
      <c r="EHU47" s="155"/>
      <c r="EHV47" s="156"/>
      <c r="EHW47" s="157"/>
      <c r="EHX47" s="103" t="e">
        <f>(EHW47*100)/#REF!</f>
        <v>#REF!</v>
      </c>
      <c r="EHY47" s="154"/>
      <c r="EHZ47" s="154"/>
      <c r="EIA47" s="41"/>
      <c r="EIB47" s="99">
        <v>16</v>
      </c>
      <c r="EIC47" s="155"/>
      <c r="EID47" s="156"/>
      <c r="EIE47" s="157"/>
      <c r="EIF47" s="103" t="e">
        <f>(EIE47*100)/#REF!</f>
        <v>#REF!</v>
      </c>
      <c r="EIG47" s="154"/>
      <c r="EIH47" s="154"/>
      <c r="EII47" s="41"/>
      <c r="EIJ47" s="99">
        <v>16</v>
      </c>
      <c r="EIK47" s="155"/>
      <c r="EIL47" s="156"/>
      <c r="EIM47" s="157"/>
      <c r="EIN47" s="103" t="e">
        <f>(EIM47*100)/#REF!</f>
        <v>#REF!</v>
      </c>
      <c r="EIO47" s="154"/>
      <c r="EIP47" s="154"/>
      <c r="EIQ47" s="41"/>
      <c r="EIR47" s="99">
        <v>16</v>
      </c>
      <c r="EIS47" s="155"/>
      <c r="EIT47" s="156"/>
      <c r="EIU47" s="157"/>
      <c r="EIV47" s="103" t="e">
        <f>(EIU47*100)/#REF!</f>
        <v>#REF!</v>
      </c>
      <c r="EIW47" s="154"/>
      <c r="EIX47" s="154"/>
      <c r="EIY47" s="41"/>
      <c r="EIZ47" s="99">
        <v>16</v>
      </c>
      <c r="EJA47" s="155"/>
      <c r="EJB47" s="156"/>
      <c r="EJC47" s="157"/>
      <c r="EJD47" s="103" t="e">
        <f>(EJC47*100)/#REF!</f>
        <v>#REF!</v>
      </c>
      <c r="EJE47" s="154"/>
      <c r="EJF47" s="154"/>
      <c r="EJG47" s="41"/>
      <c r="EJH47" s="99">
        <v>16</v>
      </c>
      <c r="EJI47" s="155"/>
      <c r="EJJ47" s="156"/>
      <c r="EJK47" s="157"/>
      <c r="EJL47" s="103" t="e">
        <f>(EJK47*100)/#REF!</f>
        <v>#REF!</v>
      </c>
      <c r="EJM47" s="154"/>
      <c r="EJN47" s="154"/>
      <c r="EJO47" s="41"/>
      <c r="EJP47" s="99">
        <v>16</v>
      </c>
      <c r="EJQ47" s="155"/>
      <c r="EJR47" s="156"/>
      <c r="EJS47" s="157"/>
      <c r="EJT47" s="103" t="e">
        <f>(EJS47*100)/#REF!</f>
        <v>#REF!</v>
      </c>
      <c r="EJU47" s="154"/>
      <c r="EJV47" s="154"/>
      <c r="EJW47" s="41"/>
      <c r="EJX47" s="99">
        <v>16</v>
      </c>
      <c r="EJY47" s="155"/>
      <c r="EJZ47" s="156"/>
      <c r="EKA47" s="157"/>
      <c r="EKB47" s="103" t="e">
        <f>(EKA47*100)/#REF!</f>
        <v>#REF!</v>
      </c>
      <c r="EKC47" s="154"/>
      <c r="EKD47" s="154"/>
      <c r="EKE47" s="41"/>
      <c r="EKF47" s="99">
        <v>16</v>
      </c>
      <c r="EKG47" s="155"/>
      <c r="EKH47" s="156"/>
      <c r="EKI47" s="157"/>
      <c r="EKJ47" s="103" t="e">
        <f>(EKI47*100)/#REF!</f>
        <v>#REF!</v>
      </c>
      <c r="EKK47" s="154"/>
      <c r="EKL47" s="154"/>
      <c r="EKM47" s="41"/>
      <c r="EKN47" s="99">
        <v>16</v>
      </c>
      <c r="EKO47" s="155"/>
      <c r="EKP47" s="156"/>
      <c r="EKQ47" s="157"/>
      <c r="EKR47" s="103" t="e">
        <f>(EKQ47*100)/#REF!</f>
        <v>#REF!</v>
      </c>
      <c r="EKS47" s="154"/>
      <c r="EKT47" s="154"/>
      <c r="EKU47" s="41"/>
      <c r="EKV47" s="99">
        <v>16</v>
      </c>
      <c r="EKW47" s="155"/>
      <c r="EKX47" s="156"/>
      <c r="EKY47" s="157"/>
      <c r="EKZ47" s="103" t="e">
        <f>(EKY47*100)/#REF!</f>
        <v>#REF!</v>
      </c>
      <c r="ELA47" s="154"/>
      <c r="ELB47" s="154"/>
      <c r="ELC47" s="41"/>
      <c r="ELD47" s="99">
        <v>16</v>
      </c>
      <c r="ELE47" s="155"/>
      <c r="ELF47" s="156"/>
      <c r="ELG47" s="157"/>
      <c r="ELH47" s="103" t="e">
        <f>(ELG47*100)/#REF!</f>
        <v>#REF!</v>
      </c>
      <c r="ELI47" s="154"/>
      <c r="ELJ47" s="154"/>
      <c r="ELK47" s="41"/>
      <c r="ELL47" s="99">
        <v>16</v>
      </c>
      <c r="ELM47" s="155"/>
      <c r="ELN47" s="156"/>
      <c r="ELO47" s="157"/>
      <c r="ELP47" s="103" t="e">
        <f>(ELO47*100)/#REF!</f>
        <v>#REF!</v>
      </c>
      <c r="ELQ47" s="154"/>
      <c r="ELR47" s="154"/>
      <c r="ELS47" s="41"/>
      <c r="ELT47" s="99">
        <v>16</v>
      </c>
      <c r="ELU47" s="155"/>
      <c r="ELV47" s="156"/>
      <c r="ELW47" s="157"/>
      <c r="ELX47" s="103" t="e">
        <f>(ELW47*100)/#REF!</f>
        <v>#REF!</v>
      </c>
      <c r="ELY47" s="154"/>
      <c r="ELZ47" s="154"/>
      <c r="EMA47" s="41"/>
      <c r="EMB47" s="99">
        <v>16</v>
      </c>
      <c r="EMC47" s="155"/>
      <c r="EMD47" s="156"/>
      <c r="EME47" s="157"/>
      <c r="EMF47" s="103" t="e">
        <f>(EME47*100)/#REF!</f>
        <v>#REF!</v>
      </c>
      <c r="EMG47" s="154"/>
      <c r="EMH47" s="154"/>
      <c r="EMI47" s="41"/>
      <c r="EMJ47" s="99">
        <v>16</v>
      </c>
      <c r="EMK47" s="155"/>
      <c r="EML47" s="156"/>
      <c r="EMM47" s="157"/>
      <c r="EMN47" s="103" t="e">
        <f>(EMM47*100)/#REF!</f>
        <v>#REF!</v>
      </c>
      <c r="EMO47" s="154"/>
      <c r="EMP47" s="154"/>
      <c r="EMQ47" s="41"/>
      <c r="EMR47" s="99">
        <v>16</v>
      </c>
      <c r="EMS47" s="155"/>
      <c r="EMT47" s="156"/>
      <c r="EMU47" s="157"/>
      <c r="EMV47" s="103" t="e">
        <f>(EMU47*100)/#REF!</f>
        <v>#REF!</v>
      </c>
      <c r="EMW47" s="154"/>
      <c r="EMX47" s="154"/>
      <c r="EMY47" s="41"/>
      <c r="EMZ47" s="99">
        <v>16</v>
      </c>
      <c r="ENA47" s="155"/>
      <c r="ENB47" s="156"/>
      <c r="ENC47" s="157"/>
      <c r="END47" s="103" t="e">
        <f>(ENC47*100)/#REF!</f>
        <v>#REF!</v>
      </c>
      <c r="ENE47" s="154"/>
      <c r="ENF47" s="154"/>
      <c r="ENG47" s="41"/>
      <c r="ENH47" s="99">
        <v>16</v>
      </c>
      <c r="ENI47" s="155"/>
      <c r="ENJ47" s="156"/>
      <c r="ENK47" s="157"/>
      <c r="ENL47" s="103" t="e">
        <f>(ENK47*100)/#REF!</f>
        <v>#REF!</v>
      </c>
      <c r="ENM47" s="154"/>
      <c r="ENN47" s="154"/>
      <c r="ENO47" s="41"/>
      <c r="ENP47" s="99">
        <v>16</v>
      </c>
      <c r="ENQ47" s="155"/>
      <c r="ENR47" s="156"/>
      <c r="ENS47" s="157"/>
      <c r="ENT47" s="103" t="e">
        <f>(ENS47*100)/#REF!</f>
        <v>#REF!</v>
      </c>
      <c r="ENU47" s="154"/>
      <c r="ENV47" s="154"/>
      <c r="ENW47" s="41"/>
      <c r="ENX47" s="99">
        <v>16</v>
      </c>
      <c r="ENY47" s="155"/>
      <c r="ENZ47" s="156"/>
      <c r="EOA47" s="157"/>
      <c r="EOB47" s="103" t="e">
        <f>(EOA47*100)/#REF!</f>
        <v>#REF!</v>
      </c>
      <c r="EOC47" s="154"/>
      <c r="EOD47" s="154"/>
      <c r="EOE47" s="41"/>
      <c r="EOF47" s="99">
        <v>16</v>
      </c>
      <c r="EOG47" s="155"/>
      <c r="EOH47" s="156"/>
      <c r="EOI47" s="157"/>
      <c r="EOJ47" s="103" t="e">
        <f>(EOI47*100)/#REF!</f>
        <v>#REF!</v>
      </c>
      <c r="EOK47" s="154"/>
      <c r="EOL47" s="154"/>
      <c r="EOM47" s="41"/>
      <c r="EON47" s="99">
        <v>16</v>
      </c>
      <c r="EOO47" s="155"/>
      <c r="EOP47" s="156"/>
      <c r="EOQ47" s="157"/>
      <c r="EOR47" s="103" t="e">
        <f>(EOQ47*100)/#REF!</f>
        <v>#REF!</v>
      </c>
      <c r="EOS47" s="154"/>
      <c r="EOT47" s="154"/>
      <c r="EOU47" s="41"/>
      <c r="EOV47" s="99">
        <v>16</v>
      </c>
      <c r="EOW47" s="155"/>
      <c r="EOX47" s="156"/>
      <c r="EOY47" s="157"/>
      <c r="EOZ47" s="103" t="e">
        <f>(EOY47*100)/#REF!</f>
        <v>#REF!</v>
      </c>
      <c r="EPA47" s="154"/>
      <c r="EPB47" s="154"/>
      <c r="EPC47" s="41"/>
      <c r="EPD47" s="99">
        <v>16</v>
      </c>
      <c r="EPE47" s="155"/>
      <c r="EPF47" s="156"/>
      <c r="EPG47" s="157"/>
      <c r="EPH47" s="103" t="e">
        <f>(EPG47*100)/#REF!</f>
        <v>#REF!</v>
      </c>
      <c r="EPI47" s="154"/>
      <c r="EPJ47" s="154"/>
      <c r="EPK47" s="41"/>
      <c r="EPL47" s="99">
        <v>16</v>
      </c>
      <c r="EPM47" s="155"/>
      <c r="EPN47" s="156"/>
      <c r="EPO47" s="157"/>
      <c r="EPP47" s="103" t="e">
        <f>(EPO47*100)/#REF!</f>
        <v>#REF!</v>
      </c>
      <c r="EPQ47" s="154"/>
      <c r="EPR47" s="154"/>
      <c r="EPS47" s="41"/>
      <c r="EPT47" s="99">
        <v>16</v>
      </c>
      <c r="EPU47" s="155"/>
      <c r="EPV47" s="156"/>
      <c r="EPW47" s="157"/>
      <c r="EPX47" s="103" t="e">
        <f>(EPW47*100)/#REF!</f>
        <v>#REF!</v>
      </c>
      <c r="EPY47" s="154"/>
      <c r="EPZ47" s="154"/>
      <c r="EQA47" s="41"/>
      <c r="EQB47" s="99">
        <v>16</v>
      </c>
      <c r="EQC47" s="155"/>
      <c r="EQD47" s="156"/>
      <c r="EQE47" s="157"/>
      <c r="EQF47" s="103" t="e">
        <f>(EQE47*100)/#REF!</f>
        <v>#REF!</v>
      </c>
      <c r="EQG47" s="154"/>
      <c r="EQH47" s="154"/>
      <c r="EQI47" s="41"/>
      <c r="EQJ47" s="99">
        <v>16</v>
      </c>
      <c r="EQK47" s="155"/>
      <c r="EQL47" s="156"/>
      <c r="EQM47" s="157"/>
      <c r="EQN47" s="103" t="e">
        <f>(EQM47*100)/#REF!</f>
        <v>#REF!</v>
      </c>
      <c r="EQO47" s="154"/>
      <c r="EQP47" s="154"/>
      <c r="EQQ47" s="41"/>
      <c r="EQR47" s="99">
        <v>16</v>
      </c>
      <c r="EQS47" s="155"/>
      <c r="EQT47" s="156"/>
      <c r="EQU47" s="157"/>
      <c r="EQV47" s="103" t="e">
        <f>(EQU47*100)/#REF!</f>
        <v>#REF!</v>
      </c>
      <c r="EQW47" s="154"/>
      <c r="EQX47" s="154"/>
      <c r="EQY47" s="41"/>
      <c r="EQZ47" s="99">
        <v>16</v>
      </c>
      <c r="ERA47" s="155"/>
      <c r="ERB47" s="156"/>
      <c r="ERC47" s="157"/>
      <c r="ERD47" s="103" t="e">
        <f>(ERC47*100)/#REF!</f>
        <v>#REF!</v>
      </c>
      <c r="ERE47" s="154"/>
      <c r="ERF47" s="154"/>
      <c r="ERG47" s="41"/>
      <c r="ERH47" s="99">
        <v>16</v>
      </c>
      <c r="ERI47" s="155"/>
      <c r="ERJ47" s="156"/>
      <c r="ERK47" s="157"/>
      <c r="ERL47" s="103" t="e">
        <f>(ERK47*100)/#REF!</f>
        <v>#REF!</v>
      </c>
      <c r="ERM47" s="154"/>
      <c r="ERN47" s="154"/>
      <c r="ERO47" s="41"/>
      <c r="ERP47" s="99">
        <v>16</v>
      </c>
      <c r="ERQ47" s="155"/>
      <c r="ERR47" s="156"/>
      <c r="ERS47" s="157"/>
      <c r="ERT47" s="103" t="e">
        <f>(ERS47*100)/#REF!</f>
        <v>#REF!</v>
      </c>
      <c r="ERU47" s="154"/>
      <c r="ERV47" s="154"/>
      <c r="ERW47" s="41"/>
      <c r="ERX47" s="99">
        <v>16</v>
      </c>
      <c r="ERY47" s="155"/>
      <c r="ERZ47" s="156"/>
      <c r="ESA47" s="157"/>
      <c r="ESB47" s="103" t="e">
        <f>(ESA47*100)/#REF!</f>
        <v>#REF!</v>
      </c>
      <c r="ESC47" s="154"/>
      <c r="ESD47" s="154"/>
      <c r="ESE47" s="41"/>
      <c r="ESF47" s="99">
        <v>16</v>
      </c>
      <c r="ESG47" s="155"/>
      <c r="ESH47" s="156"/>
      <c r="ESI47" s="157"/>
      <c r="ESJ47" s="103" t="e">
        <f>(ESI47*100)/#REF!</f>
        <v>#REF!</v>
      </c>
      <c r="ESK47" s="154"/>
      <c r="ESL47" s="154"/>
      <c r="ESM47" s="41"/>
      <c r="ESN47" s="99">
        <v>16</v>
      </c>
      <c r="ESO47" s="155"/>
      <c r="ESP47" s="156"/>
      <c r="ESQ47" s="157"/>
      <c r="ESR47" s="103" t="e">
        <f>(ESQ47*100)/#REF!</f>
        <v>#REF!</v>
      </c>
      <c r="ESS47" s="154"/>
      <c r="EST47" s="154"/>
      <c r="ESU47" s="41"/>
      <c r="ESV47" s="99">
        <v>16</v>
      </c>
      <c r="ESW47" s="155"/>
      <c r="ESX47" s="156"/>
      <c r="ESY47" s="157"/>
      <c r="ESZ47" s="103" t="e">
        <f>(ESY47*100)/#REF!</f>
        <v>#REF!</v>
      </c>
      <c r="ETA47" s="154"/>
      <c r="ETB47" s="154"/>
      <c r="ETC47" s="41"/>
      <c r="ETD47" s="99">
        <v>16</v>
      </c>
      <c r="ETE47" s="155"/>
      <c r="ETF47" s="156"/>
      <c r="ETG47" s="157"/>
      <c r="ETH47" s="103" t="e">
        <f>(ETG47*100)/#REF!</f>
        <v>#REF!</v>
      </c>
      <c r="ETI47" s="154"/>
      <c r="ETJ47" s="154"/>
      <c r="ETK47" s="41"/>
      <c r="ETL47" s="99">
        <v>16</v>
      </c>
      <c r="ETM47" s="155"/>
      <c r="ETN47" s="156"/>
      <c r="ETO47" s="157"/>
      <c r="ETP47" s="103" t="e">
        <f>(ETO47*100)/#REF!</f>
        <v>#REF!</v>
      </c>
      <c r="ETQ47" s="154"/>
      <c r="ETR47" s="154"/>
      <c r="ETS47" s="41"/>
      <c r="ETT47" s="99">
        <v>16</v>
      </c>
      <c r="ETU47" s="155"/>
      <c r="ETV47" s="156"/>
      <c r="ETW47" s="157"/>
      <c r="ETX47" s="103" t="e">
        <f>(ETW47*100)/#REF!</f>
        <v>#REF!</v>
      </c>
      <c r="ETY47" s="154"/>
      <c r="ETZ47" s="154"/>
      <c r="EUA47" s="41"/>
      <c r="EUB47" s="99">
        <v>16</v>
      </c>
      <c r="EUC47" s="155"/>
      <c r="EUD47" s="156"/>
      <c r="EUE47" s="157"/>
      <c r="EUF47" s="103" t="e">
        <f>(EUE47*100)/#REF!</f>
        <v>#REF!</v>
      </c>
      <c r="EUG47" s="154"/>
      <c r="EUH47" s="154"/>
      <c r="EUI47" s="41"/>
      <c r="EUJ47" s="99">
        <v>16</v>
      </c>
      <c r="EUK47" s="155"/>
      <c r="EUL47" s="156"/>
      <c r="EUM47" s="157"/>
      <c r="EUN47" s="103" t="e">
        <f>(EUM47*100)/#REF!</f>
        <v>#REF!</v>
      </c>
      <c r="EUO47" s="154"/>
      <c r="EUP47" s="154"/>
      <c r="EUQ47" s="41"/>
      <c r="EUR47" s="99">
        <v>16</v>
      </c>
      <c r="EUS47" s="155"/>
      <c r="EUT47" s="156"/>
      <c r="EUU47" s="157"/>
      <c r="EUV47" s="103" t="e">
        <f>(EUU47*100)/#REF!</f>
        <v>#REF!</v>
      </c>
      <c r="EUW47" s="154"/>
      <c r="EUX47" s="154"/>
      <c r="EUY47" s="41"/>
      <c r="EUZ47" s="99">
        <v>16</v>
      </c>
      <c r="EVA47" s="155"/>
      <c r="EVB47" s="156"/>
      <c r="EVC47" s="157"/>
      <c r="EVD47" s="103" t="e">
        <f>(EVC47*100)/#REF!</f>
        <v>#REF!</v>
      </c>
      <c r="EVE47" s="154"/>
      <c r="EVF47" s="154"/>
      <c r="EVG47" s="41"/>
      <c r="EVH47" s="99">
        <v>16</v>
      </c>
      <c r="EVI47" s="155"/>
      <c r="EVJ47" s="156"/>
      <c r="EVK47" s="157"/>
      <c r="EVL47" s="103" t="e">
        <f>(EVK47*100)/#REF!</f>
        <v>#REF!</v>
      </c>
      <c r="EVM47" s="154"/>
      <c r="EVN47" s="154"/>
      <c r="EVO47" s="41"/>
      <c r="EVP47" s="99">
        <v>16</v>
      </c>
      <c r="EVQ47" s="155"/>
      <c r="EVR47" s="156"/>
      <c r="EVS47" s="157"/>
      <c r="EVT47" s="103" t="e">
        <f>(EVS47*100)/#REF!</f>
        <v>#REF!</v>
      </c>
      <c r="EVU47" s="154"/>
      <c r="EVV47" s="154"/>
      <c r="EVW47" s="41"/>
      <c r="EVX47" s="99">
        <v>16</v>
      </c>
      <c r="EVY47" s="155"/>
      <c r="EVZ47" s="156"/>
      <c r="EWA47" s="157"/>
      <c r="EWB47" s="103" t="e">
        <f>(EWA47*100)/#REF!</f>
        <v>#REF!</v>
      </c>
      <c r="EWC47" s="154"/>
      <c r="EWD47" s="154"/>
      <c r="EWE47" s="41"/>
      <c r="EWF47" s="99">
        <v>16</v>
      </c>
      <c r="EWG47" s="155"/>
      <c r="EWH47" s="156"/>
      <c r="EWI47" s="157"/>
      <c r="EWJ47" s="103" t="e">
        <f>(EWI47*100)/#REF!</f>
        <v>#REF!</v>
      </c>
      <c r="EWK47" s="154"/>
      <c r="EWL47" s="154"/>
      <c r="EWM47" s="41"/>
      <c r="EWN47" s="99">
        <v>16</v>
      </c>
      <c r="EWO47" s="155"/>
      <c r="EWP47" s="156"/>
      <c r="EWQ47" s="157"/>
      <c r="EWR47" s="103" t="e">
        <f>(EWQ47*100)/#REF!</f>
        <v>#REF!</v>
      </c>
      <c r="EWS47" s="154"/>
      <c r="EWT47" s="154"/>
      <c r="EWU47" s="41"/>
      <c r="EWV47" s="99">
        <v>16</v>
      </c>
      <c r="EWW47" s="155"/>
      <c r="EWX47" s="156"/>
      <c r="EWY47" s="157"/>
      <c r="EWZ47" s="103" t="e">
        <f>(EWY47*100)/#REF!</f>
        <v>#REF!</v>
      </c>
      <c r="EXA47" s="154"/>
      <c r="EXB47" s="154"/>
      <c r="EXC47" s="41"/>
      <c r="EXD47" s="99">
        <v>16</v>
      </c>
      <c r="EXE47" s="155"/>
      <c r="EXF47" s="156"/>
      <c r="EXG47" s="157"/>
      <c r="EXH47" s="103" t="e">
        <f>(EXG47*100)/#REF!</f>
        <v>#REF!</v>
      </c>
      <c r="EXI47" s="154"/>
      <c r="EXJ47" s="154"/>
      <c r="EXK47" s="41"/>
      <c r="EXL47" s="99">
        <v>16</v>
      </c>
      <c r="EXM47" s="155"/>
      <c r="EXN47" s="156"/>
      <c r="EXO47" s="157"/>
      <c r="EXP47" s="103" t="e">
        <f>(EXO47*100)/#REF!</f>
        <v>#REF!</v>
      </c>
      <c r="EXQ47" s="154"/>
      <c r="EXR47" s="154"/>
      <c r="EXS47" s="41"/>
      <c r="EXT47" s="99">
        <v>16</v>
      </c>
      <c r="EXU47" s="155"/>
      <c r="EXV47" s="156"/>
      <c r="EXW47" s="157"/>
      <c r="EXX47" s="103" t="e">
        <f>(EXW47*100)/#REF!</f>
        <v>#REF!</v>
      </c>
      <c r="EXY47" s="154"/>
      <c r="EXZ47" s="154"/>
      <c r="EYA47" s="41"/>
      <c r="EYB47" s="99">
        <v>16</v>
      </c>
      <c r="EYC47" s="155"/>
      <c r="EYD47" s="156"/>
      <c r="EYE47" s="157"/>
      <c r="EYF47" s="103" t="e">
        <f>(EYE47*100)/#REF!</f>
        <v>#REF!</v>
      </c>
      <c r="EYG47" s="154"/>
      <c r="EYH47" s="154"/>
      <c r="EYI47" s="41"/>
      <c r="EYJ47" s="99">
        <v>16</v>
      </c>
      <c r="EYK47" s="155"/>
      <c r="EYL47" s="156"/>
      <c r="EYM47" s="157"/>
      <c r="EYN47" s="103" t="e">
        <f>(EYM47*100)/#REF!</f>
        <v>#REF!</v>
      </c>
      <c r="EYO47" s="154"/>
      <c r="EYP47" s="154"/>
      <c r="EYQ47" s="41"/>
      <c r="EYR47" s="99">
        <v>16</v>
      </c>
      <c r="EYS47" s="155"/>
      <c r="EYT47" s="156"/>
      <c r="EYU47" s="157"/>
      <c r="EYV47" s="103" t="e">
        <f>(EYU47*100)/#REF!</f>
        <v>#REF!</v>
      </c>
      <c r="EYW47" s="154"/>
      <c r="EYX47" s="154"/>
      <c r="EYY47" s="41"/>
      <c r="EYZ47" s="99">
        <v>16</v>
      </c>
      <c r="EZA47" s="155"/>
      <c r="EZB47" s="156"/>
      <c r="EZC47" s="157"/>
      <c r="EZD47" s="103" t="e">
        <f>(EZC47*100)/#REF!</f>
        <v>#REF!</v>
      </c>
      <c r="EZE47" s="154"/>
      <c r="EZF47" s="154"/>
      <c r="EZG47" s="41"/>
      <c r="EZH47" s="99">
        <v>16</v>
      </c>
      <c r="EZI47" s="155"/>
      <c r="EZJ47" s="156"/>
      <c r="EZK47" s="157"/>
      <c r="EZL47" s="103" t="e">
        <f>(EZK47*100)/#REF!</f>
        <v>#REF!</v>
      </c>
      <c r="EZM47" s="154"/>
      <c r="EZN47" s="154"/>
      <c r="EZO47" s="41"/>
      <c r="EZP47" s="99">
        <v>16</v>
      </c>
      <c r="EZQ47" s="155"/>
      <c r="EZR47" s="156"/>
      <c r="EZS47" s="157"/>
      <c r="EZT47" s="103" t="e">
        <f>(EZS47*100)/#REF!</f>
        <v>#REF!</v>
      </c>
      <c r="EZU47" s="154"/>
      <c r="EZV47" s="154"/>
      <c r="EZW47" s="41"/>
      <c r="EZX47" s="99">
        <v>16</v>
      </c>
      <c r="EZY47" s="155"/>
      <c r="EZZ47" s="156"/>
      <c r="FAA47" s="157"/>
      <c r="FAB47" s="103" t="e">
        <f>(FAA47*100)/#REF!</f>
        <v>#REF!</v>
      </c>
      <c r="FAC47" s="154"/>
      <c r="FAD47" s="154"/>
      <c r="FAE47" s="41"/>
      <c r="FAF47" s="99">
        <v>16</v>
      </c>
      <c r="FAG47" s="155"/>
      <c r="FAH47" s="156"/>
      <c r="FAI47" s="157"/>
      <c r="FAJ47" s="103" t="e">
        <f>(FAI47*100)/#REF!</f>
        <v>#REF!</v>
      </c>
      <c r="FAK47" s="154"/>
      <c r="FAL47" s="154"/>
      <c r="FAM47" s="41"/>
      <c r="FAN47" s="99">
        <v>16</v>
      </c>
      <c r="FAO47" s="155"/>
      <c r="FAP47" s="156"/>
      <c r="FAQ47" s="157"/>
      <c r="FAR47" s="103" t="e">
        <f>(FAQ47*100)/#REF!</f>
        <v>#REF!</v>
      </c>
      <c r="FAS47" s="154"/>
      <c r="FAT47" s="154"/>
      <c r="FAU47" s="41"/>
      <c r="FAV47" s="99">
        <v>16</v>
      </c>
      <c r="FAW47" s="155"/>
      <c r="FAX47" s="156"/>
      <c r="FAY47" s="157"/>
      <c r="FAZ47" s="103" t="e">
        <f>(FAY47*100)/#REF!</f>
        <v>#REF!</v>
      </c>
      <c r="FBA47" s="154"/>
      <c r="FBB47" s="154"/>
      <c r="FBC47" s="41"/>
      <c r="FBD47" s="99">
        <v>16</v>
      </c>
      <c r="FBE47" s="155"/>
      <c r="FBF47" s="156"/>
      <c r="FBG47" s="157"/>
      <c r="FBH47" s="103" t="e">
        <f>(FBG47*100)/#REF!</f>
        <v>#REF!</v>
      </c>
      <c r="FBI47" s="154"/>
      <c r="FBJ47" s="154"/>
      <c r="FBK47" s="41"/>
      <c r="FBL47" s="99">
        <v>16</v>
      </c>
      <c r="FBM47" s="155"/>
      <c r="FBN47" s="156"/>
      <c r="FBO47" s="157"/>
      <c r="FBP47" s="103" t="e">
        <f>(FBO47*100)/#REF!</f>
        <v>#REF!</v>
      </c>
      <c r="FBQ47" s="154"/>
      <c r="FBR47" s="154"/>
      <c r="FBS47" s="41"/>
      <c r="FBT47" s="99">
        <v>16</v>
      </c>
      <c r="FBU47" s="155"/>
      <c r="FBV47" s="156"/>
      <c r="FBW47" s="157"/>
      <c r="FBX47" s="103" t="e">
        <f>(FBW47*100)/#REF!</f>
        <v>#REF!</v>
      </c>
      <c r="FBY47" s="154"/>
      <c r="FBZ47" s="154"/>
      <c r="FCA47" s="41"/>
      <c r="FCB47" s="99">
        <v>16</v>
      </c>
      <c r="FCC47" s="155"/>
      <c r="FCD47" s="156"/>
      <c r="FCE47" s="157"/>
      <c r="FCF47" s="103" t="e">
        <f>(FCE47*100)/#REF!</f>
        <v>#REF!</v>
      </c>
      <c r="FCG47" s="154"/>
      <c r="FCH47" s="154"/>
      <c r="FCI47" s="41"/>
      <c r="FCJ47" s="99">
        <v>16</v>
      </c>
      <c r="FCK47" s="155"/>
      <c r="FCL47" s="156"/>
      <c r="FCM47" s="157"/>
      <c r="FCN47" s="103" t="e">
        <f>(FCM47*100)/#REF!</f>
        <v>#REF!</v>
      </c>
      <c r="FCO47" s="154"/>
      <c r="FCP47" s="154"/>
      <c r="FCQ47" s="41"/>
      <c r="FCR47" s="99">
        <v>16</v>
      </c>
      <c r="FCS47" s="155"/>
      <c r="FCT47" s="156"/>
      <c r="FCU47" s="157"/>
      <c r="FCV47" s="103" t="e">
        <f>(FCU47*100)/#REF!</f>
        <v>#REF!</v>
      </c>
      <c r="FCW47" s="154"/>
      <c r="FCX47" s="154"/>
      <c r="FCY47" s="41"/>
      <c r="FCZ47" s="99">
        <v>16</v>
      </c>
      <c r="FDA47" s="155"/>
      <c r="FDB47" s="156"/>
      <c r="FDC47" s="157"/>
      <c r="FDD47" s="103" t="e">
        <f>(FDC47*100)/#REF!</f>
        <v>#REF!</v>
      </c>
      <c r="FDE47" s="154"/>
      <c r="FDF47" s="154"/>
      <c r="FDG47" s="41"/>
      <c r="FDH47" s="99">
        <v>16</v>
      </c>
      <c r="FDI47" s="155"/>
      <c r="FDJ47" s="156"/>
      <c r="FDK47" s="157"/>
      <c r="FDL47" s="103" t="e">
        <f>(FDK47*100)/#REF!</f>
        <v>#REF!</v>
      </c>
      <c r="FDM47" s="154"/>
      <c r="FDN47" s="154"/>
      <c r="FDO47" s="41"/>
      <c r="FDP47" s="99">
        <v>16</v>
      </c>
      <c r="FDQ47" s="155"/>
      <c r="FDR47" s="156"/>
      <c r="FDS47" s="157"/>
      <c r="FDT47" s="103" t="e">
        <f>(FDS47*100)/#REF!</f>
        <v>#REF!</v>
      </c>
      <c r="FDU47" s="154"/>
      <c r="FDV47" s="154"/>
      <c r="FDW47" s="41"/>
      <c r="FDX47" s="99">
        <v>16</v>
      </c>
      <c r="FDY47" s="155"/>
      <c r="FDZ47" s="156"/>
      <c r="FEA47" s="157"/>
      <c r="FEB47" s="103" t="e">
        <f>(FEA47*100)/#REF!</f>
        <v>#REF!</v>
      </c>
      <c r="FEC47" s="154"/>
      <c r="FED47" s="154"/>
      <c r="FEE47" s="41"/>
      <c r="FEF47" s="99">
        <v>16</v>
      </c>
      <c r="FEG47" s="155"/>
      <c r="FEH47" s="156"/>
      <c r="FEI47" s="157"/>
      <c r="FEJ47" s="103" t="e">
        <f>(FEI47*100)/#REF!</f>
        <v>#REF!</v>
      </c>
      <c r="FEK47" s="154"/>
      <c r="FEL47" s="154"/>
      <c r="FEM47" s="41"/>
      <c r="FEN47" s="99">
        <v>16</v>
      </c>
      <c r="FEO47" s="155"/>
      <c r="FEP47" s="156"/>
      <c r="FEQ47" s="157"/>
      <c r="FER47" s="103" t="e">
        <f>(FEQ47*100)/#REF!</f>
        <v>#REF!</v>
      </c>
      <c r="FES47" s="154"/>
      <c r="FET47" s="154"/>
      <c r="FEU47" s="41"/>
      <c r="FEV47" s="99">
        <v>16</v>
      </c>
      <c r="FEW47" s="155"/>
      <c r="FEX47" s="156"/>
      <c r="FEY47" s="157"/>
      <c r="FEZ47" s="103" t="e">
        <f>(FEY47*100)/#REF!</f>
        <v>#REF!</v>
      </c>
      <c r="FFA47" s="154"/>
      <c r="FFB47" s="154"/>
      <c r="FFC47" s="41"/>
      <c r="FFD47" s="99">
        <v>16</v>
      </c>
      <c r="FFE47" s="155"/>
      <c r="FFF47" s="156"/>
      <c r="FFG47" s="157"/>
      <c r="FFH47" s="103" t="e">
        <f>(FFG47*100)/#REF!</f>
        <v>#REF!</v>
      </c>
      <c r="FFI47" s="154"/>
      <c r="FFJ47" s="154"/>
      <c r="FFK47" s="41"/>
      <c r="FFL47" s="99">
        <v>16</v>
      </c>
      <c r="FFM47" s="155"/>
      <c r="FFN47" s="156"/>
      <c r="FFO47" s="157"/>
      <c r="FFP47" s="103" t="e">
        <f>(FFO47*100)/#REF!</f>
        <v>#REF!</v>
      </c>
      <c r="FFQ47" s="154"/>
      <c r="FFR47" s="154"/>
      <c r="FFS47" s="41"/>
      <c r="FFT47" s="99">
        <v>16</v>
      </c>
      <c r="FFU47" s="155"/>
      <c r="FFV47" s="156"/>
      <c r="FFW47" s="157"/>
      <c r="FFX47" s="103" t="e">
        <f>(FFW47*100)/#REF!</f>
        <v>#REF!</v>
      </c>
      <c r="FFY47" s="154"/>
      <c r="FFZ47" s="154"/>
      <c r="FGA47" s="41"/>
      <c r="FGB47" s="99">
        <v>16</v>
      </c>
      <c r="FGC47" s="155"/>
      <c r="FGD47" s="156"/>
      <c r="FGE47" s="157"/>
      <c r="FGF47" s="103" t="e">
        <f>(FGE47*100)/#REF!</f>
        <v>#REF!</v>
      </c>
      <c r="FGG47" s="154"/>
      <c r="FGH47" s="154"/>
      <c r="FGI47" s="41"/>
      <c r="FGJ47" s="99">
        <v>16</v>
      </c>
      <c r="FGK47" s="155"/>
      <c r="FGL47" s="156"/>
      <c r="FGM47" s="157"/>
      <c r="FGN47" s="103" t="e">
        <f>(FGM47*100)/#REF!</f>
        <v>#REF!</v>
      </c>
      <c r="FGO47" s="154"/>
      <c r="FGP47" s="154"/>
      <c r="FGQ47" s="41"/>
      <c r="FGR47" s="99">
        <v>16</v>
      </c>
      <c r="FGS47" s="155"/>
      <c r="FGT47" s="156"/>
      <c r="FGU47" s="157"/>
      <c r="FGV47" s="103" t="e">
        <f>(FGU47*100)/#REF!</f>
        <v>#REF!</v>
      </c>
      <c r="FGW47" s="154"/>
      <c r="FGX47" s="154"/>
      <c r="FGY47" s="41"/>
      <c r="FGZ47" s="99">
        <v>16</v>
      </c>
      <c r="FHA47" s="155"/>
      <c r="FHB47" s="156"/>
      <c r="FHC47" s="157"/>
      <c r="FHD47" s="103" t="e">
        <f>(FHC47*100)/#REF!</f>
        <v>#REF!</v>
      </c>
      <c r="FHE47" s="154"/>
      <c r="FHF47" s="154"/>
      <c r="FHG47" s="41"/>
      <c r="FHH47" s="99">
        <v>16</v>
      </c>
      <c r="FHI47" s="155"/>
      <c r="FHJ47" s="156"/>
      <c r="FHK47" s="157"/>
      <c r="FHL47" s="103" t="e">
        <f>(FHK47*100)/#REF!</f>
        <v>#REF!</v>
      </c>
      <c r="FHM47" s="154"/>
      <c r="FHN47" s="154"/>
      <c r="FHO47" s="41"/>
      <c r="FHP47" s="99">
        <v>16</v>
      </c>
      <c r="FHQ47" s="155"/>
      <c r="FHR47" s="156"/>
      <c r="FHS47" s="157"/>
      <c r="FHT47" s="103" t="e">
        <f>(FHS47*100)/#REF!</f>
        <v>#REF!</v>
      </c>
      <c r="FHU47" s="154"/>
      <c r="FHV47" s="154"/>
      <c r="FHW47" s="41"/>
      <c r="FHX47" s="99">
        <v>16</v>
      </c>
      <c r="FHY47" s="155"/>
      <c r="FHZ47" s="156"/>
      <c r="FIA47" s="157"/>
      <c r="FIB47" s="103" t="e">
        <f>(FIA47*100)/#REF!</f>
        <v>#REF!</v>
      </c>
      <c r="FIC47" s="154"/>
      <c r="FID47" s="154"/>
      <c r="FIE47" s="41"/>
      <c r="FIF47" s="99">
        <v>16</v>
      </c>
      <c r="FIG47" s="155"/>
      <c r="FIH47" s="156"/>
      <c r="FII47" s="157"/>
      <c r="FIJ47" s="103" t="e">
        <f>(FII47*100)/#REF!</f>
        <v>#REF!</v>
      </c>
      <c r="FIK47" s="154"/>
      <c r="FIL47" s="154"/>
      <c r="FIM47" s="41"/>
      <c r="FIN47" s="99">
        <v>16</v>
      </c>
      <c r="FIO47" s="155"/>
      <c r="FIP47" s="156"/>
      <c r="FIQ47" s="157"/>
      <c r="FIR47" s="103" t="e">
        <f>(FIQ47*100)/#REF!</f>
        <v>#REF!</v>
      </c>
      <c r="FIS47" s="154"/>
      <c r="FIT47" s="154"/>
      <c r="FIU47" s="41"/>
      <c r="FIV47" s="99">
        <v>16</v>
      </c>
      <c r="FIW47" s="155"/>
      <c r="FIX47" s="156"/>
      <c r="FIY47" s="157"/>
      <c r="FIZ47" s="103" t="e">
        <f>(FIY47*100)/#REF!</f>
        <v>#REF!</v>
      </c>
      <c r="FJA47" s="154"/>
      <c r="FJB47" s="154"/>
      <c r="FJC47" s="41"/>
      <c r="FJD47" s="99">
        <v>16</v>
      </c>
      <c r="FJE47" s="155"/>
      <c r="FJF47" s="156"/>
      <c r="FJG47" s="157"/>
      <c r="FJH47" s="103" t="e">
        <f>(FJG47*100)/#REF!</f>
        <v>#REF!</v>
      </c>
      <c r="FJI47" s="154"/>
      <c r="FJJ47" s="154"/>
      <c r="FJK47" s="41"/>
      <c r="FJL47" s="99">
        <v>16</v>
      </c>
      <c r="FJM47" s="155"/>
      <c r="FJN47" s="156"/>
      <c r="FJO47" s="157"/>
      <c r="FJP47" s="103" t="e">
        <f>(FJO47*100)/#REF!</f>
        <v>#REF!</v>
      </c>
      <c r="FJQ47" s="154"/>
      <c r="FJR47" s="154"/>
      <c r="FJS47" s="41"/>
      <c r="FJT47" s="99">
        <v>16</v>
      </c>
      <c r="FJU47" s="155"/>
      <c r="FJV47" s="156"/>
      <c r="FJW47" s="157"/>
      <c r="FJX47" s="103" t="e">
        <f>(FJW47*100)/#REF!</f>
        <v>#REF!</v>
      </c>
      <c r="FJY47" s="154"/>
      <c r="FJZ47" s="154"/>
      <c r="FKA47" s="41"/>
      <c r="FKB47" s="99">
        <v>16</v>
      </c>
      <c r="FKC47" s="155"/>
      <c r="FKD47" s="156"/>
      <c r="FKE47" s="157"/>
      <c r="FKF47" s="103" t="e">
        <f>(FKE47*100)/#REF!</f>
        <v>#REF!</v>
      </c>
      <c r="FKG47" s="154"/>
      <c r="FKH47" s="154"/>
      <c r="FKI47" s="41"/>
      <c r="FKJ47" s="99">
        <v>16</v>
      </c>
      <c r="FKK47" s="155"/>
      <c r="FKL47" s="156"/>
      <c r="FKM47" s="157"/>
      <c r="FKN47" s="103" t="e">
        <f>(FKM47*100)/#REF!</f>
        <v>#REF!</v>
      </c>
      <c r="FKO47" s="154"/>
      <c r="FKP47" s="154"/>
      <c r="FKQ47" s="41"/>
      <c r="FKR47" s="99">
        <v>16</v>
      </c>
      <c r="FKS47" s="155"/>
      <c r="FKT47" s="156"/>
      <c r="FKU47" s="157"/>
      <c r="FKV47" s="103" t="e">
        <f>(FKU47*100)/#REF!</f>
        <v>#REF!</v>
      </c>
      <c r="FKW47" s="154"/>
      <c r="FKX47" s="154"/>
      <c r="FKY47" s="41"/>
      <c r="FKZ47" s="99">
        <v>16</v>
      </c>
      <c r="FLA47" s="155"/>
      <c r="FLB47" s="156"/>
      <c r="FLC47" s="157"/>
      <c r="FLD47" s="103" t="e">
        <f>(FLC47*100)/#REF!</f>
        <v>#REF!</v>
      </c>
      <c r="FLE47" s="154"/>
      <c r="FLF47" s="154"/>
      <c r="FLG47" s="41"/>
      <c r="FLH47" s="99">
        <v>16</v>
      </c>
      <c r="FLI47" s="155"/>
      <c r="FLJ47" s="156"/>
      <c r="FLK47" s="157"/>
      <c r="FLL47" s="103" t="e">
        <f>(FLK47*100)/#REF!</f>
        <v>#REF!</v>
      </c>
      <c r="FLM47" s="154"/>
      <c r="FLN47" s="154"/>
      <c r="FLO47" s="41"/>
      <c r="FLP47" s="99">
        <v>16</v>
      </c>
      <c r="FLQ47" s="155"/>
      <c r="FLR47" s="156"/>
      <c r="FLS47" s="157"/>
      <c r="FLT47" s="103" t="e">
        <f>(FLS47*100)/#REF!</f>
        <v>#REF!</v>
      </c>
      <c r="FLU47" s="154"/>
      <c r="FLV47" s="154"/>
      <c r="FLW47" s="41"/>
      <c r="FLX47" s="99">
        <v>16</v>
      </c>
      <c r="FLY47" s="155"/>
      <c r="FLZ47" s="156"/>
      <c r="FMA47" s="157"/>
      <c r="FMB47" s="103" t="e">
        <f>(FMA47*100)/#REF!</f>
        <v>#REF!</v>
      </c>
      <c r="FMC47" s="154"/>
      <c r="FMD47" s="154"/>
      <c r="FME47" s="41"/>
      <c r="FMF47" s="99">
        <v>16</v>
      </c>
      <c r="FMG47" s="155"/>
      <c r="FMH47" s="156"/>
      <c r="FMI47" s="157"/>
      <c r="FMJ47" s="103" t="e">
        <f>(FMI47*100)/#REF!</f>
        <v>#REF!</v>
      </c>
      <c r="FMK47" s="154"/>
      <c r="FML47" s="154"/>
      <c r="FMM47" s="41"/>
      <c r="FMN47" s="99">
        <v>16</v>
      </c>
      <c r="FMO47" s="155"/>
      <c r="FMP47" s="156"/>
      <c r="FMQ47" s="157"/>
      <c r="FMR47" s="103" t="e">
        <f>(FMQ47*100)/#REF!</f>
        <v>#REF!</v>
      </c>
      <c r="FMS47" s="154"/>
      <c r="FMT47" s="154"/>
      <c r="FMU47" s="41"/>
      <c r="FMV47" s="99">
        <v>16</v>
      </c>
      <c r="FMW47" s="155"/>
      <c r="FMX47" s="156"/>
      <c r="FMY47" s="157"/>
      <c r="FMZ47" s="103" t="e">
        <f>(FMY47*100)/#REF!</f>
        <v>#REF!</v>
      </c>
      <c r="FNA47" s="154"/>
      <c r="FNB47" s="154"/>
      <c r="FNC47" s="41"/>
      <c r="FND47" s="99">
        <v>16</v>
      </c>
      <c r="FNE47" s="155"/>
      <c r="FNF47" s="156"/>
      <c r="FNG47" s="157"/>
      <c r="FNH47" s="103" t="e">
        <f>(FNG47*100)/#REF!</f>
        <v>#REF!</v>
      </c>
      <c r="FNI47" s="154"/>
      <c r="FNJ47" s="154"/>
      <c r="FNK47" s="41"/>
      <c r="FNL47" s="99">
        <v>16</v>
      </c>
      <c r="FNM47" s="155"/>
      <c r="FNN47" s="156"/>
      <c r="FNO47" s="157"/>
      <c r="FNP47" s="103" t="e">
        <f>(FNO47*100)/#REF!</f>
        <v>#REF!</v>
      </c>
      <c r="FNQ47" s="154"/>
      <c r="FNR47" s="154"/>
      <c r="FNS47" s="41"/>
      <c r="FNT47" s="99">
        <v>16</v>
      </c>
      <c r="FNU47" s="155"/>
      <c r="FNV47" s="156"/>
      <c r="FNW47" s="157"/>
      <c r="FNX47" s="103" t="e">
        <f>(FNW47*100)/#REF!</f>
        <v>#REF!</v>
      </c>
      <c r="FNY47" s="154"/>
      <c r="FNZ47" s="154"/>
      <c r="FOA47" s="41"/>
      <c r="FOB47" s="99">
        <v>16</v>
      </c>
      <c r="FOC47" s="155"/>
      <c r="FOD47" s="156"/>
      <c r="FOE47" s="157"/>
      <c r="FOF47" s="103" t="e">
        <f>(FOE47*100)/#REF!</f>
        <v>#REF!</v>
      </c>
      <c r="FOG47" s="154"/>
      <c r="FOH47" s="154"/>
      <c r="FOI47" s="41"/>
      <c r="FOJ47" s="99">
        <v>16</v>
      </c>
      <c r="FOK47" s="155"/>
      <c r="FOL47" s="156"/>
      <c r="FOM47" s="157"/>
      <c r="FON47" s="103" t="e">
        <f>(FOM47*100)/#REF!</f>
        <v>#REF!</v>
      </c>
      <c r="FOO47" s="154"/>
      <c r="FOP47" s="154"/>
      <c r="FOQ47" s="41"/>
      <c r="FOR47" s="99">
        <v>16</v>
      </c>
      <c r="FOS47" s="155"/>
      <c r="FOT47" s="156"/>
      <c r="FOU47" s="157"/>
      <c r="FOV47" s="103" t="e">
        <f>(FOU47*100)/#REF!</f>
        <v>#REF!</v>
      </c>
      <c r="FOW47" s="154"/>
      <c r="FOX47" s="154"/>
      <c r="FOY47" s="41"/>
      <c r="FOZ47" s="99">
        <v>16</v>
      </c>
      <c r="FPA47" s="155"/>
      <c r="FPB47" s="156"/>
      <c r="FPC47" s="157"/>
      <c r="FPD47" s="103" t="e">
        <f>(FPC47*100)/#REF!</f>
        <v>#REF!</v>
      </c>
      <c r="FPE47" s="154"/>
      <c r="FPF47" s="154"/>
      <c r="FPG47" s="41"/>
      <c r="FPH47" s="99">
        <v>16</v>
      </c>
      <c r="FPI47" s="155"/>
      <c r="FPJ47" s="156"/>
      <c r="FPK47" s="157"/>
      <c r="FPL47" s="103" t="e">
        <f>(FPK47*100)/#REF!</f>
        <v>#REF!</v>
      </c>
      <c r="FPM47" s="154"/>
      <c r="FPN47" s="154"/>
      <c r="FPO47" s="41"/>
      <c r="FPP47" s="99">
        <v>16</v>
      </c>
      <c r="FPQ47" s="155"/>
      <c r="FPR47" s="156"/>
      <c r="FPS47" s="157"/>
      <c r="FPT47" s="103" t="e">
        <f>(FPS47*100)/#REF!</f>
        <v>#REF!</v>
      </c>
      <c r="FPU47" s="154"/>
      <c r="FPV47" s="154"/>
      <c r="FPW47" s="41"/>
      <c r="FPX47" s="99">
        <v>16</v>
      </c>
      <c r="FPY47" s="155"/>
      <c r="FPZ47" s="156"/>
      <c r="FQA47" s="157"/>
      <c r="FQB47" s="103" t="e">
        <f>(FQA47*100)/#REF!</f>
        <v>#REF!</v>
      </c>
      <c r="FQC47" s="154"/>
      <c r="FQD47" s="154"/>
      <c r="FQE47" s="41"/>
      <c r="FQF47" s="99">
        <v>16</v>
      </c>
      <c r="FQG47" s="155"/>
      <c r="FQH47" s="156"/>
      <c r="FQI47" s="157"/>
      <c r="FQJ47" s="103" t="e">
        <f>(FQI47*100)/#REF!</f>
        <v>#REF!</v>
      </c>
      <c r="FQK47" s="154"/>
      <c r="FQL47" s="154"/>
      <c r="FQM47" s="41"/>
      <c r="FQN47" s="99">
        <v>16</v>
      </c>
      <c r="FQO47" s="155"/>
      <c r="FQP47" s="156"/>
      <c r="FQQ47" s="157"/>
      <c r="FQR47" s="103" t="e">
        <f>(FQQ47*100)/#REF!</f>
        <v>#REF!</v>
      </c>
      <c r="FQS47" s="154"/>
      <c r="FQT47" s="154"/>
      <c r="FQU47" s="41"/>
      <c r="FQV47" s="99">
        <v>16</v>
      </c>
      <c r="FQW47" s="155"/>
      <c r="FQX47" s="156"/>
      <c r="FQY47" s="157"/>
      <c r="FQZ47" s="103" t="e">
        <f>(FQY47*100)/#REF!</f>
        <v>#REF!</v>
      </c>
      <c r="FRA47" s="154"/>
      <c r="FRB47" s="154"/>
      <c r="FRC47" s="41"/>
      <c r="FRD47" s="99">
        <v>16</v>
      </c>
      <c r="FRE47" s="155"/>
      <c r="FRF47" s="156"/>
      <c r="FRG47" s="157"/>
      <c r="FRH47" s="103" t="e">
        <f>(FRG47*100)/#REF!</f>
        <v>#REF!</v>
      </c>
      <c r="FRI47" s="154"/>
      <c r="FRJ47" s="154"/>
      <c r="FRK47" s="41"/>
      <c r="FRL47" s="99">
        <v>16</v>
      </c>
      <c r="FRM47" s="155"/>
      <c r="FRN47" s="156"/>
      <c r="FRO47" s="157"/>
      <c r="FRP47" s="103" t="e">
        <f>(FRO47*100)/#REF!</f>
        <v>#REF!</v>
      </c>
      <c r="FRQ47" s="154"/>
      <c r="FRR47" s="154"/>
      <c r="FRS47" s="41"/>
      <c r="FRT47" s="99">
        <v>16</v>
      </c>
      <c r="FRU47" s="155"/>
      <c r="FRV47" s="156"/>
      <c r="FRW47" s="157"/>
      <c r="FRX47" s="103" t="e">
        <f>(FRW47*100)/#REF!</f>
        <v>#REF!</v>
      </c>
      <c r="FRY47" s="154"/>
      <c r="FRZ47" s="154"/>
      <c r="FSA47" s="41"/>
      <c r="FSB47" s="99">
        <v>16</v>
      </c>
      <c r="FSC47" s="155"/>
      <c r="FSD47" s="156"/>
      <c r="FSE47" s="157"/>
      <c r="FSF47" s="103" t="e">
        <f>(FSE47*100)/#REF!</f>
        <v>#REF!</v>
      </c>
      <c r="FSG47" s="154"/>
      <c r="FSH47" s="154"/>
      <c r="FSI47" s="41"/>
      <c r="FSJ47" s="99">
        <v>16</v>
      </c>
      <c r="FSK47" s="155"/>
      <c r="FSL47" s="156"/>
      <c r="FSM47" s="157"/>
      <c r="FSN47" s="103" t="e">
        <f>(FSM47*100)/#REF!</f>
        <v>#REF!</v>
      </c>
      <c r="FSO47" s="154"/>
      <c r="FSP47" s="154"/>
      <c r="FSQ47" s="41"/>
      <c r="FSR47" s="99">
        <v>16</v>
      </c>
      <c r="FSS47" s="155"/>
      <c r="FST47" s="156"/>
      <c r="FSU47" s="157"/>
      <c r="FSV47" s="103" t="e">
        <f>(FSU47*100)/#REF!</f>
        <v>#REF!</v>
      </c>
      <c r="FSW47" s="154"/>
      <c r="FSX47" s="154"/>
      <c r="FSY47" s="41"/>
      <c r="FSZ47" s="99">
        <v>16</v>
      </c>
      <c r="FTA47" s="155"/>
      <c r="FTB47" s="156"/>
      <c r="FTC47" s="157"/>
      <c r="FTD47" s="103" t="e">
        <f>(FTC47*100)/#REF!</f>
        <v>#REF!</v>
      </c>
      <c r="FTE47" s="154"/>
      <c r="FTF47" s="154"/>
      <c r="FTG47" s="41"/>
      <c r="FTH47" s="99">
        <v>16</v>
      </c>
      <c r="FTI47" s="155"/>
      <c r="FTJ47" s="156"/>
      <c r="FTK47" s="157"/>
      <c r="FTL47" s="103" t="e">
        <f>(FTK47*100)/#REF!</f>
        <v>#REF!</v>
      </c>
      <c r="FTM47" s="154"/>
      <c r="FTN47" s="154"/>
      <c r="FTO47" s="41"/>
      <c r="FTP47" s="99">
        <v>16</v>
      </c>
      <c r="FTQ47" s="155"/>
      <c r="FTR47" s="156"/>
      <c r="FTS47" s="157"/>
      <c r="FTT47" s="103" t="e">
        <f>(FTS47*100)/#REF!</f>
        <v>#REF!</v>
      </c>
      <c r="FTU47" s="154"/>
      <c r="FTV47" s="154"/>
      <c r="FTW47" s="41"/>
      <c r="FTX47" s="99">
        <v>16</v>
      </c>
      <c r="FTY47" s="155"/>
      <c r="FTZ47" s="156"/>
      <c r="FUA47" s="157"/>
      <c r="FUB47" s="103" t="e">
        <f>(FUA47*100)/#REF!</f>
        <v>#REF!</v>
      </c>
      <c r="FUC47" s="154"/>
      <c r="FUD47" s="154"/>
      <c r="FUE47" s="41"/>
      <c r="FUF47" s="99">
        <v>16</v>
      </c>
      <c r="FUG47" s="155"/>
      <c r="FUH47" s="156"/>
      <c r="FUI47" s="157"/>
      <c r="FUJ47" s="103" t="e">
        <f>(FUI47*100)/#REF!</f>
        <v>#REF!</v>
      </c>
      <c r="FUK47" s="154"/>
      <c r="FUL47" s="154"/>
      <c r="FUM47" s="41"/>
      <c r="FUN47" s="99">
        <v>16</v>
      </c>
      <c r="FUO47" s="155"/>
      <c r="FUP47" s="156"/>
      <c r="FUQ47" s="157"/>
      <c r="FUR47" s="103" t="e">
        <f>(FUQ47*100)/#REF!</f>
        <v>#REF!</v>
      </c>
      <c r="FUS47" s="154"/>
      <c r="FUT47" s="154"/>
      <c r="FUU47" s="41"/>
      <c r="FUV47" s="99">
        <v>16</v>
      </c>
      <c r="FUW47" s="155"/>
      <c r="FUX47" s="156"/>
      <c r="FUY47" s="157"/>
      <c r="FUZ47" s="103" t="e">
        <f>(FUY47*100)/#REF!</f>
        <v>#REF!</v>
      </c>
      <c r="FVA47" s="154"/>
      <c r="FVB47" s="154"/>
      <c r="FVC47" s="41"/>
      <c r="FVD47" s="99">
        <v>16</v>
      </c>
      <c r="FVE47" s="155"/>
      <c r="FVF47" s="156"/>
      <c r="FVG47" s="157"/>
      <c r="FVH47" s="103" t="e">
        <f>(FVG47*100)/#REF!</f>
        <v>#REF!</v>
      </c>
      <c r="FVI47" s="154"/>
      <c r="FVJ47" s="154"/>
      <c r="FVK47" s="41"/>
      <c r="FVL47" s="99">
        <v>16</v>
      </c>
      <c r="FVM47" s="155"/>
      <c r="FVN47" s="156"/>
      <c r="FVO47" s="157"/>
      <c r="FVP47" s="103" t="e">
        <f>(FVO47*100)/#REF!</f>
        <v>#REF!</v>
      </c>
      <c r="FVQ47" s="154"/>
      <c r="FVR47" s="154"/>
      <c r="FVS47" s="41"/>
      <c r="FVT47" s="99">
        <v>16</v>
      </c>
      <c r="FVU47" s="155"/>
      <c r="FVV47" s="156"/>
      <c r="FVW47" s="157"/>
      <c r="FVX47" s="103" t="e">
        <f>(FVW47*100)/#REF!</f>
        <v>#REF!</v>
      </c>
      <c r="FVY47" s="154"/>
      <c r="FVZ47" s="154"/>
      <c r="FWA47" s="41"/>
      <c r="FWB47" s="99">
        <v>16</v>
      </c>
      <c r="FWC47" s="155"/>
      <c r="FWD47" s="156"/>
      <c r="FWE47" s="157"/>
      <c r="FWF47" s="103" t="e">
        <f>(FWE47*100)/#REF!</f>
        <v>#REF!</v>
      </c>
      <c r="FWG47" s="154"/>
      <c r="FWH47" s="154"/>
      <c r="FWI47" s="41"/>
      <c r="FWJ47" s="99">
        <v>16</v>
      </c>
      <c r="FWK47" s="155"/>
      <c r="FWL47" s="156"/>
      <c r="FWM47" s="157"/>
      <c r="FWN47" s="103" t="e">
        <f>(FWM47*100)/#REF!</f>
        <v>#REF!</v>
      </c>
      <c r="FWO47" s="154"/>
      <c r="FWP47" s="154"/>
      <c r="FWQ47" s="41"/>
      <c r="FWR47" s="99">
        <v>16</v>
      </c>
      <c r="FWS47" s="155"/>
      <c r="FWT47" s="156"/>
      <c r="FWU47" s="157"/>
      <c r="FWV47" s="103" t="e">
        <f>(FWU47*100)/#REF!</f>
        <v>#REF!</v>
      </c>
      <c r="FWW47" s="154"/>
      <c r="FWX47" s="154"/>
      <c r="FWY47" s="41"/>
      <c r="FWZ47" s="99">
        <v>16</v>
      </c>
      <c r="FXA47" s="155"/>
      <c r="FXB47" s="156"/>
      <c r="FXC47" s="157"/>
      <c r="FXD47" s="103" t="e">
        <f>(FXC47*100)/#REF!</f>
        <v>#REF!</v>
      </c>
      <c r="FXE47" s="154"/>
      <c r="FXF47" s="154"/>
      <c r="FXG47" s="41"/>
      <c r="FXH47" s="99">
        <v>16</v>
      </c>
      <c r="FXI47" s="155"/>
      <c r="FXJ47" s="156"/>
      <c r="FXK47" s="157"/>
      <c r="FXL47" s="103" t="e">
        <f>(FXK47*100)/#REF!</f>
        <v>#REF!</v>
      </c>
      <c r="FXM47" s="154"/>
      <c r="FXN47" s="154"/>
      <c r="FXO47" s="41"/>
      <c r="FXP47" s="99">
        <v>16</v>
      </c>
      <c r="FXQ47" s="155"/>
      <c r="FXR47" s="156"/>
      <c r="FXS47" s="157"/>
      <c r="FXT47" s="103" t="e">
        <f>(FXS47*100)/#REF!</f>
        <v>#REF!</v>
      </c>
      <c r="FXU47" s="154"/>
      <c r="FXV47" s="154"/>
      <c r="FXW47" s="41"/>
      <c r="FXX47" s="99">
        <v>16</v>
      </c>
      <c r="FXY47" s="155"/>
      <c r="FXZ47" s="156"/>
      <c r="FYA47" s="157"/>
      <c r="FYB47" s="103" t="e">
        <f>(FYA47*100)/#REF!</f>
        <v>#REF!</v>
      </c>
      <c r="FYC47" s="154"/>
      <c r="FYD47" s="154"/>
      <c r="FYE47" s="41"/>
      <c r="FYF47" s="99">
        <v>16</v>
      </c>
      <c r="FYG47" s="155"/>
      <c r="FYH47" s="156"/>
      <c r="FYI47" s="157"/>
      <c r="FYJ47" s="103" t="e">
        <f>(FYI47*100)/#REF!</f>
        <v>#REF!</v>
      </c>
      <c r="FYK47" s="154"/>
      <c r="FYL47" s="154"/>
      <c r="FYM47" s="41"/>
      <c r="FYN47" s="99">
        <v>16</v>
      </c>
      <c r="FYO47" s="155"/>
      <c r="FYP47" s="156"/>
      <c r="FYQ47" s="157"/>
      <c r="FYR47" s="103" t="e">
        <f>(FYQ47*100)/#REF!</f>
        <v>#REF!</v>
      </c>
      <c r="FYS47" s="154"/>
      <c r="FYT47" s="154"/>
      <c r="FYU47" s="41"/>
      <c r="FYV47" s="99">
        <v>16</v>
      </c>
      <c r="FYW47" s="155"/>
      <c r="FYX47" s="156"/>
      <c r="FYY47" s="157"/>
      <c r="FYZ47" s="103" t="e">
        <f>(FYY47*100)/#REF!</f>
        <v>#REF!</v>
      </c>
      <c r="FZA47" s="154"/>
      <c r="FZB47" s="154"/>
      <c r="FZC47" s="41"/>
      <c r="FZD47" s="99">
        <v>16</v>
      </c>
      <c r="FZE47" s="155"/>
      <c r="FZF47" s="156"/>
      <c r="FZG47" s="157"/>
      <c r="FZH47" s="103" t="e">
        <f>(FZG47*100)/#REF!</f>
        <v>#REF!</v>
      </c>
      <c r="FZI47" s="154"/>
      <c r="FZJ47" s="154"/>
      <c r="FZK47" s="41"/>
      <c r="FZL47" s="99">
        <v>16</v>
      </c>
      <c r="FZM47" s="155"/>
      <c r="FZN47" s="156"/>
      <c r="FZO47" s="157"/>
      <c r="FZP47" s="103" t="e">
        <f>(FZO47*100)/#REF!</f>
        <v>#REF!</v>
      </c>
      <c r="FZQ47" s="154"/>
      <c r="FZR47" s="154"/>
      <c r="FZS47" s="41"/>
      <c r="FZT47" s="99">
        <v>16</v>
      </c>
      <c r="FZU47" s="155"/>
      <c r="FZV47" s="156"/>
      <c r="FZW47" s="157"/>
      <c r="FZX47" s="103" t="e">
        <f>(FZW47*100)/#REF!</f>
        <v>#REF!</v>
      </c>
      <c r="FZY47" s="154"/>
      <c r="FZZ47" s="154"/>
      <c r="GAA47" s="41"/>
      <c r="GAB47" s="99">
        <v>16</v>
      </c>
      <c r="GAC47" s="155"/>
      <c r="GAD47" s="156"/>
      <c r="GAE47" s="157"/>
      <c r="GAF47" s="103" t="e">
        <f>(GAE47*100)/#REF!</f>
        <v>#REF!</v>
      </c>
      <c r="GAG47" s="154"/>
      <c r="GAH47" s="154"/>
      <c r="GAI47" s="41"/>
      <c r="GAJ47" s="99">
        <v>16</v>
      </c>
      <c r="GAK47" s="155"/>
      <c r="GAL47" s="156"/>
      <c r="GAM47" s="157"/>
      <c r="GAN47" s="103" t="e">
        <f>(GAM47*100)/#REF!</f>
        <v>#REF!</v>
      </c>
      <c r="GAO47" s="154"/>
      <c r="GAP47" s="154"/>
      <c r="GAQ47" s="41"/>
      <c r="GAR47" s="99">
        <v>16</v>
      </c>
      <c r="GAS47" s="155"/>
      <c r="GAT47" s="156"/>
      <c r="GAU47" s="157"/>
      <c r="GAV47" s="103" t="e">
        <f>(GAU47*100)/#REF!</f>
        <v>#REF!</v>
      </c>
      <c r="GAW47" s="154"/>
      <c r="GAX47" s="154"/>
      <c r="GAY47" s="41"/>
      <c r="GAZ47" s="99">
        <v>16</v>
      </c>
      <c r="GBA47" s="155"/>
      <c r="GBB47" s="156"/>
      <c r="GBC47" s="157"/>
      <c r="GBD47" s="103" t="e">
        <f>(GBC47*100)/#REF!</f>
        <v>#REF!</v>
      </c>
      <c r="GBE47" s="154"/>
      <c r="GBF47" s="154"/>
      <c r="GBG47" s="41"/>
      <c r="GBH47" s="99">
        <v>16</v>
      </c>
      <c r="GBI47" s="155"/>
      <c r="GBJ47" s="156"/>
      <c r="GBK47" s="157"/>
      <c r="GBL47" s="103" t="e">
        <f>(GBK47*100)/#REF!</f>
        <v>#REF!</v>
      </c>
      <c r="GBM47" s="154"/>
      <c r="GBN47" s="154"/>
      <c r="GBO47" s="41"/>
      <c r="GBP47" s="99">
        <v>16</v>
      </c>
      <c r="GBQ47" s="155"/>
      <c r="GBR47" s="156"/>
      <c r="GBS47" s="157"/>
      <c r="GBT47" s="103" t="e">
        <f>(GBS47*100)/#REF!</f>
        <v>#REF!</v>
      </c>
      <c r="GBU47" s="154"/>
      <c r="GBV47" s="154"/>
      <c r="GBW47" s="41"/>
      <c r="GBX47" s="99">
        <v>16</v>
      </c>
      <c r="GBY47" s="155"/>
      <c r="GBZ47" s="156"/>
      <c r="GCA47" s="157"/>
      <c r="GCB47" s="103" t="e">
        <f>(GCA47*100)/#REF!</f>
        <v>#REF!</v>
      </c>
      <c r="GCC47" s="154"/>
      <c r="GCD47" s="154"/>
      <c r="GCE47" s="41"/>
      <c r="GCF47" s="99">
        <v>16</v>
      </c>
      <c r="GCG47" s="155"/>
      <c r="GCH47" s="156"/>
      <c r="GCI47" s="157"/>
      <c r="GCJ47" s="103" t="e">
        <f>(GCI47*100)/#REF!</f>
        <v>#REF!</v>
      </c>
      <c r="GCK47" s="154"/>
      <c r="GCL47" s="154"/>
      <c r="GCM47" s="41"/>
      <c r="GCN47" s="99">
        <v>16</v>
      </c>
      <c r="GCO47" s="155"/>
      <c r="GCP47" s="156"/>
      <c r="GCQ47" s="157"/>
      <c r="GCR47" s="103" t="e">
        <f>(GCQ47*100)/#REF!</f>
        <v>#REF!</v>
      </c>
      <c r="GCS47" s="154"/>
      <c r="GCT47" s="154"/>
      <c r="GCU47" s="41"/>
      <c r="GCV47" s="99">
        <v>16</v>
      </c>
      <c r="GCW47" s="155"/>
      <c r="GCX47" s="156"/>
      <c r="GCY47" s="157"/>
      <c r="GCZ47" s="103" t="e">
        <f>(GCY47*100)/#REF!</f>
        <v>#REF!</v>
      </c>
      <c r="GDA47" s="154"/>
      <c r="GDB47" s="154"/>
      <c r="GDC47" s="41"/>
      <c r="GDD47" s="99">
        <v>16</v>
      </c>
      <c r="GDE47" s="155"/>
      <c r="GDF47" s="156"/>
      <c r="GDG47" s="157"/>
      <c r="GDH47" s="103" t="e">
        <f>(GDG47*100)/#REF!</f>
        <v>#REF!</v>
      </c>
      <c r="GDI47" s="154"/>
      <c r="GDJ47" s="154"/>
      <c r="GDK47" s="41"/>
      <c r="GDL47" s="99">
        <v>16</v>
      </c>
      <c r="GDM47" s="155"/>
      <c r="GDN47" s="156"/>
      <c r="GDO47" s="157"/>
      <c r="GDP47" s="103" t="e">
        <f>(GDO47*100)/#REF!</f>
        <v>#REF!</v>
      </c>
      <c r="GDQ47" s="154"/>
      <c r="GDR47" s="154"/>
      <c r="GDS47" s="41"/>
      <c r="GDT47" s="99">
        <v>16</v>
      </c>
      <c r="GDU47" s="155"/>
      <c r="GDV47" s="156"/>
      <c r="GDW47" s="157"/>
      <c r="GDX47" s="103" t="e">
        <f>(GDW47*100)/#REF!</f>
        <v>#REF!</v>
      </c>
      <c r="GDY47" s="154"/>
      <c r="GDZ47" s="154"/>
      <c r="GEA47" s="41"/>
      <c r="GEB47" s="99">
        <v>16</v>
      </c>
      <c r="GEC47" s="155"/>
      <c r="GED47" s="156"/>
      <c r="GEE47" s="157"/>
      <c r="GEF47" s="103" t="e">
        <f>(GEE47*100)/#REF!</f>
        <v>#REF!</v>
      </c>
      <c r="GEG47" s="154"/>
      <c r="GEH47" s="154"/>
      <c r="GEI47" s="41"/>
      <c r="GEJ47" s="99">
        <v>16</v>
      </c>
      <c r="GEK47" s="155"/>
      <c r="GEL47" s="156"/>
      <c r="GEM47" s="157"/>
      <c r="GEN47" s="103" t="e">
        <f>(GEM47*100)/#REF!</f>
        <v>#REF!</v>
      </c>
      <c r="GEO47" s="154"/>
      <c r="GEP47" s="154"/>
      <c r="GEQ47" s="41"/>
      <c r="GER47" s="99">
        <v>16</v>
      </c>
      <c r="GES47" s="155"/>
      <c r="GET47" s="156"/>
      <c r="GEU47" s="157"/>
      <c r="GEV47" s="103" t="e">
        <f>(GEU47*100)/#REF!</f>
        <v>#REF!</v>
      </c>
      <c r="GEW47" s="154"/>
      <c r="GEX47" s="154"/>
      <c r="GEY47" s="41"/>
      <c r="GEZ47" s="99">
        <v>16</v>
      </c>
      <c r="GFA47" s="155"/>
      <c r="GFB47" s="156"/>
      <c r="GFC47" s="157"/>
      <c r="GFD47" s="103" t="e">
        <f>(GFC47*100)/#REF!</f>
        <v>#REF!</v>
      </c>
      <c r="GFE47" s="154"/>
      <c r="GFF47" s="154"/>
      <c r="GFG47" s="41"/>
      <c r="GFH47" s="99">
        <v>16</v>
      </c>
      <c r="GFI47" s="155"/>
      <c r="GFJ47" s="156"/>
      <c r="GFK47" s="157"/>
      <c r="GFL47" s="103" t="e">
        <f>(GFK47*100)/#REF!</f>
        <v>#REF!</v>
      </c>
      <c r="GFM47" s="154"/>
      <c r="GFN47" s="154"/>
      <c r="GFO47" s="41"/>
      <c r="GFP47" s="99">
        <v>16</v>
      </c>
      <c r="GFQ47" s="155"/>
      <c r="GFR47" s="156"/>
      <c r="GFS47" s="157"/>
      <c r="GFT47" s="103" t="e">
        <f>(GFS47*100)/#REF!</f>
        <v>#REF!</v>
      </c>
      <c r="GFU47" s="154"/>
      <c r="GFV47" s="154"/>
      <c r="GFW47" s="41"/>
      <c r="GFX47" s="99">
        <v>16</v>
      </c>
      <c r="GFY47" s="155"/>
      <c r="GFZ47" s="156"/>
      <c r="GGA47" s="157"/>
      <c r="GGB47" s="103" t="e">
        <f>(GGA47*100)/#REF!</f>
        <v>#REF!</v>
      </c>
      <c r="GGC47" s="154"/>
      <c r="GGD47" s="154"/>
      <c r="GGE47" s="41"/>
      <c r="GGF47" s="99">
        <v>16</v>
      </c>
      <c r="GGG47" s="155"/>
      <c r="GGH47" s="156"/>
      <c r="GGI47" s="157"/>
      <c r="GGJ47" s="103" t="e">
        <f>(GGI47*100)/#REF!</f>
        <v>#REF!</v>
      </c>
      <c r="GGK47" s="154"/>
      <c r="GGL47" s="154"/>
      <c r="GGM47" s="41"/>
      <c r="GGN47" s="99">
        <v>16</v>
      </c>
      <c r="GGO47" s="155"/>
      <c r="GGP47" s="156"/>
      <c r="GGQ47" s="157"/>
      <c r="GGR47" s="103" t="e">
        <f>(GGQ47*100)/#REF!</f>
        <v>#REF!</v>
      </c>
      <c r="GGS47" s="154"/>
      <c r="GGT47" s="154"/>
      <c r="GGU47" s="41"/>
      <c r="GGV47" s="99">
        <v>16</v>
      </c>
      <c r="GGW47" s="155"/>
      <c r="GGX47" s="156"/>
      <c r="GGY47" s="157"/>
      <c r="GGZ47" s="103" t="e">
        <f>(GGY47*100)/#REF!</f>
        <v>#REF!</v>
      </c>
      <c r="GHA47" s="154"/>
      <c r="GHB47" s="154"/>
      <c r="GHC47" s="41"/>
      <c r="GHD47" s="99">
        <v>16</v>
      </c>
      <c r="GHE47" s="155"/>
      <c r="GHF47" s="156"/>
      <c r="GHG47" s="157"/>
      <c r="GHH47" s="103" t="e">
        <f>(GHG47*100)/#REF!</f>
        <v>#REF!</v>
      </c>
      <c r="GHI47" s="154"/>
      <c r="GHJ47" s="154"/>
      <c r="GHK47" s="41"/>
      <c r="GHL47" s="99">
        <v>16</v>
      </c>
      <c r="GHM47" s="155"/>
      <c r="GHN47" s="156"/>
      <c r="GHO47" s="157"/>
      <c r="GHP47" s="103" t="e">
        <f>(GHO47*100)/#REF!</f>
        <v>#REF!</v>
      </c>
      <c r="GHQ47" s="154"/>
      <c r="GHR47" s="154"/>
      <c r="GHS47" s="41"/>
      <c r="GHT47" s="99">
        <v>16</v>
      </c>
      <c r="GHU47" s="155"/>
      <c r="GHV47" s="156"/>
      <c r="GHW47" s="157"/>
      <c r="GHX47" s="103" t="e">
        <f>(GHW47*100)/#REF!</f>
        <v>#REF!</v>
      </c>
      <c r="GHY47" s="154"/>
      <c r="GHZ47" s="154"/>
      <c r="GIA47" s="41"/>
      <c r="GIB47" s="99">
        <v>16</v>
      </c>
      <c r="GIC47" s="155"/>
      <c r="GID47" s="156"/>
      <c r="GIE47" s="157"/>
      <c r="GIF47" s="103" t="e">
        <f>(GIE47*100)/#REF!</f>
        <v>#REF!</v>
      </c>
      <c r="GIG47" s="154"/>
      <c r="GIH47" s="154"/>
      <c r="GII47" s="41"/>
      <c r="GIJ47" s="99">
        <v>16</v>
      </c>
      <c r="GIK47" s="155"/>
      <c r="GIL47" s="156"/>
      <c r="GIM47" s="157"/>
      <c r="GIN47" s="103" t="e">
        <f>(GIM47*100)/#REF!</f>
        <v>#REF!</v>
      </c>
      <c r="GIO47" s="154"/>
      <c r="GIP47" s="154"/>
      <c r="GIQ47" s="41"/>
      <c r="GIR47" s="99">
        <v>16</v>
      </c>
      <c r="GIS47" s="155"/>
      <c r="GIT47" s="156"/>
      <c r="GIU47" s="157"/>
      <c r="GIV47" s="103" t="e">
        <f>(GIU47*100)/#REF!</f>
        <v>#REF!</v>
      </c>
      <c r="GIW47" s="154"/>
      <c r="GIX47" s="154"/>
      <c r="GIY47" s="41"/>
      <c r="GIZ47" s="99">
        <v>16</v>
      </c>
      <c r="GJA47" s="155"/>
      <c r="GJB47" s="156"/>
      <c r="GJC47" s="157"/>
      <c r="GJD47" s="103" t="e">
        <f>(GJC47*100)/#REF!</f>
        <v>#REF!</v>
      </c>
      <c r="GJE47" s="154"/>
      <c r="GJF47" s="154"/>
      <c r="GJG47" s="41"/>
      <c r="GJH47" s="99">
        <v>16</v>
      </c>
      <c r="GJI47" s="155"/>
      <c r="GJJ47" s="156"/>
      <c r="GJK47" s="157"/>
      <c r="GJL47" s="103" t="e">
        <f>(GJK47*100)/#REF!</f>
        <v>#REF!</v>
      </c>
      <c r="GJM47" s="154"/>
      <c r="GJN47" s="154"/>
      <c r="GJO47" s="41"/>
      <c r="GJP47" s="99">
        <v>16</v>
      </c>
      <c r="GJQ47" s="155"/>
      <c r="GJR47" s="156"/>
      <c r="GJS47" s="157"/>
      <c r="GJT47" s="103" t="e">
        <f>(GJS47*100)/#REF!</f>
        <v>#REF!</v>
      </c>
      <c r="GJU47" s="154"/>
      <c r="GJV47" s="154"/>
      <c r="GJW47" s="41"/>
      <c r="GJX47" s="99">
        <v>16</v>
      </c>
      <c r="GJY47" s="155"/>
      <c r="GJZ47" s="156"/>
      <c r="GKA47" s="157"/>
      <c r="GKB47" s="103" t="e">
        <f>(GKA47*100)/#REF!</f>
        <v>#REF!</v>
      </c>
      <c r="GKC47" s="154"/>
      <c r="GKD47" s="154"/>
      <c r="GKE47" s="41"/>
      <c r="GKF47" s="99">
        <v>16</v>
      </c>
      <c r="GKG47" s="155"/>
      <c r="GKH47" s="156"/>
      <c r="GKI47" s="157"/>
      <c r="GKJ47" s="103" t="e">
        <f>(GKI47*100)/#REF!</f>
        <v>#REF!</v>
      </c>
      <c r="GKK47" s="154"/>
      <c r="GKL47" s="154"/>
      <c r="GKM47" s="41"/>
      <c r="GKN47" s="99">
        <v>16</v>
      </c>
      <c r="GKO47" s="155"/>
      <c r="GKP47" s="156"/>
      <c r="GKQ47" s="157"/>
      <c r="GKR47" s="103" t="e">
        <f>(GKQ47*100)/#REF!</f>
        <v>#REF!</v>
      </c>
      <c r="GKS47" s="154"/>
      <c r="GKT47" s="154"/>
      <c r="GKU47" s="41"/>
      <c r="GKV47" s="99">
        <v>16</v>
      </c>
      <c r="GKW47" s="155"/>
      <c r="GKX47" s="156"/>
      <c r="GKY47" s="157"/>
      <c r="GKZ47" s="103" t="e">
        <f>(GKY47*100)/#REF!</f>
        <v>#REF!</v>
      </c>
      <c r="GLA47" s="154"/>
      <c r="GLB47" s="154"/>
      <c r="GLC47" s="41"/>
      <c r="GLD47" s="99">
        <v>16</v>
      </c>
      <c r="GLE47" s="155"/>
      <c r="GLF47" s="156"/>
      <c r="GLG47" s="157"/>
      <c r="GLH47" s="103" t="e">
        <f>(GLG47*100)/#REF!</f>
        <v>#REF!</v>
      </c>
      <c r="GLI47" s="154"/>
      <c r="GLJ47" s="154"/>
      <c r="GLK47" s="41"/>
      <c r="GLL47" s="99">
        <v>16</v>
      </c>
      <c r="GLM47" s="155"/>
      <c r="GLN47" s="156"/>
      <c r="GLO47" s="157"/>
      <c r="GLP47" s="103" t="e">
        <f>(GLO47*100)/#REF!</f>
        <v>#REF!</v>
      </c>
      <c r="GLQ47" s="154"/>
      <c r="GLR47" s="154"/>
      <c r="GLS47" s="41"/>
      <c r="GLT47" s="99">
        <v>16</v>
      </c>
      <c r="GLU47" s="155"/>
      <c r="GLV47" s="156"/>
      <c r="GLW47" s="157"/>
      <c r="GLX47" s="103" t="e">
        <f>(GLW47*100)/#REF!</f>
        <v>#REF!</v>
      </c>
      <c r="GLY47" s="154"/>
      <c r="GLZ47" s="154"/>
      <c r="GMA47" s="41"/>
      <c r="GMB47" s="99">
        <v>16</v>
      </c>
      <c r="GMC47" s="155"/>
      <c r="GMD47" s="156"/>
      <c r="GME47" s="157"/>
      <c r="GMF47" s="103" t="e">
        <f>(GME47*100)/#REF!</f>
        <v>#REF!</v>
      </c>
      <c r="GMG47" s="154"/>
      <c r="GMH47" s="154"/>
      <c r="GMI47" s="41"/>
      <c r="GMJ47" s="99">
        <v>16</v>
      </c>
      <c r="GMK47" s="155"/>
      <c r="GML47" s="156"/>
      <c r="GMM47" s="157"/>
      <c r="GMN47" s="103" t="e">
        <f>(GMM47*100)/#REF!</f>
        <v>#REF!</v>
      </c>
      <c r="GMO47" s="154"/>
      <c r="GMP47" s="154"/>
      <c r="GMQ47" s="41"/>
      <c r="GMR47" s="99">
        <v>16</v>
      </c>
      <c r="GMS47" s="155"/>
      <c r="GMT47" s="156"/>
      <c r="GMU47" s="157"/>
      <c r="GMV47" s="103" t="e">
        <f>(GMU47*100)/#REF!</f>
        <v>#REF!</v>
      </c>
      <c r="GMW47" s="154"/>
      <c r="GMX47" s="154"/>
      <c r="GMY47" s="41"/>
      <c r="GMZ47" s="99">
        <v>16</v>
      </c>
      <c r="GNA47" s="155"/>
      <c r="GNB47" s="156"/>
      <c r="GNC47" s="157"/>
      <c r="GND47" s="103" t="e">
        <f>(GNC47*100)/#REF!</f>
        <v>#REF!</v>
      </c>
      <c r="GNE47" s="154"/>
      <c r="GNF47" s="154"/>
      <c r="GNG47" s="41"/>
      <c r="GNH47" s="99">
        <v>16</v>
      </c>
      <c r="GNI47" s="155"/>
      <c r="GNJ47" s="156"/>
      <c r="GNK47" s="157"/>
      <c r="GNL47" s="103" t="e">
        <f>(GNK47*100)/#REF!</f>
        <v>#REF!</v>
      </c>
      <c r="GNM47" s="154"/>
      <c r="GNN47" s="154"/>
      <c r="GNO47" s="41"/>
      <c r="GNP47" s="99">
        <v>16</v>
      </c>
      <c r="GNQ47" s="155"/>
      <c r="GNR47" s="156"/>
      <c r="GNS47" s="157"/>
      <c r="GNT47" s="103" t="e">
        <f>(GNS47*100)/#REF!</f>
        <v>#REF!</v>
      </c>
      <c r="GNU47" s="154"/>
      <c r="GNV47" s="154"/>
      <c r="GNW47" s="41"/>
      <c r="GNX47" s="99">
        <v>16</v>
      </c>
      <c r="GNY47" s="155"/>
      <c r="GNZ47" s="156"/>
      <c r="GOA47" s="157"/>
      <c r="GOB47" s="103" t="e">
        <f>(GOA47*100)/#REF!</f>
        <v>#REF!</v>
      </c>
      <c r="GOC47" s="154"/>
      <c r="GOD47" s="154"/>
      <c r="GOE47" s="41"/>
      <c r="GOF47" s="99">
        <v>16</v>
      </c>
      <c r="GOG47" s="155"/>
      <c r="GOH47" s="156"/>
      <c r="GOI47" s="157"/>
      <c r="GOJ47" s="103" t="e">
        <f>(GOI47*100)/#REF!</f>
        <v>#REF!</v>
      </c>
      <c r="GOK47" s="154"/>
      <c r="GOL47" s="154"/>
      <c r="GOM47" s="41"/>
      <c r="GON47" s="99">
        <v>16</v>
      </c>
      <c r="GOO47" s="155"/>
      <c r="GOP47" s="156"/>
      <c r="GOQ47" s="157"/>
      <c r="GOR47" s="103" t="e">
        <f>(GOQ47*100)/#REF!</f>
        <v>#REF!</v>
      </c>
      <c r="GOS47" s="154"/>
      <c r="GOT47" s="154"/>
      <c r="GOU47" s="41"/>
      <c r="GOV47" s="99">
        <v>16</v>
      </c>
      <c r="GOW47" s="155"/>
      <c r="GOX47" s="156"/>
      <c r="GOY47" s="157"/>
      <c r="GOZ47" s="103" t="e">
        <f>(GOY47*100)/#REF!</f>
        <v>#REF!</v>
      </c>
      <c r="GPA47" s="154"/>
      <c r="GPB47" s="154"/>
      <c r="GPC47" s="41"/>
      <c r="GPD47" s="99">
        <v>16</v>
      </c>
      <c r="GPE47" s="155"/>
      <c r="GPF47" s="156"/>
      <c r="GPG47" s="157"/>
      <c r="GPH47" s="103" t="e">
        <f>(GPG47*100)/#REF!</f>
        <v>#REF!</v>
      </c>
      <c r="GPI47" s="154"/>
      <c r="GPJ47" s="154"/>
      <c r="GPK47" s="41"/>
      <c r="GPL47" s="99">
        <v>16</v>
      </c>
      <c r="GPM47" s="155"/>
      <c r="GPN47" s="156"/>
      <c r="GPO47" s="157"/>
      <c r="GPP47" s="103" t="e">
        <f>(GPO47*100)/#REF!</f>
        <v>#REF!</v>
      </c>
      <c r="GPQ47" s="154"/>
      <c r="GPR47" s="154"/>
      <c r="GPS47" s="41"/>
      <c r="GPT47" s="99">
        <v>16</v>
      </c>
      <c r="GPU47" s="155"/>
      <c r="GPV47" s="156"/>
      <c r="GPW47" s="157"/>
      <c r="GPX47" s="103" t="e">
        <f>(GPW47*100)/#REF!</f>
        <v>#REF!</v>
      </c>
      <c r="GPY47" s="154"/>
      <c r="GPZ47" s="154"/>
      <c r="GQA47" s="41"/>
      <c r="GQB47" s="99">
        <v>16</v>
      </c>
      <c r="GQC47" s="155"/>
      <c r="GQD47" s="156"/>
      <c r="GQE47" s="157"/>
      <c r="GQF47" s="103" t="e">
        <f>(GQE47*100)/#REF!</f>
        <v>#REF!</v>
      </c>
      <c r="GQG47" s="154"/>
      <c r="GQH47" s="154"/>
      <c r="GQI47" s="41"/>
      <c r="GQJ47" s="99">
        <v>16</v>
      </c>
      <c r="GQK47" s="155"/>
      <c r="GQL47" s="156"/>
      <c r="GQM47" s="157"/>
      <c r="GQN47" s="103" t="e">
        <f>(GQM47*100)/#REF!</f>
        <v>#REF!</v>
      </c>
      <c r="GQO47" s="154"/>
      <c r="GQP47" s="154"/>
      <c r="GQQ47" s="41"/>
      <c r="GQR47" s="99">
        <v>16</v>
      </c>
      <c r="GQS47" s="155"/>
      <c r="GQT47" s="156"/>
      <c r="GQU47" s="157"/>
      <c r="GQV47" s="103" t="e">
        <f>(GQU47*100)/#REF!</f>
        <v>#REF!</v>
      </c>
      <c r="GQW47" s="154"/>
      <c r="GQX47" s="154"/>
      <c r="GQY47" s="41"/>
      <c r="GQZ47" s="99">
        <v>16</v>
      </c>
      <c r="GRA47" s="155"/>
      <c r="GRB47" s="156"/>
      <c r="GRC47" s="157"/>
      <c r="GRD47" s="103" t="e">
        <f>(GRC47*100)/#REF!</f>
        <v>#REF!</v>
      </c>
      <c r="GRE47" s="154"/>
      <c r="GRF47" s="154"/>
      <c r="GRG47" s="41"/>
      <c r="GRH47" s="99">
        <v>16</v>
      </c>
      <c r="GRI47" s="155"/>
      <c r="GRJ47" s="156"/>
      <c r="GRK47" s="157"/>
      <c r="GRL47" s="103" t="e">
        <f>(GRK47*100)/#REF!</f>
        <v>#REF!</v>
      </c>
      <c r="GRM47" s="154"/>
      <c r="GRN47" s="154"/>
      <c r="GRO47" s="41"/>
      <c r="GRP47" s="99">
        <v>16</v>
      </c>
      <c r="GRQ47" s="155"/>
      <c r="GRR47" s="156"/>
      <c r="GRS47" s="157"/>
      <c r="GRT47" s="103" t="e">
        <f>(GRS47*100)/#REF!</f>
        <v>#REF!</v>
      </c>
      <c r="GRU47" s="154"/>
      <c r="GRV47" s="154"/>
      <c r="GRW47" s="41"/>
      <c r="GRX47" s="99">
        <v>16</v>
      </c>
      <c r="GRY47" s="155"/>
      <c r="GRZ47" s="156"/>
      <c r="GSA47" s="157"/>
      <c r="GSB47" s="103" t="e">
        <f>(GSA47*100)/#REF!</f>
        <v>#REF!</v>
      </c>
      <c r="GSC47" s="154"/>
      <c r="GSD47" s="154"/>
      <c r="GSE47" s="41"/>
      <c r="GSF47" s="99">
        <v>16</v>
      </c>
      <c r="GSG47" s="155"/>
      <c r="GSH47" s="156"/>
      <c r="GSI47" s="157"/>
      <c r="GSJ47" s="103" t="e">
        <f>(GSI47*100)/#REF!</f>
        <v>#REF!</v>
      </c>
      <c r="GSK47" s="154"/>
      <c r="GSL47" s="154"/>
      <c r="GSM47" s="41"/>
      <c r="GSN47" s="99">
        <v>16</v>
      </c>
      <c r="GSO47" s="155"/>
      <c r="GSP47" s="156"/>
      <c r="GSQ47" s="157"/>
      <c r="GSR47" s="103" t="e">
        <f>(GSQ47*100)/#REF!</f>
        <v>#REF!</v>
      </c>
      <c r="GSS47" s="154"/>
      <c r="GST47" s="154"/>
      <c r="GSU47" s="41"/>
      <c r="GSV47" s="99">
        <v>16</v>
      </c>
      <c r="GSW47" s="155"/>
      <c r="GSX47" s="156"/>
      <c r="GSY47" s="157"/>
      <c r="GSZ47" s="103" t="e">
        <f>(GSY47*100)/#REF!</f>
        <v>#REF!</v>
      </c>
      <c r="GTA47" s="154"/>
      <c r="GTB47" s="154"/>
      <c r="GTC47" s="41"/>
      <c r="GTD47" s="99">
        <v>16</v>
      </c>
      <c r="GTE47" s="155"/>
      <c r="GTF47" s="156"/>
      <c r="GTG47" s="157"/>
      <c r="GTH47" s="103" t="e">
        <f>(GTG47*100)/#REF!</f>
        <v>#REF!</v>
      </c>
      <c r="GTI47" s="154"/>
      <c r="GTJ47" s="154"/>
      <c r="GTK47" s="41"/>
      <c r="GTL47" s="99">
        <v>16</v>
      </c>
      <c r="GTM47" s="155"/>
      <c r="GTN47" s="156"/>
      <c r="GTO47" s="157"/>
      <c r="GTP47" s="103" t="e">
        <f>(GTO47*100)/#REF!</f>
        <v>#REF!</v>
      </c>
      <c r="GTQ47" s="154"/>
      <c r="GTR47" s="154"/>
      <c r="GTS47" s="41"/>
      <c r="GTT47" s="99">
        <v>16</v>
      </c>
      <c r="GTU47" s="155"/>
      <c r="GTV47" s="156"/>
      <c r="GTW47" s="157"/>
      <c r="GTX47" s="103" t="e">
        <f>(GTW47*100)/#REF!</f>
        <v>#REF!</v>
      </c>
      <c r="GTY47" s="154"/>
      <c r="GTZ47" s="154"/>
      <c r="GUA47" s="41"/>
      <c r="GUB47" s="99">
        <v>16</v>
      </c>
      <c r="GUC47" s="155"/>
      <c r="GUD47" s="156"/>
      <c r="GUE47" s="157"/>
      <c r="GUF47" s="103" t="e">
        <f>(GUE47*100)/#REF!</f>
        <v>#REF!</v>
      </c>
      <c r="GUG47" s="154"/>
      <c r="GUH47" s="154"/>
      <c r="GUI47" s="41"/>
      <c r="GUJ47" s="99">
        <v>16</v>
      </c>
      <c r="GUK47" s="155"/>
      <c r="GUL47" s="156"/>
      <c r="GUM47" s="157"/>
      <c r="GUN47" s="103" t="e">
        <f>(GUM47*100)/#REF!</f>
        <v>#REF!</v>
      </c>
      <c r="GUO47" s="154"/>
      <c r="GUP47" s="154"/>
      <c r="GUQ47" s="41"/>
      <c r="GUR47" s="99">
        <v>16</v>
      </c>
      <c r="GUS47" s="155"/>
      <c r="GUT47" s="156"/>
      <c r="GUU47" s="157"/>
      <c r="GUV47" s="103" t="e">
        <f>(GUU47*100)/#REF!</f>
        <v>#REF!</v>
      </c>
      <c r="GUW47" s="154"/>
      <c r="GUX47" s="154"/>
      <c r="GUY47" s="41"/>
      <c r="GUZ47" s="99">
        <v>16</v>
      </c>
      <c r="GVA47" s="155"/>
      <c r="GVB47" s="156"/>
      <c r="GVC47" s="157"/>
      <c r="GVD47" s="103" t="e">
        <f>(GVC47*100)/#REF!</f>
        <v>#REF!</v>
      </c>
      <c r="GVE47" s="154"/>
      <c r="GVF47" s="154"/>
      <c r="GVG47" s="41"/>
      <c r="GVH47" s="99">
        <v>16</v>
      </c>
      <c r="GVI47" s="155"/>
      <c r="GVJ47" s="156"/>
      <c r="GVK47" s="157"/>
      <c r="GVL47" s="103" t="e">
        <f>(GVK47*100)/#REF!</f>
        <v>#REF!</v>
      </c>
      <c r="GVM47" s="154"/>
      <c r="GVN47" s="154"/>
      <c r="GVO47" s="41"/>
      <c r="GVP47" s="99">
        <v>16</v>
      </c>
      <c r="GVQ47" s="155"/>
      <c r="GVR47" s="156"/>
      <c r="GVS47" s="157"/>
      <c r="GVT47" s="103" t="e">
        <f>(GVS47*100)/#REF!</f>
        <v>#REF!</v>
      </c>
      <c r="GVU47" s="154"/>
      <c r="GVV47" s="154"/>
      <c r="GVW47" s="41"/>
      <c r="GVX47" s="99">
        <v>16</v>
      </c>
      <c r="GVY47" s="155"/>
      <c r="GVZ47" s="156"/>
      <c r="GWA47" s="157"/>
      <c r="GWB47" s="103" t="e">
        <f>(GWA47*100)/#REF!</f>
        <v>#REF!</v>
      </c>
      <c r="GWC47" s="154"/>
      <c r="GWD47" s="154"/>
      <c r="GWE47" s="41"/>
      <c r="GWF47" s="99">
        <v>16</v>
      </c>
      <c r="GWG47" s="155"/>
      <c r="GWH47" s="156"/>
      <c r="GWI47" s="157"/>
      <c r="GWJ47" s="103" t="e">
        <f>(GWI47*100)/#REF!</f>
        <v>#REF!</v>
      </c>
      <c r="GWK47" s="154"/>
      <c r="GWL47" s="154"/>
      <c r="GWM47" s="41"/>
      <c r="GWN47" s="99">
        <v>16</v>
      </c>
      <c r="GWO47" s="155"/>
      <c r="GWP47" s="156"/>
      <c r="GWQ47" s="157"/>
      <c r="GWR47" s="103" t="e">
        <f>(GWQ47*100)/#REF!</f>
        <v>#REF!</v>
      </c>
      <c r="GWS47" s="154"/>
      <c r="GWT47" s="154"/>
      <c r="GWU47" s="41"/>
      <c r="GWV47" s="99">
        <v>16</v>
      </c>
      <c r="GWW47" s="155"/>
      <c r="GWX47" s="156"/>
      <c r="GWY47" s="157"/>
      <c r="GWZ47" s="103" t="e">
        <f>(GWY47*100)/#REF!</f>
        <v>#REF!</v>
      </c>
      <c r="GXA47" s="154"/>
      <c r="GXB47" s="154"/>
      <c r="GXC47" s="41"/>
      <c r="GXD47" s="99">
        <v>16</v>
      </c>
      <c r="GXE47" s="155"/>
      <c r="GXF47" s="156"/>
      <c r="GXG47" s="157"/>
      <c r="GXH47" s="103" t="e">
        <f>(GXG47*100)/#REF!</f>
        <v>#REF!</v>
      </c>
      <c r="GXI47" s="154"/>
      <c r="GXJ47" s="154"/>
      <c r="GXK47" s="41"/>
      <c r="GXL47" s="99">
        <v>16</v>
      </c>
      <c r="GXM47" s="155"/>
      <c r="GXN47" s="156"/>
      <c r="GXO47" s="157"/>
      <c r="GXP47" s="103" t="e">
        <f>(GXO47*100)/#REF!</f>
        <v>#REF!</v>
      </c>
      <c r="GXQ47" s="154"/>
      <c r="GXR47" s="154"/>
      <c r="GXS47" s="41"/>
      <c r="GXT47" s="99">
        <v>16</v>
      </c>
      <c r="GXU47" s="155"/>
      <c r="GXV47" s="156"/>
      <c r="GXW47" s="157"/>
      <c r="GXX47" s="103" t="e">
        <f>(GXW47*100)/#REF!</f>
        <v>#REF!</v>
      </c>
      <c r="GXY47" s="154"/>
      <c r="GXZ47" s="154"/>
      <c r="GYA47" s="41"/>
      <c r="GYB47" s="99">
        <v>16</v>
      </c>
      <c r="GYC47" s="155"/>
      <c r="GYD47" s="156"/>
      <c r="GYE47" s="157"/>
      <c r="GYF47" s="103" t="e">
        <f>(GYE47*100)/#REF!</f>
        <v>#REF!</v>
      </c>
      <c r="GYG47" s="154"/>
      <c r="GYH47" s="154"/>
      <c r="GYI47" s="41"/>
      <c r="GYJ47" s="99">
        <v>16</v>
      </c>
      <c r="GYK47" s="155"/>
      <c r="GYL47" s="156"/>
      <c r="GYM47" s="157"/>
      <c r="GYN47" s="103" t="e">
        <f>(GYM47*100)/#REF!</f>
        <v>#REF!</v>
      </c>
      <c r="GYO47" s="154"/>
      <c r="GYP47" s="154"/>
      <c r="GYQ47" s="41"/>
      <c r="GYR47" s="99">
        <v>16</v>
      </c>
      <c r="GYS47" s="155"/>
      <c r="GYT47" s="156"/>
      <c r="GYU47" s="157"/>
      <c r="GYV47" s="103" t="e">
        <f>(GYU47*100)/#REF!</f>
        <v>#REF!</v>
      </c>
      <c r="GYW47" s="154"/>
      <c r="GYX47" s="154"/>
      <c r="GYY47" s="41"/>
      <c r="GYZ47" s="99">
        <v>16</v>
      </c>
      <c r="GZA47" s="155"/>
      <c r="GZB47" s="156"/>
      <c r="GZC47" s="157"/>
      <c r="GZD47" s="103" t="e">
        <f>(GZC47*100)/#REF!</f>
        <v>#REF!</v>
      </c>
      <c r="GZE47" s="154"/>
      <c r="GZF47" s="154"/>
      <c r="GZG47" s="41"/>
      <c r="GZH47" s="99">
        <v>16</v>
      </c>
      <c r="GZI47" s="155"/>
      <c r="GZJ47" s="156"/>
      <c r="GZK47" s="157"/>
      <c r="GZL47" s="103" t="e">
        <f>(GZK47*100)/#REF!</f>
        <v>#REF!</v>
      </c>
      <c r="GZM47" s="154"/>
      <c r="GZN47" s="154"/>
      <c r="GZO47" s="41"/>
      <c r="GZP47" s="99">
        <v>16</v>
      </c>
      <c r="GZQ47" s="155"/>
      <c r="GZR47" s="156"/>
      <c r="GZS47" s="157"/>
      <c r="GZT47" s="103" t="e">
        <f>(GZS47*100)/#REF!</f>
        <v>#REF!</v>
      </c>
      <c r="GZU47" s="154"/>
      <c r="GZV47" s="154"/>
      <c r="GZW47" s="41"/>
      <c r="GZX47" s="99">
        <v>16</v>
      </c>
      <c r="GZY47" s="155"/>
      <c r="GZZ47" s="156"/>
      <c r="HAA47" s="157"/>
      <c r="HAB47" s="103" t="e">
        <f>(HAA47*100)/#REF!</f>
        <v>#REF!</v>
      </c>
      <c r="HAC47" s="154"/>
      <c r="HAD47" s="154"/>
      <c r="HAE47" s="41"/>
      <c r="HAF47" s="99">
        <v>16</v>
      </c>
      <c r="HAG47" s="155"/>
      <c r="HAH47" s="156"/>
      <c r="HAI47" s="157"/>
      <c r="HAJ47" s="103" t="e">
        <f>(HAI47*100)/#REF!</f>
        <v>#REF!</v>
      </c>
      <c r="HAK47" s="154"/>
      <c r="HAL47" s="154"/>
      <c r="HAM47" s="41"/>
      <c r="HAN47" s="99">
        <v>16</v>
      </c>
      <c r="HAO47" s="155"/>
      <c r="HAP47" s="156"/>
      <c r="HAQ47" s="157"/>
      <c r="HAR47" s="103" t="e">
        <f>(HAQ47*100)/#REF!</f>
        <v>#REF!</v>
      </c>
      <c r="HAS47" s="154"/>
      <c r="HAT47" s="154"/>
      <c r="HAU47" s="41"/>
      <c r="HAV47" s="99">
        <v>16</v>
      </c>
      <c r="HAW47" s="155"/>
      <c r="HAX47" s="156"/>
      <c r="HAY47" s="157"/>
      <c r="HAZ47" s="103" t="e">
        <f>(HAY47*100)/#REF!</f>
        <v>#REF!</v>
      </c>
      <c r="HBA47" s="154"/>
      <c r="HBB47" s="154"/>
      <c r="HBC47" s="41"/>
      <c r="HBD47" s="99">
        <v>16</v>
      </c>
      <c r="HBE47" s="155"/>
      <c r="HBF47" s="156"/>
      <c r="HBG47" s="157"/>
      <c r="HBH47" s="103" t="e">
        <f>(HBG47*100)/#REF!</f>
        <v>#REF!</v>
      </c>
      <c r="HBI47" s="154"/>
      <c r="HBJ47" s="154"/>
      <c r="HBK47" s="41"/>
      <c r="HBL47" s="99">
        <v>16</v>
      </c>
      <c r="HBM47" s="155"/>
      <c r="HBN47" s="156"/>
      <c r="HBO47" s="157"/>
      <c r="HBP47" s="103" t="e">
        <f>(HBO47*100)/#REF!</f>
        <v>#REF!</v>
      </c>
      <c r="HBQ47" s="154"/>
      <c r="HBR47" s="154"/>
      <c r="HBS47" s="41"/>
      <c r="HBT47" s="99">
        <v>16</v>
      </c>
      <c r="HBU47" s="155"/>
      <c r="HBV47" s="156"/>
      <c r="HBW47" s="157"/>
      <c r="HBX47" s="103" t="e">
        <f>(HBW47*100)/#REF!</f>
        <v>#REF!</v>
      </c>
      <c r="HBY47" s="154"/>
      <c r="HBZ47" s="154"/>
      <c r="HCA47" s="41"/>
      <c r="HCB47" s="99">
        <v>16</v>
      </c>
      <c r="HCC47" s="155"/>
      <c r="HCD47" s="156"/>
      <c r="HCE47" s="157"/>
      <c r="HCF47" s="103" t="e">
        <f>(HCE47*100)/#REF!</f>
        <v>#REF!</v>
      </c>
      <c r="HCG47" s="154"/>
      <c r="HCH47" s="154"/>
      <c r="HCI47" s="41"/>
      <c r="HCJ47" s="99">
        <v>16</v>
      </c>
      <c r="HCK47" s="155"/>
      <c r="HCL47" s="156"/>
      <c r="HCM47" s="157"/>
      <c r="HCN47" s="103" t="e">
        <f>(HCM47*100)/#REF!</f>
        <v>#REF!</v>
      </c>
      <c r="HCO47" s="154"/>
      <c r="HCP47" s="154"/>
      <c r="HCQ47" s="41"/>
      <c r="HCR47" s="99">
        <v>16</v>
      </c>
      <c r="HCS47" s="155"/>
      <c r="HCT47" s="156"/>
      <c r="HCU47" s="157"/>
      <c r="HCV47" s="103" t="e">
        <f>(HCU47*100)/#REF!</f>
        <v>#REF!</v>
      </c>
      <c r="HCW47" s="154"/>
      <c r="HCX47" s="154"/>
      <c r="HCY47" s="41"/>
      <c r="HCZ47" s="99">
        <v>16</v>
      </c>
      <c r="HDA47" s="155"/>
      <c r="HDB47" s="156"/>
      <c r="HDC47" s="157"/>
      <c r="HDD47" s="103" t="e">
        <f>(HDC47*100)/#REF!</f>
        <v>#REF!</v>
      </c>
      <c r="HDE47" s="154"/>
      <c r="HDF47" s="154"/>
      <c r="HDG47" s="41"/>
      <c r="HDH47" s="99">
        <v>16</v>
      </c>
      <c r="HDI47" s="155"/>
      <c r="HDJ47" s="156"/>
      <c r="HDK47" s="157"/>
      <c r="HDL47" s="103" t="e">
        <f>(HDK47*100)/#REF!</f>
        <v>#REF!</v>
      </c>
      <c r="HDM47" s="154"/>
      <c r="HDN47" s="154"/>
      <c r="HDO47" s="41"/>
      <c r="HDP47" s="99">
        <v>16</v>
      </c>
      <c r="HDQ47" s="155"/>
      <c r="HDR47" s="156"/>
      <c r="HDS47" s="157"/>
      <c r="HDT47" s="103" t="e">
        <f>(HDS47*100)/#REF!</f>
        <v>#REF!</v>
      </c>
      <c r="HDU47" s="154"/>
      <c r="HDV47" s="154"/>
      <c r="HDW47" s="41"/>
      <c r="HDX47" s="99">
        <v>16</v>
      </c>
      <c r="HDY47" s="155"/>
      <c r="HDZ47" s="156"/>
      <c r="HEA47" s="157"/>
      <c r="HEB47" s="103" t="e">
        <f>(HEA47*100)/#REF!</f>
        <v>#REF!</v>
      </c>
      <c r="HEC47" s="154"/>
      <c r="HED47" s="154"/>
      <c r="HEE47" s="41"/>
      <c r="HEF47" s="99">
        <v>16</v>
      </c>
      <c r="HEG47" s="155"/>
      <c r="HEH47" s="156"/>
      <c r="HEI47" s="157"/>
      <c r="HEJ47" s="103" t="e">
        <f>(HEI47*100)/#REF!</f>
        <v>#REF!</v>
      </c>
      <c r="HEK47" s="154"/>
      <c r="HEL47" s="154"/>
      <c r="HEM47" s="41"/>
      <c r="HEN47" s="99">
        <v>16</v>
      </c>
      <c r="HEO47" s="155"/>
      <c r="HEP47" s="156"/>
      <c r="HEQ47" s="157"/>
      <c r="HER47" s="103" t="e">
        <f>(HEQ47*100)/#REF!</f>
        <v>#REF!</v>
      </c>
      <c r="HES47" s="154"/>
      <c r="HET47" s="154"/>
      <c r="HEU47" s="41"/>
      <c r="HEV47" s="99">
        <v>16</v>
      </c>
      <c r="HEW47" s="155"/>
      <c r="HEX47" s="156"/>
      <c r="HEY47" s="157"/>
      <c r="HEZ47" s="103" t="e">
        <f>(HEY47*100)/#REF!</f>
        <v>#REF!</v>
      </c>
      <c r="HFA47" s="154"/>
      <c r="HFB47" s="154"/>
      <c r="HFC47" s="41"/>
      <c r="HFD47" s="99">
        <v>16</v>
      </c>
      <c r="HFE47" s="155"/>
      <c r="HFF47" s="156"/>
      <c r="HFG47" s="157"/>
      <c r="HFH47" s="103" t="e">
        <f>(HFG47*100)/#REF!</f>
        <v>#REF!</v>
      </c>
      <c r="HFI47" s="154"/>
      <c r="HFJ47" s="154"/>
      <c r="HFK47" s="41"/>
      <c r="HFL47" s="99">
        <v>16</v>
      </c>
      <c r="HFM47" s="155"/>
      <c r="HFN47" s="156"/>
      <c r="HFO47" s="157"/>
      <c r="HFP47" s="103" t="e">
        <f>(HFO47*100)/#REF!</f>
        <v>#REF!</v>
      </c>
      <c r="HFQ47" s="154"/>
      <c r="HFR47" s="154"/>
      <c r="HFS47" s="41"/>
      <c r="HFT47" s="99">
        <v>16</v>
      </c>
      <c r="HFU47" s="155"/>
      <c r="HFV47" s="156"/>
      <c r="HFW47" s="157"/>
      <c r="HFX47" s="103" t="e">
        <f>(HFW47*100)/#REF!</f>
        <v>#REF!</v>
      </c>
      <c r="HFY47" s="154"/>
      <c r="HFZ47" s="154"/>
      <c r="HGA47" s="41"/>
      <c r="HGB47" s="99">
        <v>16</v>
      </c>
      <c r="HGC47" s="155"/>
      <c r="HGD47" s="156"/>
      <c r="HGE47" s="157"/>
      <c r="HGF47" s="103" t="e">
        <f>(HGE47*100)/#REF!</f>
        <v>#REF!</v>
      </c>
      <c r="HGG47" s="154"/>
      <c r="HGH47" s="154"/>
      <c r="HGI47" s="41"/>
      <c r="HGJ47" s="99">
        <v>16</v>
      </c>
      <c r="HGK47" s="155"/>
      <c r="HGL47" s="156"/>
      <c r="HGM47" s="157"/>
      <c r="HGN47" s="103" t="e">
        <f>(HGM47*100)/#REF!</f>
        <v>#REF!</v>
      </c>
      <c r="HGO47" s="154"/>
      <c r="HGP47" s="154"/>
      <c r="HGQ47" s="41"/>
      <c r="HGR47" s="99">
        <v>16</v>
      </c>
      <c r="HGS47" s="155"/>
      <c r="HGT47" s="156"/>
      <c r="HGU47" s="157"/>
      <c r="HGV47" s="103" t="e">
        <f>(HGU47*100)/#REF!</f>
        <v>#REF!</v>
      </c>
      <c r="HGW47" s="154"/>
      <c r="HGX47" s="154"/>
      <c r="HGY47" s="41"/>
      <c r="HGZ47" s="99">
        <v>16</v>
      </c>
      <c r="HHA47" s="155"/>
      <c r="HHB47" s="156"/>
      <c r="HHC47" s="157"/>
      <c r="HHD47" s="103" t="e">
        <f>(HHC47*100)/#REF!</f>
        <v>#REF!</v>
      </c>
      <c r="HHE47" s="154"/>
      <c r="HHF47" s="154"/>
      <c r="HHG47" s="41"/>
      <c r="HHH47" s="99">
        <v>16</v>
      </c>
      <c r="HHI47" s="155"/>
      <c r="HHJ47" s="156"/>
      <c r="HHK47" s="157"/>
      <c r="HHL47" s="103" t="e">
        <f>(HHK47*100)/#REF!</f>
        <v>#REF!</v>
      </c>
      <c r="HHM47" s="154"/>
      <c r="HHN47" s="154"/>
      <c r="HHO47" s="41"/>
      <c r="HHP47" s="99">
        <v>16</v>
      </c>
      <c r="HHQ47" s="155"/>
      <c r="HHR47" s="156"/>
      <c r="HHS47" s="157"/>
      <c r="HHT47" s="103" t="e">
        <f>(HHS47*100)/#REF!</f>
        <v>#REF!</v>
      </c>
      <c r="HHU47" s="154"/>
      <c r="HHV47" s="154"/>
      <c r="HHW47" s="41"/>
      <c r="HHX47" s="99">
        <v>16</v>
      </c>
      <c r="HHY47" s="155"/>
      <c r="HHZ47" s="156"/>
      <c r="HIA47" s="157"/>
      <c r="HIB47" s="103" t="e">
        <f>(HIA47*100)/#REF!</f>
        <v>#REF!</v>
      </c>
      <c r="HIC47" s="154"/>
      <c r="HID47" s="154"/>
      <c r="HIE47" s="41"/>
      <c r="HIF47" s="99">
        <v>16</v>
      </c>
      <c r="HIG47" s="155"/>
      <c r="HIH47" s="156"/>
      <c r="HII47" s="157"/>
      <c r="HIJ47" s="103" t="e">
        <f>(HII47*100)/#REF!</f>
        <v>#REF!</v>
      </c>
      <c r="HIK47" s="154"/>
      <c r="HIL47" s="154"/>
      <c r="HIM47" s="41"/>
      <c r="HIN47" s="99">
        <v>16</v>
      </c>
      <c r="HIO47" s="155"/>
      <c r="HIP47" s="156"/>
      <c r="HIQ47" s="157"/>
      <c r="HIR47" s="103" t="e">
        <f>(HIQ47*100)/#REF!</f>
        <v>#REF!</v>
      </c>
      <c r="HIS47" s="154"/>
      <c r="HIT47" s="154"/>
      <c r="HIU47" s="41"/>
      <c r="HIV47" s="99">
        <v>16</v>
      </c>
      <c r="HIW47" s="155"/>
      <c r="HIX47" s="156"/>
      <c r="HIY47" s="157"/>
      <c r="HIZ47" s="103" t="e">
        <f>(HIY47*100)/#REF!</f>
        <v>#REF!</v>
      </c>
      <c r="HJA47" s="154"/>
      <c r="HJB47" s="154"/>
      <c r="HJC47" s="41"/>
      <c r="HJD47" s="99">
        <v>16</v>
      </c>
      <c r="HJE47" s="155"/>
      <c r="HJF47" s="156"/>
      <c r="HJG47" s="157"/>
      <c r="HJH47" s="103" t="e">
        <f>(HJG47*100)/#REF!</f>
        <v>#REF!</v>
      </c>
      <c r="HJI47" s="154"/>
      <c r="HJJ47" s="154"/>
      <c r="HJK47" s="41"/>
      <c r="HJL47" s="99">
        <v>16</v>
      </c>
      <c r="HJM47" s="155"/>
      <c r="HJN47" s="156"/>
      <c r="HJO47" s="157"/>
      <c r="HJP47" s="103" t="e">
        <f>(HJO47*100)/#REF!</f>
        <v>#REF!</v>
      </c>
      <c r="HJQ47" s="154"/>
      <c r="HJR47" s="154"/>
      <c r="HJS47" s="41"/>
      <c r="HJT47" s="99">
        <v>16</v>
      </c>
      <c r="HJU47" s="155"/>
      <c r="HJV47" s="156"/>
      <c r="HJW47" s="157"/>
      <c r="HJX47" s="103" t="e">
        <f>(HJW47*100)/#REF!</f>
        <v>#REF!</v>
      </c>
      <c r="HJY47" s="154"/>
      <c r="HJZ47" s="154"/>
      <c r="HKA47" s="41"/>
      <c r="HKB47" s="99">
        <v>16</v>
      </c>
      <c r="HKC47" s="155"/>
      <c r="HKD47" s="156"/>
      <c r="HKE47" s="157"/>
      <c r="HKF47" s="103" t="e">
        <f>(HKE47*100)/#REF!</f>
        <v>#REF!</v>
      </c>
      <c r="HKG47" s="154"/>
      <c r="HKH47" s="154"/>
      <c r="HKI47" s="41"/>
      <c r="HKJ47" s="99">
        <v>16</v>
      </c>
      <c r="HKK47" s="155"/>
      <c r="HKL47" s="156"/>
      <c r="HKM47" s="157"/>
      <c r="HKN47" s="103" t="e">
        <f>(HKM47*100)/#REF!</f>
        <v>#REF!</v>
      </c>
      <c r="HKO47" s="154"/>
      <c r="HKP47" s="154"/>
      <c r="HKQ47" s="41"/>
      <c r="HKR47" s="99">
        <v>16</v>
      </c>
      <c r="HKS47" s="155"/>
      <c r="HKT47" s="156"/>
      <c r="HKU47" s="157"/>
      <c r="HKV47" s="103" t="e">
        <f>(HKU47*100)/#REF!</f>
        <v>#REF!</v>
      </c>
      <c r="HKW47" s="154"/>
      <c r="HKX47" s="154"/>
      <c r="HKY47" s="41"/>
      <c r="HKZ47" s="99">
        <v>16</v>
      </c>
      <c r="HLA47" s="155"/>
      <c r="HLB47" s="156"/>
      <c r="HLC47" s="157"/>
      <c r="HLD47" s="103" t="e">
        <f>(HLC47*100)/#REF!</f>
        <v>#REF!</v>
      </c>
      <c r="HLE47" s="154"/>
      <c r="HLF47" s="154"/>
      <c r="HLG47" s="41"/>
      <c r="HLH47" s="99">
        <v>16</v>
      </c>
      <c r="HLI47" s="155"/>
      <c r="HLJ47" s="156"/>
      <c r="HLK47" s="157"/>
      <c r="HLL47" s="103" t="e">
        <f>(HLK47*100)/#REF!</f>
        <v>#REF!</v>
      </c>
      <c r="HLM47" s="154"/>
      <c r="HLN47" s="154"/>
      <c r="HLO47" s="41"/>
      <c r="HLP47" s="99">
        <v>16</v>
      </c>
      <c r="HLQ47" s="155"/>
      <c r="HLR47" s="156"/>
      <c r="HLS47" s="157"/>
      <c r="HLT47" s="103" t="e">
        <f>(HLS47*100)/#REF!</f>
        <v>#REF!</v>
      </c>
      <c r="HLU47" s="154"/>
      <c r="HLV47" s="154"/>
      <c r="HLW47" s="41"/>
      <c r="HLX47" s="99">
        <v>16</v>
      </c>
      <c r="HLY47" s="155"/>
      <c r="HLZ47" s="156"/>
      <c r="HMA47" s="157"/>
      <c r="HMB47" s="103" t="e">
        <f>(HMA47*100)/#REF!</f>
        <v>#REF!</v>
      </c>
      <c r="HMC47" s="154"/>
      <c r="HMD47" s="154"/>
      <c r="HME47" s="41"/>
      <c r="HMF47" s="99">
        <v>16</v>
      </c>
      <c r="HMG47" s="155"/>
      <c r="HMH47" s="156"/>
      <c r="HMI47" s="157"/>
      <c r="HMJ47" s="103" t="e">
        <f>(HMI47*100)/#REF!</f>
        <v>#REF!</v>
      </c>
      <c r="HMK47" s="154"/>
      <c r="HML47" s="154"/>
      <c r="HMM47" s="41"/>
      <c r="HMN47" s="99">
        <v>16</v>
      </c>
      <c r="HMO47" s="155"/>
      <c r="HMP47" s="156"/>
      <c r="HMQ47" s="157"/>
      <c r="HMR47" s="103" t="e">
        <f>(HMQ47*100)/#REF!</f>
        <v>#REF!</v>
      </c>
      <c r="HMS47" s="154"/>
      <c r="HMT47" s="154"/>
      <c r="HMU47" s="41"/>
      <c r="HMV47" s="99">
        <v>16</v>
      </c>
      <c r="HMW47" s="155"/>
      <c r="HMX47" s="156"/>
      <c r="HMY47" s="157"/>
      <c r="HMZ47" s="103" t="e">
        <f>(HMY47*100)/#REF!</f>
        <v>#REF!</v>
      </c>
      <c r="HNA47" s="154"/>
      <c r="HNB47" s="154"/>
      <c r="HNC47" s="41"/>
      <c r="HND47" s="99">
        <v>16</v>
      </c>
      <c r="HNE47" s="155"/>
      <c r="HNF47" s="156"/>
      <c r="HNG47" s="157"/>
      <c r="HNH47" s="103" t="e">
        <f>(HNG47*100)/#REF!</f>
        <v>#REF!</v>
      </c>
      <c r="HNI47" s="154"/>
      <c r="HNJ47" s="154"/>
      <c r="HNK47" s="41"/>
      <c r="HNL47" s="99">
        <v>16</v>
      </c>
      <c r="HNM47" s="155"/>
      <c r="HNN47" s="156"/>
      <c r="HNO47" s="157"/>
      <c r="HNP47" s="103" t="e">
        <f>(HNO47*100)/#REF!</f>
        <v>#REF!</v>
      </c>
      <c r="HNQ47" s="154"/>
      <c r="HNR47" s="154"/>
      <c r="HNS47" s="41"/>
      <c r="HNT47" s="99">
        <v>16</v>
      </c>
      <c r="HNU47" s="155"/>
      <c r="HNV47" s="156"/>
      <c r="HNW47" s="157"/>
      <c r="HNX47" s="103" t="e">
        <f>(HNW47*100)/#REF!</f>
        <v>#REF!</v>
      </c>
      <c r="HNY47" s="154"/>
      <c r="HNZ47" s="154"/>
      <c r="HOA47" s="41"/>
      <c r="HOB47" s="99">
        <v>16</v>
      </c>
      <c r="HOC47" s="155"/>
      <c r="HOD47" s="156"/>
      <c r="HOE47" s="157"/>
      <c r="HOF47" s="103" t="e">
        <f>(HOE47*100)/#REF!</f>
        <v>#REF!</v>
      </c>
      <c r="HOG47" s="154"/>
      <c r="HOH47" s="154"/>
      <c r="HOI47" s="41"/>
      <c r="HOJ47" s="99">
        <v>16</v>
      </c>
      <c r="HOK47" s="155"/>
      <c r="HOL47" s="156"/>
      <c r="HOM47" s="157"/>
      <c r="HON47" s="103" t="e">
        <f>(HOM47*100)/#REF!</f>
        <v>#REF!</v>
      </c>
      <c r="HOO47" s="154"/>
      <c r="HOP47" s="154"/>
      <c r="HOQ47" s="41"/>
      <c r="HOR47" s="99">
        <v>16</v>
      </c>
      <c r="HOS47" s="155"/>
      <c r="HOT47" s="156"/>
      <c r="HOU47" s="157"/>
      <c r="HOV47" s="103" t="e">
        <f>(HOU47*100)/#REF!</f>
        <v>#REF!</v>
      </c>
      <c r="HOW47" s="154"/>
      <c r="HOX47" s="154"/>
      <c r="HOY47" s="41"/>
      <c r="HOZ47" s="99">
        <v>16</v>
      </c>
      <c r="HPA47" s="155"/>
      <c r="HPB47" s="156"/>
      <c r="HPC47" s="157"/>
      <c r="HPD47" s="103" t="e">
        <f>(HPC47*100)/#REF!</f>
        <v>#REF!</v>
      </c>
      <c r="HPE47" s="154"/>
      <c r="HPF47" s="154"/>
      <c r="HPG47" s="41"/>
      <c r="HPH47" s="99">
        <v>16</v>
      </c>
      <c r="HPI47" s="155"/>
      <c r="HPJ47" s="156"/>
      <c r="HPK47" s="157"/>
      <c r="HPL47" s="103" t="e">
        <f>(HPK47*100)/#REF!</f>
        <v>#REF!</v>
      </c>
      <c r="HPM47" s="154"/>
      <c r="HPN47" s="154"/>
      <c r="HPO47" s="41"/>
      <c r="HPP47" s="99">
        <v>16</v>
      </c>
      <c r="HPQ47" s="155"/>
      <c r="HPR47" s="156"/>
      <c r="HPS47" s="157"/>
      <c r="HPT47" s="103" t="e">
        <f>(HPS47*100)/#REF!</f>
        <v>#REF!</v>
      </c>
      <c r="HPU47" s="154"/>
      <c r="HPV47" s="154"/>
      <c r="HPW47" s="41"/>
      <c r="HPX47" s="99">
        <v>16</v>
      </c>
      <c r="HPY47" s="155"/>
      <c r="HPZ47" s="156"/>
      <c r="HQA47" s="157"/>
      <c r="HQB47" s="103" t="e">
        <f>(HQA47*100)/#REF!</f>
        <v>#REF!</v>
      </c>
      <c r="HQC47" s="154"/>
      <c r="HQD47" s="154"/>
      <c r="HQE47" s="41"/>
      <c r="HQF47" s="99">
        <v>16</v>
      </c>
      <c r="HQG47" s="155"/>
      <c r="HQH47" s="156"/>
      <c r="HQI47" s="157"/>
      <c r="HQJ47" s="103" t="e">
        <f>(HQI47*100)/#REF!</f>
        <v>#REF!</v>
      </c>
      <c r="HQK47" s="154"/>
      <c r="HQL47" s="154"/>
      <c r="HQM47" s="41"/>
      <c r="HQN47" s="99">
        <v>16</v>
      </c>
      <c r="HQO47" s="155"/>
      <c r="HQP47" s="156"/>
      <c r="HQQ47" s="157"/>
      <c r="HQR47" s="103" t="e">
        <f>(HQQ47*100)/#REF!</f>
        <v>#REF!</v>
      </c>
      <c r="HQS47" s="154"/>
      <c r="HQT47" s="154"/>
      <c r="HQU47" s="41"/>
      <c r="HQV47" s="99">
        <v>16</v>
      </c>
      <c r="HQW47" s="155"/>
      <c r="HQX47" s="156"/>
      <c r="HQY47" s="157"/>
      <c r="HQZ47" s="103" t="e">
        <f>(HQY47*100)/#REF!</f>
        <v>#REF!</v>
      </c>
      <c r="HRA47" s="154"/>
      <c r="HRB47" s="154"/>
      <c r="HRC47" s="41"/>
      <c r="HRD47" s="99">
        <v>16</v>
      </c>
      <c r="HRE47" s="155"/>
      <c r="HRF47" s="156"/>
      <c r="HRG47" s="157"/>
      <c r="HRH47" s="103" t="e">
        <f>(HRG47*100)/#REF!</f>
        <v>#REF!</v>
      </c>
      <c r="HRI47" s="154"/>
      <c r="HRJ47" s="154"/>
      <c r="HRK47" s="41"/>
      <c r="HRL47" s="99">
        <v>16</v>
      </c>
      <c r="HRM47" s="155"/>
      <c r="HRN47" s="156"/>
      <c r="HRO47" s="157"/>
      <c r="HRP47" s="103" t="e">
        <f>(HRO47*100)/#REF!</f>
        <v>#REF!</v>
      </c>
      <c r="HRQ47" s="154"/>
      <c r="HRR47" s="154"/>
      <c r="HRS47" s="41"/>
      <c r="HRT47" s="99">
        <v>16</v>
      </c>
      <c r="HRU47" s="155"/>
      <c r="HRV47" s="156"/>
      <c r="HRW47" s="157"/>
      <c r="HRX47" s="103" t="e">
        <f>(HRW47*100)/#REF!</f>
        <v>#REF!</v>
      </c>
      <c r="HRY47" s="154"/>
      <c r="HRZ47" s="154"/>
      <c r="HSA47" s="41"/>
      <c r="HSB47" s="99">
        <v>16</v>
      </c>
      <c r="HSC47" s="155"/>
      <c r="HSD47" s="156"/>
      <c r="HSE47" s="157"/>
      <c r="HSF47" s="103" t="e">
        <f>(HSE47*100)/#REF!</f>
        <v>#REF!</v>
      </c>
      <c r="HSG47" s="154"/>
      <c r="HSH47" s="154"/>
      <c r="HSI47" s="41"/>
      <c r="HSJ47" s="99">
        <v>16</v>
      </c>
      <c r="HSK47" s="155"/>
      <c r="HSL47" s="156"/>
      <c r="HSM47" s="157"/>
      <c r="HSN47" s="103" t="e">
        <f>(HSM47*100)/#REF!</f>
        <v>#REF!</v>
      </c>
      <c r="HSO47" s="154"/>
      <c r="HSP47" s="154"/>
      <c r="HSQ47" s="41"/>
      <c r="HSR47" s="99">
        <v>16</v>
      </c>
      <c r="HSS47" s="155"/>
      <c r="HST47" s="156"/>
      <c r="HSU47" s="157"/>
      <c r="HSV47" s="103" t="e">
        <f>(HSU47*100)/#REF!</f>
        <v>#REF!</v>
      </c>
      <c r="HSW47" s="154"/>
      <c r="HSX47" s="154"/>
      <c r="HSY47" s="41"/>
      <c r="HSZ47" s="99">
        <v>16</v>
      </c>
      <c r="HTA47" s="155"/>
      <c r="HTB47" s="156"/>
      <c r="HTC47" s="157"/>
      <c r="HTD47" s="103" t="e">
        <f>(HTC47*100)/#REF!</f>
        <v>#REF!</v>
      </c>
      <c r="HTE47" s="154"/>
      <c r="HTF47" s="154"/>
      <c r="HTG47" s="41"/>
      <c r="HTH47" s="99">
        <v>16</v>
      </c>
      <c r="HTI47" s="155"/>
      <c r="HTJ47" s="156"/>
      <c r="HTK47" s="157"/>
      <c r="HTL47" s="103" t="e">
        <f>(HTK47*100)/#REF!</f>
        <v>#REF!</v>
      </c>
      <c r="HTM47" s="154"/>
      <c r="HTN47" s="154"/>
      <c r="HTO47" s="41"/>
      <c r="HTP47" s="99">
        <v>16</v>
      </c>
      <c r="HTQ47" s="155"/>
      <c r="HTR47" s="156"/>
      <c r="HTS47" s="157"/>
      <c r="HTT47" s="103" t="e">
        <f>(HTS47*100)/#REF!</f>
        <v>#REF!</v>
      </c>
      <c r="HTU47" s="154"/>
      <c r="HTV47" s="154"/>
      <c r="HTW47" s="41"/>
      <c r="HTX47" s="99">
        <v>16</v>
      </c>
      <c r="HTY47" s="155"/>
      <c r="HTZ47" s="156"/>
      <c r="HUA47" s="157"/>
      <c r="HUB47" s="103" t="e">
        <f>(HUA47*100)/#REF!</f>
        <v>#REF!</v>
      </c>
      <c r="HUC47" s="154"/>
      <c r="HUD47" s="154"/>
      <c r="HUE47" s="41"/>
      <c r="HUF47" s="99">
        <v>16</v>
      </c>
      <c r="HUG47" s="155"/>
      <c r="HUH47" s="156"/>
      <c r="HUI47" s="157"/>
      <c r="HUJ47" s="103" t="e">
        <f>(HUI47*100)/#REF!</f>
        <v>#REF!</v>
      </c>
      <c r="HUK47" s="154"/>
      <c r="HUL47" s="154"/>
      <c r="HUM47" s="41"/>
      <c r="HUN47" s="99">
        <v>16</v>
      </c>
      <c r="HUO47" s="155"/>
      <c r="HUP47" s="156"/>
      <c r="HUQ47" s="157"/>
      <c r="HUR47" s="103" t="e">
        <f>(HUQ47*100)/#REF!</f>
        <v>#REF!</v>
      </c>
      <c r="HUS47" s="154"/>
      <c r="HUT47" s="154"/>
      <c r="HUU47" s="41"/>
      <c r="HUV47" s="99">
        <v>16</v>
      </c>
      <c r="HUW47" s="155"/>
      <c r="HUX47" s="156"/>
      <c r="HUY47" s="157"/>
      <c r="HUZ47" s="103" t="e">
        <f>(HUY47*100)/#REF!</f>
        <v>#REF!</v>
      </c>
      <c r="HVA47" s="154"/>
      <c r="HVB47" s="154"/>
      <c r="HVC47" s="41"/>
      <c r="HVD47" s="99">
        <v>16</v>
      </c>
      <c r="HVE47" s="155"/>
      <c r="HVF47" s="156"/>
      <c r="HVG47" s="157"/>
      <c r="HVH47" s="103" t="e">
        <f>(HVG47*100)/#REF!</f>
        <v>#REF!</v>
      </c>
      <c r="HVI47" s="154"/>
      <c r="HVJ47" s="154"/>
      <c r="HVK47" s="41"/>
      <c r="HVL47" s="99">
        <v>16</v>
      </c>
      <c r="HVM47" s="155"/>
      <c r="HVN47" s="156"/>
      <c r="HVO47" s="157"/>
      <c r="HVP47" s="103" t="e">
        <f>(HVO47*100)/#REF!</f>
        <v>#REF!</v>
      </c>
      <c r="HVQ47" s="154"/>
      <c r="HVR47" s="154"/>
      <c r="HVS47" s="41"/>
      <c r="HVT47" s="99">
        <v>16</v>
      </c>
      <c r="HVU47" s="155"/>
      <c r="HVV47" s="156"/>
      <c r="HVW47" s="157"/>
      <c r="HVX47" s="103" t="e">
        <f>(HVW47*100)/#REF!</f>
        <v>#REF!</v>
      </c>
      <c r="HVY47" s="154"/>
      <c r="HVZ47" s="154"/>
      <c r="HWA47" s="41"/>
      <c r="HWB47" s="99">
        <v>16</v>
      </c>
      <c r="HWC47" s="155"/>
      <c r="HWD47" s="156"/>
      <c r="HWE47" s="157"/>
      <c r="HWF47" s="103" t="e">
        <f>(HWE47*100)/#REF!</f>
        <v>#REF!</v>
      </c>
      <c r="HWG47" s="154"/>
      <c r="HWH47" s="154"/>
      <c r="HWI47" s="41"/>
      <c r="HWJ47" s="99">
        <v>16</v>
      </c>
      <c r="HWK47" s="155"/>
      <c r="HWL47" s="156"/>
      <c r="HWM47" s="157"/>
      <c r="HWN47" s="103" t="e">
        <f>(HWM47*100)/#REF!</f>
        <v>#REF!</v>
      </c>
      <c r="HWO47" s="154"/>
      <c r="HWP47" s="154"/>
      <c r="HWQ47" s="41"/>
      <c r="HWR47" s="99">
        <v>16</v>
      </c>
      <c r="HWS47" s="155"/>
      <c r="HWT47" s="156"/>
      <c r="HWU47" s="157"/>
      <c r="HWV47" s="103" t="e">
        <f>(HWU47*100)/#REF!</f>
        <v>#REF!</v>
      </c>
      <c r="HWW47" s="154"/>
      <c r="HWX47" s="154"/>
      <c r="HWY47" s="41"/>
      <c r="HWZ47" s="99">
        <v>16</v>
      </c>
      <c r="HXA47" s="155"/>
      <c r="HXB47" s="156"/>
      <c r="HXC47" s="157"/>
      <c r="HXD47" s="103" t="e">
        <f>(HXC47*100)/#REF!</f>
        <v>#REF!</v>
      </c>
      <c r="HXE47" s="154"/>
      <c r="HXF47" s="154"/>
      <c r="HXG47" s="41"/>
      <c r="HXH47" s="99">
        <v>16</v>
      </c>
      <c r="HXI47" s="155"/>
      <c r="HXJ47" s="156"/>
      <c r="HXK47" s="157"/>
      <c r="HXL47" s="103" t="e">
        <f>(HXK47*100)/#REF!</f>
        <v>#REF!</v>
      </c>
      <c r="HXM47" s="154"/>
      <c r="HXN47" s="154"/>
      <c r="HXO47" s="41"/>
      <c r="HXP47" s="99">
        <v>16</v>
      </c>
      <c r="HXQ47" s="155"/>
      <c r="HXR47" s="156"/>
      <c r="HXS47" s="157"/>
      <c r="HXT47" s="103" t="e">
        <f>(HXS47*100)/#REF!</f>
        <v>#REF!</v>
      </c>
      <c r="HXU47" s="154"/>
      <c r="HXV47" s="154"/>
      <c r="HXW47" s="41"/>
      <c r="HXX47" s="99">
        <v>16</v>
      </c>
      <c r="HXY47" s="155"/>
      <c r="HXZ47" s="156"/>
      <c r="HYA47" s="157"/>
      <c r="HYB47" s="103" t="e">
        <f>(HYA47*100)/#REF!</f>
        <v>#REF!</v>
      </c>
      <c r="HYC47" s="154"/>
      <c r="HYD47" s="154"/>
      <c r="HYE47" s="41"/>
      <c r="HYF47" s="99">
        <v>16</v>
      </c>
      <c r="HYG47" s="155"/>
      <c r="HYH47" s="156"/>
      <c r="HYI47" s="157"/>
      <c r="HYJ47" s="103" t="e">
        <f>(HYI47*100)/#REF!</f>
        <v>#REF!</v>
      </c>
      <c r="HYK47" s="154"/>
      <c r="HYL47" s="154"/>
      <c r="HYM47" s="41"/>
      <c r="HYN47" s="99">
        <v>16</v>
      </c>
      <c r="HYO47" s="155"/>
      <c r="HYP47" s="156"/>
      <c r="HYQ47" s="157"/>
      <c r="HYR47" s="103" t="e">
        <f>(HYQ47*100)/#REF!</f>
        <v>#REF!</v>
      </c>
      <c r="HYS47" s="154"/>
      <c r="HYT47" s="154"/>
      <c r="HYU47" s="41"/>
      <c r="HYV47" s="99">
        <v>16</v>
      </c>
      <c r="HYW47" s="155"/>
      <c r="HYX47" s="156"/>
      <c r="HYY47" s="157"/>
      <c r="HYZ47" s="103" t="e">
        <f>(HYY47*100)/#REF!</f>
        <v>#REF!</v>
      </c>
      <c r="HZA47" s="154"/>
      <c r="HZB47" s="154"/>
      <c r="HZC47" s="41"/>
      <c r="HZD47" s="99">
        <v>16</v>
      </c>
      <c r="HZE47" s="155"/>
      <c r="HZF47" s="156"/>
      <c r="HZG47" s="157"/>
      <c r="HZH47" s="103" t="e">
        <f>(HZG47*100)/#REF!</f>
        <v>#REF!</v>
      </c>
      <c r="HZI47" s="154"/>
      <c r="HZJ47" s="154"/>
      <c r="HZK47" s="41"/>
      <c r="HZL47" s="99">
        <v>16</v>
      </c>
      <c r="HZM47" s="155"/>
      <c r="HZN47" s="156"/>
      <c r="HZO47" s="157"/>
      <c r="HZP47" s="103" t="e">
        <f>(HZO47*100)/#REF!</f>
        <v>#REF!</v>
      </c>
      <c r="HZQ47" s="154"/>
      <c r="HZR47" s="154"/>
      <c r="HZS47" s="41"/>
      <c r="HZT47" s="99">
        <v>16</v>
      </c>
      <c r="HZU47" s="155"/>
      <c r="HZV47" s="156"/>
      <c r="HZW47" s="157"/>
      <c r="HZX47" s="103" t="e">
        <f>(HZW47*100)/#REF!</f>
        <v>#REF!</v>
      </c>
      <c r="HZY47" s="154"/>
      <c r="HZZ47" s="154"/>
      <c r="IAA47" s="41"/>
      <c r="IAB47" s="99">
        <v>16</v>
      </c>
      <c r="IAC47" s="155"/>
      <c r="IAD47" s="156"/>
      <c r="IAE47" s="157"/>
      <c r="IAF47" s="103" t="e">
        <f>(IAE47*100)/#REF!</f>
        <v>#REF!</v>
      </c>
      <c r="IAG47" s="154"/>
      <c r="IAH47" s="154"/>
      <c r="IAI47" s="41"/>
      <c r="IAJ47" s="99">
        <v>16</v>
      </c>
      <c r="IAK47" s="155"/>
      <c r="IAL47" s="156"/>
      <c r="IAM47" s="157"/>
      <c r="IAN47" s="103" t="e">
        <f>(IAM47*100)/#REF!</f>
        <v>#REF!</v>
      </c>
      <c r="IAO47" s="154"/>
      <c r="IAP47" s="154"/>
      <c r="IAQ47" s="41"/>
      <c r="IAR47" s="99">
        <v>16</v>
      </c>
      <c r="IAS47" s="155"/>
      <c r="IAT47" s="156"/>
      <c r="IAU47" s="157"/>
      <c r="IAV47" s="103" t="e">
        <f>(IAU47*100)/#REF!</f>
        <v>#REF!</v>
      </c>
      <c r="IAW47" s="154"/>
      <c r="IAX47" s="154"/>
      <c r="IAY47" s="41"/>
      <c r="IAZ47" s="99">
        <v>16</v>
      </c>
      <c r="IBA47" s="155"/>
      <c r="IBB47" s="156"/>
      <c r="IBC47" s="157"/>
      <c r="IBD47" s="103" t="e">
        <f>(IBC47*100)/#REF!</f>
        <v>#REF!</v>
      </c>
      <c r="IBE47" s="154"/>
      <c r="IBF47" s="154"/>
      <c r="IBG47" s="41"/>
      <c r="IBH47" s="99">
        <v>16</v>
      </c>
      <c r="IBI47" s="155"/>
      <c r="IBJ47" s="156"/>
      <c r="IBK47" s="157"/>
      <c r="IBL47" s="103" t="e">
        <f>(IBK47*100)/#REF!</f>
        <v>#REF!</v>
      </c>
      <c r="IBM47" s="154"/>
      <c r="IBN47" s="154"/>
      <c r="IBO47" s="41"/>
      <c r="IBP47" s="99">
        <v>16</v>
      </c>
      <c r="IBQ47" s="155"/>
      <c r="IBR47" s="156"/>
      <c r="IBS47" s="157"/>
      <c r="IBT47" s="103" t="e">
        <f>(IBS47*100)/#REF!</f>
        <v>#REF!</v>
      </c>
      <c r="IBU47" s="154"/>
      <c r="IBV47" s="154"/>
      <c r="IBW47" s="41"/>
      <c r="IBX47" s="99">
        <v>16</v>
      </c>
      <c r="IBY47" s="155"/>
      <c r="IBZ47" s="156"/>
      <c r="ICA47" s="157"/>
      <c r="ICB47" s="103" t="e">
        <f>(ICA47*100)/#REF!</f>
        <v>#REF!</v>
      </c>
      <c r="ICC47" s="154"/>
      <c r="ICD47" s="154"/>
      <c r="ICE47" s="41"/>
      <c r="ICF47" s="99">
        <v>16</v>
      </c>
      <c r="ICG47" s="155"/>
      <c r="ICH47" s="156"/>
      <c r="ICI47" s="157"/>
      <c r="ICJ47" s="103" t="e">
        <f>(ICI47*100)/#REF!</f>
        <v>#REF!</v>
      </c>
      <c r="ICK47" s="154"/>
      <c r="ICL47" s="154"/>
      <c r="ICM47" s="41"/>
      <c r="ICN47" s="99">
        <v>16</v>
      </c>
      <c r="ICO47" s="155"/>
      <c r="ICP47" s="156"/>
      <c r="ICQ47" s="157"/>
      <c r="ICR47" s="103" t="e">
        <f>(ICQ47*100)/#REF!</f>
        <v>#REF!</v>
      </c>
      <c r="ICS47" s="154"/>
      <c r="ICT47" s="154"/>
      <c r="ICU47" s="41"/>
      <c r="ICV47" s="99">
        <v>16</v>
      </c>
      <c r="ICW47" s="155"/>
      <c r="ICX47" s="156"/>
      <c r="ICY47" s="157"/>
      <c r="ICZ47" s="103" t="e">
        <f>(ICY47*100)/#REF!</f>
        <v>#REF!</v>
      </c>
      <c r="IDA47" s="154"/>
      <c r="IDB47" s="154"/>
      <c r="IDC47" s="41"/>
      <c r="IDD47" s="99">
        <v>16</v>
      </c>
      <c r="IDE47" s="155"/>
      <c r="IDF47" s="156"/>
      <c r="IDG47" s="157"/>
      <c r="IDH47" s="103" t="e">
        <f>(IDG47*100)/#REF!</f>
        <v>#REF!</v>
      </c>
      <c r="IDI47" s="154"/>
      <c r="IDJ47" s="154"/>
      <c r="IDK47" s="41"/>
      <c r="IDL47" s="99">
        <v>16</v>
      </c>
      <c r="IDM47" s="155"/>
      <c r="IDN47" s="156"/>
      <c r="IDO47" s="157"/>
      <c r="IDP47" s="103" t="e">
        <f>(IDO47*100)/#REF!</f>
        <v>#REF!</v>
      </c>
      <c r="IDQ47" s="154"/>
      <c r="IDR47" s="154"/>
      <c r="IDS47" s="41"/>
      <c r="IDT47" s="99">
        <v>16</v>
      </c>
      <c r="IDU47" s="155"/>
      <c r="IDV47" s="156"/>
      <c r="IDW47" s="157"/>
      <c r="IDX47" s="103" t="e">
        <f>(IDW47*100)/#REF!</f>
        <v>#REF!</v>
      </c>
      <c r="IDY47" s="154"/>
      <c r="IDZ47" s="154"/>
      <c r="IEA47" s="41"/>
      <c r="IEB47" s="99">
        <v>16</v>
      </c>
      <c r="IEC47" s="155"/>
      <c r="IED47" s="156"/>
      <c r="IEE47" s="157"/>
      <c r="IEF47" s="103" t="e">
        <f>(IEE47*100)/#REF!</f>
        <v>#REF!</v>
      </c>
      <c r="IEG47" s="154"/>
      <c r="IEH47" s="154"/>
      <c r="IEI47" s="41"/>
      <c r="IEJ47" s="99">
        <v>16</v>
      </c>
      <c r="IEK47" s="155"/>
      <c r="IEL47" s="156"/>
      <c r="IEM47" s="157"/>
      <c r="IEN47" s="103" t="e">
        <f>(IEM47*100)/#REF!</f>
        <v>#REF!</v>
      </c>
      <c r="IEO47" s="154"/>
      <c r="IEP47" s="154"/>
      <c r="IEQ47" s="41"/>
      <c r="IER47" s="99">
        <v>16</v>
      </c>
      <c r="IES47" s="155"/>
      <c r="IET47" s="156"/>
      <c r="IEU47" s="157"/>
      <c r="IEV47" s="103" t="e">
        <f>(IEU47*100)/#REF!</f>
        <v>#REF!</v>
      </c>
      <c r="IEW47" s="154"/>
      <c r="IEX47" s="154"/>
      <c r="IEY47" s="41"/>
      <c r="IEZ47" s="99">
        <v>16</v>
      </c>
      <c r="IFA47" s="155"/>
      <c r="IFB47" s="156"/>
      <c r="IFC47" s="157"/>
      <c r="IFD47" s="103" t="e">
        <f>(IFC47*100)/#REF!</f>
        <v>#REF!</v>
      </c>
      <c r="IFE47" s="154"/>
      <c r="IFF47" s="154"/>
      <c r="IFG47" s="41"/>
      <c r="IFH47" s="99">
        <v>16</v>
      </c>
      <c r="IFI47" s="155"/>
      <c r="IFJ47" s="156"/>
      <c r="IFK47" s="157"/>
      <c r="IFL47" s="103" t="e">
        <f>(IFK47*100)/#REF!</f>
        <v>#REF!</v>
      </c>
      <c r="IFM47" s="154"/>
      <c r="IFN47" s="154"/>
      <c r="IFO47" s="41"/>
      <c r="IFP47" s="99">
        <v>16</v>
      </c>
      <c r="IFQ47" s="155"/>
      <c r="IFR47" s="156"/>
      <c r="IFS47" s="157"/>
      <c r="IFT47" s="103" t="e">
        <f>(IFS47*100)/#REF!</f>
        <v>#REF!</v>
      </c>
      <c r="IFU47" s="154"/>
      <c r="IFV47" s="154"/>
      <c r="IFW47" s="41"/>
      <c r="IFX47" s="99">
        <v>16</v>
      </c>
      <c r="IFY47" s="155"/>
      <c r="IFZ47" s="156"/>
      <c r="IGA47" s="157"/>
      <c r="IGB47" s="103" t="e">
        <f>(IGA47*100)/#REF!</f>
        <v>#REF!</v>
      </c>
      <c r="IGC47" s="154"/>
      <c r="IGD47" s="154"/>
      <c r="IGE47" s="41"/>
      <c r="IGF47" s="99">
        <v>16</v>
      </c>
      <c r="IGG47" s="155"/>
      <c r="IGH47" s="156"/>
      <c r="IGI47" s="157"/>
      <c r="IGJ47" s="103" t="e">
        <f>(IGI47*100)/#REF!</f>
        <v>#REF!</v>
      </c>
      <c r="IGK47" s="154"/>
      <c r="IGL47" s="154"/>
      <c r="IGM47" s="41"/>
      <c r="IGN47" s="99">
        <v>16</v>
      </c>
      <c r="IGO47" s="155"/>
      <c r="IGP47" s="156"/>
      <c r="IGQ47" s="157"/>
      <c r="IGR47" s="103" t="e">
        <f>(IGQ47*100)/#REF!</f>
        <v>#REF!</v>
      </c>
      <c r="IGS47" s="154"/>
      <c r="IGT47" s="154"/>
      <c r="IGU47" s="41"/>
      <c r="IGV47" s="99">
        <v>16</v>
      </c>
      <c r="IGW47" s="155"/>
      <c r="IGX47" s="156"/>
      <c r="IGY47" s="157"/>
      <c r="IGZ47" s="103" t="e">
        <f>(IGY47*100)/#REF!</f>
        <v>#REF!</v>
      </c>
      <c r="IHA47" s="154"/>
      <c r="IHB47" s="154"/>
      <c r="IHC47" s="41"/>
      <c r="IHD47" s="99">
        <v>16</v>
      </c>
      <c r="IHE47" s="155"/>
      <c r="IHF47" s="156"/>
      <c r="IHG47" s="157"/>
      <c r="IHH47" s="103" t="e">
        <f>(IHG47*100)/#REF!</f>
        <v>#REF!</v>
      </c>
      <c r="IHI47" s="154"/>
      <c r="IHJ47" s="154"/>
      <c r="IHK47" s="41"/>
      <c r="IHL47" s="99">
        <v>16</v>
      </c>
      <c r="IHM47" s="155"/>
      <c r="IHN47" s="156"/>
      <c r="IHO47" s="157"/>
      <c r="IHP47" s="103" t="e">
        <f>(IHO47*100)/#REF!</f>
        <v>#REF!</v>
      </c>
      <c r="IHQ47" s="154"/>
      <c r="IHR47" s="154"/>
      <c r="IHS47" s="41"/>
      <c r="IHT47" s="99">
        <v>16</v>
      </c>
      <c r="IHU47" s="155"/>
      <c r="IHV47" s="156"/>
      <c r="IHW47" s="157"/>
      <c r="IHX47" s="103" t="e">
        <f>(IHW47*100)/#REF!</f>
        <v>#REF!</v>
      </c>
      <c r="IHY47" s="154"/>
      <c r="IHZ47" s="154"/>
      <c r="IIA47" s="41"/>
      <c r="IIB47" s="99">
        <v>16</v>
      </c>
      <c r="IIC47" s="155"/>
      <c r="IID47" s="156"/>
      <c r="IIE47" s="157"/>
      <c r="IIF47" s="103" t="e">
        <f>(IIE47*100)/#REF!</f>
        <v>#REF!</v>
      </c>
      <c r="IIG47" s="154"/>
      <c r="IIH47" s="154"/>
      <c r="III47" s="41"/>
      <c r="IIJ47" s="99">
        <v>16</v>
      </c>
      <c r="IIK47" s="155"/>
      <c r="IIL47" s="156"/>
      <c r="IIM47" s="157"/>
      <c r="IIN47" s="103" t="e">
        <f>(IIM47*100)/#REF!</f>
        <v>#REF!</v>
      </c>
      <c r="IIO47" s="154"/>
      <c r="IIP47" s="154"/>
      <c r="IIQ47" s="41"/>
      <c r="IIR47" s="99">
        <v>16</v>
      </c>
      <c r="IIS47" s="155"/>
      <c r="IIT47" s="156"/>
      <c r="IIU47" s="157"/>
      <c r="IIV47" s="103" t="e">
        <f>(IIU47*100)/#REF!</f>
        <v>#REF!</v>
      </c>
      <c r="IIW47" s="154"/>
      <c r="IIX47" s="154"/>
      <c r="IIY47" s="41"/>
      <c r="IIZ47" s="99">
        <v>16</v>
      </c>
      <c r="IJA47" s="155"/>
      <c r="IJB47" s="156"/>
      <c r="IJC47" s="157"/>
      <c r="IJD47" s="103" t="e">
        <f>(IJC47*100)/#REF!</f>
        <v>#REF!</v>
      </c>
      <c r="IJE47" s="154"/>
      <c r="IJF47" s="154"/>
      <c r="IJG47" s="41"/>
      <c r="IJH47" s="99">
        <v>16</v>
      </c>
      <c r="IJI47" s="155"/>
      <c r="IJJ47" s="156"/>
      <c r="IJK47" s="157"/>
      <c r="IJL47" s="103" t="e">
        <f>(IJK47*100)/#REF!</f>
        <v>#REF!</v>
      </c>
      <c r="IJM47" s="154"/>
      <c r="IJN47" s="154"/>
      <c r="IJO47" s="41"/>
      <c r="IJP47" s="99">
        <v>16</v>
      </c>
      <c r="IJQ47" s="155"/>
      <c r="IJR47" s="156"/>
      <c r="IJS47" s="157"/>
      <c r="IJT47" s="103" t="e">
        <f>(IJS47*100)/#REF!</f>
        <v>#REF!</v>
      </c>
      <c r="IJU47" s="154"/>
      <c r="IJV47" s="154"/>
      <c r="IJW47" s="41"/>
      <c r="IJX47" s="99">
        <v>16</v>
      </c>
      <c r="IJY47" s="155"/>
      <c r="IJZ47" s="156"/>
      <c r="IKA47" s="157"/>
      <c r="IKB47" s="103" t="e">
        <f>(IKA47*100)/#REF!</f>
        <v>#REF!</v>
      </c>
      <c r="IKC47" s="154"/>
      <c r="IKD47" s="154"/>
      <c r="IKE47" s="41"/>
      <c r="IKF47" s="99">
        <v>16</v>
      </c>
      <c r="IKG47" s="155"/>
      <c r="IKH47" s="156"/>
      <c r="IKI47" s="157"/>
      <c r="IKJ47" s="103" t="e">
        <f>(IKI47*100)/#REF!</f>
        <v>#REF!</v>
      </c>
      <c r="IKK47" s="154"/>
      <c r="IKL47" s="154"/>
      <c r="IKM47" s="41"/>
      <c r="IKN47" s="99">
        <v>16</v>
      </c>
      <c r="IKO47" s="155"/>
      <c r="IKP47" s="156"/>
      <c r="IKQ47" s="157"/>
      <c r="IKR47" s="103" t="e">
        <f>(IKQ47*100)/#REF!</f>
        <v>#REF!</v>
      </c>
      <c r="IKS47" s="154"/>
      <c r="IKT47" s="154"/>
      <c r="IKU47" s="41"/>
      <c r="IKV47" s="99">
        <v>16</v>
      </c>
      <c r="IKW47" s="155"/>
      <c r="IKX47" s="156"/>
      <c r="IKY47" s="157"/>
      <c r="IKZ47" s="103" t="e">
        <f>(IKY47*100)/#REF!</f>
        <v>#REF!</v>
      </c>
      <c r="ILA47" s="154"/>
      <c r="ILB47" s="154"/>
      <c r="ILC47" s="41"/>
      <c r="ILD47" s="99">
        <v>16</v>
      </c>
      <c r="ILE47" s="155"/>
      <c r="ILF47" s="156"/>
      <c r="ILG47" s="157"/>
      <c r="ILH47" s="103" t="e">
        <f>(ILG47*100)/#REF!</f>
        <v>#REF!</v>
      </c>
      <c r="ILI47" s="154"/>
      <c r="ILJ47" s="154"/>
      <c r="ILK47" s="41"/>
      <c r="ILL47" s="99">
        <v>16</v>
      </c>
      <c r="ILM47" s="155"/>
      <c r="ILN47" s="156"/>
      <c r="ILO47" s="157"/>
      <c r="ILP47" s="103" t="e">
        <f>(ILO47*100)/#REF!</f>
        <v>#REF!</v>
      </c>
      <c r="ILQ47" s="154"/>
      <c r="ILR47" s="154"/>
      <c r="ILS47" s="41"/>
      <c r="ILT47" s="99">
        <v>16</v>
      </c>
      <c r="ILU47" s="155"/>
      <c r="ILV47" s="156"/>
      <c r="ILW47" s="157"/>
      <c r="ILX47" s="103" t="e">
        <f>(ILW47*100)/#REF!</f>
        <v>#REF!</v>
      </c>
      <c r="ILY47" s="154"/>
      <c r="ILZ47" s="154"/>
      <c r="IMA47" s="41"/>
      <c r="IMB47" s="99">
        <v>16</v>
      </c>
      <c r="IMC47" s="155"/>
      <c r="IMD47" s="156"/>
      <c r="IME47" s="157"/>
      <c r="IMF47" s="103" t="e">
        <f>(IME47*100)/#REF!</f>
        <v>#REF!</v>
      </c>
      <c r="IMG47" s="154"/>
      <c r="IMH47" s="154"/>
      <c r="IMI47" s="41"/>
      <c r="IMJ47" s="99">
        <v>16</v>
      </c>
      <c r="IMK47" s="155"/>
      <c r="IML47" s="156"/>
      <c r="IMM47" s="157"/>
      <c r="IMN47" s="103" t="e">
        <f>(IMM47*100)/#REF!</f>
        <v>#REF!</v>
      </c>
      <c r="IMO47" s="154"/>
      <c r="IMP47" s="154"/>
      <c r="IMQ47" s="41"/>
      <c r="IMR47" s="99">
        <v>16</v>
      </c>
      <c r="IMS47" s="155"/>
      <c r="IMT47" s="156"/>
      <c r="IMU47" s="157"/>
      <c r="IMV47" s="103" t="e">
        <f>(IMU47*100)/#REF!</f>
        <v>#REF!</v>
      </c>
      <c r="IMW47" s="154"/>
      <c r="IMX47" s="154"/>
      <c r="IMY47" s="41"/>
      <c r="IMZ47" s="99">
        <v>16</v>
      </c>
      <c r="INA47" s="155"/>
      <c r="INB47" s="156"/>
      <c r="INC47" s="157"/>
      <c r="IND47" s="103" t="e">
        <f>(INC47*100)/#REF!</f>
        <v>#REF!</v>
      </c>
      <c r="INE47" s="154"/>
      <c r="INF47" s="154"/>
      <c r="ING47" s="41"/>
      <c r="INH47" s="99">
        <v>16</v>
      </c>
      <c r="INI47" s="155"/>
      <c r="INJ47" s="156"/>
      <c r="INK47" s="157"/>
      <c r="INL47" s="103" t="e">
        <f>(INK47*100)/#REF!</f>
        <v>#REF!</v>
      </c>
      <c r="INM47" s="154"/>
      <c r="INN47" s="154"/>
      <c r="INO47" s="41"/>
      <c r="INP47" s="99">
        <v>16</v>
      </c>
      <c r="INQ47" s="155"/>
      <c r="INR47" s="156"/>
      <c r="INS47" s="157"/>
      <c r="INT47" s="103" t="e">
        <f>(INS47*100)/#REF!</f>
        <v>#REF!</v>
      </c>
      <c r="INU47" s="154"/>
      <c r="INV47" s="154"/>
      <c r="INW47" s="41"/>
      <c r="INX47" s="99">
        <v>16</v>
      </c>
      <c r="INY47" s="155"/>
      <c r="INZ47" s="156"/>
      <c r="IOA47" s="157"/>
      <c r="IOB47" s="103" t="e">
        <f>(IOA47*100)/#REF!</f>
        <v>#REF!</v>
      </c>
      <c r="IOC47" s="154"/>
      <c r="IOD47" s="154"/>
      <c r="IOE47" s="41"/>
      <c r="IOF47" s="99">
        <v>16</v>
      </c>
      <c r="IOG47" s="155"/>
      <c r="IOH47" s="156"/>
      <c r="IOI47" s="157"/>
      <c r="IOJ47" s="103" t="e">
        <f>(IOI47*100)/#REF!</f>
        <v>#REF!</v>
      </c>
      <c r="IOK47" s="154"/>
      <c r="IOL47" s="154"/>
      <c r="IOM47" s="41"/>
      <c r="ION47" s="99">
        <v>16</v>
      </c>
      <c r="IOO47" s="155"/>
      <c r="IOP47" s="156"/>
      <c r="IOQ47" s="157"/>
      <c r="IOR47" s="103" t="e">
        <f>(IOQ47*100)/#REF!</f>
        <v>#REF!</v>
      </c>
      <c r="IOS47" s="154"/>
      <c r="IOT47" s="154"/>
      <c r="IOU47" s="41"/>
      <c r="IOV47" s="99">
        <v>16</v>
      </c>
      <c r="IOW47" s="155"/>
      <c r="IOX47" s="156"/>
      <c r="IOY47" s="157"/>
      <c r="IOZ47" s="103" t="e">
        <f>(IOY47*100)/#REF!</f>
        <v>#REF!</v>
      </c>
      <c r="IPA47" s="154"/>
      <c r="IPB47" s="154"/>
      <c r="IPC47" s="41"/>
      <c r="IPD47" s="99">
        <v>16</v>
      </c>
      <c r="IPE47" s="155"/>
      <c r="IPF47" s="156"/>
      <c r="IPG47" s="157"/>
      <c r="IPH47" s="103" t="e">
        <f>(IPG47*100)/#REF!</f>
        <v>#REF!</v>
      </c>
      <c r="IPI47" s="154"/>
      <c r="IPJ47" s="154"/>
      <c r="IPK47" s="41"/>
      <c r="IPL47" s="99">
        <v>16</v>
      </c>
      <c r="IPM47" s="155"/>
      <c r="IPN47" s="156"/>
      <c r="IPO47" s="157"/>
      <c r="IPP47" s="103" t="e">
        <f>(IPO47*100)/#REF!</f>
        <v>#REF!</v>
      </c>
      <c r="IPQ47" s="154"/>
      <c r="IPR47" s="154"/>
      <c r="IPS47" s="41"/>
      <c r="IPT47" s="99">
        <v>16</v>
      </c>
      <c r="IPU47" s="155"/>
      <c r="IPV47" s="156"/>
      <c r="IPW47" s="157"/>
      <c r="IPX47" s="103" t="e">
        <f>(IPW47*100)/#REF!</f>
        <v>#REF!</v>
      </c>
      <c r="IPY47" s="154"/>
      <c r="IPZ47" s="154"/>
      <c r="IQA47" s="41"/>
      <c r="IQB47" s="99">
        <v>16</v>
      </c>
      <c r="IQC47" s="155"/>
      <c r="IQD47" s="156"/>
      <c r="IQE47" s="157"/>
      <c r="IQF47" s="103" t="e">
        <f>(IQE47*100)/#REF!</f>
        <v>#REF!</v>
      </c>
      <c r="IQG47" s="154"/>
      <c r="IQH47" s="154"/>
      <c r="IQI47" s="41"/>
      <c r="IQJ47" s="99">
        <v>16</v>
      </c>
      <c r="IQK47" s="155"/>
      <c r="IQL47" s="156"/>
      <c r="IQM47" s="157"/>
      <c r="IQN47" s="103" t="e">
        <f>(IQM47*100)/#REF!</f>
        <v>#REF!</v>
      </c>
      <c r="IQO47" s="154"/>
      <c r="IQP47" s="154"/>
      <c r="IQQ47" s="41"/>
      <c r="IQR47" s="99">
        <v>16</v>
      </c>
      <c r="IQS47" s="155"/>
      <c r="IQT47" s="156"/>
      <c r="IQU47" s="157"/>
      <c r="IQV47" s="103" t="e">
        <f>(IQU47*100)/#REF!</f>
        <v>#REF!</v>
      </c>
      <c r="IQW47" s="154"/>
      <c r="IQX47" s="154"/>
      <c r="IQY47" s="41"/>
      <c r="IQZ47" s="99">
        <v>16</v>
      </c>
      <c r="IRA47" s="155"/>
      <c r="IRB47" s="156"/>
      <c r="IRC47" s="157"/>
      <c r="IRD47" s="103" t="e">
        <f>(IRC47*100)/#REF!</f>
        <v>#REF!</v>
      </c>
      <c r="IRE47" s="154"/>
      <c r="IRF47" s="154"/>
      <c r="IRG47" s="41"/>
      <c r="IRH47" s="99">
        <v>16</v>
      </c>
      <c r="IRI47" s="155"/>
      <c r="IRJ47" s="156"/>
      <c r="IRK47" s="157"/>
      <c r="IRL47" s="103" t="e">
        <f>(IRK47*100)/#REF!</f>
        <v>#REF!</v>
      </c>
      <c r="IRM47" s="154"/>
      <c r="IRN47" s="154"/>
      <c r="IRO47" s="41"/>
      <c r="IRP47" s="99">
        <v>16</v>
      </c>
      <c r="IRQ47" s="155"/>
      <c r="IRR47" s="156"/>
      <c r="IRS47" s="157"/>
      <c r="IRT47" s="103" t="e">
        <f>(IRS47*100)/#REF!</f>
        <v>#REF!</v>
      </c>
      <c r="IRU47" s="154"/>
      <c r="IRV47" s="154"/>
      <c r="IRW47" s="41"/>
      <c r="IRX47" s="99">
        <v>16</v>
      </c>
      <c r="IRY47" s="155"/>
      <c r="IRZ47" s="156"/>
      <c r="ISA47" s="157"/>
      <c r="ISB47" s="103" t="e">
        <f>(ISA47*100)/#REF!</f>
        <v>#REF!</v>
      </c>
      <c r="ISC47" s="154"/>
      <c r="ISD47" s="154"/>
      <c r="ISE47" s="41"/>
      <c r="ISF47" s="99">
        <v>16</v>
      </c>
      <c r="ISG47" s="155"/>
      <c r="ISH47" s="156"/>
      <c r="ISI47" s="157"/>
      <c r="ISJ47" s="103" t="e">
        <f>(ISI47*100)/#REF!</f>
        <v>#REF!</v>
      </c>
      <c r="ISK47" s="154"/>
      <c r="ISL47" s="154"/>
      <c r="ISM47" s="41"/>
      <c r="ISN47" s="99">
        <v>16</v>
      </c>
      <c r="ISO47" s="155"/>
      <c r="ISP47" s="156"/>
      <c r="ISQ47" s="157"/>
      <c r="ISR47" s="103" t="e">
        <f>(ISQ47*100)/#REF!</f>
        <v>#REF!</v>
      </c>
      <c r="ISS47" s="154"/>
      <c r="IST47" s="154"/>
      <c r="ISU47" s="41"/>
      <c r="ISV47" s="99">
        <v>16</v>
      </c>
      <c r="ISW47" s="155"/>
      <c r="ISX47" s="156"/>
      <c r="ISY47" s="157"/>
      <c r="ISZ47" s="103" t="e">
        <f>(ISY47*100)/#REF!</f>
        <v>#REF!</v>
      </c>
      <c r="ITA47" s="154"/>
      <c r="ITB47" s="154"/>
      <c r="ITC47" s="41"/>
      <c r="ITD47" s="99">
        <v>16</v>
      </c>
      <c r="ITE47" s="155"/>
      <c r="ITF47" s="156"/>
      <c r="ITG47" s="157"/>
      <c r="ITH47" s="103" t="e">
        <f>(ITG47*100)/#REF!</f>
        <v>#REF!</v>
      </c>
      <c r="ITI47" s="154"/>
      <c r="ITJ47" s="154"/>
      <c r="ITK47" s="41"/>
      <c r="ITL47" s="99">
        <v>16</v>
      </c>
      <c r="ITM47" s="155"/>
      <c r="ITN47" s="156"/>
      <c r="ITO47" s="157"/>
      <c r="ITP47" s="103" t="e">
        <f>(ITO47*100)/#REF!</f>
        <v>#REF!</v>
      </c>
      <c r="ITQ47" s="154"/>
      <c r="ITR47" s="154"/>
      <c r="ITS47" s="41"/>
      <c r="ITT47" s="99">
        <v>16</v>
      </c>
      <c r="ITU47" s="155"/>
      <c r="ITV47" s="156"/>
      <c r="ITW47" s="157"/>
      <c r="ITX47" s="103" t="e">
        <f>(ITW47*100)/#REF!</f>
        <v>#REF!</v>
      </c>
      <c r="ITY47" s="154"/>
      <c r="ITZ47" s="154"/>
      <c r="IUA47" s="41"/>
      <c r="IUB47" s="99">
        <v>16</v>
      </c>
      <c r="IUC47" s="155"/>
      <c r="IUD47" s="156"/>
      <c r="IUE47" s="157"/>
      <c r="IUF47" s="103" t="e">
        <f>(IUE47*100)/#REF!</f>
        <v>#REF!</v>
      </c>
      <c r="IUG47" s="154"/>
      <c r="IUH47" s="154"/>
      <c r="IUI47" s="41"/>
      <c r="IUJ47" s="99">
        <v>16</v>
      </c>
      <c r="IUK47" s="155"/>
      <c r="IUL47" s="156"/>
      <c r="IUM47" s="157"/>
      <c r="IUN47" s="103" t="e">
        <f>(IUM47*100)/#REF!</f>
        <v>#REF!</v>
      </c>
      <c r="IUO47" s="154"/>
      <c r="IUP47" s="154"/>
      <c r="IUQ47" s="41"/>
      <c r="IUR47" s="99">
        <v>16</v>
      </c>
      <c r="IUS47" s="155"/>
      <c r="IUT47" s="156"/>
      <c r="IUU47" s="157"/>
      <c r="IUV47" s="103" t="e">
        <f>(IUU47*100)/#REF!</f>
        <v>#REF!</v>
      </c>
      <c r="IUW47" s="154"/>
      <c r="IUX47" s="154"/>
      <c r="IUY47" s="41"/>
      <c r="IUZ47" s="99">
        <v>16</v>
      </c>
      <c r="IVA47" s="155"/>
      <c r="IVB47" s="156"/>
      <c r="IVC47" s="157"/>
      <c r="IVD47" s="103" t="e">
        <f>(IVC47*100)/#REF!</f>
        <v>#REF!</v>
      </c>
      <c r="IVE47" s="154"/>
      <c r="IVF47" s="154"/>
      <c r="IVG47" s="41"/>
      <c r="IVH47" s="99">
        <v>16</v>
      </c>
      <c r="IVI47" s="155"/>
      <c r="IVJ47" s="156"/>
      <c r="IVK47" s="157"/>
      <c r="IVL47" s="103" t="e">
        <f>(IVK47*100)/#REF!</f>
        <v>#REF!</v>
      </c>
      <c r="IVM47" s="154"/>
      <c r="IVN47" s="154"/>
      <c r="IVO47" s="41"/>
      <c r="IVP47" s="99">
        <v>16</v>
      </c>
      <c r="IVQ47" s="155"/>
      <c r="IVR47" s="156"/>
      <c r="IVS47" s="157"/>
      <c r="IVT47" s="103" t="e">
        <f>(IVS47*100)/#REF!</f>
        <v>#REF!</v>
      </c>
      <c r="IVU47" s="154"/>
      <c r="IVV47" s="154"/>
      <c r="IVW47" s="41"/>
      <c r="IVX47" s="99">
        <v>16</v>
      </c>
      <c r="IVY47" s="155"/>
      <c r="IVZ47" s="156"/>
      <c r="IWA47" s="157"/>
      <c r="IWB47" s="103" t="e">
        <f>(IWA47*100)/#REF!</f>
        <v>#REF!</v>
      </c>
      <c r="IWC47" s="154"/>
      <c r="IWD47" s="154"/>
      <c r="IWE47" s="41"/>
      <c r="IWF47" s="99">
        <v>16</v>
      </c>
      <c r="IWG47" s="155"/>
      <c r="IWH47" s="156"/>
      <c r="IWI47" s="157"/>
      <c r="IWJ47" s="103" t="e">
        <f>(IWI47*100)/#REF!</f>
        <v>#REF!</v>
      </c>
      <c r="IWK47" s="154"/>
      <c r="IWL47" s="154"/>
      <c r="IWM47" s="41"/>
      <c r="IWN47" s="99">
        <v>16</v>
      </c>
      <c r="IWO47" s="155"/>
      <c r="IWP47" s="156"/>
      <c r="IWQ47" s="157"/>
      <c r="IWR47" s="103" t="e">
        <f>(IWQ47*100)/#REF!</f>
        <v>#REF!</v>
      </c>
      <c r="IWS47" s="154"/>
      <c r="IWT47" s="154"/>
      <c r="IWU47" s="41"/>
      <c r="IWV47" s="99">
        <v>16</v>
      </c>
      <c r="IWW47" s="155"/>
      <c r="IWX47" s="156"/>
      <c r="IWY47" s="157"/>
      <c r="IWZ47" s="103" t="e">
        <f>(IWY47*100)/#REF!</f>
        <v>#REF!</v>
      </c>
      <c r="IXA47" s="154"/>
      <c r="IXB47" s="154"/>
      <c r="IXC47" s="41"/>
      <c r="IXD47" s="99">
        <v>16</v>
      </c>
      <c r="IXE47" s="155"/>
      <c r="IXF47" s="156"/>
      <c r="IXG47" s="157"/>
      <c r="IXH47" s="103" t="e">
        <f>(IXG47*100)/#REF!</f>
        <v>#REF!</v>
      </c>
      <c r="IXI47" s="154"/>
      <c r="IXJ47" s="154"/>
      <c r="IXK47" s="41"/>
      <c r="IXL47" s="99">
        <v>16</v>
      </c>
      <c r="IXM47" s="155"/>
      <c r="IXN47" s="156"/>
      <c r="IXO47" s="157"/>
      <c r="IXP47" s="103" t="e">
        <f>(IXO47*100)/#REF!</f>
        <v>#REF!</v>
      </c>
      <c r="IXQ47" s="154"/>
      <c r="IXR47" s="154"/>
      <c r="IXS47" s="41"/>
      <c r="IXT47" s="99">
        <v>16</v>
      </c>
      <c r="IXU47" s="155"/>
      <c r="IXV47" s="156"/>
      <c r="IXW47" s="157"/>
      <c r="IXX47" s="103" t="e">
        <f>(IXW47*100)/#REF!</f>
        <v>#REF!</v>
      </c>
      <c r="IXY47" s="154"/>
      <c r="IXZ47" s="154"/>
      <c r="IYA47" s="41"/>
      <c r="IYB47" s="99">
        <v>16</v>
      </c>
      <c r="IYC47" s="155"/>
      <c r="IYD47" s="156"/>
      <c r="IYE47" s="157"/>
      <c r="IYF47" s="103" t="e">
        <f>(IYE47*100)/#REF!</f>
        <v>#REF!</v>
      </c>
      <c r="IYG47" s="154"/>
      <c r="IYH47" s="154"/>
      <c r="IYI47" s="41"/>
      <c r="IYJ47" s="99">
        <v>16</v>
      </c>
      <c r="IYK47" s="155"/>
      <c r="IYL47" s="156"/>
      <c r="IYM47" s="157"/>
      <c r="IYN47" s="103" t="e">
        <f>(IYM47*100)/#REF!</f>
        <v>#REF!</v>
      </c>
      <c r="IYO47" s="154"/>
      <c r="IYP47" s="154"/>
      <c r="IYQ47" s="41"/>
      <c r="IYR47" s="99">
        <v>16</v>
      </c>
      <c r="IYS47" s="155"/>
      <c r="IYT47" s="156"/>
      <c r="IYU47" s="157"/>
      <c r="IYV47" s="103" t="e">
        <f>(IYU47*100)/#REF!</f>
        <v>#REF!</v>
      </c>
      <c r="IYW47" s="154"/>
      <c r="IYX47" s="154"/>
      <c r="IYY47" s="41"/>
      <c r="IYZ47" s="99">
        <v>16</v>
      </c>
      <c r="IZA47" s="155"/>
      <c r="IZB47" s="156"/>
      <c r="IZC47" s="157"/>
      <c r="IZD47" s="103" t="e">
        <f>(IZC47*100)/#REF!</f>
        <v>#REF!</v>
      </c>
      <c r="IZE47" s="154"/>
      <c r="IZF47" s="154"/>
      <c r="IZG47" s="41"/>
      <c r="IZH47" s="99">
        <v>16</v>
      </c>
      <c r="IZI47" s="155"/>
      <c r="IZJ47" s="156"/>
      <c r="IZK47" s="157"/>
      <c r="IZL47" s="103" t="e">
        <f>(IZK47*100)/#REF!</f>
        <v>#REF!</v>
      </c>
      <c r="IZM47" s="154"/>
      <c r="IZN47" s="154"/>
      <c r="IZO47" s="41"/>
      <c r="IZP47" s="99">
        <v>16</v>
      </c>
      <c r="IZQ47" s="155"/>
      <c r="IZR47" s="156"/>
      <c r="IZS47" s="157"/>
      <c r="IZT47" s="103" t="e">
        <f>(IZS47*100)/#REF!</f>
        <v>#REF!</v>
      </c>
      <c r="IZU47" s="154"/>
      <c r="IZV47" s="154"/>
      <c r="IZW47" s="41"/>
      <c r="IZX47" s="99">
        <v>16</v>
      </c>
      <c r="IZY47" s="155"/>
      <c r="IZZ47" s="156"/>
      <c r="JAA47" s="157"/>
      <c r="JAB47" s="103" t="e">
        <f>(JAA47*100)/#REF!</f>
        <v>#REF!</v>
      </c>
      <c r="JAC47" s="154"/>
      <c r="JAD47" s="154"/>
      <c r="JAE47" s="41"/>
      <c r="JAF47" s="99">
        <v>16</v>
      </c>
      <c r="JAG47" s="155"/>
      <c r="JAH47" s="156"/>
      <c r="JAI47" s="157"/>
      <c r="JAJ47" s="103" t="e">
        <f>(JAI47*100)/#REF!</f>
        <v>#REF!</v>
      </c>
      <c r="JAK47" s="154"/>
      <c r="JAL47" s="154"/>
      <c r="JAM47" s="41"/>
      <c r="JAN47" s="99">
        <v>16</v>
      </c>
      <c r="JAO47" s="155"/>
      <c r="JAP47" s="156"/>
      <c r="JAQ47" s="157"/>
      <c r="JAR47" s="103" t="e">
        <f>(JAQ47*100)/#REF!</f>
        <v>#REF!</v>
      </c>
      <c r="JAS47" s="154"/>
      <c r="JAT47" s="154"/>
      <c r="JAU47" s="41"/>
      <c r="JAV47" s="99">
        <v>16</v>
      </c>
      <c r="JAW47" s="155"/>
      <c r="JAX47" s="156"/>
      <c r="JAY47" s="157"/>
      <c r="JAZ47" s="103" t="e">
        <f>(JAY47*100)/#REF!</f>
        <v>#REF!</v>
      </c>
      <c r="JBA47" s="154"/>
      <c r="JBB47" s="154"/>
      <c r="JBC47" s="41"/>
      <c r="JBD47" s="99">
        <v>16</v>
      </c>
      <c r="JBE47" s="155"/>
      <c r="JBF47" s="156"/>
      <c r="JBG47" s="157"/>
      <c r="JBH47" s="103" t="e">
        <f>(JBG47*100)/#REF!</f>
        <v>#REF!</v>
      </c>
      <c r="JBI47" s="154"/>
      <c r="JBJ47" s="154"/>
      <c r="JBK47" s="41"/>
      <c r="JBL47" s="99">
        <v>16</v>
      </c>
      <c r="JBM47" s="155"/>
      <c r="JBN47" s="156"/>
      <c r="JBO47" s="157"/>
      <c r="JBP47" s="103" t="e">
        <f>(JBO47*100)/#REF!</f>
        <v>#REF!</v>
      </c>
      <c r="JBQ47" s="154"/>
      <c r="JBR47" s="154"/>
      <c r="JBS47" s="41"/>
      <c r="JBT47" s="99">
        <v>16</v>
      </c>
      <c r="JBU47" s="155"/>
      <c r="JBV47" s="156"/>
      <c r="JBW47" s="157"/>
      <c r="JBX47" s="103" t="e">
        <f>(JBW47*100)/#REF!</f>
        <v>#REF!</v>
      </c>
      <c r="JBY47" s="154"/>
      <c r="JBZ47" s="154"/>
      <c r="JCA47" s="41"/>
      <c r="JCB47" s="99">
        <v>16</v>
      </c>
      <c r="JCC47" s="155"/>
      <c r="JCD47" s="156"/>
      <c r="JCE47" s="157"/>
      <c r="JCF47" s="103" t="e">
        <f>(JCE47*100)/#REF!</f>
        <v>#REF!</v>
      </c>
      <c r="JCG47" s="154"/>
      <c r="JCH47" s="154"/>
      <c r="JCI47" s="41"/>
      <c r="JCJ47" s="99">
        <v>16</v>
      </c>
      <c r="JCK47" s="155"/>
      <c r="JCL47" s="156"/>
      <c r="JCM47" s="157"/>
      <c r="JCN47" s="103" t="e">
        <f>(JCM47*100)/#REF!</f>
        <v>#REF!</v>
      </c>
      <c r="JCO47" s="154"/>
      <c r="JCP47" s="154"/>
      <c r="JCQ47" s="41"/>
      <c r="JCR47" s="99">
        <v>16</v>
      </c>
      <c r="JCS47" s="155"/>
      <c r="JCT47" s="156"/>
      <c r="JCU47" s="157"/>
      <c r="JCV47" s="103" t="e">
        <f>(JCU47*100)/#REF!</f>
        <v>#REF!</v>
      </c>
      <c r="JCW47" s="154"/>
      <c r="JCX47" s="154"/>
      <c r="JCY47" s="41"/>
      <c r="JCZ47" s="99">
        <v>16</v>
      </c>
      <c r="JDA47" s="155"/>
      <c r="JDB47" s="156"/>
      <c r="JDC47" s="157"/>
      <c r="JDD47" s="103" t="e">
        <f>(JDC47*100)/#REF!</f>
        <v>#REF!</v>
      </c>
      <c r="JDE47" s="154"/>
      <c r="JDF47" s="154"/>
      <c r="JDG47" s="41"/>
      <c r="JDH47" s="99">
        <v>16</v>
      </c>
      <c r="JDI47" s="155"/>
      <c r="JDJ47" s="156"/>
      <c r="JDK47" s="157"/>
      <c r="JDL47" s="103" t="e">
        <f>(JDK47*100)/#REF!</f>
        <v>#REF!</v>
      </c>
      <c r="JDM47" s="154"/>
      <c r="JDN47" s="154"/>
      <c r="JDO47" s="41"/>
      <c r="JDP47" s="99">
        <v>16</v>
      </c>
      <c r="JDQ47" s="155"/>
      <c r="JDR47" s="156"/>
      <c r="JDS47" s="157"/>
      <c r="JDT47" s="103" t="e">
        <f>(JDS47*100)/#REF!</f>
        <v>#REF!</v>
      </c>
      <c r="JDU47" s="154"/>
      <c r="JDV47" s="154"/>
      <c r="JDW47" s="41"/>
      <c r="JDX47" s="99">
        <v>16</v>
      </c>
      <c r="JDY47" s="155"/>
      <c r="JDZ47" s="156"/>
      <c r="JEA47" s="157"/>
      <c r="JEB47" s="103" t="e">
        <f>(JEA47*100)/#REF!</f>
        <v>#REF!</v>
      </c>
      <c r="JEC47" s="154"/>
      <c r="JED47" s="154"/>
      <c r="JEE47" s="41"/>
      <c r="JEF47" s="99">
        <v>16</v>
      </c>
      <c r="JEG47" s="155"/>
      <c r="JEH47" s="156"/>
      <c r="JEI47" s="157"/>
      <c r="JEJ47" s="103" t="e">
        <f>(JEI47*100)/#REF!</f>
        <v>#REF!</v>
      </c>
      <c r="JEK47" s="154"/>
      <c r="JEL47" s="154"/>
      <c r="JEM47" s="41"/>
      <c r="JEN47" s="99">
        <v>16</v>
      </c>
      <c r="JEO47" s="155"/>
      <c r="JEP47" s="156"/>
      <c r="JEQ47" s="157"/>
      <c r="JER47" s="103" t="e">
        <f>(JEQ47*100)/#REF!</f>
        <v>#REF!</v>
      </c>
      <c r="JES47" s="154"/>
      <c r="JET47" s="154"/>
      <c r="JEU47" s="41"/>
      <c r="JEV47" s="99">
        <v>16</v>
      </c>
      <c r="JEW47" s="155"/>
      <c r="JEX47" s="156"/>
      <c r="JEY47" s="157"/>
      <c r="JEZ47" s="103" t="e">
        <f>(JEY47*100)/#REF!</f>
        <v>#REF!</v>
      </c>
      <c r="JFA47" s="154"/>
      <c r="JFB47" s="154"/>
      <c r="JFC47" s="41"/>
      <c r="JFD47" s="99">
        <v>16</v>
      </c>
      <c r="JFE47" s="155"/>
      <c r="JFF47" s="156"/>
      <c r="JFG47" s="157"/>
      <c r="JFH47" s="103" t="e">
        <f>(JFG47*100)/#REF!</f>
        <v>#REF!</v>
      </c>
      <c r="JFI47" s="154"/>
      <c r="JFJ47" s="154"/>
      <c r="JFK47" s="41"/>
      <c r="JFL47" s="99">
        <v>16</v>
      </c>
      <c r="JFM47" s="155"/>
      <c r="JFN47" s="156"/>
      <c r="JFO47" s="157"/>
      <c r="JFP47" s="103" t="e">
        <f>(JFO47*100)/#REF!</f>
        <v>#REF!</v>
      </c>
      <c r="JFQ47" s="154"/>
      <c r="JFR47" s="154"/>
      <c r="JFS47" s="41"/>
      <c r="JFT47" s="99">
        <v>16</v>
      </c>
      <c r="JFU47" s="155"/>
      <c r="JFV47" s="156"/>
      <c r="JFW47" s="157"/>
      <c r="JFX47" s="103" t="e">
        <f>(JFW47*100)/#REF!</f>
        <v>#REF!</v>
      </c>
      <c r="JFY47" s="154"/>
      <c r="JFZ47" s="154"/>
      <c r="JGA47" s="41"/>
      <c r="JGB47" s="99">
        <v>16</v>
      </c>
      <c r="JGC47" s="155"/>
      <c r="JGD47" s="156"/>
      <c r="JGE47" s="157"/>
      <c r="JGF47" s="103" t="e">
        <f>(JGE47*100)/#REF!</f>
        <v>#REF!</v>
      </c>
      <c r="JGG47" s="154"/>
      <c r="JGH47" s="154"/>
      <c r="JGI47" s="41"/>
      <c r="JGJ47" s="99">
        <v>16</v>
      </c>
      <c r="JGK47" s="155"/>
      <c r="JGL47" s="156"/>
      <c r="JGM47" s="157"/>
      <c r="JGN47" s="103" t="e">
        <f>(JGM47*100)/#REF!</f>
        <v>#REF!</v>
      </c>
      <c r="JGO47" s="154"/>
      <c r="JGP47" s="154"/>
      <c r="JGQ47" s="41"/>
      <c r="JGR47" s="99">
        <v>16</v>
      </c>
      <c r="JGS47" s="155"/>
      <c r="JGT47" s="156"/>
      <c r="JGU47" s="157"/>
      <c r="JGV47" s="103" t="e">
        <f>(JGU47*100)/#REF!</f>
        <v>#REF!</v>
      </c>
      <c r="JGW47" s="154"/>
      <c r="JGX47" s="154"/>
      <c r="JGY47" s="41"/>
      <c r="JGZ47" s="99">
        <v>16</v>
      </c>
      <c r="JHA47" s="155"/>
      <c r="JHB47" s="156"/>
      <c r="JHC47" s="157"/>
      <c r="JHD47" s="103" t="e">
        <f>(JHC47*100)/#REF!</f>
        <v>#REF!</v>
      </c>
      <c r="JHE47" s="154"/>
      <c r="JHF47" s="154"/>
      <c r="JHG47" s="41"/>
      <c r="JHH47" s="99">
        <v>16</v>
      </c>
      <c r="JHI47" s="155"/>
      <c r="JHJ47" s="156"/>
      <c r="JHK47" s="157"/>
      <c r="JHL47" s="103" t="e">
        <f>(JHK47*100)/#REF!</f>
        <v>#REF!</v>
      </c>
      <c r="JHM47" s="154"/>
      <c r="JHN47" s="154"/>
      <c r="JHO47" s="41"/>
      <c r="JHP47" s="99">
        <v>16</v>
      </c>
      <c r="JHQ47" s="155"/>
      <c r="JHR47" s="156"/>
      <c r="JHS47" s="157"/>
      <c r="JHT47" s="103" t="e">
        <f>(JHS47*100)/#REF!</f>
        <v>#REF!</v>
      </c>
      <c r="JHU47" s="154"/>
      <c r="JHV47" s="154"/>
      <c r="JHW47" s="41"/>
      <c r="JHX47" s="99">
        <v>16</v>
      </c>
      <c r="JHY47" s="155"/>
      <c r="JHZ47" s="156"/>
      <c r="JIA47" s="157"/>
      <c r="JIB47" s="103" t="e">
        <f>(JIA47*100)/#REF!</f>
        <v>#REF!</v>
      </c>
      <c r="JIC47" s="154"/>
      <c r="JID47" s="154"/>
      <c r="JIE47" s="41"/>
      <c r="JIF47" s="99">
        <v>16</v>
      </c>
      <c r="JIG47" s="155"/>
      <c r="JIH47" s="156"/>
      <c r="JII47" s="157"/>
      <c r="JIJ47" s="103" t="e">
        <f>(JII47*100)/#REF!</f>
        <v>#REF!</v>
      </c>
      <c r="JIK47" s="154"/>
      <c r="JIL47" s="154"/>
      <c r="JIM47" s="41"/>
      <c r="JIN47" s="99">
        <v>16</v>
      </c>
      <c r="JIO47" s="155"/>
      <c r="JIP47" s="156"/>
      <c r="JIQ47" s="157"/>
      <c r="JIR47" s="103" t="e">
        <f>(JIQ47*100)/#REF!</f>
        <v>#REF!</v>
      </c>
      <c r="JIS47" s="154"/>
      <c r="JIT47" s="154"/>
      <c r="JIU47" s="41"/>
      <c r="JIV47" s="99">
        <v>16</v>
      </c>
      <c r="JIW47" s="155"/>
      <c r="JIX47" s="156"/>
      <c r="JIY47" s="157"/>
      <c r="JIZ47" s="103" t="e">
        <f>(JIY47*100)/#REF!</f>
        <v>#REF!</v>
      </c>
      <c r="JJA47" s="154"/>
      <c r="JJB47" s="154"/>
      <c r="JJC47" s="41"/>
      <c r="JJD47" s="99">
        <v>16</v>
      </c>
      <c r="JJE47" s="155"/>
      <c r="JJF47" s="156"/>
      <c r="JJG47" s="157"/>
      <c r="JJH47" s="103" t="e">
        <f>(JJG47*100)/#REF!</f>
        <v>#REF!</v>
      </c>
      <c r="JJI47" s="154"/>
      <c r="JJJ47" s="154"/>
      <c r="JJK47" s="41"/>
      <c r="JJL47" s="99">
        <v>16</v>
      </c>
      <c r="JJM47" s="155"/>
      <c r="JJN47" s="156"/>
      <c r="JJO47" s="157"/>
      <c r="JJP47" s="103" t="e">
        <f>(JJO47*100)/#REF!</f>
        <v>#REF!</v>
      </c>
      <c r="JJQ47" s="154"/>
      <c r="JJR47" s="154"/>
      <c r="JJS47" s="41"/>
      <c r="JJT47" s="99">
        <v>16</v>
      </c>
      <c r="JJU47" s="155"/>
      <c r="JJV47" s="156"/>
      <c r="JJW47" s="157"/>
      <c r="JJX47" s="103" t="e">
        <f>(JJW47*100)/#REF!</f>
        <v>#REF!</v>
      </c>
      <c r="JJY47" s="154"/>
      <c r="JJZ47" s="154"/>
      <c r="JKA47" s="41"/>
      <c r="JKB47" s="99">
        <v>16</v>
      </c>
      <c r="JKC47" s="155"/>
      <c r="JKD47" s="156"/>
      <c r="JKE47" s="157"/>
      <c r="JKF47" s="103" t="e">
        <f>(JKE47*100)/#REF!</f>
        <v>#REF!</v>
      </c>
      <c r="JKG47" s="154"/>
      <c r="JKH47" s="154"/>
      <c r="JKI47" s="41"/>
      <c r="JKJ47" s="99">
        <v>16</v>
      </c>
      <c r="JKK47" s="155"/>
      <c r="JKL47" s="156"/>
      <c r="JKM47" s="157"/>
      <c r="JKN47" s="103" t="e">
        <f>(JKM47*100)/#REF!</f>
        <v>#REF!</v>
      </c>
      <c r="JKO47" s="154"/>
      <c r="JKP47" s="154"/>
      <c r="JKQ47" s="41"/>
      <c r="JKR47" s="99">
        <v>16</v>
      </c>
      <c r="JKS47" s="155"/>
      <c r="JKT47" s="156"/>
      <c r="JKU47" s="157"/>
      <c r="JKV47" s="103" t="e">
        <f>(JKU47*100)/#REF!</f>
        <v>#REF!</v>
      </c>
      <c r="JKW47" s="154"/>
      <c r="JKX47" s="154"/>
      <c r="JKY47" s="41"/>
      <c r="JKZ47" s="99">
        <v>16</v>
      </c>
      <c r="JLA47" s="155"/>
      <c r="JLB47" s="156"/>
      <c r="JLC47" s="157"/>
      <c r="JLD47" s="103" t="e">
        <f>(JLC47*100)/#REF!</f>
        <v>#REF!</v>
      </c>
      <c r="JLE47" s="154"/>
      <c r="JLF47" s="154"/>
      <c r="JLG47" s="41"/>
      <c r="JLH47" s="99">
        <v>16</v>
      </c>
      <c r="JLI47" s="155"/>
      <c r="JLJ47" s="156"/>
      <c r="JLK47" s="157"/>
      <c r="JLL47" s="103" t="e">
        <f>(JLK47*100)/#REF!</f>
        <v>#REF!</v>
      </c>
      <c r="JLM47" s="154"/>
      <c r="JLN47" s="154"/>
      <c r="JLO47" s="41"/>
      <c r="JLP47" s="99">
        <v>16</v>
      </c>
      <c r="JLQ47" s="155"/>
      <c r="JLR47" s="156"/>
      <c r="JLS47" s="157"/>
      <c r="JLT47" s="103" t="e">
        <f>(JLS47*100)/#REF!</f>
        <v>#REF!</v>
      </c>
      <c r="JLU47" s="154"/>
      <c r="JLV47" s="154"/>
      <c r="JLW47" s="41"/>
      <c r="JLX47" s="99">
        <v>16</v>
      </c>
      <c r="JLY47" s="155"/>
      <c r="JLZ47" s="156"/>
      <c r="JMA47" s="157"/>
      <c r="JMB47" s="103" t="e">
        <f>(JMA47*100)/#REF!</f>
        <v>#REF!</v>
      </c>
      <c r="JMC47" s="154"/>
      <c r="JMD47" s="154"/>
      <c r="JME47" s="41"/>
      <c r="JMF47" s="99">
        <v>16</v>
      </c>
      <c r="JMG47" s="155"/>
      <c r="JMH47" s="156"/>
      <c r="JMI47" s="157"/>
      <c r="JMJ47" s="103" t="e">
        <f>(JMI47*100)/#REF!</f>
        <v>#REF!</v>
      </c>
      <c r="JMK47" s="154"/>
      <c r="JML47" s="154"/>
      <c r="JMM47" s="41"/>
      <c r="JMN47" s="99">
        <v>16</v>
      </c>
      <c r="JMO47" s="155"/>
      <c r="JMP47" s="156"/>
      <c r="JMQ47" s="157"/>
      <c r="JMR47" s="103" t="e">
        <f>(JMQ47*100)/#REF!</f>
        <v>#REF!</v>
      </c>
      <c r="JMS47" s="154"/>
      <c r="JMT47" s="154"/>
      <c r="JMU47" s="41"/>
      <c r="JMV47" s="99">
        <v>16</v>
      </c>
      <c r="JMW47" s="155"/>
      <c r="JMX47" s="156"/>
      <c r="JMY47" s="157"/>
      <c r="JMZ47" s="103" t="e">
        <f>(JMY47*100)/#REF!</f>
        <v>#REF!</v>
      </c>
      <c r="JNA47" s="154"/>
      <c r="JNB47" s="154"/>
      <c r="JNC47" s="41"/>
      <c r="JND47" s="99">
        <v>16</v>
      </c>
      <c r="JNE47" s="155"/>
      <c r="JNF47" s="156"/>
      <c r="JNG47" s="157"/>
      <c r="JNH47" s="103" t="e">
        <f>(JNG47*100)/#REF!</f>
        <v>#REF!</v>
      </c>
      <c r="JNI47" s="154"/>
      <c r="JNJ47" s="154"/>
      <c r="JNK47" s="41"/>
      <c r="JNL47" s="99">
        <v>16</v>
      </c>
      <c r="JNM47" s="155"/>
      <c r="JNN47" s="156"/>
      <c r="JNO47" s="157"/>
      <c r="JNP47" s="103" t="e">
        <f>(JNO47*100)/#REF!</f>
        <v>#REF!</v>
      </c>
      <c r="JNQ47" s="154"/>
      <c r="JNR47" s="154"/>
      <c r="JNS47" s="41"/>
      <c r="JNT47" s="99">
        <v>16</v>
      </c>
      <c r="JNU47" s="155"/>
      <c r="JNV47" s="156"/>
      <c r="JNW47" s="157"/>
      <c r="JNX47" s="103" t="e">
        <f>(JNW47*100)/#REF!</f>
        <v>#REF!</v>
      </c>
      <c r="JNY47" s="154"/>
      <c r="JNZ47" s="154"/>
      <c r="JOA47" s="41"/>
      <c r="JOB47" s="99">
        <v>16</v>
      </c>
      <c r="JOC47" s="155"/>
      <c r="JOD47" s="156"/>
      <c r="JOE47" s="157"/>
      <c r="JOF47" s="103" t="e">
        <f>(JOE47*100)/#REF!</f>
        <v>#REF!</v>
      </c>
      <c r="JOG47" s="154"/>
      <c r="JOH47" s="154"/>
      <c r="JOI47" s="41"/>
      <c r="JOJ47" s="99">
        <v>16</v>
      </c>
      <c r="JOK47" s="155"/>
      <c r="JOL47" s="156"/>
      <c r="JOM47" s="157"/>
      <c r="JON47" s="103" t="e">
        <f>(JOM47*100)/#REF!</f>
        <v>#REF!</v>
      </c>
      <c r="JOO47" s="154"/>
      <c r="JOP47" s="154"/>
      <c r="JOQ47" s="41"/>
      <c r="JOR47" s="99">
        <v>16</v>
      </c>
      <c r="JOS47" s="155"/>
      <c r="JOT47" s="156"/>
      <c r="JOU47" s="157"/>
      <c r="JOV47" s="103" t="e">
        <f>(JOU47*100)/#REF!</f>
        <v>#REF!</v>
      </c>
      <c r="JOW47" s="154"/>
      <c r="JOX47" s="154"/>
      <c r="JOY47" s="41"/>
      <c r="JOZ47" s="99">
        <v>16</v>
      </c>
      <c r="JPA47" s="155"/>
      <c r="JPB47" s="156"/>
      <c r="JPC47" s="157"/>
      <c r="JPD47" s="103" t="e">
        <f>(JPC47*100)/#REF!</f>
        <v>#REF!</v>
      </c>
      <c r="JPE47" s="154"/>
      <c r="JPF47" s="154"/>
      <c r="JPG47" s="41"/>
      <c r="JPH47" s="99">
        <v>16</v>
      </c>
      <c r="JPI47" s="155"/>
      <c r="JPJ47" s="156"/>
      <c r="JPK47" s="157"/>
      <c r="JPL47" s="103" t="e">
        <f>(JPK47*100)/#REF!</f>
        <v>#REF!</v>
      </c>
      <c r="JPM47" s="154"/>
      <c r="JPN47" s="154"/>
      <c r="JPO47" s="41"/>
      <c r="JPP47" s="99">
        <v>16</v>
      </c>
      <c r="JPQ47" s="155"/>
      <c r="JPR47" s="156"/>
      <c r="JPS47" s="157"/>
      <c r="JPT47" s="103" t="e">
        <f>(JPS47*100)/#REF!</f>
        <v>#REF!</v>
      </c>
      <c r="JPU47" s="154"/>
      <c r="JPV47" s="154"/>
      <c r="JPW47" s="41"/>
      <c r="JPX47" s="99">
        <v>16</v>
      </c>
      <c r="JPY47" s="155"/>
      <c r="JPZ47" s="156"/>
      <c r="JQA47" s="157"/>
      <c r="JQB47" s="103" t="e">
        <f>(JQA47*100)/#REF!</f>
        <v>#REF!</v>
      </c>
      <c r="JQC47" s="154"/>
      <c r="JQD47" s="154"/>
      <c r="JQE47" s="41"/>
      <c r="JQF47" s="99">
        <v>16</v>
      </c>
      <c r="JQG47" s="155"/>
      <c r="JQH47" s="156"/>
      <c r="JQI47" s="157"/>
      <c r="JQJ47" s="103" t="e">
        <f>(JQI47*100)/#REF!</f>
        <v>#REF!</v>
      </c>
      <c r="JQK47" s="154"/>
      <c r="JQL47" s="154"/>
      <c r="JQM47" s="41"/>
      <c r="JQN47" s="99">
        <v>16</v>
      </c>
      <c r="JQO47" s="155"/>
      <c r="JQP47" s="156"/>
      <c r="JQQ47" s="157"/>
      <c r="JQR47" s="103" t="e">
        <f>(JQQ47*100)/#REF!</f>
        <v>#REF!</v>
      </c>
      <c r="JQS47" s="154"/>
      <c r="JQT47" s="154"/>
      <c r="JQU47" s="41"/>
      <c r="JQV47" s="99">
        <v>16</v>
      </c>
      <c r="JQW47" s="155"/>
      <c r="JQX47" s="156"/>
      <c r="JQY47" s="157"/>
      <c r="JQZ47" s="103" t="e">
        <f>(JQY47*100)/#REF!</f>
        <v>#REF!</v>
      </c>
      <c r="JRA47" s="154"/>
      <c r="JRB47" s="154"/>
      <c r="JRC47" s="41"/>
      <c r="JRD47" s="99">
        <v>16</v>
      </c>
      <c r="JRE47" s="155"/>
      <c r="JRF47" s="156"/>
      <c r="JRG47" s="157"/>
      <c r="JRH47" s="103" t="e">
        <f>(JRG47*100)/#REF!</f>
        <v>#REF!</v>
      </c>
      <c r="JRI47" s="154"/>
      <c r="JRJ47" s="154"/>
      <c r="JRK47" s="41"/>
      <c r="JRL47" s="99">
        <v>16</v>
      </c>
      <c r="JRM47" s="155"/>
      <c r="JRN47" s="156"/>
      <c r="JRO47" s="157"/>
      <c r="JRP47" s="103" t="e">
        <f>(JRO47*100)/#REF!</f>
        <v>#REF!</v>
      </c>
      <c r="JRQ47" s="154"/>
      <c r="JRR47" s="154"/>
      <c r="JRS47" s="41"/>
      <c r="JRT47" s="99">
        <v>16</v>
      </c>
      <c r="JRU47" s="155"/>
      <c r="JRV47" s="156"/>
      <c r="JRW47" s="157"/>
      <c r="JRX47" s="103" t="e">
        <f>(JRW47*100)/#REF!</f>
        <v>#REF!</v>
      </c>
      <c r="JRY47" s="154"/>
      <c r="JRZ47" s="154"/>
      <c r="JSA47" s="41"/>
      <c r="JSB47" s="99">
        <v>16</v>
      </c>
      <c r="JSC47" s="155"/>
      <c r="JSD47" s="156"/>
      <c r="JSE47" s="157"/>
      <c r="JSF47" s="103" t="e">
        <f>(JSE47*100)/#REF!</f>
        <v>#REF!</v>
      </c>
      <c r="JSG47" s="154"/>
      <c r="JSH47" s="154"/>
      <c r="JSI47" s="41"/>
      <c r="JSJ47" s="99">
        <v>16</v>
      </c>
      <c r="JSK47" s="155"/>
      <c r="JSL47" s="156"/>
      <c r="JSM47" s="157"/>
      <c r="JSN47" s="103" t="e">
        <f>(JSM47*100)/#REF!</f>
        <v>#REF!</v>
      </c>
      <c r="JSO47" s="154"/>
      <c r="JSP47" s="154"/>
      <c r="JSQ47" s="41"/>
      <c r="JSR47" s="99">
        <v>16</v>
      </c>
      <c r="JSS47" s="155"/>
      <c r="JST47" s="156"/>
      <c r="JSU47" s="157"/>
      <c r="JSV47" s="103" t="e">
        <f>(JSU47*100)/#REF!</f>
        <v>#REF!</v>
      </c>
      <c r="JSW47" s="154"/>
      <c r="JSX47" s="154"/>
      <c r="JSY47" s="41"/>
      <c r="JSZ47" s="99">
        <v>16</v>
      </c>
      <c r="JTA47" s="155"/>
      <c r="JTB47" s="156"/>
      <c r="JTC47" s="157"/>
      <c r="JTD47" s="103" t="e">
        <f>(JTC47*100)/#REF!</f>
        <v>#REF!</v>
      </c>
      <c r="JTE47" s="154"/>
      <c r="JTF47" s="154"/>
      <c r="JTG47" s="41"/>
      <c r="JTH47" s="99">
        <v>16</v>
      </c>
      <c r="JTI47" s="155"/>
      <c r="JTJ47" s="156"/>
      <c r="JTK47" s="157"/>
      <c r="JTL47" s="103" t="e">
        <f>(JTK47*100)/#REF!</f>
        <v>#REF!</v>
      </c>
      <c r="JTM47" s="154"/>
      <c r="JTN47" s="154"/>
      <c r="JTO47" s="41"/>
      <c r="JTP47" s="99">
        <v>16</v>
      </c>
      <c r="JTQ47" s="155"/>
      <c r="JTR47" s="156"/>
      <c r="JTS47" s="157"/>
      <c r="JTT47" s="103" t="e">
        <f>(JTS47*100)/#REF!</f>
        <v>#REF!</v>
      </c>
      <c r="JTU47" s="154"/>
      <c r="JTV47" s="154"/>
      <c r="JTW47" s="41"/>
      <c r="JTX47" s="99">
        <v>16</v>
      </c>
      <c r="JTY47" s="155"/>
      <c r="JTZ47" s="156"/>
      <c r="JUA47" s="157"/>
      <c r="JUB47" s="103" t="e">
        <f>(JUA47*100)/#REF!</f>
        <v>#REF!</v>
      </c>
      <c r="JUC47" s="154"/>
      <c r="JUD47" s="154"/>
      <c r="JUE47" s="41"/>
      <c r="JUF47" s="99">
        <v>16</v>
      </c>
      <c r="JUG47" s="155"/>
      <c r="JUH47" s="156"/>
      <c r="JUI47" s="157"/>
      <c r="JUJ47" s="103" t="e">
        <f>(JUI47*100)/#REF!</f>
        <v>#REF!</v>
      </c>
      <c r="JUK47" s="154"/>
      <c r="JUL47" s="154"/>
      <c r="JUM47" s="41"/>
      <c r="JUN47" s="99">
        <v>16</v>
      </c>
      <c r="JUO47" s="155"/>
      <c r="JUP47" s="156"/>
      <c r="JUQ47" s="157"/>
      <c r="JUR47" s="103" t="e">
        <f>(JUQ47*100)/#REF!</f>
        <v>#REF!</v>
      </c>
      <c r="JUS47" s="154"/>
      <c r="JUT47" s="154"/>
      <c r="JUU47" s="41"/>
      <c r="JUV47" s="99">
        <v>16</v>
      </c>
      <c r="JUW47" s="155"/>
      <c r="JUX47" s="156"/>
      <c r="JUY47" s="157"/>
      <c r="JUZ47" s="103" t="e">
        <f>(JUY47*100)/#REF!</f>
        <v>#REF!</v>
      </c>
      <c r="JVA47" s="154"/>
      <c r="JVB47" s="154"/>
      <c r="JVC47" s="41"/>
      <c r="JVD47" s="99">
        <v>16</v>
      </c>
      <c r="JVE47" s="155"/>
      <c r="JVF47" s="156"/>
      <c r="JVG47" s="157"/>
      <c r="JVH47" s="103" t="e">
        <f>(JVG47*100)/#REF!</f>
        <v>#REF!</v>
      </c>
      <c r="JVI47" s="154"/>
      <c r="JVJ47" s="154"/>
      <c r="JVK47" s="41"/>
      <c r="JVL47" s="99">
        <v>16</v>
      </c>
      <c r="JVM47" s="155"/>
      <c r="JVN47" s="156"/>
      <c r="JVO47" s="157"/>
      <c r="JVP47" s="103" t="e">
        <f>(JVO47*100)/#REF!</f>
        <v>#REF!</v>
      </c>
      <c r="JVQ47" s="154"/>
      <c r="JVR47" s="154"/>
      <c r="JVS47" s="41"/>
      <c r="JVT47" s="99">
        <v>16</v>
      </c>
      <c r="JVU47" s="155"/>
      <c r="JVV47" s="156"/>
      <c r="JVW47" s="157"/>
      <c r="JVX47" s="103" t="e">
        <f>(JVW47*100)/#REF!</f>
        <v>#REF!</v>
      </c>
      <c r="JVY47" s="154"/>
      <c r="JVZ47" s="154"/>
      <c r="JWA47" s="41"/>
      <c r="JWB47" s="99">
        <v>16</v>
      </c>
      <c r="JWC47" s="155"/>
      <c r="JWD47" s="156"/>
      <c r="JWE47" s="157"/>
      <c r="JWF47" s="103" t="e">
        <f>(JWE47*100)/#REF!</f>
        <v>#REF!</v>
      </c>
      <c r="JWG47" s="154"/>
      <c r="JWH47" s="154"/>
      <c r="JWI47" s="41"/>
      <c r="JWJ47" s="99">
        <v>16</v>
      </c>
      <c r="JWK47" s="155"/>
      <c r="JWL47" s="156"/>
      <c r="JWM47" s="157"/>
      <c r="JWN47" s="103" t="e">
        <f>(JWM47*100)/#REF!</f>
        <v>#REF!</v>
      </c>
      <c r="JWO47" s="154"/>
      <c r="JWP47" s="154"/>
      <c r="JWQ47" s="41"/>
      <c r="JWR47" s="99">
        <v>16</v>
      </c>
      <c r="JWS47" s="155"/>
      <c r="JWT47" s="156"/>
      <c r="JWU47" s="157"/>
      <c r="JWV47" s="103" t="e">
        <f>(JWU47*100)/#REF!</f>
        <v>#REF!</v>
      </c>
      <c r="JWW47" s="154"/>
      <c r="JWX47" s="154"/>
      <c r="JWY47" s="41"/>
      <c r="JWZ47" s="99">
        <v>16</v>
      </c>
      <c r="JXA47" s="155"/>
      <c r="JXB47" s="156"/>
      <c r="JXC47" s="157"/>
      <c r="JXD47" s="103" t="e">
        <f>(JXC47*100)/#REF!</f>
        <v>#REF!</v>
      </c>
      <c r="JXE47" s="154"/>
      <c r="JXF47" s="154"/>
      <c r="JXG47" s="41"/>
      <c r="JXH47" s="99">
        <v>16</v>
      </c>
      <c r="JXI47" s="155"/>
      <c r="JXJ47" s="156"/>
      <c r="JXK47" s="157"/>
      <c r="JXL47" s="103" t="e">
        <f>(JXK47*100)/#REF!</f>
        <v>#REF!</v>
      </c>
      <c r="JXM47" s="154"/>
      <c r="JXN47" s="154"/>
      <c r="JXO47" s="41"/>
      <c r="JXP47" s="99">
        <v>16</v>
      </c>
      <c r="JXQ47" s="155"/>
      <c r="JXR47" s="156"/>
      <c r="JXS47" s="157"/>
      <c r="JXT47" s="103" t="e">
        <f>(JXS47*100)/#REF!</f>
        <v>#REF!</v>
      </c>
      <c r="JXU47" s="154"/>
      <c r="JXV47" s="154"/>
      <c r="JXW47" s="41"/>
      <c r="JXX47" s="99">
        <v>16</v>
      </c>
      <c r="JXY47" s="155"/>
      <c r="JXZ47" s="156"/>
      <c r="JYA47" s="157"/>
      <c r="JYB47" s="103" t="e">
        <f>(JYA47*100)/#REF!</f>
        <v>#REF!</v>
      </c>
      <c r="JYC47" s="154"/>
      <c r="JYD47" s="154"/>
      <c r="JYE47" s="41"/>
      <c r="JYF47" s="99">
        <v>16</v>
      </c>
      <c r="JYG47" s="155"/>
      <c r="JYH47" s="156"/>
      <c r="JYI47" s="157"/>
      <c r="JYJ47" s="103" t="e">
        <f>(JYI47*100)/#REF!</f>
        <v>#REF!</v>
      </c>
      <c r="JYK47" s="154"/>
      <c r="JYL47" s="154"/>
      <c r="JYM47" s="41"/>
      <c r="JYN47" s="99">
        <v>16</v>
      </c>
      <c r="JYO47" s="155"/>
      <c r="JYP47" s="156"/>
      <c r="JYQ47" s="157"/>
      <c r="JYR47" s="103" t="e">
        <f>(JYQ47*100)/#REF!</f>
        <v>#REF!</v>
      </c>
      <c r="JYS47" s="154"/>
      <c r="JYT47" s="154"/>
      <c r="JYU47" s="41"/>
      <c r="JYV47" s="99">
        <v>16</v>
      </c>
      <c r="JYW47" s="155"/>
      <c r="JYX47" s="156"/>
      <c r="JYY47" s="157"/>
      <c r="JYZ47" s="103" t="e">
        <f>(JYY47*100)/#REF!</f>
        <v>#REF!</v>
      </c>
      <c r="JZA47" s="154"/>
      <c r="JZB47" s="154"/>
      <c r="JZC47" s="41"/>
      <c r="JZD47" s="99">
        <v>16</v>
      </c>
      <c r="JZE47" s="155"/>
      <c r="JZF47" s="156"/>
      <c r="JZG47" s="157"/>
      <c r="JZH47" s="103" t="e">
        <f>(JZG47*100)/#REF!</f>
        <v>#REF!</v>
      </c>
      <c r="JZI47" s="154"/>
      <c r="JZJ47" s="154"/>
      <c r="JZK47" s="41"/>
      <c r="JZL47" s="99">
        <v>16</v>
      </c>
      <c r="JZM47" s="155"/>
      <c r="JZN47" s="156"/>
      <c r="JZO47" s="157"/>
      <c r="JZP47" s="103" t="e">
        <f>(JZO47*100)/#REF!</f>
        <v>#REF!</v>
      </c>
      <c r="JZQ47" s="154"/>
      <c r="JZR47" s="154"/>
      <c r="JZS47" s="41"/>
      <c r="JZT47" s="99">
        <v>16</v>
      </c>
      <c r="JZU47" s="155"/>
      <c r="JZV47" s="156"/>
      <c r="JZW47" s="157"/>
      <c r="JZX47" s="103" t="e">
        <f>(JZW47*100)/#REF!</f>
        <v>#REF!</v>
      </c>
      <c r="JZY47" s="154"/>
      <c r="JZZ47" s="154"/>
      <c r="KAA47" s="41"/>
      <c r="KAB47" s="99">
        <v>16</v>
      </c>
      <c r="KAC47" s="155"/>
      <c r="KAD47" s="156"/>
      <c r="KAE47" s="157"/>
      <c r="KAF47" s="103" t="e">
        <f>(KAE47*100)/#REF!</f>
        <v>#REF!</v>
      </c>
      <c r="KAG47" s="154"/>
      <c r="KAH47" s="154"/>
      <c r="KAI47" s="41"/>
      <c r="KAJ47" s="99">
        <v>16</v>
      </c>
      <c r="KAK47" s="155"/>
      <c r="KAL47" s="156"/>
      <c r="KAM47" s="157"/>
      <c r="KAN47" s="103" t="e">
        <f>(KAM47*100)/#REF!</f>
        <v>#REF!</v>
      </c>
      <c r="KAO47" s="154"/>
      <c r="KAP47" s="154"/>
      <c r="KAQ47" s="41"/>
      <c r="KAR47" s="99">
        <v>16</v>
      </c>
      <c r="KAS47" s="155"/>
      <c r="KAT47" s="156"/>
      <c r="KAU47" s="157"/>
      <c r="KAV47" s="103" t="e">
        <f>(KAU47*100)/#REF!</f>
        <v>#REF!</v>
      </c>
      <c r="KAW47" s="154"/>
      <c r="KAX47" s="154"/>
      <c r="KAY47" s="41"/>
      <c r="KAZ47" s="99">
        <v>16</v>
      </c>
      <c r="KBA47" s="155"/>
      <c r="KBB47" s="156"/>
      <c r="KBC47" s="157"/>
      <c r="KBD47" s="103" t="e">
        <f>(KBC47*100)/#REF!</f>
        <v>#REF!</v>
      </c>
      <c r="KBE47" s="154"/>
      <c r="KBF47" s="154"/>
      <c r="KBG47" s="41"/>
      <c r="KBH47" s="99">
        <v>16</v>
      </c>
      <c r="KBI47" s="155"/>
      <c r="KBJ47" s="156"/>
      <c r="KBK47" s="157"/>
      <c r="KBL47" s="103" t="e">
        <f>(KBK47*100)/#REF!</f>
        <v>#REF!</v>
      </c>
      <c r="KBM47" s="154"/>
      <c r="KBN47" s="154"/>
      <c r="KBO47" s="41"/>
      <c r="KBP47" s="99">
        <v>16</v>
      </c>
      <c r="KBQ47" s="155"/>
      <c r="KBR47" s="156"/>
      <c r="KBS47" s="157"/>
      <c r="KBT47" s="103" t="e">
        <f>(KBS47*100)/#REF!</f>
        <v>#REF!</v>
      </c>
      <c r="KBU47" s="154"/>
      <c r="KBV47" s="154"/>
      <c r="KBW47" s="41"/>
      <c r="KBX47" s="99">
        <v>16</v>
      </c>
      <c r="KBY47" s="155"/>
      <c r="KBZ47" s="156"/>
      <c r="KCA47" s="157"/>
      <c r="KCB47" s="103" t="e">
        <f>(KCA47*100)/#REF!</f>
        <v>#REF!</v>
      </c>
      <c r="KCC47" s="154"/>
      <c r="KCD47" s="154"/>
      <c r="KCE47" s="41"/>
      <c r="KCF47" s="99">
        <v>16</v>
      </c>
      <c r="KCG47" s="155"/>
      <c r="KCH47" s="156"/>
      <c r="KCI47" s="157"/>
      <c r="KCJ47" s="103" t="e">
        <f>(KCI47*100)/#REF!</f>
        <v>#REF!</v>
      </c>
      <c r="KCK47" s="154"/>
      <c r="KCL47" s="154"/>
      <c r="KCM47" s="41"/>
      <c r="KCN47" s="99">
        <v>16</v>
      </c>
      <c r="KCO47" s="155"/>
      <c r="KCP47" s="156"/>
      <c r="KCQ47" s="157"/>
      <c r="KCR47" s="103" t="e">
        <f>(KCQ47*100)/#REF!</f>
        <v>#REF!</v>
      </c>
      <c r="KCS47" s="154"/>
      <c r="KCT47" s="154"/>
      <c r="KCU47" s="41"/>
      <c r="KCV47" s="99">
        <v>16</v>
      </c>
      <c r="KCW47" s="155"/>
      <c r="KCX47" s="156"/>
      <c r="KCY47" s="157"/>
      <c r="KCZ47" s="103" t="e">
        <f>(KCY47*100)/#REF!</f>
        <v>#REF!</v>
      </c>
      <c r="KDA47" s="154"/>
      <c r="KDB47" s="154"/>
      <c r="KDC47" s="41"/>
      <c r="KDD47" s="99">
        <v>16</v>
      </c>
      <c r="KDE47" s="155"/>
      <c r="KDF47" s="156"/>
      <c r="KDG47" s="157"/>
      <c r="KDH47" s="103" t="e">
        <f>(KDG47*100)/#REF!</f>
        <v>#REF!</v>
      </c>
      <c r="KDI47" s="154"/>
      <c r="KDJ47" s="154"/>
      <c r="KDK47" s="41"/>
      <c r="KDL47" s="99">
        <v>16</v>
      </c>
      <c r="KDM47" s="155"/>
      <c r="KDN47" s="156"/>
      <c r="KDO47" s="157"/>
      <c r="KDP47" s="103" t="e">
        <f>(KDO47*100)/#REF!</f>
        <v>#REF!</v>
      </c>
      <c r="KDQ47" s="154"/>
      <c r="KDR47" s="154"/>
      <c r="KDS47" s="41"/>
      <c r="KDT47" s="99">
        <v>16</v>
      </c>
      <c r="KDU47" s="155"/>
      <c r="KDV47" s="156"/>
      <c r="KDW47" s="157"/>
      <c r="KDX47" s="103" t="e">
        <f>(KDW47*100)/#REF!</f>
        <v>#REF!</v>
      </c>
      <c r="KDY47" s="154"/>
      <c r="KDZ47" s="154"/>
      <c r="KEA47" s="41"/>
      <c r="KEB47" s="99">
        <v>16</v>
      </c>
      <c r="KEC47" s="155"/>
      <c r="KED47" s="156"/>
      <c r="KEE47" s="157"/>
      <c r="KEF47" s="103" t="e">
        <f>(KEE47*100)/#REF!</f>
        <v>#REF!</v>
      </c>
      <c r="KEG47" s="154"/>
      <c r="KEH47" s="154"/>
      <c r="KEI47" s="41"/>
      <c r="KEJ47" s="99">
        <v>16</v>
      </c>
      <c r="KEK47" s="155"/>
      <c r="KEL47" s="156"/>
      <c r="KEM47" s="157"/>
      <c r="KEN47" s="103" t="e">
        <f>(KEM47*100)/#REF!</f>
        <v>#REF!</v>
      </c>
      <c r="KEO47" s="154"/>
      <c r="KEP47" s="154"/>
      <c r="KEQ47" s="41"/>
      <c r="KER47" s="99">
        <v>16</v>
      </c>
      <c r="KES47" s="155"/>
      <c r="KET47" s="156"/>
      <c r="KEU47" s="157"/>
      <c r="KEV47" s="103" t="e">
        <f>(KEU47*100)/#REF!</f>
        <v>#REF!</v>
      </c>
      <c r="KEW47" s="154"/>
      <c r="KEX47" s="154"/>
      <c r="KEY47" s="41"/>
      <c r="KEZ47" s="99">
        <v>16</v>
      </c>
      <c r="KFA47" s="155"/>
      <c r="KFB47" s="156"/>
      <c r="KFC47" s="157"/>
      <c r="KFD47" s="103" t="e">
        <f>(KFC47*100)/#REF!</f>
        <v>#REF!</v>
      </c>
      <c r="KFE47" s="154"/>
      <c r="KFF47" s="154"/>
      <c r="KFG47" s="41"/>
      <c r="KFH47" s="99">
        <v>16</v>
      </c>
      <c r="KFI47" s="155"/>
      <c r="KFJ47" s="156"/>
      <c r="KFK47" s="157"/>
      <c r="KFL47" s="103" t="e">
        <f>(KFK47*100)/#REF!</f>
        <v>#REF!</v>
      </c>
      <c r="KFM47" s="154"/>
      <c r="KFN47" s="154"/>
      <c r="KFO47" s="41"/>
      <c r="KFP47" s="99">
        <v>16</v>
      </c>
      <c r="KFQ47" s="155"/>
      <c r="KFR47" s="156"/>
      <c r="KFS47" s="157"/>
      <c r="KFT47" s="103" t="e">
        <f>(KFS47*100)/#REF!</f>
        <v>#REF!</v>
      </c>
      <c r="KFU47" s="154"/>
      <c r="KFV47" s="154"/>
      <c r="KFW47" s="41"/>
      <c r="KFX47" s="99">
        <v>16</v>
      </c>
      <c r="KFY47" s="155"/>
      <c r="KFZ47" s="156"/>
      <c r="KGA47" s="157"/>
      <c r="KGB47" s="103" t="e">
        <f>(KGA47*100)/#REF!</f>
        <v>#REF!</v>
      </c>
      <c r="KGC47" s="154"/>
      <c r="KGD47" s="154"/>
      <c r="KGE47" s="41"/>
      <c r="KGF47" s="99">
        <v>16</v>
      </c>
      <c r="KGG47" s="155"/>
      <c r="KGH47" s="156"/>
      <c r="KGI47" s="157"/>
      <c r="KGJ47" s="103" t="e">
        <f>(KGI47*100)/#REF!</f>
        <v>#REF!</v>
      </c>
      <c r="KGK47" s="154"/>
      <c r="KGL47" s="154"/>
      <c r="KGM47" s="41"/>
      <c r="KGN47" s="99">
        <v>16</v>
      </c>
      <c r="KGO47" s="155"/>
      <c r="KGP47" s="156"/>
      <c r="KGQ47" s="157"/>
      <c r="KGR47" s="103" t="e">
        <f>(KGQ47*100)/#REF!</f>
        <v>#REF!</v>
      </c>
      <c r="KGS47" s="154"/>
      <c r="KGT47" s="154"/>
      <c r="KGU47" s="41"/>
      <c r="KGV47" s="99">
        <v>16</v>
      </c>
      <c r="KGW47" s="155"/>
      <c r="KGX47" s="156"/>
      <c r="KGY47" s="157"/>
      <c r="KGZ47" s="103" t="e">
        <f>(KGY47*100)/#REF!</f>
        <v>#REF!</v>
      </c>
      <c r="KHA47" s="154"/>
      <c r="KHB47" s="154"/>
      <c r="KHC47" s="41"/>
      <c r="KHD47" s="99">
        <v>16</v>
      </c>
      <c r="KHE47" s="155"/>
      <c r="KHF47" s="156"/>
      <c r="KHG47" s="157"/>
      <c r="KHH47" s="103" t="e">
        <f>(KHG47*100)/#REF!</f>
        <v>#REF!</v>
      </c>
      <c r="KHI47" s="154"/>
      <c r="KHJ47" s="154"/>
      <c r="KHK47" s="41"/>
      <c r="KHL47" s="99">
        <v>16</v>
      </c>
      <c r="KHM47" s="155"/>
      <c r="KHN47" s="156"/>
      <c r="KHO47" s="157"/>
      <c r="KHP47" s="103" t="e">
        <f>(KHO47*100)/#REF!</f>
        <v>#REF!</v>
      </c>
      <c r="KHQ47" s="154"/>
      <c r="KHR47" s="154"/>
      <c r="KHS47" s="41"/>
      <c r="KHT47" s="99">
        <v>16</v>
      </c>
      <c r="KHU47" s="155"/>
      <c r="KHV47" s="156"/>
      <c r="KHW47" s="157"/>
      <c r="KHX47" s="103" t="e">
        <f>(KHW47*100)/#REF!</f>
        <v>#REF!</v>
      </c>
      <c r="KHY47" s="154"/>
      <c r="KHZ47" s="154"/>
      <c r="KIA47" s="41"/>
      <c r="KIB47" s="99">
        <v>16</v>
      </c>
      <c r="KIC47" s="155"/>
      <c r="KID47" s="156"/>
      <c r="KIE47" s="157"/>
      <c r="KIF47" s="103" t="e">
        <f>(KIE47*100)/#REF!</f>
        <v>#REF!</v>
      </c>
      <c r="KIG47" s="154"/>
      <c r="KIH47" s="154"/>
      <c r="KII47" s="41"/>
      <c r="KIJ47" s="99">
        <v>16</v>
      </c>
      <c r="KIK47" s="155"/>
      <c r="KIL47" s="156"/>
      <c r="KIM47" s="157"/>
      <c r="KIN47" s="103" t="e">
        <f>(KIM47*100)/#REF!</f>
        <v>#REF!</v>
      </c>
      <c r="KIO47" s="154"/>
      <c r="KIP47" s="154"/>
      <c r="KIQ47" s="41"/>
      <c r="KIR47" s="99">
        <v>16</v>
      </c>
      <c r="KIS47" s="155"/>
      <c r="KIT47" s="156"/>
      <c r="KIU47" s="157"/>
      <c r="KIV47" s="103" t="e">
        <f>(KIU47*100)/#REF!</f>
        <v>#REF!</v>
      </c>
      <c r="KIW47" s="154"/>
      <c r="KIX47" s="154"/>
      <c r="KIY47" s="41"/>
      <c r="KIZ47" s="99">
        <v>16</v>
      </c>
      <c r="KJA47" s="155"/>
      <c r="KJB47" s="156"/>
      <c r="KJC47" s="157"/>
      <c r="KJD47" s="103" t="e">
        <f>(KJC47*100)/#REF!</f>
        <v>#REF!</v>
      </c>
      <c r="KJE47" s="154"/>
      <c r="KJF47" s="154"/>
      <c r="KJG47" s="41"/>
      <c r="KJH47" s="99">
        <v>16</v>
      </c>
      <c r="KJI47" s="155"/>
      <c r="KJJ47" s="156"/>
      <c r="KJK47" s="157"/>
      <c r="KJL47" s="103" t="e">
        <f>(KJK47*100)/#REF!</f>
        <v>#REF!</v>
      </c>
      <c r="KJM47" s="154"/>
      <c r="KJN47" s="154"/>
      <c r="KJO47" s="41"/>
      <c r="KJP47" s="99">
        <v>16</v>
      </c>
      <c r="KJQ47" s="155"/>
      <c r="KJR47" s="156"/>
      <c r="KJS47" s="157"/>
      <c r="KJT47" s="103" t="e">
        <f>(KJS47*100)/#REF!</f>
        <v>#REF!</v>
      </c>
      <c r="KJU47" s="154"/>
      <c r="KJV47" s="154"/>
      <c r="KJW47" s="41"/>
      <c r="KJX47" s="99">
        <v>16</v>
      </c>
      <c r="KJY47" s="155"/>
      <c r="KJZ47" s="156"/>
      <c r="KKA47" s="157"/>
      <c r="KKB47" s="103" t="e">
        <f>(KKA47*100)/#REF!</f>
        <v>#REF!</v>
      </c>
      <c r="KKC47" s="154"/>
      <c r="KKD47" s="154"/>
      <c r="KKE47" s="41"/>
      <c r="KKF47" s="99">
        <v>16</v>
      </c>
      <c r="KKG47" s="155"/>
      <c r="KKH47" s="156"/>
      <c r="KKI47" s="157"/>
      <c r="KKJ47" s="103" t="e">
        <f>(KKI47*100)/#REF!</f>
        <v>#REF!</v>
      </c>
      <c r="KKK47" s="154"/>
      <c r="KKL47" s="154"/>
      <c r="KKM47" s="41"/>
      <c r="KKN47" s="99">
        <v>16</v>
      </c>
      <c r="KKO47" s="155"/>
      <c r="KKP47" s="156"/>
      <c r="KKQ47" s="157"/>
      <c r="KKR47" s="103" t="e">
        <f>(KKQ47*100)/#REF!</f>
        <v>#REF!</v>
      </c>
      <c r="KKS47" s="154"/>
      <c r="KKT47" s="154"/>
      <c r="KKU47" s="41"/>
      <c r="KKV47" s="99">
        <v>16</v>
      </c>
      <c r="KKW47" s="155"/>
      <c r="KKX47" s="156"/>
      <c r="KKY47" s="157"/>
      <c r="KKZ47" s="103" t="e">
        <f>(KKY47*100)/#REF!</f>
        <v>#REF!</v>
      </c>
      <c r="KLA47" s="154"/>
      <c r="KLB47" s="154"/>
      <c r="KLC47" s="41"/>
      <c r="KLD47" s="99">
        <v>16</v>
      </c>
      <c r="KLE47" s="155"/>
      <c r="KLF47" s="156"/>
      <c r="KLG47" s="157"/>
      <c r="KLH47" s="103" t="e">
        <f>(KLG47*100)/#REF!</f>
        <v>#REF!</v>
      </c>
      <c r="KLI47" s="154"/>
      <c r="KLJ47" s="154"/>
      <c r="KLK47" s="41"/>
      <c r="KLL47" s="99">
        <v>16</v>
      </c>
      <c r="KLM47" s="155"/>
      <c r="KLN47" s="156"/>
      <c r="KLO47" s="157"/>
      <c r="KLP47" s="103" t="e">
        <f>(KLO47*100)/#REF!</f>
        <v>#REF!</v>
      </c>
      <c r="KLQ47" s="154"/>
      <c r="KLR47" s="154"/>
      <c r="KLS47" s="41"/>
      <c r="KLT47" s="99">
        <v>16</v>
      </c>
      <c r="KLU47" s="155"/>
      <c r="KLV47" s="156"/>
      <c r="KLW47" s="157"/>
      <c r="KLX47" s="103" t="e">
        <f>(KLW47*100)/#REF!</f>
        <v>#REF!</v>
      </c>
      <c r="KLY47" s="154"/>
      <c r="KLZ47" s="154"/>
      <c r="KMA47" s="41"/>
      <c r="KMB47" s="99">
        <v>16</v>
      </c>
      <c r="KMC47" s="155"/>
      <c r="KMD47" s="156"/>
      <c r="KME47" s="157"/>
      <c r="KMF47" s="103" t="e">
        <f>(KME47*100)/#REF!</f>
        <v>#REF!</v>
      </c>
      <c r="KMG47" s="154"/>
      <c r="KMH47" s="154"/>
      <c r="KMI47" s="41"/>
      <c r="KMJ47" s="99">
        <v>16</v>
      </c>
      <c r="KMK47" s="155"/>
      <c r="KML47" s="156"/>
      <c r="KMM47" s="157"/>
      <c r="KMN47" s="103" t="e">
        <f>(KMM47*100)/#REF!</f>
        <v>#REF!</v>
      </c>
      <c r="KMO47" s="154"/>
      <c r="KMP47" s="154"/>
      <c r="KMQ47" s="41"/>
      <c r="KMR47" s="99">
        <v>16</v>
      </c>
      <c r="KMS47" s="155"/>
      <c r="KMT47" s="156"/>
      <c r="KMU47" s="157"/>
      <c r="KMV47" s="103" t="e">
        <f>(KMU47*100)/#REF!</f>
        <v>#REF!</v>
      </c>
      <c r="KMW47" s="154"/>
      <c r="KMX47" s="154"/>
      <c r="KMY47" s="41"/>
      <c r="KMZ47" s="99">
        <v>16</v>
      </c>
      <c r="KNA47" s="155"/>
      <c r="KNB47" s="156"/>
      <c r="KNC47" s="157"/>
      <c r="KND47" s="103" t="e">
        <f>(KNC47*100)/#REF!</f>
        <v>#REF!</v>
      </c>
      <c r="KNE47" s="154"/>
      <c r="KNF47" s="154"/>
      <c r="KNG47" s="41"/>
      <c r="KNH47" s="99">
        <v>16</v>
      </c>
      <c r="KNI47" s="155"/>
      <c r="KNJ47" s="156"/>
      <c r="KNK47" s="157"/>
      <c r="KNL47" s="103" t="e">
        <f>(KNK47*100)/#REF!</f>
        <v>#REF!</v>
      </c>
      <c r="KNM47" s="154"/>
      <c r="KNN47" s="154"/>
      <c r="KNO47" s="41"/>
      <c r="KNP47" s="99">
        <v>16</v>
      </c>
      <c r="KNQ47" s="155"/>
      <c r="KNR47" s="156"/>
      <c r="KNS47" s="157"/>
      <c r="KNT47" s="103" t="e">
        <f>(KNS47*100)/#REF!</f>
        <v>#REF!</v>
      </c>
      <c r="KNU47" s="154"/>
      <c r="KNV47" s="154"/>
      <c r="KNW47" s="41"/>
      <c r="KNX47" s="99">
        <v>16</v>
      </c>
      <c r="KNY47" s="155"/>
      <c r="KNZ47" s="156"/>
      <c r="KOA47" s="157"/>
      <c r="KOB47" s="103" t="e">
        <f>(KOA47*100)/#REF!</f>
        <v>#REF!</v>
      </c>
      <c r="KOC47" s="154"/>
      <c r="KOD47" s="154"/>
      <c r="KOE47" s="41"/>
      <c r="KOF47" s="99">
        <v>16</v>
      </c>
      <c r="KOG47" s="155"/>
      <c r="KOH47" s="156"/>
      <c r="KOI47" s="157"/>
      <c r="KOJ47" s="103" t="e">
        <f>(KOI47*100)/#REF!</f>
        <v>#REF!</v>
      </c>
      <c r="KOK47" s="154"/>
      <c r="KOL47" s="154"/>
      <c r="KOM47" s="41"/>
      <c r="KON47" s="99">
        <v>16</v>
      </c>
      <c r="KOO47" s="155"/>
      <c r="KOP47" s="156"/>
      <c r="KOQ47" s="157"/>
      <c r="KOR47" s="103" t="e">
        <f>(KOQ47*100)/#REF!</f>
        <v>#REF!</v>
      </c>
      <c r="KOS47" s="154"/>
      <c r="KOT47" s="154"/>
      <c r="KOU47" s="41"/>
      <c r="KOV47" s="99">
        <v>16</v>
      </c>
      <c r="KOW47" s="155"/>
      <c r="KOX47" s="156"/>
      <c r="KOY47" s="157"/>
      <c r="KOZ47" s="103" t="e">
        <f>(KOY47*100)/#REF!</f>
        <v>#REF!</v>
      </c>
      <c r="KPA47" s="154"/>
      <c r="KPB47" s="154"/>
      <c r="KPC47" s="41"/>
      <c r="KPD47" s="99">
        <v>16</v>
      </c>
      <c r="KPE47" s="155"/>
      <c r="KPF47" s="156"/>
      <c r="KPG47" s="157"/>
      <c r="KPH47" s="103" t="e">
        <f>(KPG47*100)/#REF!</f>
        <v>#REF!</v>
      </c>
      <c r="KPI47" s="154"/>
      <c r="KPJ47" s="154"/>
      <c r="KPK47" s="41"/>
      <c r="KPL47" s="99">
        <v>16</v>
      </c>
      <c r="KPM47" s="155"/>
      <c r="KPN47" s="156"/>
      <c r="KPO47" s="157"/>
      <c r="KPP47" s="103" t="e">
        <f>(KPO47*100)/#REF!</f>
        <v>#REF!</v>
      </c>
      <c r="KPQ47" s="154"/>
      <c r="KPR47" s="154"/>
      <c r="KPS47" s="41"/>
      <c r="KPT47" s="99">
        <v>16</v>
      </c>
      <c r="KPU47" s="155"/>
      <c r="KPV47" s="156"/>
      <c r="KPW47" s="157"/>
      <c r="KPX47" s="103" t="e">
        <f>(KPW47*100)/#REF!</f>
        <v>#REF!</v>
      </c>
      <c r="KPY47" s="154"/>
      <c r="KPZ47" s="154"/>
      <c r="KQA47" s="41"/>
      <c r="KQB47" s="99">
        <v>16</v>
      </c>
      <c r="KQC47" s="155"/>
      <c r="KQD47" s="156"/>
      <c r="KQE47" s="157"/>
      <c r="KQF47" s="103" t="e">
        <f>(KQE47*100)/#REF!</f>
        <v>#REF!</v>
      </c>
      <c r="KQG47" s="154"/>
      <c r="KQH47" s="154"/>
      <c r="KQI47" s="41"/>
      <c r="KQJ47" s="99">
        <v>16</v>
      </c>
      <c r="KQK47" s="155"/>
      <c r="KQL47" s="156"/>
      <c r="KQM47" s="157"/>
      <c r="KQN47" s="103" t="e">
        <f>(KQM47*100)/#REF!</f>
        <v>#REF!</v>
      </c>
      <c r="KQO47" s="154"/>
      <c r="KQP47" s="154"/>
      <c r="KQQ47" s="41"/>
      <c r="KQR47" s="99">
        <v>16</v>
      </c>
      <c r="KQS47" s="155"/>
      <c r="KQT47" s="156"/>
      <c r="KQU47" s="157"/>
      <c r="KQV47" s="103" t="e">
        <f>(KQU47*100)/#REF!</f>
        <v>#REF!</v>
      </c>
      <c r="KQW47" s="154"/>
      <c r="KQX47" s="154"/>
      <c r="KQY47" s="41"/>
      <c r="KQZ47" s="99">
        <v>16</v>
      </c>
      <c r="KRA47" s="155"/>
      <c r="KRB47" s="156"/>
      <c r="KRC47" s="157"/>
      <c r="KRD47" s="103" t="e">
        <f>(KRC47*100)/#REF!</f>
        <v>#REF!</v>
      </c>
      <c r="KRE47" s="154"/>
      <c r="KRF47" s="154"/>
      <c r="KRG47" s="41"/>
      <c r="KRH47" s="99">
        <v>16</v>
      </c>
      <c r="KRI47" s="155"/>
      <c r="KRJ47" s="156"/>
      <c r="KRK47" s="157"/>
      <c r="KRL47" s="103" t="e">
        <f>(KRK47*100)/#REF!</f>
        <v>#REF!</v>
      </c>
      <c r="KRM47" s="154"/>
      <c r="KRN47" s="154"/>
      <c r="KRO47" s="41"/>
      <c r="KRP47" s="99">
        <v>16</v>
      </c>
      <c r="KRQ47" s="155"/>
      <c r="KRR47" s="156"/>
      <c r="KRS47" s="157"/>
      <c r="KRT47" s="103" t="e">
        <f>(KRS47*100)/#REF!</f>
        <v>#REF!</v>
      </c>
      <c r="KRU47" s="154"/>
      <c r="KRV47" s="154"/>
      <c r="KRW47" s="41"/>
      <c r="KRX47" s="99">
        <v>16</v>
      </c>
      <c r="KRY47" s="155"/>
      <c r="KRZ47" s="156"/>
      <c r="KSA47" s="157"/>
      <c r="KSB47" s="103" t="e">
        <f>(KSA47*100)/#REF!</f>
        <v>#REF!</v>
      </c>
      <c r="KSC47" s="154"/>
      <c r="KSD47" s="154"/>
      <c r="KSE47" s="41"/>
      <c r="KSF47" s="99">
        <v>16</v>
      </c>
      <c r="KSG47" s="155"/>
      <c r="KSH47" s="156"/>
      <c r="KSI47" s="157"/>
      <c r="KSJ47" s="103" t="e">
        <f>(KSI47*100)/#REF!</f>
        <v>#REF!</v>
      </c>
      <c r="KSK47" s="154"/>
      <c r="KSL47" s="154"/>
      <c r="KSM47" s="41"/>
      <c r="KSN47" s="99">
        <v>16</v>
      </c>
      <c r="KSO47" s="155"/>
      <c r="KSP47" s="156"/>
      <c r="KSQ47" s="157"/>
      <c r="KSR47" s="103" t="e">
        <f>(KSQ47*100)/#REF!</f>
        <v>#REF!</v>
      </c>
      <c r="KSS47" s="154"/>
      <c r="KST47" s="154"/>
      <c r="KSU47" s="41"/>
      <c r="KSV47" s="99">
        <v>16</v>
      </c>
      <c r="KSW47" s="155"/>
      <c r="KSX47" s="156"/>
      <c r="KSY47" s="157"/>
      <c r="KSZ47" s="103" t="e">
        <f>(KSY47*100)/#REF!</f>
        <v>#REF!</v>
      </c>
      <c r="KTA47" s="154"/>
      <c r="KTB47" s="154"/>
      <c r="KTC47" s="41"/>
      <c r="KTD47" s="99">
        <v>16</v>
      </c>
      <c r="KTE47" s="155"/>
      <c r="KTF47" s="156"/>
      <c r="KTG47" s="157"/>
      <c r="KTH47" s="103" t="e">
        <f>(KTG47*100)/#REF!</f>
        <v>#REF!</v>
      </c>
      <c r="KTI47" s="154"/>
      <c r="KTJ47" s="154"/>
      <c r="KTK47" s="41"/>
      <c r="KTL47" s="99">
        <v>16</v>
      </c>
      <c r="KTM47" s="155"/>
      <c r="KTN47" s="156"/>
      <c r="KTO47" s="157"/>
      <c r="KTP47" s="103" t="e">
        <f>(KTO47*100)/#REF!</f>
        <v>#REF!</v>
      </c>
      <c r="KTQ47" s="154"/>
      <c r="KTR47" s="154"/>
      <c r="KTS47" s="41"/>
      <c r="KTT47" s="99">
        <v>16</v>
      </c>
      <c r="KTU47" s="155"/>
      <c r="KTV47" s="156"/>
      <c r="KTW47" s="157"/>
      <c r="KTX47" s="103" t="e">
        <f>(KTW47*100)/#REF!</f>
        <v>#REF!</v>
      </c>
      <c r="KTY47" s="154"/>
      <c r="KTZ47" s="154"/>
      <c r="KUA47" s="41"/>
      <c r="KUB47" s="99">
        <v>16</v>
      </c>
      <c r="KUC47" s="155"/>
      <c r="KUD47" s="156"/>
      <c r="KUE47" s="157"/>
      <c r="KUF47" s="103" t="e">
        <f>(KUE47*100)/#REF!</f>
        <v>#REF!</v>
      </c>
      <c r="KUG47" s="154"/>
      <c r="KUH47" s="154"/>
      <c r="KUI47" s="41"/>
      <c r="KUJ47" s="99">
        <v>16</v>
      </c>
      <c r="KUK47" s="155"/>
      <c r="KUL47" s="156"/>
      <c r="KUM47" s="157"/>
      <c r="KUN47" s="103" t="e">
        <f>(KUM47*100)/#REF!</f>
        <v>#REF!</v>
      </c>
      <c r="KUO47" s="154"/>
      <c r="KUP47" s="154"/>
      <c r="KUQ47" s="41"/>
      <c r="KUR47" s="99">
        <v>16</v>
      </c>
      <c r="KUS47" s="155"/>
      <c r="KUT47" s="156"/>
      <c r="KUU47" s="157"/>
      <c r="KUV47" s="103" t="e">
        <f>(KUU47*100)/#REF!</f>
        <v>#REF!</v>
      </c>
      <c r="KUW47" s="154"/>
      <c r="KUX47" s="154"/>
      <c r="KUY47" s="41"/>
      <c r="KUZ47" s="99">
        <v>16</v>
      </c>
      <c r="KVA47" s="155"/>
      <c r="KVB47" s="156"/>
      <c r="KVC47" s="157"/>
      <c r="KVD47" s="103" t="e">
        <f>(KVC47*100)/#REF!</f>
        <v>#REF!</v>
      </c>
      <c r="KVE47" s="154"/>
      <c r="KVF47" s="154"/>
      <c r="KVG47" s="41"/>
      <c r="KVH47" s="99">
        <v>16</v>
      </c>
      <c r="KVI47" s="155"/>
      <c r="KVJ47" s="156"/>
      <c r="KVK47" s="157"/>
      <c r="KVL47" s="103" t="e">
        <f>(KVK47*100)/#REF!</f>
        <v>#REF!</v>
      </c>
      <c r="KVM47" s="154"/>
      <c r="KVN47" s="154"/>
      <c r="KVO47" s="41"/>
      <c r="KVP47" s="99">
        <v>16</v>
      </c>
      <c r="KVQ47" s="155"/>
      <c r="KVR47" s="156"/>
      <c r="KVS47" s="157"/>
      <c r="KVT47" s="103" t="e">
        <f>(KVS47*100)/#REF!</f>
        <v>#REF!</v>
      </c>
      <c r="KVU47" s="154"/>
      <c r="KVV47" s="154"/>
      <c r="KVW47" s="41"/>
      <c r="KVX47" s="99">
        <v>16</v>
      </c>
      <c r="KVY47" s="155"/>
      <c r="KVZ47" s="156"/>
      <c r="KWA47" s="157"/>
      <c r="KWB47" s="103" t="e">
        <f>(KWA47*100)/#REF!</f>
        <v>#REF!</v>
      </c>
      <c r="KWC47" s="154"/>
      <c r="KWD47" s="154"/>
      <c r="KWE47" s="41"/>
      <c r="KWF47" s="99">
        <v>16</v>
      </c>
      <c r="KWG47" s="155"/>
      <c r="KWH47" s="156"/>
      <c r="KWI47" s="157"/>
      <c r="KWJ47" s="103" t="e">
        <f>(KWI47*100)/#REF!</f>
        <v>#REF!</v>
      </c>
      <c r="KWK47" s="154"/>
      <c r="KWL47" s="154"/>
      <c r="KWM47" s="41"/>
      <c r="KWN47" s="99">
        <v>16</v>
      </c>
      <c r="KWO47" s="155"/>
      <c r="KWP47" s="156"/>
      <c r="KWQ47" s="157"/>
      <c r="KWR47" s="103" t="e">
        <f>(KWQ47*100)/#REF!</f>
        <v>#REF!</v>
      </c>
      <c r="KWS47" s="154"/>
      <c r="KWT47" s="154"/>
      <c r="KWU47" s="41"/>
      <c r="KWV47" s="99">
        <v>16</v>
      </c>
      <c r="KWW47" s="155"/>
      <c r="KWX47" s="156"/>
      <c r="KWY47" s="157"/>
      <c r="KWZ47" s="103" t="e">
        <f>(KWY47*100)/#REF!</f>
        <v>#REF!</v>
      </c>
      <c r="KXA47" s="154"/>
      <c r="KXB47" s="154"/>
      <c r="KXC47" s="41"/>
      <c r="KXD47" s="99">
        <v>16</v>
      </c>
      <c r="KXE47" s="155"/>
      <c r="KXF47" s="156"/>
      <c r="KXG47" s="157"/>
      <c r="KXH47" s="103" t="e">
        <f>(KXG47*100)/#REF!</f>
        <v>#REF!</v>
      </c>
      <c r="KXI47" s="154"/>
      <c r="KXJ47" s="154"/>
      <c r="KXK47" s="41"/>
      <c r="KXL47" s="99">
        <v>16</v>
      </c>
      <c r="KXM47" s="155"/>
      <c r="KXN47" s="156"/>
      <c r="KXO47" s="157"/>
      <c r="KXP47" s="103" t="e">
        <f>(KXO47*100)/#REF!</f>
        <v>#REF!</v>
      </c>
      <c r="KXQ47" s="154"/>
      <c r="KXR47" s="154"/>
      <c r="KXS47" s="41"/>
      <c r="KXT47" s="99">
        <v>16</v>
      </c>
      <c r="KXU47" s="155"/>
      <c r="KXV47" s="156"/>
      <c r="KXW47" s="157"/>
      <c r="KXX47" s="103" t="e">
        <f>(KXW47*100)/#REF!</f>
        <v>#REF!</v>
      </c>
      <c r="KXY47" s="154"/>
      <c r="KXZ47" s="154"/>
      <c r="KYA47" s="41"/>
      <c r="KYB47" s="99">
        <v>16</v>
      </c>
      <c r="KYC47" s="155"/>
      <c r="KYD47" s="156"/>
      <c r="KYE47" s="157"/>
      <c r="KYF47" s="103" t="e">
        <f>(KYE47*100)/#REF!</f>
        <v>#REF!</v>
      </c>
      <c r="KYG47" s="154"/>
      <c r="KYH47" s="154"/>
      <c r="KYI47" s="41"/>
      <c r="KYJ47" s="99">
        <v>16</v>
      </c>
      <c r="KYK47" s="155"/>
      <c r="KYL47" s="156"/>
      <c r="KYM47" s="157"/>
      <c r="KYN47" s="103" t="e">
        <f>(KYM47*100)/#REF!</f>
        <v>#REF!</v>
      </c>
      <c r="KYO47" s="154"/>
      <c r="KYP47" s="154"/>
      <c r="KYQ47" s="41"/>
      <c r="KYR47" s="99">
        <v>16</v>
      </c>
      <c r="KYS47" s="155"/>
      <c r="KYT47" s="156"/>
      <c r="KYU47" s="157"/>
      <c r="KYV47" s="103" t="e">
        <f>(KYU47*100)/#REF!</f>
        <v>#REF!</v>
      </c>
      <c r="KYW47" s="154"/>
      <c r="KYX47" s="154"/>
      <c r="KYY47" s="41"/>
      <c r="KYZ47" s="99">
        <v>16</v>
      </c>
      <c r="KZA47" s="155"/>
      <c r="KZB47" s="156"/>
      <c r="KZC47" s="157"/>
      <c r="KZD47" s="103" t="e">
        <f>(KZC47*100)/#REF!</f>
        <v>#REF!</v>
      </c>
      <c r="KZE47" s="154"/>
      <c r="KZF47" s="154"/>
      <c r="KZG47" s="41"/>
      <c r="KZH47" s="99">
        <v>16</v>
      </c>
      <c r="KZI47" s="155"/>
      <c r="KZJ47" s="156"/>
      <c r="KZK47" s="157"/>
      <c r="KZL47" s="103" t="e">
        <f>(KZK47*100)/#REF!</f>
        <v>#REF!</v>
      </c>
      <c r="KZM47" s="154"/>
      <c r="KZN47" s="154"/>
      <c r="KZO47" s="41"/>
      <c r="KZP47" s="99">
        <v>16</v>
      </c>
      <c r="KZQ47" s="155"/>
      <c r="KZR47" s="156"/>
      <c r="KZS47" s="157"/>
      <c r="KZT47" s="103" t="e">
        <f>(KZS47*100)/#REF!</f>
        <v>#REF!</v>
      </c>
      <c r="KZU47" s="154"/>
      <c r="KZV47" s="154"/>
      <c r="KZW47" s="41"/>
      <c r="KZX47" s="99">
        <v>16</v>
      </c>
      <c r="KZY47" s="155"/>
      <c r="KZZ47" s="156"/>
      <c r="LAA47" s="157"/>
      <c r="LAB47" s="103" t="e">
        <f>(LAA47*100)/#REF!</f>
        <v>#REF!</v>
      </c>
      <c r="LAC47" s="154"/>
      <c r="LAD47" s="154"/>
      <c r="LAE47" s="41"/>
      <c r="LAF47" s="99">
        <v>16</v>
      </c>
      <c r="LAG47" s="155"/>
      <c r="LAH47" s="156"/>
      <c r="LAI47" s="157"/>
      <c r="LAJ47" s="103" t="e">
        <f>(LAI47*100)/#REF!</f>
        <v>#REF!</v>
      </c>
      <c r="LAK47" s="154"/>
      <c r="LAL47" s="154"/>
      <c r="LAM47" s="41"/>
      <c r="LAN47" s="99">
        <v>16</v>
      </c>
      <c r="LAO47" s="155"/>
      <c r="LAP47" s="156"/>
      <c r="LAQ47" s="157"/>
      <c r="LAR47" s="103" t="e">
        <f>(LAQ47*100)/#REF!</f>
        <v>#REF!</v>
      </c>
      <c r="LAS47" s="154"/>
      <c r="LAT47" s="154"/>
      <c r="LAU47" s="41"/>
      <c r="LAV47" s="99">
        <v>16</v>
      </c>
      <c r="LAW47" s="155"/>
      <c r="LAX47" s="156"/>
      <c r="LAY47" s="157"/>
      <c r="LAZ47" s="103" t="e">
        <f>(LAY47*100)/#REF!</f>
        <v>#REF!</v>
      </c>
      <c r="LBA47" s="154"/>
      <c r="LBB47" s="154"/>
      <c r="LBC47" s="41"/>
      <c r="LBD47" s="99">
        <v>16</v>
      </c>
      <c r="LBE47" s="155"/>
      <c r="LBF47" s="156"/>
      <c r="LBG47" s="157"/>
      <c r="LBH47" s="103" t="e">
        <f>(LBG47*100)/#REF!</f>
        <v>#REF!</v>
      </c>
      <c r="LBI47" s="154"/>
      <c r="LBJ47" s="154"/>
      <c r="LBK47" s="41"/>
      <c r="LBL47" s="99">
        <v>16</v>
      </c>
      <c r="LBM47" s="155"/>
      <c r="LBN47" s="156"/>
      <c r="LBO47" s="157"/>
      <c r="LBP47" s="103" t="e">
        <f>(LBO47*100)/#REF!</f>
        <v>#REF!</v>
      </c>
      <c r="LBQ47" s="154"/>
      <c r="LBR47" s="154"/>
      <c r="LBS47" s="41"/>
      <c r="LBT47" s="99">
        <v>16</v>
      </c>
      <c r="LBU47" s="155"/>
      <c r="LBV47" s="156"/>
      <c r="LBW47" s="157"/>
      <c r="LBX47" s="103" t="e">
        <f>(LBW47*100)/#REF!</f>
        <v>#REF!</v>
      </c>
      <c r="LBY47" s="154"/>
      <c r="LBZ47" s="154"/>
      <c r="LCA47" s="41"/>
      <c r="LCB47" s="99">
        <v>16</v>
      </c>
      <c r="LCC47" s="155"/>
      <c r="LCD47" s="156"/>
      <c r="LCE47" s="157"/>
      <c r="LCF47" s="103" t="e">
        <f>(LCE47*100)/#REF!</f>
        <v>#REF!</v>
      </c>
      <c r="LCG47" s="154"/>
      <c r="LCH47" s="154"/>
      <c r="LCI47" s="41"/>
      <c r="LCJ47" s="99">
        <v>16</v>
      </c>
      <c r="LCK47" s="155"/>
      <c r="LCL47" s="156"/>
      <c r="LCM47" s="157"/>
      <c r="LCN47" s="103" t="e">
        <f>(LCM47*100)/#REF!</f>
        <v>#REF!</v>
      </c>
      <c r="LCO47" s="154"/>
      <c r="LCP47" s="154"/>
      <c r="LCQ47" s="41"/>
      <c r="LCR47" s="99">
        <v>16</v>
      </c>
      <c r="LCS47" s="155"/>
      <c r="LCT47" s="156"/>
      <c r="LCU47" s="157"/>
      <c r="LCV47" s="103" t="e">
        <f>(LCU47*100)/#REF!</f>
        <v>#REF!</v>
      </c>
      <c r="LCW47" s="154"/>
      <c r="LCX47" s="154"/>
      <c r="LCY47" s="41"/>
      <c r="LCZ47" s="99">
        <v>16</v>
      </c>
      <c r="LDA47" s="155"/>
      <c r="LDB47" s="156"/>
      <c r="LDC47" s="157"/>
      <c r="LDD47" s="103" t="e">
        <f>(LDC47*100)/#REF!</f>
        <v>#REF!</v>
      </c>
      <c r="LDE47" s="154"/>
      <c r="LDF47" s="154"/>
      <c r="LDG47" s="41"/>
      <c r="LDH47" s="99">
        <v>16</v>
      </c>
      <c r="LDI47" s="155"/>
      <c r="LDJ47" s="156"/>
      <c r="LDK47" s="157"/>
      <c r="LDL47" s="103" t="e">
        <f>(LDK47*100)/#REF!</f>
        <v>#REF!</v>
      </c>
      <c r="LDM47" s="154"/>
      <c r="LDN47" s="154"/>
      <c r="LDO47" s="41"/>
      <c r="LDP47" s="99">
        <v>16</v>
      </c>
      <c r="LDQ47" s="155"/>
      <c r="LDR47" s="156"/>
      <c r="LDS47" s="157"/>
      <c r="LDT47" s="103" t="e">
        <f>(LDS47*100)/#REF!</f>
        <v>#REF!</v>
      </c>
      <c r="LDU47" s="154"/>
      <c r="LDV47" s="154"/>
      <c r="LDW47" s="41"/>
      <c r="LDX47" s="99">
        <v>16</v>
      </c>
      <c r="LDY47" s="155"/>
      <c r="LDZ47" s="156"/>
      <c r="LEA47" s="157"/>
      <c r="LEB47" s="103" t="e">
        <f>(LEA47*100)/#REF!</f>
        <v>#REF!</v>
      </c>
      <c r="LEC47" s="154"/>
      <c r="LED47" s="154"/>
      <c r="LEE47" s="41"/>
      <c r="LEF47" s="99">
        <v>16</v>
      </c>
      <c r="LEG47" s="155"/>
      <c r="LEH47" s="156"/>
      <c r="LEI47" s="157"/>
      <c r="LEJ47" s="103" t="e">
        <f>(LEI47*100)/#REF!</f>
        <v>#REF!</v>
      </c>
      <c r="LEK47" s="154"/>
      <c r="LEL47" s="154"/>
      <c r="LEM47" s="41"/>
      <c r="LEN47" s="99">
        <v>16</v>
      </c>
      <c r="LEO47" s="155"/>
      <c r="LEP47" s="156"/>
      <c r="LEQ47" s="157"/>
      <c r="LER47" s="103" t="e">
        <f>(LEQ47*100)/#REF!</f>
        <v>#REF!</v>
      </c>
      <c r="LES47" s="154"/>
      <c r="LET47" s="154"/>
      <c r="LEU47" s="41"/>
      <c r="LEV47" s="99">
        <v>16</v>
      </c>
      <c r="LEW47" s="155"/>
      <c r="LEX47" s="156"/>
      <c r="LEY47" s="157"/>
      <c r="LEZ47" s="103" t="e">
        <f>(LEY47*100)/#REF!</f>
        <v>#REF!</v>
      </c>
      <c r="LFA47" s="154"/>
      <c r="LFB47" s="154"/>
      <c r="LFC47" s="41"/>
      <c r="LFD47" s="99">
        <v>16</v>
      </c>
      <c r="LFE47" s="155"/>
      <c r="LFF47" s="156"/>
      <c r="LFG47" s="157"/>
      <c r="LFH47" s="103" t="e">
        <f>(LFG47*100)/#REF!</f>
        <v>#REF!</v>
      </c>
      <c r="LFI47" s="154"/>
      <c r="LFJ47" s="154"/>
      <c r="LFK47" s="41"/>
      <c r="LFL47" s="99">
        <v>16</v>
      </c>
      <c r="LFM47" s="155"/>
      <c r="LFN47" s="156"/>
      <c r="LFO47" s="157"/>
      <c r="LFP47" s="103" t="e">
        <f>(LFO47*100)/#REF!</f>
        <v>#REF!</v>
      </c>
      <c r="LFQ47" s="154"/>
      <c r="LFR47" s="154"/>
      <c r="LFS47" s="41"/>
      <c r="LFT47" s="99">
        <v>16</v>
      </c>
      <c r="LFU47" s="155"/>
      <c r="LFV47" s="156"/>
      <c r="LFW47" s="157"/>
      <c r="LFX47" s="103" t="e">
        <f>(LFW47*100)/#REF!</f>
        <v>#REF!</v>
      </c>
      <c r="LFY47" s="154"/>
      <c r="LFZ47" s="154"/>
      <c r="LGA47" s="41"/>
      <c r="LGB47" s="99">
        <v>16</v>
      </c>
      <c r="LGC47" s="155"/>
      <c r="LGD47" s="156"/>
      <c r="LGE47" s="157"/>
      <c r="LGF47" s="103" t="e">
        <f>(LGE47*100)/#REF!</f>
        <v>#REF!</v>
      </c>
      <c r="LGG47" s="154"/>
      <c r="LGH47" s="154"/>
      <c r="LGI47" s="41"/>
      <c r="LGJ47" s="99">
        <v>16</v>
      </c>
      <c r="LGK47" s="155"/>
      <c r="LGL47" s="156"/>
      <c r="LGM47" s="157"/>
      <c r="LGN47" s="103" t="e">
        <f>(LGM47*100)/#REF!</f>
        <v>#REF!</v>
      </c>
      <c r="LGO47" s="154"/>
      <c r="LGP47" s="154"/>
      <c r="LGQ47" s="41"/>
      <c r="LGR47" s="99">
        <v>16</v>
      </c>
      <c r="LGS47" s="155"/>
      <c r="LGT47" s="156"/>
      <c r="LGU47" s="157"/>
      <c r="LGV47" s="103" t="e">
        <f>(LGU47*100)/#REF!</f>
        <v>#REF!</v>
      </c>
      <c r="LGW47" s="154"/>
      <c r="LGX47" s="154"/>
      <c r="LGY47" s="41"/>
      <c r="LGZ47" s="99">
        <v>16</v>
      </c>
      <c r="LHA47" s="155"/>
      <c r="LHB47" s="156"/>
      <c r="LHC47" s="157"/>
      <c r="LHD47" s="103" t="e">
        <f>(LHC47*100)/#REF!</f>
        <v>#REF!</v>
      </c>
      <c r="LHE47" s="154"/>
      <c r="LHF47" s="154"/>
      <c r="LHG47" s="41"/>
      <c r="LHH47" s="99">
        <v>16</v>
      </c>
      <c r="LHI47" s="155"/>
      <c r="LHJ47" s="156"/>
      <c r="LHK47" s="157"/>
      <c r="LHL47" s="103" t="e">
        <f>(LHK47*100)/#REF!</f>
        <v>#REF!</v>
      </c>
      <c r="LHM47" s="154"/>
      <c r="LHN47" s="154"/>
      <c r="LHO47" s="41"/>
      <c r="LHP47" s="99">
        <v>16</v>
      </c>
      <c r="LHQ47" s="155"/>
      <c r="LHR47" s="156"/>
      <c r="LHS47" s="157"/>
      <c r="LHT47" s="103" t="e">
        <f>(LHS47*100)/#REF!</f>
        <v>#REF!</v>
      </c>
      <c r="LHU47" s="154"/>
      <c r="LHV47" s="154"/>
      <c r="LHW47" s="41"/>
      <c r="LHX47" s="99">
        <v>16</v>
      </c>
      <c r="LHY47" s="155"/>
      <c r="LHZ47" s="156"/>
      <c r="LIA47" s="157"/>
      <c r="LIB47" s="103" t="e">
        <f>(LIA47*100)/#REF!</f>
        <v>#REF!</v>
      </c>
      <c r="LIC47" s="154"/>
      <c r="LID47" s="154"/>
      <c r="LIE47" s="41"/>
      <c r="LIF47" s="99">
        <v>16</v>
      </c>
      <c r="LIG47" s="155"/>
      <c r="LIH47" s="156"/>
      <c r="LII47" s="157"/>
      <c r="LIJ47" s="103" t="e">
        <f>(LII47*100)/#REF!</f>
        <v>#REF!</v>
      </c>
      <c r="LIK47" s="154"/>
      <c r="LIL47" s="154"/>
      <c r="LIM47" s="41"/>
      <c r="LIN47" s="99">
        <v>16</v>
      </c>
      <c r="LIO47" s="155"/>
      <c r="LIP47" s="156"/>
      <c r="LIQ47" s="157"/>
      <c r="LIR47" s="103" t="e">
        <f>(LIQ47*100)/#REF!</f>
        <v>#REF!</v>
      </c>
      <c r="LIS47" s="154"/>
      <c r="LIT47" s="154"/>
      <c r="LIU47" s="41"/>
      <c r="LIV47" s="99">
        <v>16</v>
      </c>
      <c r="LIW47" s="155"/>
      <c r="LIX47" s="156"/>
      <c r="LIY47" s="157"/>
      <c r="LIZ47" s="103" t="e">
        <f>(LIY47*100)/#REF!</f>
        <v>#REF!</v>
      </c>
      <c r="LJA47" s="154"/>
      <c r="LJB47" s="154"/>
      <c r="LJC47" s="41"/>
      <c r="LJD47" s="99">
        <v>16</v>
      </c>
      <c r="LJE47" s="155"/>
      <c r="LJF47" s="156"/>
      <c r="LJG47" s="157"/>
      <c r="LJH47" s="103" t="e">
        <f>(LJG47*100)/#REF!</f>
        <v>#REF!</v>
      </c>
      <c r="LJI47" s="154"/>
      <c r="LJJ47" s="154"/>
      <c r="LJK47" s="41"/>
      <c r="LJL47" s="99">
        <v>16</v>
      </c>
      <c r="LJM47" s="155"/>
      <c r="LJN47" s="156"/>
      <c r="LJO47" s="157"/>
      <c r="LJP47" s="103" t="e">
        <f>(LJO47*100)/#REF!</f>
        <v>#REF!</v>
      </c>
      <c r="LJQ47" s="154"/>
      <c r="LJR47" s="154"/>
      <c r="LJS47" s="41"/>
      <c r="LJT47" s="99">
        <v>16</v>
      </c>
      <c r="LJU47" s="155"/>
      <c r="LJV47" s="156"/>
      <c r="LJW47" s="157"/>
      <c r="LJX47" s="103" t="e">
        <f>(LJW47*100)/#REF!</f>
        <v>#REF!</v>
      </c>
      <c r="LJY47" s="154"/>
      <c r="LJZ47" s="154"/>
      <c r="LKA47" s="41"/>
      <c r="LKB47" s="99">
        <v>16</v>
      </c>
      <c r="LKC47" s="155"/>
      <c r="LKD47" s="156"/>
      <c r="LKE47" s="157"/>
      <c r="LKF47" s="103" t="e">
        <f>(LKE47*100)/#REF!</f>
        <v>#REF!</v>
      </c>
      <c r="LKG47" s="154"/>
      <c r="LKH47" s="154"/>
      <c r="LKI47" s="41"/>
      <c r="LKJ47" s="99">
        <v>16</v>
      </c>
      <c r="LKK47" s="155"/>
      <c r="LKL47" s="156"/>
      <c r="LKM47" s="157"/>
      <c r="LKN47" s="103" t="e">
        <f>(LKM47*100)/#REF!</f>
        <v>#REF!</v>
      </c>
      <c r="LKO47" s="154"/>
      <c r="LKP47" s="154"/>
      <c r="LKQ47" s="41"/>
      <c r="LKR47" s="99">
        <v>16</v>
      </c>
      <c r="LKS47" s="155"/>
      <c r="LKT47" s="156"/>
      <c r="LKU47" s="157"/>
      <c r="LKV47" s="103" t="e">
        <f>(LKU47*100)/#REF!</f>
        <v>#REF!</v>
      </c>
      <c r="LKW47" s="154"/>
      <c r="LKX47" s="154"/>
      <c r="LKY47" s="41"/>
      <c r="LKZ47" s="99">
        <v>16</v>
      </c>
      <c r="LLA47" s="155"/>
      <c r="LLB47" s="156"/>
      <c r="LLC47" s="157"/>
      <c r="LLD47" s="103" t="e">
        <f>(LLC47*100)/#REF!</f>
        <v>#REF!</v>
      </c>
      <c r="LLE47" s="154"/>
      <c r="LLF47" s="154"/>
      <c r="LLG47" s="41"/>
      <c r="LLH47" s="99">
        <v>16</v>
      </c>
      <c r="LLI47" s="155"/>
      <c r="LLJ47" s="156"/>
      <c r="LLK47" s="157"/>
      <c r="LLL47" s="103" t="e">
        <f>(LLK47*100)/#REF!</f>
        <v>#REF!</v>
      </c>
      <c r="LLM47" s="154"/>
      <c r="LLN47" s="154"/>
      <c r="LLO47" s="41"/>
      <c r="LLP47" s="99">
        <v>16</v>
      </c>
      <c r="LLQ47" s="155"/>
      <c r="LLR47" s="156"/>
      <c r="LLS47" s="157"/>
      <c r="LLT47" s="103" t="e">
        <f>(LLS47*100)/#REF!</f>
        <v>#REF!</v>
      </c>
      <c r="LLU47" s="154"/>
      <c r="LLV47" s="154"/>
      <c r="LLW47" s="41"/>
      <c r="LLX47" s="99">
        <v>16</v>
      </c>
      <c r="LLY47" s="155"/>
      <c r="LLZ47" s="156"/>
      <c r="LMA47" s="157"/>
      <c r="LMB47" s="103" t="e">
        <f>(LMA47*100)/#REF!</f>
        <v>#REF!</v>
      </c>
      <c r="LMC47" s="154"/>
      <c r="LMD47" s="154"/>
      <c r="LME47" s="41"/>
      <c r="LMF47" s="99">
        <v>16</v>
      </c>
      <c r="LMG47" s="155"/>
      <c r="LMH47" s="156"/>
      <c r="LMI47" s="157"/>
      <c r="LMJ47" s="103" t="e">
        <f>(LMI47*100)/#REF!</f>
        <v>#REF!</v>
      </c>
      <c r="LMK47" s="154"/>
      <c r="LML47" s="154"/>
      <c r="LMM47" s="41"/>
      <c r="LMN47" s="99">
        <v>16</v>
      </c>
      <c r="LMO47" s="155"/>
      <c r="LMP47" s="156"/>
      <c r="LMQ47" s="157"/>
      <c r="LMR47" s="103" t="e">
        <f>(LMQ47*100)/#REF!</f>
        <v>#REF!</v>
      </c>
      <c r="LMS47" s="154"/>
      <c r="LMT47" s="154"/>
      <c r="LMU47" s="41"/>
      <c r="LMV47" s="99">
        <v>16</v>
      </c>
      <c r="LMW47" s="155"/>
      <c r="LMX47" s="156"/>
      <c r="LMY47" s="157"/>
      <c r="LMZ47" s="103" t="e">
        <f>(LMY47*100)/#REF!</f>
        <v>#REF!</v>
      </c>
      <c r="LNA47" s="154"/>
      <c r="LNB47" s="154"/>
      <c r="LNC47" s="41"/>
      <c r="LND47" s="99">
        <v>16</v>
      </c>
      <c r="LNE47" s="155"/>
      <c r="LNF47" s="156"/>
      <c r="LNG47" s="157"/>
      <c r="LNH47" s="103" t="e">
        <f>(LNG47*100)/#REF!</f>
        <v>#REF!</v>
      </c>
      <c r="LNI47" s="154"/>
      <c r="LNJ47" s="154"/>
      <c r="LNK47" s="41"/>
      <c r="LNL47" s="99">
        <v>16</v>
      </c>
      <c r="LNM47" s="155"/>
      <c r="LNN47" s="156"/>
      <c r="LNO47" s="157"/>
      <c r="LNP47" s="103" t="e">
        <f>(LNO47*100)/#REF!</f>
        <v>#REF!</v>
      </c>
      <c r="LNQ47" s="154"/>
      <c r="LNR47" s="154"/>
      <c r="LNS47" s="41"/>
      <c r="LNT47" s="99">
        <v>16</v>
      </c>
      <c r="LNU47" s="155"/>
      <c r="LNV47" s="156"/>
      <c r="LNW47" s="157"/>
      <c r="LNX47" s="103" t="e">
        <f>(LNW47*100)/#REF!</f>
        <v>#REF!</v>
      </c>
      <c r="LNY47" s="154"/>
      <c r="LNZ47" s="154"/>
      <c r="LOA47" s="41"/>
      <c r="LOB47" s="99">
        <v>16</v>
      </c>
      <c r="LOC47" s="155"/>
      <c r="LOD47" s="156"/>
      <c r="LOE47" s="157"/>
      <c r="LOF47" s="103" t="e">
        <f>(LOE47*100)/#REF!</f>
        <v>#REF!</v>
      </c>
      <c r="LOG47" s="154"/>
      <c r="LOH47" s="154"/>
      <c r="LOI47" s="41"/>
      <c r="LOJ47" s="99">
        <v>16</v>
      </c>
      <c r="LOK47" s="155"/>
      <c r="LOL47" s="156"/>
      <c r="LOM47" s="157"/>
      <c r="LON47" s="103" t="e">
        <f>(LOM47*100)/#REF!</f>
        <v>#REF!</v>
      </c>
      <c r="LOO47" s="154"/>
      <c r="LOP47" s="154"/>
      <c r="LOQ47" s="41"/>
      <c r="LOR47" s="99">
        <v>16</v>
      </c>
      <c r="LOS47" s="155"/>
      <c r="LOT47" s="156"/>
      <c r="LOU47" s="157"/>
      <c r="LOV47" s="103" t="e">
        <f>(LOU47*100)/#REF!</f>
        <v>#REF!</v>
      </c>
      <c r="LOW47" s="154"/>
      <c r="LOX47" s="154"/>
      <c r="LOY47" s="41"/>
      <c r="LOZ47" s="99">
        <v>16</v>
      </c>
      <c r="LPA47" s="155"/>
      <c r="LPB47" s="156"/>
      <c r="LPC47" s="157"/>
      <c r="LPD47" s="103" t="e">
        <f>(LPC47*100)/#REF!</f>
        <v>#REF!</v>
      </c>
      <c r="LPE47" s="154"/>
      <c r="LPF47" s="154"/>
      <c r="LPG47" s="41"/>
      <c r="LPH47" s="99">
        <v>16</v>
      </c>
      <c r="LPI47" s="155"/>
      <c r="LPJ47" s="156"/>
      <c r="LPK47" s="157"/>
      <c r="LPL47" s="103" t="e">
        <f>(LPK47*100)/#REF!</f>
        <v>#REF!</v>
      </c>
      <c r="LPM47" s="154"/>
      <c r="LPN47" s="154"/>
      <c r="LPO47" s="41"/>
      <c r="LPP47" s="99">
        <v>16</v>
      </c>
      <c r="LPQ47" s="155"/>
      <c r="LPR47" s="156"/>
      <c r="LPS47" s="157"/>
      <c r="LPT47" s="103" t="e">
        <f>(LPS47*100)/#REF!</f>
        <v>#REF!</v>
      </c>
      <c r="LPU47" s="154"/>
      <c r="LPV47" s="154"/>
      <c r="LPW47" s="41"/>
      <c r="LPX47" s="99">
        <v>16</v>
      </c>
      <c r="LPY47" s="155"/>
      <c r="LPZ47" s="156"/>
      <c r="LQA47" s="157"/>
      <c r="LQB47" s="103" t="e">
        <f>(LQA47*100)/#REF!</f>
        <v>#REF!</v>
      </c>
      <c r="LQC47" s="154"/>
      <c r="LQD47" s="154"/>
      <c r="LQE47" s="41"/>
      <c r="LQF47" s="99">
        <v>16</v>
      </c>
      <c r="LQG47" s="155"/>
      <c r="LQH47" s="156"/>
      <c r="LQI47" s="157"/>
      <c r="LQJ47" s="103" t="e">
        <f>(LQI47*100)/#REF!</f>
        <v>#REF!</v>
      </c>
      <c r="LQK47" s="154"/>
      <c r="LQL47" s="154"/>
      <c r="LQM47" s="41"/>
      <c r="LQN47" s="99">
        <v>16</v>
      </c>
      <c r="LQO47" s="155"/>
      <c r="LQP47" s="156"/>
      <c r="LQQ47" s="157"/>
      <c r="LQR47" s="103" t="e">
        <f>(LQQ47*100)/#REF!</f>
        <v>#REF!</v>
      </c>
      <c r="LQS47" s="154"/>
      <c r="LQT47" s="154"/>
      <c r="LQU47" s="41"/>
      <c r="LQV47" s="99">
        <v>16</v>
      </c>
      <c r="LQW47" s="155"/>
      <c r="LQX47" s="156"/>
      <c r="LQY47" s="157"/>
      <c r="LQZ47" s="103" t="e">
        <f>(LQY47*100)/#REF!</f>
        <v>#REF!</v>
      </c>
      <c r="LRA47" s="154"/>
      <c r="LRB47" s="154"/>
      <c r="LRC47" s="41"/>
      <c r="LRD47" s="99">
        <v>16</v>
      </c>
      <c r="LRE47" s="155"/>
      <c r="LRF47" s="156"/>
      <c r="LRG47" s="157"/>
      <c r="LRH47" s="103" t="e">
        <f>(LRG47*100)/#REF!</f>
        <v>#REF!</v>
      </c>
      <c r="LRI47" s="154"/>
      <c r="LRJ47" s="154"/>
      <c r="LRK47" s="41"/>
      <c r="LRL47" s="99">
        <v>16</v>
      </c>
      <c r="LRM47" s="155"/>
      <c r="LRN47" s="156"/>
      <c r="LRO47" s="157"/>
      <c r="LRP47" s="103" t="e">
        <f>(LRO47*100)/#REF!</f>
        <v>#REF!</v>
      </c>
      <c r="LRQ47" s="154"/>
      <c r="LRR47" s="154"/>
      <c r="LRS47" s="41"/>
      <c r="LRT47" s="99">
        <v>16</v>
      </c>
      <c r="LRU47" s="155"/>
      <c r="LRV47" s="156"/>
      <c r="LRW47" s="157"/>
      <c r="LRX47" s="103" t="e">
        <f>(LRW47*100)/#REF!</f>
        <v>#REF!</v>
      </c>
      <c r="LRY47" s="154"/>
      <c r="LRZ47" s="154"/>
      <c r="LSA47" s="41"/>
      <c r="LSB47" s="99">
        <v>16</v>
      </c>
      <c r="LSC47" s="155"/>
      <c r="LSD47" s="156"/>
      <c r="LSE47" s="157"/>
      <c r="LSF47" s="103" t="e">
        <f>(LSE47*100)/#REF!</f>
        <v>#REF!</v>
      </c>
      <c r="LSG47" s="154"/>
      <c r="LSH47" s="154"/>
      <c r="LSI47" s="41"/>
      <c r="LSJ47" s="99">
        <v>16</v>
      </c>
      <c r="LSK47" s="155"/>
      <c r="LSL47" s="156"/>
      <c r="LSM47" s="157"/>
      <c r="LSN47" s="103" t="e">
        <f>(LSM47*100)/#REF!</f>
        <v>#REF!</v>
      </c>
      <c r="LSO47" s="154"/>
      <c r="LSP47" s="154"/>
      <c r="LSQ47" s="41"/>
      <c r="LSR47" s="99">
        <v>16</v>
      </c>
      <c r="LSS47" s="155"/>
      <c r="LST47" s="156"/>
      <c r="LSU47" s="157"/>
      <c r="LSV47" s="103" t="e">
        <f>(LSU47*100)/#REF!</f>
        <v>#REF!</v>
      </c>
      <c r="LSW47" s="154"/>
      <c r="LSX47" s="154"/>
      <c r="LSY47" s="41"/>
      <c r="LSZ47" s="99">
        <v>16</v>
      </c>
      <c r="LTA47" s="155"/>
      <c r="LTB47" s="156"/>
      <c r="LTC47" s="157"/>
      <c r="LTD47" s="103" t="e">
        <f>(LTC47*100)/#REF!</f>
        <v>#REF!</v>
      </c>
      <c r="LTE47" s="154"/>
      <c r="LTF47" s="154"/>
      <c r="LTG47" s="41"/>
      <c r="LTH47" s="99">
        <v>16</v>
      </c>
      <c r="LTI47" s="155"/>
      <c r="LTJ47" s="156"/>
      <c r="LTK47" s="157"/>
      <c r="LTL47" s="103" t="e">
        <f>(LTK47*100)/#REF!</f>
        <v>#REF!</v>
      </c>
      <c r="LTM47" s="154"/>
      <c r="LTN47" s="154"/>
      <c r="LTO47" s="41"/>
      <c r="LTP47" s="99">
        <v>16</v>
      </c>
      <c r="LTQ47" s="155"/>
      <c r="LTR47" s="156"/>
      <c r="LTS47" s="157"/>
      <c r="LTT47" s="103" t="e">
        <f>(LTS47*100)/#REF!</f>
        <v>#REF!</v>
      </c>
      <c r="LTU47" s="154"/>
      <c r="LTV47" s="154"/>
      <c r="LTW47" s="41"/>
      <c r="LTX47" s="99">
        <v>16</v>
      </c>
      <c r="LTY47" s="155"/>
      <c r="LTZ47" s="156"/>
      <c r="LUA47" s="157"/>
      <c r="LUB47" s="103" t="e">
        <f>(LUA47*100)/#REF!</f>
        <v>#REF!</v>
      </c>
      <c r="LUC47" s="154"/>
      <c r="LUD47" s="154"/>
      <c r="LUE47" s="41"/>
      <c r="LUF47" s="99">
        <v>16</v>
      </c>
      <c r="LUG47" s="155"/>
      <c r="LUH47" s="156"/>
      <c r="LUI47" s="157"/>
      <c r="LUJ47" s="103" t="e">
        <f>(LUI47*100)/#REF!</f>
        <v>#REF!</v>
      </c>
      <c r="LUK47" s="154"/>
      <c r="LUL47" s="154"/>
      <c r="LUM47" s="41"/>
      <c r="LUN47" s="99">
        <v>16</v>
      </c>
      <c r="LUO47" s="155"/>
      <c r="LUP47" s="156"/>
      <c r="LUQ47" s="157"/>
      <c r="LUR47" s="103" t="e">
        <f>(LUQ47*100)/#REF!</f>
        <v>#REF!</v>
      </c>
      <c r="LUS47" s="154"/>
      <c r="LUT47" s="154"/>
      <c r="LUU47" s="41"/>
      <c r="LUV47" s="99">
        <v>16</v>
      </c>
      <c r="LUW47" s="155"/>
      <c r="LUX47" s="156"/>
      <c r="LUY47" s="157"/>
      <c r="LUZ47" s="103" t="e">
        <f>(LUY47*100)/#REF!</f>
        <v>#REF!</v>
      </c>
      <c r="LVA47" s="154"/>
      <c r="LVB47" s="154"/>
      <c r="LVC47" s="41"/>
      <c r="LVD47" s="99">
        <v>16</v>
      </c>
      <c r="LVE47" s="155"/>
      <c r="LVF47" s="156"/>
      <c r="LVG47" s="157"/>
      <c r="LVH47" s="103" t="e">
        <f>(LVG47*100)/#REF!</f>
        <v>#REF!</v>
      </c>
      <c r="LVI47" s="154"/>
      <c r="LVJ47" s="154"/>
      <c r="LVK47" s="41"/>
      <c r="LVL47" s="99">
        <v>16</v>
      </c>
      <c r="LVM47" s="155"/>
      <c r="LVN47" s="156"/>
      <c r="LVO47" s="157"/>
      <c r="LVP47" s="103" t="e">
        <f>(LVO47*100)/#REF!</f>
        <v>#REF!</v>
      </c>
      <c r="LVQ47" s="154"/>
      <c r="LVR47" s="154"/>
      <c r="LVS47" s="41"/>
      <c r="LVT47" s="99">
        <v>16</v>
      </c>
      <c r="LVU47" s="155"/>
      <c r="LVV47" s="156"/>
      <c r="LVW47" s="157"/>
      <c r="LVX47" s="103" t="e">
        <f>(LVW47*100)/#REF!</f>
        <v>#REF!</v>
      </c>
      <c r="LVY47" s="154"/>
      <c r="LVZ47" s="154"/>
      <c r="LWA47" s="41"/>
      <c r="LWB47" s="99">
        <v>16</v>
      </c>
      <c r="LWC47" s="155"/>
      <c r="LWD47" s="156"/>
      <c r="LWE47" s="157"/>
      <c r="LWF47" s="103" t="e">
        <f>(LWE47*100)/#REF!</f>
        <v>#REF!</v>
      </c>
      <c r="LWG47" s="154"/>
      <c r="LWH47" s="154"/>
      <c r="LWI47" s="41"/>
      <c r="LWJ47" s="99">
        <v>16</v>
      </c>
      <c r="LWK47" s="155"/>
      <c r="LWL47" s="156"/>
      <c r="LWM47" s="157"/>
      <c r="LWN47" s="103" t="e">
        <f>(LWM47*100)/#REF!</f>
        <v>#REF!</v>
      </c>
      <c r="LWO47" s="154"/>
      <c r="LWP47" s="154"/>
      <c r="LWQ47" s="41"/>
      <c r="LWR47" s="99">
        <v>16</v>
      </c>
      <c r="LWS47" s="155"/>
      <c r="LWT47" s="156"/>
      <c r="LWU47" s="157"/>
      <c r="LWV47" s="103" t="e">
        <f>(LWU47*100)/#REF!</f>
        <v>#REF!</v>
      </c>
      <c r="LWW47" s="154"/>
      <c r="LWX47" s="154"/>
      <c r="LWY47" s="41"/>
      <c r="LWZ47" s="99">
        <v>16</v>
      </c>
      <c r="LXA47" s="155"/>
      <c r="LXB47" s="156"/>
      <c r="LXC47" s="157"/>
      <c r="LXD47" s="103" t="e">
        <f>(LXC47*100)/#REF!</f>
        <v>#REF!</v>
      </c>
      <c r="LXE47" s="154"/>
      <c r="LXF47" s="154"/>
      <c r="LXG47" s="41"/>
      <c r="LXH47" s="99">
        <v>16</v>
      </c>
      <c r="LXI47" s="155"/>
      <c r="LXJ47" s="156"/>
      <c r="LXK47" s="157"/>
      <c r="LXL47" s="103" t="e">
        <f>(LXK47*100)/#REF!</f>
        <v>#REF!</v>
      </c>
      <c r="LXM47" s="154"/>
      <c r="LXN47" s="154"/>
      <c r="LXO47" s="41"/>
      <c r="LXP47" s="99">
        <v>16</v>
      </c>
      <c r="LXQ47" s="155"/>
      <c r="LXR47" s="156"/>
      <c r="LXS47" s="157"/>
      <c r="LXT47" s="103" t="e">
        <f>(LXS47*100)/#REF!</f>
        <v>#REF!</v>
      </c>
      <c r="LXU47" s="154"/>
      <c r="LXV47" s="154"/>
      <c r="LXW47" s="41"/>
      <c r="LXX47" s="99">
        <v>16</v>
      </c>
      <c r="LXY47" s="155"/>
      <c r="LXZ47" s="156"/>
      <c r="LYA47" s="157"/>
      <c r="LYB47" s="103" t="e">
        <f>(LYA47*100)/#REF!</f>
        <v>#REF!</v>
      </c>
      <c r="LYC47" s="154"/>
      <c r="LYD47" s="154"/>
      <c r="LYE47" s="41"/>
      <c r="LYF47" s="99">
        <v>16</v>
      </c>
      <c r="LYG47" s="155"/>
      <c r="LYH47" s="156"/>
      <c r="LYI47" s="157"/>
      <c r="LYJ47" s="103" t="e">
        <f>(LYI47*100)/#REF!</f>
        <v>#REF!</v>
      </c>
      <c r="LYK47" s="154"/>
      <c r="LYL47" s="154"/>
      <c r="LYM47" s="41"/>
      <c r="LYN47" s="99">
        <v>16</v>
      </c>
      <c r="LYO47" s="155"/>
      <c r="LYP47" s="156"/>
      <c r="LYQ47" s="157"/>
      <c r="LYR47" s="103" t="e">
        <f>(LYQ47*100)/#REF!</f>
        <v>#REF!</v>
      </c>
      <c r="LYS47" s="154"/>
      <c r="LYT47" s="154"/>
      <c r="LYU47" s="41"/>
      <c r="LYV47" s="99">
        <v>16</v>
      </c>
      <c r="LYW47" s="155"/>
      <c r="LYX47" s="156"/>
      <c r="LYY47" s="157"/>
      <c r="LYZ47" s="103" t="e">
        <f>(LYY47*100)/#REF!</f>
        <v>#REF!</v>
      </c>
      <c r="LZA47" s="154"/>
      <c r="LZB47" s="154"/>
      <c r="LZC47" s="41"/>
      <c r="LZD47" s="99">
        <v>16</v>
      </c>
      <c r="LZE47" s="155"/>
      <c r="LZF47" s="156"/>
      <c r="LZG47" s="157"/>
      <c r="LZH47" s="103" t="e">
        <f>(LZG47*100)/#REF!</f>
        <v>#REF!</v>
      </c>
      <c r="LZI47" s="154"/>
      <c r="LZJ47" s="154"/>
      <c r="LZK47" s="41"/>
      <c r="LZL47" s="99">
        <v>16</v>
      </c>
      <c r="LZM47" s="155"/>
      <c r="LZN47" s="156"/>
      <c r="LZO47" s="157"/>
      <c r="LZP47" s="103" t="e">
        <f>(LZO47*100)/#REF!</f>
        <v>#REF!</v>
      </c>
      <c r="LZQ47" s="154"/>
      <c r="LZR47" s="154"/>
      <c r="LZS47" s="41"/>
      <c r="LZT47" s="99">
        <v>16</v>
      </c>
      <c r="LZU47" s="155"/>
      <c r="LZV47" s="156"/>
      <c r="LZW47" s="157"/>
      <c r="LZX47" s="103" t="e">
        <f>(LZW47*100)/#REF!</f>
        <v>#REF!</v>
      </c>
      <c r="LZY47" s="154"/>
      <c r="LZZ47" s="154"/>
      <c r="MAA47" s="41"/>
      <c r="MAB47" s="99">
        <v>16</v>
      </c>
      <c r="MAC47" s="155"/>
      <c r="MAD47" s="156"/>
      <c r="MAE47" s="157"/>
      <c r="MAF47" s="103" t="e">
        <f>(MAE47*100)/#REF!</f>
        <v>#REF!</v>
      </c>
      <c r="MAG47" s="154"/>
      <c r="MAH47" s="154"/>
      <c r="MAI47" s="41"/>
      <c r="MAJ47" s="99">
        <v>16</v>
      </c>
      <c r="MAK47" s="155"/>
      <c r="MAL47" s="156"/>
      <c r="MAM47" s="157"/>
      <c r="MAN47" s="103" t="e">
        <f>(MAM47*100)/#REF!</f>
        <v>#REF!</v>
      </c>
      <c r="MAO47" s="154"/>
      <c r="MAP47" s="154"/>
      <c r="MAQ47" s="41"/>
      <c r="MAR47" s="99">
        <v>16</v>
      </c>
      <c r="MAS47" s="155"/>
      <c r="MAT47" s="156"/>
      <c r="MAU47" s="157"/>
      <c r="MAV47" s="103" t="e">
        <f>(MAU47*100)/#REF!</f>
        <v>#REF!</v>
      </c>
      <c r="MAW47" s="154"/>
      <c r="MAX47" s="154"/>
      <c r="MAY47" s="41"/>
      <c r="MAZ47" s="99">
        <v>16</v>
      </c>
      <c r="MBA47" s="155"/>
      <c r="MBB47" s="156"/>
      <c r="MBC47" s="157"/>
      <c r="MBD47" s="103" t="e">
        <f>(MBC47*100)/#REF!</f>
        <v>#REF!</v>
      </c>
      <c r="MBE47" s="154"/>
      <c r="MBF47" s="154"/>
      <c r="MBG47" s="41"/>
      <c r="MBH47" s="99">
        <v>16</v>
      </c>
      <c r="MBI47" s="155"/>
      <c r="MBJ47" s="156"/>
      <c r="MBK47" s="157"/>
      <c r="MBL47" s="103" t="e">
        <f>(MBK47*100)/#REF!</f>
        <v>#REF!</v>
      </c>
      <c r="MBM47" s="154"/>
      <c r="MBN47" s="154"/>
      <c r="MBO47" s="41"/>
      <c r="MBP47" s="99">
        <v>16</v>
      </c>
      <c r="MBQ47" s="155"/>
      <c r="MBR47" s="156"/>
      <c r="MBS47" s="157"/>
      <c r="MBT47" s="103" t="e">
        <f>(MBS47*100)/#REF!</f>
        <v>#REF!</v>
      </c>
      <c r="MBU47" s="154"/>
      <c r="MBV47" s="154"/>
      <c r="MBW47" s="41"/>
      <c r="MBX47" s="99">
        <v>16</v>
      </c>
      <c r="MBY47" s="155"/>
      <c r="MBZ47" s="156"/>
      <c r="MCA47" s="157"/>
      <c r="MCB47" s="103" t="e">
        <f>(MCA47*100)/#REF!</f>
        <v>#REF!</v>
      </c>
      <c r="MCC47" s="154"/>
      <c r="MCD47" s="154"/>
      <c r="MCE47" s="41"/>
      <c r="MCF47" s="99">
        <v>16</v>
      </c>
      <c r="MCG47" s="155"/>
      <c r="MCH47" s="156"/>
      <c r="MCI47" s="157"/>
      <c r="MCJ47" s="103" t="e">
        <f>(MCI47*100)/#REF!</f>
        <v>#REF!</v>
      </c>
      <c r="MCK47" s="154"/>
      <c r="MCL47" s="154"/>
      <c r="MCM47" s="41"/>
      <c r="MCN47" s="99">
        <v>16</v>
      </c>
      <c r="MCO47" s="155"/>
      <c r="MCP47" s="156"/>
      <c r="MCQ47" s="157"/>
      <c r="MCR47" s="103" t="e">
        <f>(MCQ47*100)/#REF!</f>
        <v>#REF!</v>
      </c>
      <c r="MCS47" s="154"/>
      <c r="MCT47" s="154"/>
      <c r="MCU47" s="41"/>
      <c r="MCV47" s="99">
        <v>16</v>
      </c>
      <c r="MCW47" s="155"/>
      <c r="MCX47" s="156"/>
      <c r="MCY47" s="157"/>
      <c r="MCZ47" s="103" t="e">
        <f>(MCY47*100)/#REF!</f>
        <v>#REF!</v>
      </c>
      <c r="MDA47" s="154"/>
      <c r="MDB47" s="154"/>
      <c r="MDC47" s="41"/>
      <c r="MDD47" s="99">
        <v>16</v>
      </c>
      <c r="MDE47" s="155"/>
      <c r="MDF47" s="156"/>
      <c r="MDG47" s="157"/>
      <c r="MDH47" s="103" t="e">
        <f>(MDG47*100)/#REF!</f>
        <v>#REF!</v>
      </c>
      <c r="MDI47" s="154"/>
      <c r="MDJ47" s="154"/>
      <c r="MDK47" s="41"/>
      <c r="MDL47" s="99">
        <v>16</v>
      </c>
      <c r="MDM47" s="155"/>
      <c r="MDN47" s="156"/>
      <c r="MDO47" s="157"/>
      <c r="MDP47" s="103" t="e">
        <f>(MDO47*100)/#REF!</f>
        <v>#REF!</v>
      </c>
      <c r="MDQ47" s="154"/>
      <c r="MDR47" s="154"/>
      <c r="MDS47" s="41"/>
      <c r="MDT47" s="99">
        <v>16</v>
      </c>
      <c r="MDU47" s="155"/>
      <c r="MDV47" s="156"/>
      <c r="MDW47" s="157"/>
      <c r="MDX47" s="103" t="e">
        <f>(MDW47*100)/#REF!</f>
        <v>#REF!</v>
      </c>
      <c r="MDY47" s="154"/>
      <c r="MDZ47" s="154"/>
      <c r="MEA47" s="41"/>
      <c r="MEB47" s="99">
        <v>16</v>
      </c>
      <c r="MEC47" s="155"/>
      <c r="MED47" s="156"/>
      <c r="MEE47" s="157"/>
      <c r="MEF47" s="103" t="e">
        <f>(MEE47*100)/#REF!</f>
        <v>#REF!</v>
      </c>
      <c r="MEG47" s="154"/>
      <c r="MEH47" s="154"/>
      <c r="MEI47" s="41"/>
      <c r="MEJ47" s="99">
        <v>16</v>
      </c>
      <c r="MEK47" s="155"/>
      <c r="MEL47" s="156"/>
      <c r="MEM47" s="157"/>
      <c r="MEN47" s="103" t="e">
        <f>(MEM47*100)/#REF!</f>
        <v>#REF!</v>
      </c>
      <c r="MEO47" s="154"/>
      <c r="MEP47" s="154"/>
      <c r="MEQ47" s="41"/>
      <c r="MER47" s="99">
        <v>16</v>
      </c>
      <c r="MES47" s="155"/>
      <c r="MET47" s="156"/>
      <c r="MEU47" s="157"/>
      <c r="MEV47" s="103" t="e">
        <f>(MEU47*100)/#REF!</f>
        <v>#REF!</v>
      </c>
      <c r="MEW47" s="154"/>
      <c r="MEX47" s="154"/>
      <c r="MEY47" s="41"/>
      <c r="MEZ47" s="99">
        <v>16</v>
      </c>
      <c r="MFA47" s="155"/>
      <c r="MFB47" s="156"/>
      <c r="MFC47" s="157"/>
      <c r="MFD47" s="103" t="e">
        <f>(MFC47*100)/#REF!</f>
        <v>#REF!</v>
      </c>
      <c r="MFE47" s="154"/>
      <c r="MFF47" s="154"/>
      <c r="MFG47" s="41"/>
      <c r="MFH47" s="99">
        <v>16</v>
      </c>
      <c r="MFI47" s="155"/>
      <c r="MFJ47" s="156"/>
      <c r="MFK47" s="157"/>
      <c r="MFL47" s="103" t="e">
        <f>(MFK47*100)/#REF!</f>
        <v>#REF!</v>
      </c>
      <c r="MFM47" s="154"/>
      <c r="MFN47" s="154"/>
      <c r="MFO47" s="41"/>
      <c r="MFP47" s="99">
        <v>16</v>
      </c>
      <c r="MFQ47" s="155"/>
      <c r="MFR47" s="156"/>
      <c r="MFS47" s="157"/>
      <c r="MFT47" s="103" t="e">
        <f>(MFS47*100)/#REF!</f>
        <v>#REF!</v>
      </c>
      <c r="MFU47" s="154"/>
      <c r="MFV47" s="154"/>
      <c r="MFW47" s="41"/>
      <c r="MFX47" s="99">
        <v>16</v>
      </c>
      <c r="MFY47" s="155"/>
      <c r="MFZ47" s="156"/>
      <c r="MGA47" s="157"/>
      <c r="MGB47" s="103" t="e">
        <f>(MGA47*100)/#REF!</f>
        <v>#REF!</v>
      </c>
      <c r="MGC47" s="154"/>
      <c r="MGD47" s="154"/>
      <c r="MGE47" s="41"/>
      <c r="MGF47" s="99">
        <v>16</v>
      </c>
      <c r="MGG47" s="155"/>
      <c r="MGH47" s="156"/>
      <c r="MGI47" s="157"/>
      <c r="MGJ47" s="103" t="e">
        <f>(MGI47*100)/#REF!</f>
        <v>#REF!</v>
      </c>
      <c r="MGK47" s="154"/>
      <c r="MGL47" s="154"/>
      <c r="MGM47" s="41"/>
      <c r="MGN47" s="99">
        <v>16</v>
      </c>
      <c r="MGO47" s="155"/>
      <c r="MGP47" s="156"/>
      <c r="MGQ47" s="157"/>
      <c r="MGR47" s="103" t="e">
        <f>(MGQ47*100)/#REF!</f>
        <v>#REF!</v>
      </c>
      <c r="MGS47" s="154"/>
      <c r="MGT47" s="154"/>
      <c r="MGU47" s="41"/>
      <c r="MGV47" s="99">
        <v>16</v>
      </c>
      <c r="MGW47" s="155"/>
      <c r="MGX47" s="156"/>
      <c r="MGY47" s="157"/>
      <c r="MGZ47" s="103" t="e">
        <f>(MGY47*100)/#REF!</f>
        <v>#REF!</v>
      </c>
      <c r="MHA47" s="154"/>
      <c r="MHB47" s="154"/>
      <c r="MHC47" s="41"/>
      <c r="MHD47" s="99">
        <v>16</v>
      </c>
      <c r="MHE47" s="155"/>
      <c r="MHF47" s="156"/>
      <c r="MHG47" s="157"/>
      <c r="MHH47" s="103" t="e">
        <f>(MHG47*100)/#REF!</f>
        <v>#REF!</v>
      </c>
      <c r="MHI47" s="154"/>
      <c r="MHJ47" s="154"/>
      <c r="MHK47" s="41"/>
      <c r="MHL47" s="99">
        <v>16</v>
      </c>
      <c r="MHM47" s="155"/>
      <c r="MHN47" s="156"/>
      <c r="MHO47" s="157"/>
      <c r="MHP47" s="103" t="e">
        <f>(MHO47*100)/#REF!</f>
        <v>#REF!</v>
      </c>
      <c r="MHQ47" s="154"/>
      <c r="MHR47" s="154"/>
      <c r="MHS47" s="41"/>
      <c r="MHT47" s="99">
        <v>16</v>
      </c>
      <c r="MHU47" s="155"/>
      <c r="MHV47" s="156"/>
      <c r="MHW47" s="157"/>
      <c r="MHX47" s="103" t="e">
        <f>(MHW47*100)/#REF!</f>
        <v>#REF!</v>
      </c>
      <c r="MHY47" s="154"/>
      <c r="MHZ47" s="154"/>
      <c r="MIA47" s="41"/>
      <c r="MIB47" s="99">
        <v>16</v>
      </c>
      <c r="MIC47" s="155"/>
      <c r="MID47" s="156"/>
      <c r="MIE47" s="157"/>
      <c r="MIF47" s="103" t="e">
        <f>(MIE47*100)/#REF!</f>
        <v>#REF!</v>
      </c>
      <c r="MIG47" s="154"/>
      <c r="MIH47" s="154"/>
      <c r="MII47" s="41"/>
      <c r="MIJ47" s="99">
        <v>16</v>
      </c>
      <c r="MIK47" s="155"/>
      <c r="MIL47" s="156"/>
      <c r="MIM47" s="157"/>
      <c r="MIN47" s="103" t="e">
        <f>(MIM47*100)/#REF!</f>
        <v>#REF!</v>
      </c>
      <c r="MIO47" s="154"/>
      <c r="MIP47" s="154"/>
      <c r="MIQ47" s="41"/>
      <c r="MIR47" s="99">
        <v>16</v>
      </c>
      <c r="MIS47" s="155"/>
      <c r="MIT47" s="156"/>
      <c r="MIU47" s="157"/>
      <c r="MIV47" s="103" t="e">
        <f>(MIU47*100)/#REF!</f>
        <v>#REF!</v>
      </c>
      <c r="MIW47" s="154"/>
      <c r="MIX47" s="154"/>
      <c r="MIY47" s="41"/>
      <c r="MIZ47" s="99">
        <v>16</v>
      </c>
      <c r="MJA47" s="155"/>
      <c r="MJB47" s="156"/>
      <c r="MJC47" s="157"/>
      <c r="MJD47" s="103" t="e">
        <f>(MJC47*100)/#REF!</f>
        <v>#REF!</v>
      </c>
      <c r="MJE47" s="154"/>
      <c r="MJF47" s="154"/>
      <c r="MJG47" s="41"/>
      <c r="MJH47" s="99">
        <v>16</v>
      </c>
      <c r="MJI47" s="155"/>
      <c r="MJJ47" s="156"/>
      <c r="MJK47" s="157"/>
      <c r="MJL47" s="103" t="e">
        <f>(MJK47*100)/#REF!</f>
        <v>#REF!</v>
      </c>
      <c r="MJM47" s="154"/>
      <c r="MJN47" s="154"/>
      <c r="MJO47" s="41"/>
      <c r="MJP47" s="99">
        <v>16</v>
      </c>
      <c r="MJQ47" s="155"/>
      <c r="MJR47" s="156"/>
      <c r="MJS47" s="157"/>
      <c r="MJT47" s="103" t="e">
        <f>(MJS47*100)/#REF!</f>
        <v>#REF!</v>
      </c>
      <c r="MJU47" s="154"/>
      <c r="MJV47" s="154"/>
      <c r="MJW47" s="41"/>
      <c r="MJX47" s="99">
        <v>16</v>
      </c>
      <c r="MJY47" s="155"/>
      <c r="MJZ47" s="156"/>
      <c r="MKA47" s="157"/>
      <c r="MKB47" s="103" t="e">
        <f>(MKA47*100)/#REF!</f>
        <v>#REF!</v>
      </c>
      <c r="MKC47" s="154"/>
      <c r="MKD47" s="154"/>
      <c r="MKE47" s="41"/>
      <c r="MKF47" s="99">
        <v>16</v>
      </c>
      <c r="MKG47" s="155"/>
      <c r="MKH47" s="156"/>
      <c r="MKI47" s="157"/>
      <c r="MKJ47" s="103" t="e">
        <f>(MKI47*100)/#REF!</f>
        <v>#REF!</v>
      </c>
      <c r="MKK47" s="154"/>
      <c r="MKL47" s="154"/>
      <c r="MKM47" s="41"/>
      <c r="MKN47" s="99">
        <v>16</v>
      </c>
      <c r="MKO47" s="155"/>
      <c r="MKP47" s="156"/>
      <c r="MKQ47" s="157"/>
      <c r="MKR47" s="103" t="e">
        <f>(MKQ47*100)/#REF!</f>
        <v>#REF!</v>
      </c>
      <c r="MKS47" s="154"/>
      <c r="MKT47" s="154"/>
      <c r="MKU47" s="41"/>
      <c r="MKV47" s="99">
        <v>16</v>
      </c>
      <c r="MKW47" s="155"/>
      <c r="MKX47" s="156"/>
      <c r="MKY47" s="157"/>
      <c r="MKZ47" s="103" t="e">
        <f>(MKY47*100)/#REF!</f>
        <v>#REF!</v>
      </c>
      <c r="MLA47" s="154"/>
      <c r="MLB47" s="154"/>
      <c r="MLC47" s="41"/>
      <c r="MLD47" s="99">
        <v>16</v>
      </c>
      <c r="MLE47" s="155"/>
      <c r="MLF47" s="156"/>
      <c r="MLG47" s="157"/>
      <c r="MLH47" s="103" t="e">
        <f>(MLG47*100)/#REF!</f>
        <v>#REF!</v>
      </c>
      <c r="MLI47" s="154"/>
      <c r="MLJ47" s="154"/>
      <c r="MLK47" s="41"/>
      <c r="MLL47" s="99">
        <v>16</v>
      </c>
      <c r="MLM47" s="155"/>
      <c r="MLN47" s="156"/>
      <c r="MLO47" s="157"/>
      <c r="MLP47" s="103" t="e">
        <f>(MLO47*100)/#REF!</f>
        <v>#REF!</v>
      </c>
      <c r="MLQ47" s="154"/>
      <c r="MLR47" s="154"/>
      <c r="MLS47" s="41"/>
      <c r="MLT47" s="99">
        <v>16</v>
      </c>
      <c r="MLU47" s="155"/>
      <c r="MLV47" s="156"/>
      <c r="MLW47" s="157"/>
      <c r="MLX47" s="103" t="e">
        <f>(MLW47*100)/#REF!</f>
        <v>#REF!</v>
      </c>
      <c r="MLY47" s="154"/>
      <c r="MLZ47" s="154"/>
      <c r="MMA47" s="41"/>
      <c r="MMB47" s="99">
        <v>16</v>
      </c>
      <c r="MMC47" s="155"/>
      <c r="MMD47" s="156"/>
      <c r="MME47" s="157"/>
      <c r="MMF47" s="103" t="e">
        <f>(MME47*100)/#REF!</f>
        <v>#REF!</v>
      </c>
      <c r="MMG47" s="154"/>
      <c r="MMH47" s="154"/>
      <c r="MMI47" s="41"/>
      <c r="MMJ47" s="99">
        <v>16</v>
      </c>
      <c r="MMK47" s="155"/>
      <c r="MML47" s="156"/>
      <c r="MMM47" s="157"/>
      <c r="MMN47" s="103" t="e">
        <f>(MMM47*100)/#REF!</f>
        <v>#REF!</v>
      </c>
      <c r="MMO47" s="154"/>
      <c r="MMP47" s="154"/>
      <c r="MMQ47" s="41"/>
      <c r="MMR47" s="99">
        <v>16</v>
      </c>
      <c r="MMS47" s="155"/>
      <c r="MMT47" s="156"/>
      <c r="MMU47" s="157"/>
      <c r="MMV47" s="103" t="e">
        <f>(MMU47*100)/#REF!</f>
        <v>#REF!</v>
      </c>
      <c r="MMW47" s="154"/>
      <c r="MMX47" s="154"/>
      <c r="MMY47" s="41"/>
      <c r="MMZ47" s="99">
        <v>16</v>
      </c>
      <c r="MNA47" s="155"/>
      <c r="MNB47" s="156"/>
      <c r="MNC47" s="157"/>
      <c r="MND47" s="103" t="e">
        <f>(MNC47*100)/#REF!</f>
        <v>#REF!</v>
      </c>
      <c r="MNE47" s="154"/>
      <c r="MNF47" s="154"/>
      <c r="MNG47" s="41"/>
      <c r="MNH47" s="99">
        <v>16</v>
      </c>
      <c r="MNI47" s="155"/>
      <c r="MNJ47" s="156"/>
      <c r="MNK47" s="157"/>
      <c r="MNL47" s="103" t="e">
        <f>(MNK47*100)/#REF!</f>
        <v>#REF!</v>
      </c>
      <c r="MNM47" s="154"/>
      <c r="MNN47" s="154"/>
      <c r="MNO47" s="41"/>
      <c r="MNP47" s="99">
        <v>16</v>
      </c>
      <c r="MNQ47" s="155"/>
      <c r="MNR47" s="156"/>
      <c r="MNS47" s="157"/>
      <c r="MNT47" s="103" t="e">
        <f>(MNS47*100)/#REF!</f>
        <v>#REF!</v>
      </c>
      <c r="MNU47" s="154"/>
      <c r="MNV47" s="154"/>
      <c r="MNW47" s="41"/>
      <c r="MNX47" s="99">
        <v>16</v>
      </c>
      <c r="MNY47" s="155"/>
      <c r="MNZ47" s="156"/>
      <c r="MOA47" s="157"/>
      <c r="MOB47" s="103" t="e">
        <f>(MOA47*100)/#REF!</f>
        <v>#REF!</v>
      </c>
      <c r="MOC47" s="154"/>
      <c r="MOD47" s="154"/>
      <c r="MOE47" s="41"/>
      <c r="MOF47" s="99">
        <v>16</v>
      </c>
      <c r="MOG47" s="155"/>
      <c r="MOH47" s="156"/>
      <c r="MOI47" s="157"/>
      <c r="MOJ47" s="103" t="e">
        <f>(MOI47*100)/#REF!</f>
        <v>#REF!</v>
      </c>
      <c r="MOK47" s="154"/>
      <c r="MOL47" s="154"/>
      <c r="MOM47" s="41"/>
      <c r="MON47" s="99">
        <v>16</v>
      </c>
      <c r="MOO47" s="155"/>
      <c r="MOP47" s="156"/>
      <c r="MOQ47" s="157"/>
      <c r="MOR47" s="103" t="e">
        <f>(MOQ47*100)/#REF!</f>
        <v>#REF!</v>
      </c>
      <c r="MOS47" s="154"/>
      <c r="MOT47" s="154"/>
      <c r="MOU47" s="41"/>
      <c r="MOV47" s="99">
        <v>16</v>
      </c>
      <c r="MOW47" s="155"/>
      <c r="MOX47" s="156"/>
      <c r="MOY47" s="157"/>
      <c r="MOZ47" s="103" t="e">
        <f>(MOY47*100)/#REF!</f>
        <v>#REF!</v>
      </c>
      <c r="MPA47" s="154"/>
      <c r="MPB47" s="154"/>
      <c r="MPC47" s="41"/>
      <c r="MPD47" s="99">
        <v>16</v>
      </c>
      <c r="MPE47" s="155"/>
      <c r="MPF47" s="156"/>
      <c r="MPG47" s="157"/>
      <c r="MPH47" s="103" t="e">
        <f>(MPG47*100)/#REF!</f>
        <v>#REF!</v>
      </c>
      <c r="MPI47" s="154"/>
      <c r="MPJ47" s="154"/>
      <c r="MPK47" s="41"/>
      <c r="MPL47" s="99">
        <v>16</v>
      </c>
      <c r="MPM47" s="155"/>
      <c r="MPN47" s="156"/>
      <c r="MPO47" s="157"/>
      <c r="MPP47" s="103" t="e">
        <f>(MPO47*100)/#REF!</f>
        <v>#REF!</v>
      </c>
      <c r="MPQ47" s="154"/>
      <c r="MPR47" s="154"/>
      <c r="MPS47" s="41"/>
      <c r="MPT47" s="99">
        <v>16</v>
      </c>
      <c r="MPU47" s="155"/>
      <c r="MPV47" s="156"/>
      <c r="MPW47" s="157"/>
      <c r="MPX47" s="103" t="e">
        <f>(MPW47*100)/#REF!</f>
        <v>#REF!</v>
      </c>
      <c r="MPY47" s="154"/>
      <c r="MPZ47" s="154"/>
      <c r="MQA47" s="41"/>
      <c r="MQB47" s="99">
        <v>16</v>
      </c>
      <c r="MQC47" s="155"/>
      <c r="MQD47" s="156"/>
      <c r="MQE47" s="157"/>
      <c r="MQF47" s="103" t="e">
        <f>(MQE47*100)/#REF!</f>
        <v>#REF!</v>
      </c>
      <c r="MQG47" s="154"/>
      <c r="MQH47" s="154"/>
      <c r="MQI47" s="41"/>
      <c r="MQJ47" s="99">
        <v>16</v>
      </c>
      <c r="MQK47" s="155"/>
      <c r="MQL47" s="156"/>
      <c r="MQM47" s="157"/>
      <c r="MQN47" s="103" t="e">
        <f>(MQM47*100)/#REF!</f>
        <v>#REF!</v>
      </c>
      <c r="MQO47" s="154"/>
      <c r="MQP47" s="154"/>
      <c r="MQQ47" s="41"/>
      <c r="MQR47" s="99">
        <v>16</v>
      </c>
      <c r="MQS47" s="155"/>
      <c r="MQT47" s="156"/>
      <c r="MQU47" s="157"/>
      <c r="MQV47" s="103" t="e">
        <f>(MQU47*100)/#REF!</f>
        <v>#REF!</v>
      </c>
      <c r="MQW47" s="154"/>
      <c r="MQX47" s="154"/>
      <c r="MQY47" s="41"/>
      <c r="MQZ47" s="99">
        <v>16</v>
      </c>
      <c r="MRA47" s="155"/>
      <c r="MRB47" s="156"/>
      <c r="MRC47" s="157"/>
      <c r="MRD47" s="103" t="e">
        <f>(MRC47*100)/#REF!</f>
        <v>#REF!</v>
      </c>
      <c r="MRE47" s="154"/>
      <c r="MRF47" s="154"/>
      <c r="MRG47" s="41"/>
      <c r="MRH47" s="99">
        <v>16</v>
      </c>
      <c r="MRI47" s="155"/>
      <c r="MRJ47" s="156"/>
      <c r="MRK47" s="157"/>
      <c r="MRL47" s="103" t="e">
        <f>(MRK47*100)/#REF!</f>
        <v>#REF!</v>
      </c>
      <c r="MRM47" s="154"/>
      <c r="MRN47" s="154"/>
      <c r="MRO47" s="41"/>
      <c r="MRP47" s="99">
        <v>16</v>
      </c>
      <c r="MRQ47" s="155"/>
      <c r="MRR47" s="156"/>
      <c r="MRS47" s="157"/>
      <c r="MRT47" s="103" t="e">
        <f>(MRS47*100)/#REF!</f>
        <v>#REF!</v>
      </c>
      <c r="MRU47" s="154"/>
      <c r="MRV47" s="154"/>
      <c r="MRW47" s="41"/>
      <c r="MRX47" s="99">
        <v>16</v>
      </c>
      <c r="MRY47" s="155"/>
      <c r="MRZ47" s="156"/>
      <c r="MSA47" s="157"/>
      <c r="MSB47" s="103" t="e">
        <f>(MSA47*100)/#REF!</f>
        <v>#REF!</v>
      </c>
      <c r="MSC47" s="154"/>
      <c r="MSD47" s="154"/>
      <c r="MSE47" s="41"/>
      <c r="MSF47" s="99">
        <v>16</v>
      </c>
      <c r="MSG47" s="155"/>
      <c r="MSH47" s="156"/>
      <c r="MSI47" s="157"/>
      <c r="MSJ47" s="103" t="e">
        <f>(MSI47*100)/#REF!</f>
        <v>#REF!</v>
      </c>
      <c r="MSK47" s="154"/>
      <c r="MSL47" s="154"/>
      <c r="MSM47" s="41"/>
      <c r="MSN47" s="99">
        <v>16</v>
      </c>
      <c r="MSO47" s="155"/>
      <c r="MSP47" s="156"/>
      <c r="MSQ47" s="157"/>
      <c r="MSR47" s="103" t="e">
        <f>(MSQ47*100)/#REF!</f>
        <v>#REF!</v>
      </c>
      <c r="MSS47" s="154"/>
      <c r="MST47" s="154"/>
      <c r="MSU47" s="41"/>
      <c r="MSV47" s="99">
        <v>16</v>
      </c>
      <c r="MSW47" s="155"/>
      <c r="MSX47" s="156"/>
      <c r="MSY47" s="157"/>
      <c r="MSZ47" s="103" t="e">
        <f>(MSY47*100)/#REF!</f>
        <v>#REF!</v>
      </c>
      <c r="MTA47" s="154"/>
      <c r="MTB47" s="154"/>
      <c r="MTC47" s="41"/>
      <c r="MTD47" s="99">
        <v>16</v>
      </c>
      <c r="MTE47" s="155"/>
      <c r="MTF47" s="156"/>
      <c r="MTG47" s="157"/>
      <c r="MTH47" s="103" t="e">
        <f>(MTG47*100)/#REF!</f>
        <v>#REF!</v>
      </c>
      <c r="MTI47" s="154"/>
      <c r="MTJ47" s="154"/>
      <c r="MTK47" s="41"/>
      <c r="MTL47" s="99">
        <v>16</v>
      </c>
      <c r="MTM47" s="155"/>
      <c r="MTN47" s="156"/>
      <c r="MTO47" s="157"/>
      <c r="MTP47" s="103" t="e">
        <f>(MTO47*100)/#REF!</f>
        <v>#REF!</v>
      </c>
      <c r="MTQ47" s="154"/>
      <c r="MTR47" s="154"/>
      <c r="MTS47" s="41"/>
      <c r="MTT47" s="99">
        <v>16</v>
      </c>
      <c r="MTU47" s="155"/>
      <c r="MTV47" s="156"/>
      <c r="MTW47" s="157"/>
      <c r="MTX47" s="103" t="e">
        <f>(MTW47*100)/#REF!</f>
        <v>#REF!</v>
      </c>
      <c r="MTY47" s="154"/>
      <c r="MTZ47" s="154"/>
      <c r="MUA47" s="41"/>
      <c r="MUB47" s="99">
        <v>16</v>
      </c>
      <c r="MUC47" s="155"/>
      <c r="MUD47" s="156"/>
      <c r="MUE47" s="157"/>
      <c r="MUF47" s="103" t="e">
        <f>(MUE47*100)/#REF!</f>
        <v>#REF!</v>
      </c>
      <c r="MUG47" s="154"/>
      <c r="MUH47" s="154"/>
      <c r="MUI47" s="41"/>
      <c r="MUJ47" s="99">
        <v>16</v>
      </c>
      <c r="MUK47" s="155"/>
      <c r="MUL47" s="156"/>
      <c r="MUM47" s="157"/>
      <c r="MUN47" s="103" t="e">
        <f>(MUM47*100)/#REF!</f>
        <v>#REF!</v>
      </c>
      <c r="MUO47" s="154"/>
      <c r="MUP47" s="154"/>
      <c r="MUQ47" s="41"/>
      <c r="MUR47" s="99">
        <v>16</v>
      </c>
      <c r="MUS47" s="155"/>
      <c r="MUT47" s="156"/>
      <c r="MUU47" s="157"/>
      <c r="MUV47" s="103" t="e">
        <f>(MUU47*100)/#REF!</f>
        <v>#REF!</v>
      </c>
      <c r="MUW47" s="154"/>
      <c r="MUX47" s="154"/>
      <c r="MUY47" s="41"/>
      <c r="MUZ47" s="99">
        <v>16</v>
      </c>
      <c r="MVA47" s="155"/>
      <c r="MVB47" s="156"/>
      <c r="MVC47" s="157"/>
      <c r="MVD47" s="103" t="e">
        <f>(MVC47*100)/#REF!</f>
        <v>#REF!</v>
      </c>
      <c r="MVE47" s="154"/>
      <c r="MVF47" s="154"/>
      <c r="MVG47" s="41"/>
      <c r="MVH47" s="99">
        <v>16</v>
      </c>
      <c r="MVI47" s="155"/>
      <c r="MVJ47" s="156"/>
      <c r="MVK47" s="157"/>
      <c r="MVL47" s="103" t="e">
        <f>(MVK47*100)/#REF!</f>
        <v>#REF!</v>
      </c>
      <c r="MVM47" s="154"/>
      <c r="MVN47" s="154"/>
      <c r="MVO47" s="41"/>
      <c r="MVP47" s="99">
        <v>16</v>
      </c>
      <c r="MVQ47" s="155"/>
      <c r="MVR47" s="156"/>
      <c r="MVS47" s="157"/>
      <c r="MVT47" s="103" t="e">
        <f>(MVS47*100)/#REF!</f>
        <v>#REF!</v>
      </c>
      <c r="MVU47" s="154"/>
      <c r="MVV47" s="154"/>
      <c r="MVW47" s="41"/>
      <c r="MVX47" s="99">
        <v>16</v>
      </c>
      <c r="MVY47" s="155"/>
      <c r="MVZ47" s="156"/>
      <c r="MWA47" s="157"/>
      <c r="MWB47" s="103" t="e">
        <f>(MWA47*100)/#REF!</f>
        <v>#REF!</v>
      </c>
      <c r="MWC47" s="154"/>
      <c r="MWD47" s="154"/>
      <c r="MWE47" s="41"/>
      <c r="MWF47" s="99">
        <v>16</v>
      </c>
      <c r="MWG47" s="155"/>
      <c r="MWH47" s="156"/>
      <c r="MWI47" s="157"/>
      <c r="MWJ47" s="103" t="e">
        <f>(MWI47*100)/#REF!</f>
        <v>#REF!</v>
      </c>
      <c r="MWK47" s="154"/>
      <c r="MWL47" s="154"/>
      <c r="MWM47" s="41"/>
      <c r="MWN47" s="99">
        <v>16</v>
      </c>
      <c r="MWO47" s="155"/>
      <c r="MWP47" s="156"/>
      <c r="MWQ47" s="157"/>
      <c r="MWR47" s="103" t="e">
        <f>(MWQ47*100)/#REF!</f>
        <v>#REF!</v>
      </c>
      <c r="MWS47" s="154"/>
      <c r="MWT47" s="154"/>
      <c r="MWU47" s="41"/>
      <c r="MWV47" s="99">
        <v>16</v>
      </c>
      <c r="MWW47" s="155"/>
      <c r="MWX47" s="156"/>
      <c r="MWY47" s="157"/>
      <c r="MWZ47" s="103" t="e">
        <f>(MWY47*100)/#REF!</f>
        <v>#REF!</v>
      </c>
      <c r="MXA47" s="154"/>
      <c r="MXB47" s="154"/>
      <c r="MXC47" s="41"/>
      <c r="MXD47" s="99">
        <v>16</v>
      </c>
      <c r="MXE47" s="155"/>
      <c r="MXF47" s="156"/>
      <c r="MXG47" s="157"/>
      <c r="MXH47" s="103" t="e">
        <f>(MXG47*100)/#REF!</f>
        <v>#REF!</v>
      </c>
      <c r="MXI47" s="154"/>
      <c r="MXJ47" s="154"/>
      <c r="MXK47" s="41"/>
      <c r="MXL47" s="99">
        <v>16</v>
      </c>
      <c r="MXM47" s="155"/>
      <c r="MXN47" s="156"/>
      <c r="MXO47" s="157"/>
      <c r="MXP47" s="103" t="e">
        <f>(MXO47*100)/#REF!</f>
        <v>#REF!</v>
      </c>
      <c r="MXQ47" s="154"/>
      <c r="MXR47" s="154"/>
      <c r="MXS47" s="41"/>
      <c r="MXT47" s="99">
        <v>16</v>
      </c>
      <c r="MXU47" s="155"/>
      <c r="MXV47" s="156"/>
      <c r="MXW47" s="157"/>
      <c r="MXX47" s="103" t="e">
        <f>(MXW47*100)/#REF!</f>
        <v>#REF!</v>
      </c>
      <c r="MXY47" s="154"/>
      <c r="MXZ47" s="154"/>
      <c r="MYA47" s="41"/>
      <c r="MYB47" s="99">
        <v>16</v>
      </c>
      <c r="MYC47" s="155"/>
      <c r="MYD47" s="156"/>
      <c r="MYE47" s="157"/>
      <c r="MYF47" s="103" t="e">
        <f>(MYE47*100)/#REF!</f>
        <v>#REF!</v>
      </c>
      <c r="MYG47" s="154"/>
      <c r="MYH47" s="154"/>
      <c r="MYI47" s="41"/>
      <c r="MYJ47" s="99">
        <v>16</v>
      </c>
      <c r="MYK47" s="155"/>
      <c r="MYL47" s="156"/>
      <c r="MYM47" s="157"/>
      <c r="MYN47" s="103" t="e">
        <f>(MYM47*100)/#REF!</f>
        <v>#REF!</v>
      </c>
      <c r="MYO47" s="154"/>
      <c r="MYP47" s="154"/>
      <c r="MYQ47" s="41"/>
      <c r="MYR47" s="99">
        <v>16</v>
      </c>
      <c r="MYS47" s="155"/>
      <c r="MYT47" s="156"/>
      <c r="MYU47" s="157"/>
      <c r="MYV47" s="103" t="e">
        <f>(MYU47*100)/#REF!</f>
        <v>#REF!</v>
      </c>
      <c r="MYW47" s="154"/>
      <c r="MYX47" s="154"/>
      <c r="MYY47" s="41"/>
      <c r="MYZ47" s="99">
        <v>16</v>
      </c>
      <c r="MZA47" s="155"/>
      <c r="MZB47" s="156"/>
      <c r="MZC47" s="157"/>
      <c r="MZD47" s="103" t="e">
        <f>(MZC47*100)/#REF!</f>
        <v>#REF!</v>
      </c>
      <c r="MZE47" s="154"/>
      <c r="MZF47" s="154"/>
      <c r="MZG47" s="41"/>
      <c r="MZH47" s="99">
        <v>16</v>
      </c>
      <c r="MZI47" s="155"/>
      <c r="MZJ47" s="156"/>
      <c r="MZK47" s="157"/>
      <c r="MZL47" s="103" t="e">
        <f>(MZK47*100)/#REF!</f>
        <v>#REF!</v>
      </c>
      <c r="MZM47" s="154"/>
      <c r="MZN47" s="154"/>
      <c r="MZO47" s="41"/>
      <c r="MZP47" s="99">
        <v>16</v>
      </c>
      <c r="MZQ47" s="155"/>
      <c r="MZR47" s="156"/>
      <c r="MZS47" s="157"/>
      <c r="MZT47" s="103" t="e">
        <f>(MZS47*100)/#REF!</f>
        <v>#REF!</v>
      </c>
      <c r="MZU47" s="154"/>
      <c r="MZV47" s="154"/>
      <c r="MZW47" s="41"/>
      <c r="MZX47" s="99">
        <v>16</v>
      </c>
      <c r="MZY47" s="155"/>
      <c r="MZZ47" s="156"/>
      <c r="NAA47" s="157"/>
      <c r="NAB47" s="103" t="e">
        <f>(NAA47*100)/#REF!</f>
        <v>#REF!</v>
      </c>
      <c r="NAC47" s="154"/>
      <c r="NAD47" s="154"/>
      <c r="NAE47" s="41"/>
      <c r="NAF47" s="99">
        <v>16</v>
      </c>
      <c r="NAG47" s="155"/>
      <c r="NAH47" s="156"/>
      <c r="NAI47" s="157"/>
      <c r="NAJ47" s="103" t="e">
        <f>(NAI47*100)/#REF!</f>
        <v>#REF!</v>
      </c>
      <c r="NAK47" s="154"/>
      <c r="NAL47" s="154"/>
      <c r="NAM47" s="41"/>
      <c r="NAN47" s="99">
        <v>16</v>
      </c>
      <c r="NAO47" s="155"/>
      <c r="NAP47" s="156"/>
      <c r="NAQ47" s="157"/>
      <c r="NAR47" s="103" t="e">
        <f>(NAQ47*100)/#REF!</f>
        <v>#REF!</v>
      </c>
      <c r="NAS47" s="154"/>
      <c r="NAT47" s="154"/>
      <c r="NAU47" s="41"/>
      <c r="NAV47" s="99">
        <v>16</v>
      </c>
      <c r="NAW47" s="155"/>
      <c r="NAX47" s="156"/>
      <c r="NAY47" s="157"/>
      <c r="NAZ47" s="103" t="e">
        <f>(NAY47*100)/#REF!</f>
        <v>#REF!</v>
      </c>
      <c r="NBA47" s="154"/>
      <c r="NBB47" s="154"/>
      <c r="NBC47" s="41"/>
      <c r="NBD47" s="99">
        <v>16</v>
      </c>
      <c r="NBE47" s="155"/>
      <c r="NBF47" s="156"/>
      <c r="NBG47" s="157"/>
      <c r="NBH47" s="103" t="e">
        <f>(NBG47*100)/#REF!</f>
        <v>#REF!</v>
      </c>
      <c r="NBI47" s="154"/>
      <c r="NBJ47" s="154"/>
      <c r="NBK47" s="41"/>
      <c r="NBL47" s="99">
        <v>16</v>
      </c>
      <c r="NBM47" s="155"/>
      <c r="NBN47" s="156"/>
      <c r="NBO47" s="157"/>
      <c r="NBP47" s="103" t="e">
        <f>(NBO47*100)/#REF!</f>
        <v>#REF!</v>
      </c>
      <c r="NBQ47" s="154"/>
      <c r="NBR47" s="154"/>
      <c r="NBS47" s="41"/>
      <c r="NBT47" s="99">
        <v>16</v>
      </c>
      <c r="NBU47" s="155"/>
      <c r="NBV47" s="156"/>
      <c r="NBW47" s="157"/>
      <c r="NBX47" s="103" t="e">
        <f>(NBW47*100)/#REF!</f>
        <v>#REF!</v>
      </c>
      <c r="NBY47" s="154"/>
      <c r="NBZ47" s="154"/>
      <c r="NCA47" s="41"/>
      <c r="NCB47" s="99">
        <v>16</v>
      </c>
      <c r="NCC47" s="155"/>
      <c r="NCD47" s="156"/>
      <c r="NCE47" s="157"/>
      <c r="NCF47" s="103" t="e">
        <f>(NCE47*100)/#REF!</f>
        <v>#REF!</v>
      </c>
      <c r="NCG47" s="154"/>
      <c r="NCH47" s="154"/>
      <c r="NCI47" s="41"/>
      <c r="NCJ47" s="99">
        <v>16</v>
      </c>
      <c r="NCK47" s="155"/>
      <c r="NCL47" s="156"/>
      <c r="NCM47" s="157"/>
      <c r="NCN47" s="103" t="e">
        <f>(NCM47*100)/#REF!</f>
        <v>#REF!</v>
      </c>
      <c r="NCO47" s="154"/>
      <c r="NCP47" s="154"/>
      <c r="NCQ47" s="41"/>
      <c r="NCR47" s="99">
        <v>16</v>
      </c>
      <c r="NCS47" s="155"/>
      <c r="NCT47" s="156"/>
      <c r="NCU47" s="157"/>
      <c r="NCV47" s="103" t="e">
        <f>(NCU47*100)/#REF!</f>
        <v>#REF!</v>
      </c>
      <c r="NCW47" s="154"/>
      <c r="NCX47" s="154"/>
      <c r="NCY47" s="41"/>
      <c r="NCZ47" s="99">
        <v>16</v>
      </c>
      <c r="NDA47" s="155"/>
      <c r="NDB47" s="156"/>
      <c r="NDC47" s="157"/>
      <c r="NDD47" s="103" t="e">
        <f>(NDC47*100)/#REF!</f>
        <v>#REF!</v>
      </c>
      <c r="NDE47" s="154"/>
      <c r="NDF47" s="154"/>
      <c r="NDG47" s="41"/>
      <c r="NDH47" s="99">
        <v>16</v>
      </c>
      <c r="NDI47" s="155"/>
      <c r="NDJ47" s="156"/>
      <c r="NDK47" s="157"/>
      <c r="NDL47" s="103" t="e">
        <f>(NDK47*100)/#REF!</f>
        <v>#REF!</v>
      </c>
      <c r="NDM47" s="154"/>
      <c r="NDN47" s="154"/>
      <c r="NDO47" s="41"/>
      <c r="NDP47" s="99">
        <v>16</v>
      </c>
      <c r="NDQ47" s="155"/>
      <c r="NDR47" s="156"/>
      <c r="NDS47" s="157"/>
      <c r="NDT47" s="103" t="e">
        <f>(NDS47*100)/#REF!</f>
        <v>#REF!</v>
      </c>
      <c r="NDU47" s="154"/>
      <c r="NDV47" s="154"/>
      <c r="NDW47" s="41"/>
      <c r="NDX47" s="99">
        <v>16</v>
      </c>
      <c r="NDY47" s="155"/>
      <c r="NDZ47" s="156"/>
      <c r="NEA47" s="157"/>
      <c r="NEB47" s="103" t="e">
        <f>(NEA47*100)/#REF!</f>
        <v>#REF!</v>
      </c>
      <c r="NEC47" s="154"/>
      <c r="NED47" s="154"/>
      <c r="NEE47" s="41"/>
      <c r="NEF47" s="99">
        <v>16</v>
      </c>
      <c r="NEG47" s="155"/>
      <c r="NEH47" s="156"/>
      <c r="NEI47" s="157"/>
      <c r="NEJ47" s="103" t="e">
        <f>(NEI47*100)/#REF!</f>
        <v>#REF!</v>
      </c>
      <c r="NEK47" s="154"/>
      <c r="NEL47" s="154"/>
      <c r="NEM47" s="41"/>
      <c r="NEN47" s="99">
        <v>16</v>
      </c>
      <c r="NEO47" s="155"/>
      <c r="NEP47" s="156"/>
      <c r="NEQ47" s="157"/>
      <c r="NER47" s="103" t="e">
        <f>(NEQ47*100)/#REF!</f>
        <v>#REF!</v>
      </c>
      <c r="NES47" s="154"/>
      <c r="NET47" s="154"/>
      <c r="NEU47" s="41"/>
      <c r="NEV47" s="99">
        <v>16</v>
      </c>
      <c r="NEW47" s="155"/>
      <c r="NEX47" s="156"/>
      <c r="NEY47" s="157"/>
      <c r="NEZ47" s="103" t="e">
        <f>(NEY47*100)/#REF!</f>
        <v>#REF!</v>
      </c>
      <c r="NFA47" s="154"/>
      <c r="NFB47" s="154"/>
      <c r="NFC47" s="41"/>
      <c r="NFD47" s="99">
        <v>16</v>
      </c>
      <c r="NFE47" s="155"/>
      <c r="NFF47" s="156"/>
      <c r="NFG47" s="157"/>
      <c r="NFH47" s="103" t="e">
        <f>(NFG47*100)/#REF!</f>
        <v>#REF!</v>
      </c>
      <c r="NFI47" s="154"/>
      <c r="NFJ47" s="154"/>
      <c r="NFK47" s="41"/>
      <c r="NFL47" s="99">
        <v>16</v>
      </c>
      <c r="NFM47" s="155"/>
      <c r="NFN47" s="156"/>
      <c r="NFO47" s="157"/>
      <c r="NFP47" s="103" t="e">
        <f>(NFO47*100)/#REF!</f>
        <v>#REF!</v>
      </c>
      <c r="NFQ47" s="154"/>
      <c r="NFR47" s="154"/>
      <c r="NFS47" s="41"/>
      <c r="NFT47" s="99">
        <v>16</v>
      </c>
      <c r="NFU47" s="155"/>
      <c r="NFV47" s="156"/>
      <c r="NFW47" s="157"/>
      <c r="NFX47" s="103" t="e">
        <f>(NFW47*100)/#REF!</f>
        <v>#REF!</v>
      </c>
      <c r="NFY47" s="154"/>
      <c r="NFZ47" s="154"/>
      <c r="NGA47" s="41"/>
      <c r="NGB47" s="99">
        <v>16</v>
      </c>
      <c r="NGC47" s="155"/>
      <c r="NGD47" s="156"/>
      <c r="NGE47" s="157"/>
      <c r="NGF47" s="103" t="e">
        <f>(NGE47*100)/#REF!</f>
        <v>#REF!</v>
      </c>
      <c r="NGG47" s="154"/>
      <c r="NGH47" s="154"/>
      <c r="NGI47" s="41"/>
      <c r="NGJ47" s="99">
        <v>16</v>
      </c>
      <c r="NGK47" s="155"/>
      <c r="NGL47" s="156"/>
      <c r="NGM47" s="157"/>
      <c r="NGN47" s="103" t="e">
        <f>(NGM47*100)/#REF!</f>
        <v>#REF!</v>
      </c>
      <c r="NGO47" s="154"/>
      <c r="NGP47" s="154"/>
      <c r="NGQ47" s="41"/>
      <c r="NGR47" s="99">
        <v>16</v>
      </c>
      <c r="NGS47" s="155"/>
      <c r="NGT47" s="156"/>
      <c r="NGU47" s="157"/>
      <c r="NGV47" s="103" t="e">
        <f>(NGU47*100)/#REF!</f>
        <v>#REF!</v>
      </c>
      <c r="NGW47" s="154"/>
      <c r="NGX47" s="154"/>
      <c r="NGY47" s="41"/>
      <c r="NGZ47" s="99">
        <v>16</v>
      </c>
      <c r="NHA47" s="155"/>
      <c r="NHB47" s="156"/>
      <c r="NHC47" s="157"/>
      <c r="NHD47" s="103" t="e">
        <f>(NHC47*100)/#REF!</f>
        <v>#REF!</v>
      </c>
      <c r="NHE47" s="154"/>
      <c r="NHF47" s="154"/>
      <c r="NHG47" s="41"/>
      <c r="NHH47" s="99">
        <v>16</v>
      </c>
      <c r="NHI47" s="155"/>
      <c r="NHJ47" s="156"/>
      <c r="NHK47" s="157"/>
      <c r="NHL47" s="103" t="e">
        <f>(NHK47*100)/#REF!</f>
        <v>#REF!</v>
      </c>
      <c r="NHM47" s="154"/>
      <c r="NHN47" s="154"/>
      <c r="NHO47" s="41"/>
      <c r="NHP47" s="99">
        <v>16</v>
      </c>
      <c r="NHQ47" s="155"/>
      <c r="NHR47" s="156"/>
      <c r="NHS47" s="157"/>
      <c r="NHT47" s="103" t="e">
        <f>(NHS47*100)/#REF!</f>
        <v>#REF!</v>
      </c>
      <c r="NHU47" s="154"/>
      <c r="NHV47" s="154"/>
      <c r="NHW47" s="41"/>
      <c r="NHX47" s="99">
        <v>16</v>
      </c>
      <c r="NHY47" s="155"/>
      <c r="NHZ47" s="156"/>
      <c r="NIA47" s="157"/>
      <c r="NIB47" s="103" t="e">
        <f>(NIA47*100)/#REF!</f>
        <v>#REF!</v>
      </c>
      <c r="NIC47" s="154"/>
      <c r="NID47" s="154"/>
      <c r="NIE47" s="41"/>
      <c r="NIF47" s="99">
        <v>16</v>
      </c>
      <c r="NIG47" s="155"/>
      <c r="NIH47" s="156"/>
      <c r="NII47" s="157"/>
      <c r="NIJ47" s="103" t="e">
        <f>(NII47*100)/#REF!</f>
        <v>#REF!</v>
      </c>
      <c r="NIK47" s="154"/>
      <c r="NIL47" s="154"/>
      <c r="NIM47" s="41"/>
      <c r="NIN47" s="99">
        <v>16</v>
      </c>
      <c r="NIO47" s="155"/>
      <c r="NIP47" s="156"/>
      <c r="NIQ47" s="157"/>
      <c r="NIR47" s="103" t="e">
        <f>(NIQ47*100)/#REF!</f>
        <v>#REF!</v>
      </c>
      <c r="NIS47" s="154"/>
      <c r="NIT47" s="154"/>
      <c r="NIU47" s="41"/>
      <c r="NIV47" s="99">
        <v>16</v>
      </c>
      <c r="NIW47" s="155"/>
      <c r="NIX47" s="156"/>
      <c r="NIY47" s="157"/>
      <c r="NIZ47" s="103" t="e">
        <f>(NIY47*100)/#REF!</f>
        <v>#REF!</v>
      </c>
      <c r="NJA47" s="154"/>
      <c r="NJB47" s="154"/>
      <c r="NJC47" s="41"/>
      <c r="NJD47" s="99">
        <v>16</v>
      </c>
      <c r="NJE47" s="155"/>
      <c r="NJF47" s="156"/>
      <c r="NJG47" s="157"/>
      <c r="NJH47" s="103" t="e">
        <f>(NJG47*100)/#REF!</f>
        <v>#REF!</v>
      </c>
      <c r="NJI47" s="154"/>
      <c r="NJJ47" s="154"/>
      <c r="NJK47" s="41"/>
      <c r="NJL47" s="99">
        <v>16</v>
      </c>
      <c r="NJM47" s="155"/>
      <c r="NJN47" s="156"/>
      <c r="NJO47" s="157"/>
      <c r="NJP47" s="103" t="e">
        <f>(NJO47*100)/#REF!</f>
        <v>#REF!</v>
      </c>
      <c r="NJQ47" s="154"/>
      <c r="NJR47" s="154"/>
      <c r="NJS47" s="41"/>
      <c r="NJT47" s="99">
        <v>16</v>
      </c>
      <c r="NJU47" s="155"/>
      <c r="NJV47" s="156"/>
      <c r="NJW47" s="157"/>
      <c r="NJX47" s="103" t="e">
        <f>(NJW47*100)/#REF!</f>
        <v>#REF!</v>
      </c>
      <c r="NJY47" s="154"/>
      <c r="NJZ47" s="154"/>
      <c r="NKA47" s="41"/>
      <c r="NKB47" s="99">
        <v>16</v>
      </c>
      <c r="NKC47" s="155"/>
      <c r="NKD47" s="156"/>
      <c r="NKE47" s="157"/>
      <c r="NKF47" s="103" t="e">
        <f>(NKE47*100)/#REF!</f>
        <v>#REF!</v>
      </c>
      <c r="NKG47" s="154"/>
      <c r="NKH47" s="154"/>
      <c r="NKI47" s="41"/>
      <c r="NKJ47" s="99">
        <v>16</v>
      </c>
      <c r="NKK47" s="155"/>
      <c r="NKL47" s="156"/>
      <c r="NKM47" s="157"/>
      <c r="NKN47" s="103" t="e">
        <f>(NKM47*100)/#REF!</f>
        <v>#REF!</v>
      </c>
      <c r="NKO47" s="154"/>
      <c r="NKP47" s="154"/>
      <c r="NKQ47" s="41"/>
      <c r="NKR47" s="99">
        <v>16</v>
      </c>
      <c r="NKS47" s="155"/>
      <c r="NKT47" s="156"/>
      <c r="NKU47" s="157"/>
      <c r="NKV47" s="103" t="e">
        <f>(NKU47*100)/#REF!</f>
        <v>#REF!</v>
      </c>
      <c r="NKW47" s="154"/>
      <c r="NKX47" s="154"/>
      <c r="NKY47" s="41"/>
      <c r="NKZ47" s="99">
        <v>16</v>
      </c>
      <c r="NLA47" s="155"/>
      <c r="NLB47" s="156"/>
      <c r="NLC47" s="157"/>
      <c r="NLD47" s="103" t="e">
        <f>(NLC47*100)/#REF!</f>
        <v>#REF!</v>
      </c>
      <c r="NLE47" s="154"/>
      <c r="NLF47" s="154"/>
      <c r="NLG47" s="41"/>
      <c r="NLH47" s="99">
        <v>16</v>
      </c>
      <c r="NLI47" s="155"/>
      <c r="NLJ47" s="156"/>
      <c r="NLK47" s="157"/>
      <c r="NLL47" s="103" t="e">
        <f>(NLK47*100)/#REF!</f>
        <v>#REF!</v>
      </c>
      <c r="NLM47" s="154"/>
      <c r="NLN47" s="154"/>
      <c r="NLO47" s="41"/>
      <c r="NLP47" s="99">
        <v>16</v>
      </c>
      <c r="NLQ47" s="155"/>
      <c r="NLR47" s="156"/>
      <c r="NLS47" s="157"/>
      <c r="NLT47" s="103" t="e">
        <f>(NLS47*100)/#REF!</f>
        <v>#REF!</v>
      </c>
      <c r="NLU47" s="154"/>
      <c r="NLV47" s="154"/>
      <c r="NLW47" s="41"/>
      <c r="NLX47" s="99">
        <v>16</v>
      </c>
      <c r="NLY47" s="155"/>
      <c r="NLZ47" s="156"/>
      <c r="NMA47" s="157"/>
      <c r="NMB47" s="103" t="e">
        <f>(NMA47*100)/#REF!</f>
        <v>#REF!</v>
      </c>
      <c r="NMC47" s="154"/>
      <c r="NMD47" s="154"/>
      <c r="NME47" s="41"/>
      <c r="NMF47" s="99">
        <v>16</v>
      </c>
      <c r="NMG47" s="155"/>
      <c r="NMH47" s="156"/>
      <c r="NMI47" s="157"/>
      <c r="NMJ47" s="103" t="e">
        <f>(NMI47*100)/#REF!</f>
        <v>#REF!</v>
      </c>
      <c r="NMK47" s="154"/>
      <c r="NML47" s="154"/>
      <c r="NMM47" s="41"/>
      <c r="NMN47" s="99">
        <v>16</v>
      </c>
      <c r="NMO47" s="155"/>
      <c r="NMP47" s="156"/>
      <c r="NMQ47" s="157"/>
      <c r="NMR47" s="103" t="e">
        <f>(NMQ47*100)/#REF!</f>
        <v>#REF!</v>
      </c>
      <c r="NMS47" s="154"/>
      <c r="NMT47" s="154"/>
      <c r="NMU47" s="41"/>
      <c r="NMV47" s="99">
        <v>16</v>
      </c>
      <c r="NMW47" s="155"/>
      <c r="NMX47" s="156"/>
      <c r="NMY47" s="157"/>
      <c r="NMZ47" s="103" t="e">
        <f>(NMY47*100)/#REF!</f>
        <v>#REF!</v>
      </c>
      <c r="NNA47" s="154"/>
      <c r="NNB47" s="154"/>
      <c r="NNC47" s="41"/>
      <c r="NND47" s="99">
        <v>16</v>
      </c>
      <c r="NNE47" s="155"/>
      <c r="NNF47" s="156"/>
      <c r="NNG47" s="157"/>
      <c r="NNH47" s="103" t="e">
        <f>(NNG47*100)/#REF!</f>
        <v>#REF!</v>
      </c>
      <c r="NNI47" s="154"/>
      <c r="NNJ47" s="154"/>
      <c r="NNK47" s="41"/>
      <c r="NNL47" s="99">
        <v>16</v>
      </c>
      <c r="NNM47" s="155"/>
      <c r="NNN47" s="156"/>
      <c r="NNO47" s="157"/>
      <c r="NNP47" s="103" t="e">
        <f>(NNO47*100)/#REF!</f>
        <v>#REF!</v>
      </c>
      <c r="NNQ47" s="154"/>
      <c r="NNR47" s="154"/>
      <c r="NNS47" s="41"/>
      <c r="NNT47" s="99">
        <v>16</v>
      </c>
      <c r="NNU47" s="155"/>
      <c r="NNV47" s="156"/>
      <c r="NNW47" s="157"/>
      <c r="NNX47" s="103" t="e">
        <f>(NNW47*100)/#REF!</f>
        <v>#REF!</v>
      </c>
      <c r="NNY47" s="154"/>
      <c r="NNZ47" s="154"/>
      <c r="NOA47" s="41"/>
      <c r="NOB47" s="99">
        <v>16</v>
      </c>
      <c r="NOC47" s="155"/>
      <c r="NOD47" s="156"/>
      <c r="NOE47" s="157"/>
      <c r="NOF47" s="103" t="e">
        <f>(NOE47*100)/#REF!</f>
        <v>#REF!</v>
      </c>
      <c r="NOG47" s="154"/>
      <c r="NOH47" s="154"/>
      <c r="NOI47" s="41"/>
      <c r="NOJ47" s="99">
        <v>16</v>
      </c>
      <c r="NOK47" s="155"/>
      <c r="NOL47" s="156"/>
      <c r="NOM47" s="157"/>
      <c r="NON47" s="103" t="e">
        <f>(NOM47*100)/#REF!</f>
        <v>#REF!</v>
      </c>
      <c r="NOO47" s="154"/>
      <c r="NOP47" s="154"/>
      <c r="NOQ47" s="41"/>
      <c r="NOR47" s="99">
        <v>16</v>
      </c>
      <c r="NOS47" s="155"/>
      <c r="NOT47" s="156"/>
      <c r="NOU47" s="157"/>
      <c r="NOV47" s="103" t="e">
        <f>(NOU47*100)/#REF!</f>
        <v>#REF!</v>
      </c>
      <c r="NOW47" s="154"/>
      <c r="NOX47" s="154"/>
      <c r="NOY47" s="41"/>
      <c r="NOZ47" s="99">
        <v>16</v>
      </c>
      <c r="NPA47" s="155"/>
      <c r="NPB47" s="156"/>
      <c r="NPC47" s="157"/>
      <c r="NPD47" s="103" t="e">
        <f>(NPC47*100)/#REF!</f>
        <v>#REF!</v>
      </c>
      <c r="NPE47" s="154"/>
      <c r="NPF47" s="154"/>
      <c r="NPG47" s="41"/>
      <c r="NPH47" s="99">
        <v>16</v>
      </c>
      <c r="NPI47" s="155"/>
      <c r="NPJ47" s="156"/>
      <c r="NPK47" s="157"/>
      <c r="NPL47" s="103" t="e">
        <f>(NPK47*100)/#REF!</f>
        <v>#REF!</v>
      </c>
      <c r="NPM47" s="154"/>
      <c r="NPN47" s="154"/>
      <c r="NPO47" s="41"/>
      <c r="NPP47" s="99">
        <v>16</v>
      </c>
      <c r="NPQ47" s="155"/>
      <c r="NPR47" s="156"/>
      <c r="NPS47" s="157"/>
      <c r="NPT47" s="103" t="e">
        <f>(NPS47*100)/#REF!</f>
        <v>#REF!</v>
      </c>
      <c r="NPU47" s="154"/>
      <c r="NPV47" s="154"/>
      <c r="NPW47" s="41"/>
      <c r="NPX47" s="99">
        <v>16</v>
      </c>
      <c r="NPY47" s="155"/>
      <c r="NPZ47" s="156"/>
      <c r="NQA47" s="157"/>
      <c r="NQB47" s="103" t="e">
        <f>(NQA47*100)/#REF!</f>
        <v>#REF!</v>
      </c>
      <c r="NQC47" s="154"/>
      <c r="NQD47" s="154"/>
      <c r="NQE47" s="41"/>
      <c r="NQF47" s="99">
        <v>16</v>
      </c>
      <c r="NQG47" s="155"/>
      <c r="NQH47" s="156"/>
      <c r="NQI47" s="157"/>
      <c r="NQJ47" s="103" t="e">
        <f>(NQI47*100)/#REF!</f>
        <v>#REF!</v>
      </c>
      <c r="NQK47" s="154"/>
      <c r="NQL47" s="154"/>
      <c r="NQM47" s="41"/>
      <c r="NQN47" s="99">
        <v>16</v>
      </c>
      <c r="NQO47" s="155"/>
      <c r="NQP47" s="156"/>
      <c r="NQQ47" s="157"/>
      <c r="NQR47" s="103" t="e">
        <f>(NQQ47*100)/#REF!</f>
        <v>#REF!</v>
      </c>
      <c r="NQS47" s="154"/>
      <c r="NQT47" s="154"/>
      <c r="NQU47" s="41"/>
      <c r="NQV47" s="99">
        <v>16</v>
      </c>
      <c r="NQW47" s="155"/>
      <c r="NQX47" s="156"/>
      <c r="NQY47" s="157"/>
      <c r="NQZ47" s="103" t="e">
        <f>(NQY47*100)/#REF!</f>
        <v>#REF!</v>
      </c>
      <c r="NRA47" s="154"/>
      <c r="NRB47" s="154"/>
      <c r="NRC47" s="41"/>
      <c r="NRD47" s="99">
        <v>16</v>
      </c>
      <c r="NRE47" s="155"/>
      <c r="NRF47" s="156"/>
      <c r="NRG47" s="157"/>
      <c r="NRH47" s="103" t="e">
        <f>(NRG47*100)/#REF!</f>
        <v>#REF!</v>
      </c>
      <c r="NRI47" s="154"/>
      <c r="NRJ47" s="154"/>
      <c r="NRK47" s="41"/>
      <c r="NRL47" s="99">
        <v>16</v>
      </c>
      <c r="NRM47" s="155"/>
      <c r="NRN47" s="156"/>
      <c r="NRO47" s="157"/>
      <c r="NRP47" s="103" t="e">
        <f>(NRO47*100)/#REF!</f>
        <v>#REF!</v>
      </c>
      <c r="NRQ47" s="154"/>
      <c r="NRR47" s="154"/>
      <c r="NRS47" s="41"/>
      <c r="NRT47" s="99">
        <v>16</v>
      </c>
      <c r="NRU47" s="155"/>
      <c r="NRV47" s="156"/>
      <c r="NRW47" s="157"/>
      <c r="NRX47" s="103" t="e">
        <f>(NRW47*100)/#REF!</f>
        <v>#REF!</v>
      </c>
      <c r="NRY47" s="154"/>
      <c r="NRZ47" s="154"/>
      <c r="NSA47" s="41"/>
      <c r="NSB47" s="99">
        <v>16</v>
      </c>
      <c r="NSC47" s="155"/>
      <c r="NSD47" s="156"/>
      <c r="NSE47" s="157"/>
      <c r="NSF47" s="103" t="e">
        <f>(NSE47*100)/#REF!</f>
        <v>#REF!</v>
      </c>
      <c r="NSG47" s="154"/>
      <c r="NSH47" s="154"/>
      <c r="NSI47" s="41"/>
      <c r="NSJ47" s="99">
        <v>16</v>
      </c>
      <c r="NSK47" s="155"/>
      <c r="NSL47" s="156"/>
      <c r="NSM47" s="157"/>
      <c r="NSN47" s="103" t="e">
        <f>(NSM47*100)/#REF!</f>
        <v>#REF!</v>
      </c>
      <c r="NSO47" s="154"/>
      <c r="NSP47" s="154"/>
      <c r="NSQ47" s="41"/>
      <c r="NSR47" s="99">
        <v>16</v>
      </c>
      <c r="NSS47" s="155"/>
      <c r="NST47" s="156"/>
      <c r="NSU47" s="157"/>
      <c r="NSV47" s="103" t="e">
        <f>(NSU47*100)/#REF!</f>
        <v>#REF!</v>
      </c>
      <c r="NSW47" s="154"/>
      <c r="NSX47" s="154"/>
      <c r="NSY47" s="41"/>
      <c r="NSZ47" s="99">
        <v>16</v>
      </c>
      <c r="NTA47" s="155"/>
      <c r="NTB47" s="156"/>
      <c r="NTC47" s="157"/>
      <c r="NTD47" s="103" t="e">
        <f>(NTC47*100)/#REF!</f>
        <v>#REF!</v>
      </c>
      <c r="NTE47" s="154"/>
      <c r="NTF47" s="154"/>
      <c r="NTG47" s="41"/>
      <c r="NTH47" s="99">
        <v>16</v>
      </c>
      <c r="NTI47" s="155"/>
      <c r="NTJ47" s="156"/>
      <c r="NTK47" s="157"/>
      <c r="NTL47" s="103" t="e">
        <f>(NTK47*100)/#REF!</f>
        <v>#REF!</v>
      </c>
      <c r="NTM47" s="154"/>
      <c r="NTN47" s="154"/>
      <c r="NTO47" s="41"/>
      <c r="NTP47" s="99">
        <v>16</v>
      </c>
      <c r="NTQ47" s="155"/>
      <c r="NTR47" s="156"/>
      <c r="NTS47" s="157"/>
      <c r="NTT47" s="103" t="e">
        <f>(NTS47*100)/#REF!</f>
        <v>#REF!</v>
      </c>
      <c r="NTU47" s="154"/>
      <c r="NTV47" s="154"/>
      <c r="NTW47" s="41"/>
      <c r="NTX47" s="99">
        <v>16</v>
      </c>
      <c r="NTY47" s="155"/>
      <c r="NTZ47" s="156"/>
      <c r="NUA47" s="157"/>
      <c r="NUB47" s="103" t="e">
        <f>(NUA47*100)/#REF!</f>
        <v>#REF!</v>
      </c>
      <c r="NUC47" s="154"/>
      <c r="NUD47" s="154"/>
      <c r="NUE47" s="41"/>
      <c r="NUF47" s="99">
        <v>16</v>
      </c>
      <c r="NUG47" s="155"/>
      <c r="NUH47" s="156"/>
      <c r="NUI47" s="157"/>
      <c r="NUJ47" s="103" t="e">
        <f>(NUI47*100)/#REF!</f>
        <v>#REF!</v>
      </c>
      <c r="NUK47" s="154"/>
      <c r="NUL47" s="154"/>
      <c r="NUM47" s="41"/>
      <c r="NUN47" s="99">
        <v>16</v>
      </c>
      <c r="NUO47" s="155"/>
      <c r="NUP47" s="156"/>
      <c r="NUQ47" s="157"/>
      <c r="NUR47" s="103" t="e">
        <f>(NUQ47*100)/#REF!</f>
        <v>#REF!</v>
      </c>
      <c r="NUS47" s="154"/>
      <c r="NUT47" s="154"/>
      <c r="NUU47" s="41"/>
      <c r="NUV47" s="99">
        <v>16</v>
      </c>
      <c r="NUW47" s="155"/>
      <c r="NUX47" s="156"/>
      <c r="NUY47" s="157"/>
      <c r="NUZ47" s="103" t="e">
        <f>(NUY47*100)/#REF!</f>
        <v>#REF!</v>
      </c>
      <c r="NVA47" s="154"/>
      <c r="NVB47" s="154"/>
      <c r="NVC47" s="41"/>
      <c r="NVD47" s="99">
        <v>16</v>
      </c>
      <c r="NVE47" s="155"/>
      <c r="NVF47" s="156"/>
      <c r="NVG47" s="157"/>
      <c r="NVH47" s="103" t="e">
        <f>(NVG47*100)/#REF!</f>
        <v>#REF!</v>
      </c>
      <c r="NVI47" s="154"/>
      <c r="NVJ47" s="154"/>
      <c r="NVK47" s="41"/>
      <c r="NVL47" s="99">
        <v>16</v>
      </c>
      <c r="NVM47" s="155"/>
      <c r="NVN47" s="156"/>
      <c r="NVO47" s="157"/>
      <c r="NVP47" s="103" t="e">
        <f>(NVO47*100)/#REF!</f>
        <v>#REF!</v>
      </c>
      <c r="NVQ47" s="154"/>
      <c r="NVR47" s="154"/>
      <c r="NVS47" s="41"/>
      <c r="NVT47" s="99">
        <v>16</v>
      </c>
      <c r="NVU47" s="155"/>
      <c r="NVV47" s="156"/>
      <c r="NVW47" s="157"/>
      <c r="NVX47" s="103" t="e">
        <f>(NVW47*100)/#REF!</f>
        <v>#REF!</v>
      </c>
      <c r="NVY47" s="154"/>
      <c r="NVZ47" s="154"/>
      <c r="NWA47" s="41"/>
      <c r="NWB47" s="99">
        <v>16</v>
      </c>
      <c r="NWC47" s="155"/>
      <c r="NWD47" s="156"/>
      <c r="NWE47" s="157"/>
      <c r="NWF47" s="103" t="e">
        <f>(NWE47*100)/#REF!</f>
        <v>#REF!</v>
      </c>
      <c r="NWG47" s="154"/>
      <c r="NWH47" s="154"/>
      <c r="NWI47" s="41"/>
      <c r="NWJ47" s="99">
        <v>16</v>
      </c>
      <c r="NWK47" s="155"/>
      <c r="NWL47" s="156"/>
      <c r="NWM47" s="157"/>
      <c r="NWN47" s="103" t="e">
        <f>(NWM47*100)/#REF!</f>
        <v>#REF!</v>
      </c>
      <c r="NWO47" s="154"/>
      <c r="NWP47" s="154"/>
      <c r="NWQ47" s="41"/>
      <c r="NWR47" s="99">
        <v>16</v>
      </c>
      <c r="NWS47" s="155"/>
      <c r="NWT47" s="156"/>
      <c r="NWU47" s="157"/>
      <c r="NWV47" s="103" t="e">
        <f>(NWU47*100)/#REF!</f>
        <v>#REF!</v>
      </c>
      <c r="NWW47" s="154"/>
      <c r="NWX47" s="154"/>
      <c r="NWY47" s="41"/>
      <c r="NWZ47" s="99">
        <v>16</v>
      </c>
      <c r="NXA47" s="155"/>
      <c r="NXB47" s="156"/>
      <c r="NXC47" s="157"/>
      <c r="NXD47" s="103" t="e">
        <f>(NXC47*100)/#REF!</f>
        <v>#REF!</v>
      </c>
      <c r="NXE47" s="154"/>
      <c r="NXF47" s="154"/>
      <c r="NXG47" s="41"/>
      <c r="NXH47" s="99">
        <v>16</v>
      </c>
      <c r="NXI47" s="155"/>
      <c r="NXJ47" s="156"/>
      <c r="NXK47" s="157"/>
      <c r="NXL47" s="103" t="e">
        <f>(NXK47*100)/#REF!</f>
        <v>#REF!</v>
      </c>
      <c r="NXM47" s="154"/>
      <c r="NXN47" s="154"/>
      <c r="NXO47" s="41"/>
      <c r="NXP47" s="99">
        <v>16</v>
      </c>
      <c r="NXQ47" s="155"/>
      <c r="NXR47" s="156"/>
      <c r="NXS47" s="157"/>
      <c r="NXT47" s="103" t="e">
        <f>(NXS47*100)/#REF!</f>
        <v>#REF!</v>
      </c>
      <c r="NXU47" s="154"/>
      <c r="NXV47" s="154"/>
      <c r="NXW47" s="41"/>
      <c r="NXX47" s="99">
        <v>16</v>
      </c>
      <c r="NXY47" s="155"/>
      <c r="NXZ47" s="156"/>
      <c r="NYA47" s="157"/>
      <c r="NYB47" s="103" t="e">
        <f>(NYA47*100)/#REF!</f>
        <v>#REF!</v>
      </c>
      <c r="NYC47" s="154"/>
      <c r="NYD47" s="154"/>
      <c r="NYE47" s="41"/>
      <c r="NYF47" s="99">
        <v>16</v>
      </c>
      <c r="NYG47" s="155"/>
      <c r="NYH47" s="156"/>
      <c r="NYI47" s="157"/>
      <c r="NYJ47" s="103" t="e">
        <f>(NYI47*100)/#REF!</f>
        <v>#REF!</v>
      </c>
      <c r="NYK47" s="154"/>
      <c r="NYL47" s="154"/>
      <c r="NYM47" s="41"/>
      <c r="NYN47" s="99">
        <v>16</v>
      </c>
      <c r="NYO47" s="155"/>
      <c r="NYP47" s="156"/>
      <c r="NYQ47" s="157"/>
      <c r="NYR47" s="103" t="e">
        <f>(NYQ47*100)/#REF!</f>
        <v>#REF!</v>
      </c>
      <c r="NYS47" s="154"/>
      <c r="NYT47" s="154"/>
      <c r="NYU47" s="41"/>
      <c r="NYV47" s="99">
        <v>16</v>
      </c>
      <c r="NYW47" s="155"/>
      <c r="NYX47" s="156"/>
      <c r="NYY47" s="157"/>
      <c r="NYZ47" s="103" t="e">
        <f>(NYY47*100)/#REF!</f>
        <v>#REF!</v>
      </c>
      <c r="NZA47" s="154"/>
      <c r="NZB47" s="154"/>
      <c r="NZC47" s="41"/>
      <c r="NZD47" s="99">
        <v>16</v>
      </c>
      <c r="NZE47" s="155"/>
      <c r="NZF47" s="156"/>
      <c r="NZG47" s="157"/>
      <c r="NZH47" s="103" t="e">
        <f>(NZG47*100)/#REF!</f>
        <v>#REF!</v>
      </c>
      <c r="NZI47" s="154"/>
      <c r="NZJ47" s="154"/>
      <c r="NZK47" s="41"/>
      <c r="NZL47" s="99">
        <v>16</v>
      </c>
      <c r="NZM47" s="155"/>
      <c r="NZN47" s="156"/>
      <c r="NZO47" s="157"/>
      <c r="NZP47" s="103" t="e">
        <f>(NZO47*100)/#REF!</f>
        <v>#REF!</v>
      </c>
      <c r="NZQ47" s="154"/>
      <c r="NZR47" s="154"/>
      <c r="NZS47" s="41"/>
      <c r="NZT47" s="99">
        <v>16</v>
      </c>
      <c r="NZU47" s="155"/>
      <c r="NZV47" s="156"/>
      <c r="NZW47" s="157"/>
      <c r="NZX47" s="103" t="e">
        <f>(NZW47*100)/#REF!</f>
        <v>#REF!</v>
      </c>
      <c r="NZY47" s="154"/>
      <c r="NZZ47" s="154"/>
      <c r="OAA47" s="41"/>
      <c r="OAB47" s="99">
        <v>16</v>
      </c>
      <c r="OAC47" s="155"/>
      <c r="OAD47" s="156"/>
      <c r="OAE47" s="157"/>
      <c r="OAF47" s="103" t="e">
        <f>(OAE47*100)/#REF!</f>
        <v>#REF!</v>
      </c>
      <c r="OAG47" s="154"/>
      <c r="OAH47" s="154"/>
      <c r="OAI47" s="41"/>
      <c r="OAJ47" s="99">
        <v>16</v>
      </c>
      <c r="OAK47" s="155"/>
      <c r="OAL47" s="156"/>
      <c r="OAM47" s="157"/>
      <c r="OAN47" s="103" t="e">
        <f>(OAM47*100)/#REF!</f>
        <v>#REF!</v>
      </c>
      <c r="OAO47" s="154"/>
      <c r="OAP47" s="154"/>
      <c r="OAQ47" s="41"/>
      <c r="OAR47" s="99">
        <v>16</v>
      </c>
      <c r="OAS47" s="155"/>
      <c r="OAT47" s="156"/>
      <c r="OAU47" s="157"/>
      <c r="OAV47" s="103" t="e">
        <f>(OAU47*100)/#REF!</f>
        <v>#REF!</v>
      </c>
      <c r="OAW47" s="154"/>
      <c r="OAX47" s="154"/>
      <c r="OAY47" s="41"/>
      <c r="OAZ47" s="99">
        <v>16</v>
      </c>
      <c r="OBA47" s="155"/>
      <c r="OBB47" s="156"/>
      <c r="OBC47" s="157"/>
      <c r="OBD47" s="103" t="e">
        <f>(OBC47*100)/#REF!</f>
        <v>#REF!</v>
      </c>
      <c r="OBE47" s="154"/>
      <c r="OBF47" s="154"/>
      <c r="OBG47" s="41"/>
      <c r="OBH47" s="99">
        <v>16</v>
      </c>
      <c r="OBI47" s="155"/>
      <c r="OBJ47" s="156"/>
      <c r="OBK47" s="157"/>
      <c r="OBL47" s="103" t="e">
        <f>(OBK47*100)/#REF!</f>
        <v>#REF!</v>
      </c>
      <c r="OBM47" s="154"/>
      <c r="OBN47" s="154"/>
      <c r="OBO47" s="41"/>
      <c r="OBP47" s="99">
        <v>16</v>
      </c>
      <c r="OBQ47" s="155"/>
      <c r="OBR47" s="156"/>
      <c r="OBS47" s="157"/>
      <c r="OBT47" s="103" t="e">
        <f>(OBS47*100)/#REF!</f>
        <v>#REF!</v>
      </c>
      <c r="OBU47" s="154"/>
      <c r="OBV47" s="154"/>
      <c r="OBW47" s="41"/>
      <c r="OBX47" s="99">
        <v>16</v>
      </c>
      <c r="OBY47" s="155"/>
      <c r="OBZ47" s="156"/>
      <c r="OCA47" s="157"/>
      <c r="OCB47" s="103" t="e">
        <f>(OCA47*100)/#REF!</f>
        <v>#REF!</v>
      </c>
      <c r="OCC47" s="154"/>
      <c r="OCD47" s="154"/>
      <c r="OCE47" s="41"/>
      <c r="OCF47" s="99">
        <v>16</v>
      </c>
      <c r="OCG47" s="155"/>
      <c r="OCH47" s="156"/>
      <c r="OCI47" s="157"/>
      <c r="OCJ47" s="103" t="e">
        <f>(OCI47*100)/#REF!</f>
        <v>#REF!</v>
      </c>
      <c r="OCK47" s="154"/>
      <c r="OCL47" s="154"/>
      <c r="OCM47" s="41"/>
      <c r="OCN47" s="99">
        <v>16</v>
      </c>
      <c r="OCO47" s="155"/>
      <c r="OCP47" s="156"/>
      <c r="OCQ47" s="157"/>
      <c r="OCR47" s="103" t="e">
        <f>(OCQ47*100)/#REF!</f>
        <v>#REF!</v>
      </c>
      <c r="OCS47" s="154"/>
      <c r="OCT47" s="154"/>
      <c r="OCU47" s="41"/>
      <c r="OCV47" s="99">
        <v>16</v>
      </c>
      <c r="OCW47" s="155"/>
      <c r="OCX47" s="156"/>
      <c r="OCY47" s="157"/>
      <c r="OCZ47" s="103" t="e">
        <f>(OCY47*100)/#REF!</f>
        <v>#REF!</v>
      </c>
      <c r="ODA47" s="154"/>
      <c r="ODB47" s="154"/>
      <c r="ODC47" s="41"/>
      <c r="ODD47" s="99">
        <v>16</v>
      </c>
      <c r="ODE47" s="155"/>
      <c r="ODF47" s="156"/>
      <c r="ODG47" s="157"/>
      <c r="ODH47" s="103" t="e">
        <f>(ODG47*100)/#REF!</f>
        <v>#REF!</v>
      </c>
      <c r="ODI47" s="154"/>
      <c r="ODJ47" s="154"/>
      <c r="ODK47" s="41"/>
      <c r="ODL47" s="99">
        <v>16</v>
      </c>
      <c r="ODM47" s="155"/>
      <c r="ODN47" s="156"/>
      <c r="ODO47" s="157"/>
      <c r="ODP47" s="103" t="e">
        <f>(ODO47*100)/#REF!</f>
        <v>#REF!</v>
      </c>
      <c r="ODQ47" s="154"/>
      <c r="ODR47" s="154"/>
      <c r="ODS47" s="41"/>
      <c r="ODT47" s="99">
        <v>16</v>
      </c>
      <c r="ODU47" s="155"/>
      <c r="ODV47" s="156"/>
      <c r="ODW47" s="157"/>
      <c r="ODX47" s="103" t="e">
        <f>(ODW47*100)/#REF!</f>
        <v>#REF!</v>
      </c>
      <c r="ODY47" s="154"/>
      <c r="ODZ47" s="154"/>
      <c r="OEA47" s="41"/>
      <c r="OEB47" s="99">
        <v>16</v>
      </c>
      <c r="OEC47" s="155"/>
      <c r="OED47" s="156"/>
      <c r="OEE47" s="157"/>
      <c r="OEF47" s="103" t="e">
        <f>(OEE47*100)/#REF!</f>
        <v>#REF!</v>
      </c>
      <c r="OEG47" s="154"/>
      <c r="OEH47" s="154"/>
      <c r="OEI47" s="41"/>
      <c r="OEJ47" s="99">
        <v>16</v>
      </c>
      <c r="OEK47" s="155"/>
      <c r="OEL47" s="156"/>
      <c r="OEM47" s="157"/>
      <c r="OEN47" s="103" t="e">
        <f>(OEM47*100)/#REF!</f>
        <v>#REF!</v>
      </c>
      <c r="OEO47" s="154"/>
      <c r="OEP47" s="154"/>
      <c r="OEQ47" s="41"/>
      <c r="OER47" s="99">
        <v>16</v>
      </c>
      <c r="OES47" s="155"/>
      <c r="OET47" s="156"/>
      <c r="OEU47" s="157"/>
      <c r="OEV47" s="103" t="e">
        <f>(OEU47*100)/#REF!</f>
        <v>#REF!</v>
      </c>
      <c r="OEW47" s="154"/>
      <c r="OEX47" s="154"/>
      <c r="OEY47" s="41"/>
      <c r="OEZ47" s="99">
        <v>16</v>
      </c>
      <c r="OFA47" s="155"/>
      <c r="OFB47" s="156"/>
      <c r="OFC47" s="157"/>
      <c r="OFD47" s="103" t="e">
        <f>(OFC47*100)/#REF!</f>
        <v>#REF!</v>
      </c>
      <c r="OFE47" s="154"/>
      <c r="OFF47" s="154"/>
      <c r="OFG47" s="41"/>
      <c r="OFH47" s="99">
        <v>16</v>
      </c>
      <c r="OFI47" s="155"/>
      <c r="OFJ47" s="156"/>
      <c r="OFK47" s="157"/>
      <c r="OFL47" s="103" t="e">
        <f>(OFK47*100)/#REF!</f>
        <v>#REF!</v>
      </c>
      <c r="OFM47" s="154"/>
      <c r="OFN47" s="154"/>
      <c r="OFO47" s="41"/>
      <c r="OFP47" s="99">
        <v>16</v>
      </c>
      <c r="OFQ47" s="155"/>
      <c r="OFR47" s="156"/>
      <c r="OFS47" s="157"/>
      <c r="OFT47" s="103" t="e">
        <f>(OFS47*100)/#REF!</f>
        <v>#REF!</v>
      </c>
      <c r="OFU47" s="154"/>
      <c r="OFV47" s="154"/>
      <c r="OFW47" s="41"/>
      <c r="OFX47" s="99">
        <v>16</v>
      </c>
      <c r="OFY47" s="155"/>
      <c r="OFZ47" s="156"/>
      <c r="OGA47" s="157"/>
      <c r="OGB47" s="103" t="e">
        <f>(OGA47*100)/#REF!</f>
        <v>#REF!</v>
      </c>
      <c r="OGC47" s="154"/>
      <c r="OGD47" s="154"/>
      <c r="OGE47" s="41"/>
      <c r="OGF47" s="99">
        <v>16</v>
      </c>
      <c r="OGG47" s="155"/>
      <c r="OGH47" s="156"/>
      <c r="OGI47" s="157"/>
      <c r="OGJ47" s="103" t="e">
        <f>(OGI47*100)/#REF!</f>
        <v>#REF!</v>
      </c>
      <c r="OGK47" s="154"/>
      <c r="OGL47" s="154"/>
      <c r="OGM47" s="41"/>
      <c r="OGN47" s="99">
        <v>16</v>
      </c>
      <c r="OGO47" s="155"/>
      <c r="OGP47" s="156"/>
      <c r="OGQ47" s="157"/>
      <c r="OGR47" s="103" t="e">
        <f>(OGQ47*100)/#REF!</f>
        <v>#REF!</v>
      </c>
      <c r="OGS47" s="154"/>
      <c r="OGT47" s="154"/>
      <c r="OGU47" s="41"/>
      <c r="OGV47" s="99">
        <v>16</v>
      </c>
      <c r="OGW47" s="155"/>
      <c r="OGX47" s="156"/>
      <c r="OGY47" s="157"/>
      <c r="OGZ47" s="103" t="e">
        <f>(OGY47*100)/#REF!</f>
        <v>#REF!</v>
      </c>
      <c r="OHA47" s="154"/>
      <c r="OHB47" s="154"/>
      <c r="OHC47" s="41"/>
      <c r="OHD47" s="99">
        <v>16</v>
      </c>
      <c r="OHE47" s="155"/>
      <c r="OHF47" s="156"/>
      <c r="OHG47" s="157"/>
      <c r="OHH47" s="103" t="e">
        <f>(OHG47*100)/#REF!</f>
        <v>#REF!</v>
      </c>
      <c r="OHI47" s="154"/>
      <c r="OHJ47" s="154"/>
      <c r="OHK47" s="41"/>
      <c r="OHL47" s="99">
        <v>16</v>
      </c>
      <c r="OHM47" s="155"/>
      <c r="OHN47" s="156"/>
      <c r="OHO47" s="157"/>
      <c r="OHP47" s="103" t="e">
        <f>(OHO47*100)/#REF!</f>
        <v>#REF!</v>
      </c>
      <c r="OHQ47" s="154"/>
      <c r="OHR47" s="154"/>
      <c r="OHS47" s="41"/>
      <c r="OHT47" s="99">
        <v>16</v>
      </c>
      <c r="OHU47" s="155"/>
      <c r="OHV47" s="156"/>
      <c r="OHW47" s="157"/>
      <c r="OHX47" s="103" t="e">
        <f>(OHW47*100)/#REF!</f>
        <v>#REF!</v>
      </c>
      <c r="OHY47" s="154"/>
      <c r="OHZ47" s="154"/>
      <c r="OIA47" s="41"/>
      <c r="OIB47" s="99">
        <v>16</v>
      </c>
      <c r="OIC47" s="155"/>
      <c r="OID47" s="156"/>
      <c r="OIE47" s="157"/>
      <c r="OIF47" s="103" t="e">
        <f>(OIE47*100)/#REF!</f>
        <v>#REF!</v>
      </c>
      <c r="OIG47" s="154"/>
      <c r="OIH47" s="154"/>
      <c r="OII47" s="41"/>
      <c r="OIJ47" s="99">
        <v>16</v>
      </c>
      <c r="OIK47" s="155"/>
      <c r="OIL47" s="156"/>
      <c r="OIM47" s="157"/>
      <c r="OIN47" s="103" t="e">
        <f>(OIM47*100)/#REF!</f>
        <v>#REF!</v>
      </c>
      <c r="OIO47" s="154"/>
      <c r="OIP47" s="154"/>
      <c r="OIQ47" s="41"/>
      <c r="OIR47" s="99">
        <v>16</v>
      </c>
      <c r="OIS47" s="155"/>
      <c r="OIT47" s="156"/>
      <c r="OIU47" s="157"/>
      <c r="OIV47" s="103" t="e">
        <f>(OIU47*100)/#REF!</f>
        <v>#REF!</v>
      </c>
      <c r="OIW47" s="154"/>
      <c r="OIX47" s="154"/>
      <c r="OIY47" s="41"/>
      <c r="OIZ47" s="99">
        <v>16</v>
      </c>
      <c r="OJA47" s="155"/>
      <c r="OJB47" s="156"/>
      <c r="OJC47" s="157"/>
      <c r="OJD47" s="103" t="e">
        <f>(OJC47*100)/#REF!</f>
        <v>#REF!</v>
      </c>
      <c r="OJE47" s="154"/>
      <c r="OJF47" s="154"/>
      <c r="OJG47" s="41"/>
      <c r="OJH47" s="99">
        <v>16</v>
      </c>
      <c r="OJI47" s="155"/>
      <c r="OJJ47" s="156"/>
      <c r="OJK47" s="157"/>
      <c r="OJL47" s="103" t="e">
        <f>(OJK47*100)/#REF!</f>
        <v>#REF!</v>
      </c>
      <c r="OJM47" s="154"/>
      <c r="OJN47" s="154"/>
      <c r="OJO47" s="41"/>
      <c r="OJP47" s="99">
        <v>16</v>
      </c>
      <c r="OJQ47" s="155"/>
      <c r="OJR47" s="156"/>
      <c r="OJS47" s="157"/>
      <c r="OJT47" s="103" t="e">
        <f>(OJS47*100)/#REF!</f>
        <v>#REF!</v>
      </c>
      <c r="OJU47" s="154"/>
      <c r="OJV47" s="154"/>
      <c r="OJW47" s="41"/>
      <c r="OJX47" s="99">
        <v>16</v>
      </c>
      <c r="OJY47" s="155"/>
      <c r="OJZ47" s="156"/>
      <c r="OKA47" s="157"/>
      <c r="OKB47" s="103" t="e">
        <f>(OKA47*100)/#REF!</f>
        <v>#REF!</v>
      </c>
      <c r="OKC47" s="154"/>
      <c r="OKD47" s="154"/>
      <c r="OKE47" s="41"/>
      <c r="OKF47" s="99">
        <v>16</v>
      </c>
      <c r="OKG47" s="155"/>
      <c r="OKH47" s="156"/>
      <c r="OKI47" s="157"/>
      <c r="OKJ47" s="103" t="e">
        <f>(OKI47*100)/#REF!</f>
        <v>#REF!</v>
      </c>
      <c r="OKK47" s="154"/>
      <c r="OKL47" s="154"/>
      <c r="OKM47" s="41"/>
      <c r="OKN47" s="99">
        <v>16</v>
      </c>
      <c r="OKO47" s="155"/>
      <c r="OKP47" s="156"/>
      <c r="OKQ47" s="157"/>
      <c r="OKR47" s="103" t="e">
        <f>(OKQ47*100)/#REF!</f>
        <v>#REF!</v>
      </c>
      <c r="OKS47" s="154"/>
      <c r="OKT47" s="154"/>
      <c r="OKU47" s="41"/>
      <c r="OKV47" s="99">
        <v>16</v>
      </c>
      <c r="OKW47" s="155"/>
      <c r="OKX47" s="156"/>
      <c r="OKY47" s="157"/>
      <c r="OKZ47" s="103" t="e">
        <f>(OKY47*100)/#REF!</f>
        <v>#REF!</v>
      </c>
      <c r="OLA47" s="154"/>
      <c r="OLB47" s="154"/>
      <c r="OLC47" s="41"/>
      <c r="OLD47" s="99">
        <v>16</v>
      </c>
      <c r="OLE47" s="155"/>
      <c r="OLF47" s="156"/>
      <c r="OLG47" s="157"/>
      <c r="OLH47" s="103" t="e">
        <f>(OLG47*100)/#REF!</f>
        <v>#REF!</v>
      </c>
      <c r="OLI47" s="154"/>
      <c r="OLJ47" s="154"/>
      <c r="OLK47" s="41"/>
      <c r="OLL47" s="99">
        <v>16</v>
      </c>
      <c r="OLM47" s="155"/>
      <c r="OLN47" s="156"/>
      <c r="OLO47" s="157"/>
      <c r="OLP47" s="103" t="e">
        <f>(OLO47*100)/#REF!</f>
        <v>#REF!</v>
      </c>
      <c r="OLQ47" s="154"/>
      <c r="OLR47" s="154"/>
      <c r="OLS47" s="41"/>
      <c r="OLT47" s="99">
        <v>16</v>
      </c>
      <c r="OLU47" s="155"/>
      <c r="OLV47" s="156"/>
      <c r="OLW47" s="157"/>
      <c r="OLX47" s="103" t="e">
        <f>(OLW47*100)/#REF!</f>
        <v>#REF!</v>
      </c>
      <c r="OLY47" s="154"/>
      <c r="OLZ47" s="154"/>
      <c r="OMA47" s="41"/>
      <c r="OMB47" s="99">
        <v>16</v>
      </c>
      <c r="OMC47" s="155"/>
      <c r="OMD47" s="156"/>
      <c r="OME47" s="157"/>
      <c r="OMF47" s="103" t="e">
        <f>(OME47*100)/#REF!</f>
        <v>#REF!</v>
      </c>
      <c r="OMG47" s="154"/>
      <c r="OMH47" s="154"/>
      <c r="OMI47" s="41"/>
      <c r="OMJ47" s="99">
        <v>16</v>
      </c>
      <c r="OMK47" s="155"/>
      <c r="OML47" s="156"/>
      <c r="OMM47" s="157"/>
      <c r="OMN47" s="103" t="e">
        <f>(OMM47*100)/#REF!</f>
        <v>#REF!</v>
      </c>
      <c r="OMO47" s="154"/>
      <c r="OMP47" s="154"/>
      <c r="OMQ47" s="41"/>
      <c r="OMR47" s="99">
        <v>16</v>
      </c>
      <c r="OMS47" s="155"/>
      <c r="OMT47" s="156"/>
      <c r="OMU47" s="157"/>
      <c r="OMV47" s="103" t="e">
        <f>(OMU47*100)/#REF!</f>
        <v>#REF!</v>
      </c>
      <c r="OMW47" s="154"/>
      <c r="OMX47" s="154"/>
      <c r="OMY47" s="41"/>
      <c r="OMZ47" s="99">
        <v>16</v>
      </c>
      <c r="ONA47" s="155"/>
      <c r="ONB47" s="156"/>
      <c r="ONC47" s="157"/>
      <c r="OND47" s="103" t="e">
        <f>(ONC47*100)/#REF!</f>
        <v>#REF!</v>
      </c>
      <c r="ONE47" s="154"/>
      <c r="ONF47" s="154"/>
      <c r="ONG47" s="41"/>
      <c r="ONH47" s="99">
        <v>16</v>
      </c>
      <c r="ONI47" s="155"/>
      <c r="ONJ47" s="156"/>
      <c r="ONK47" s="157"/>
      <c r="ONL47" s="103" t="e">
        <f>(ONK47*100)/#REF!</f>
        <v>#REF!</v>
      </c>
      <c r="ONM47" s="154"/>
      <c r="ONN47" s="154"/>
      <c r="ONO47" s="41"/>
      <c r="ONP47" s="99">
        <v>16</v>
      </c>
      <c r="ONQ47" s="155"/>
      <c r="ONR47" s="156"/>
      <c r="ONS47" s="157"/>
      <c r="ONT47" s="103" t="e">
        <f>(ONS47*100)/#REF!</f>
        <v>#REF!</v>
      </c>
      <c r="ONU47" s="154"/>
      <c r="ONV47" s="154"/>
      <c r="ONW47" s="41"/>
      <c r="ONX47" s="99">
        <v>16</v>
      </c>
      <c r="ONY47" s="155"/>
      <c r="ONZ47" s="156"/>
      <c r="OOA47" s="157"/>
      <c r="OOB47" s="103" t="e">
        <f>(OOA47*100)/#REF!</f>
        <v>#REF!</v>
      </c>
      <c r="OOC47" s="154"/>
      <c r="OOD47" s="154"/>
      <c r="OOE47" s="41"/>
      <c r="OOF47" s="99">
        <v>16</v>
      </c>
      <c r="OOG47" s="155"/>
      <c r="OOH47" s="156"/>
      <c r="OOI47" s="157"/>
      <c r="OOJ47" s="103" t="e">
        <f>(OOI47*100)/#REF!</f>
        <v>#REF!</v>
      </c>
      <c r="OOK47" s="154"/>
      <c r="OOL47" s="154"/>
      <c r="OOM47" s="41"/>
      <c r="OON47" s="99">
        <v>16</v>
      </c>
      <c r="OOO47" s="155"/>
      <c r="OOP47" s="156"/>
      <c r="OOQ47" s="157"/>
      <c r="OOR47" s="103" t="e">
        <f>(OOQ47*100)/#REF!</f>
        <v>#REF!</v>
      </c>
      <c r="OOS47" s="154"/>
      <c r="OOT47" s="154"/>
      <c r="OOU47" s="41"/>
      <c r="OOV47" s="99">
        <v>16</v>
      </c>
      <c r="OOW47" s="155"/>
      <c r="OOX47" s="156"/>
      <c r="OOY47" s="157"/>
      <c r="OOZ47" s="103" t="e">
        <f>(OOY47*100)/#REF!</f>
        <v>#REF!</v>
      </c>
      <c r="OPA47" s="154"/>
      <c r="OPB47" s="154"/>
      <c r="OPC47" s="41"/>
      <c r="OPD47" s="99">
        <v>16</v>
      </c>
      <c r="OPE47" s="155"/>
      <c r="OPF47" s="156"/>
      <c r="OPG47" s="157"/>
      <c r="OPH47" s="103" t="e">
        <f>(OPG47*100)/#REF!</f>
        <v>#REF!</v>
      </c>
      <c r="OPI47" s="154"/>
      <c r="OPJ47" s="154"/>
      <c r="OPK47" s="41"/>
      <c r="OPL47" s="99">
        <v>16</v>
      </c>
      <c r="OPM47" s="155"/>
      <c r="OPN47" s="156"/>
      <c r="OPO47" s="157"/>
      <c r="OPP47" s="103" t="e">
        <f>(OPO47*100)/#REF!</f>
        <v>#REF!</v>
      </c>
      <c r="OPQ47" s="154"/>
      <c r="OPR47" s="154"/>
      <c r="OPS47" s="41"/>
      <c r="OPT47" s="99">
        <v>16</v>
      </c>
      <c r="OPU47" s="155"/>
      <c r="OPV47" s="156"/>
      <c r="OPW47" s="157"/>
      <c r="OPX47" s="103" t="e">
        <f>(OPW47*100)/#REF!</f>
        <v>#REF!</v>
      </c>
      <c r="OPY47" s="154"/>
      <c r="OPZ47" s="154"/>
      <c r="OQA47" s="41"/>
      <c r="OQB47" s="99">
        <v>16</v>
      </c>
      <c r="OQC47" s="155"/>
      <c r="OQD47" s="156"/>
      <c r="OQE47" s="157"/>
      <c r="OQF47" s="103" t="e">
        <f>(OQE47*100)/#REF!</f>
        <v>#REF!</v>
      </c>
      <c r="OQG47" s="154"/>
      <c r="OQH47" s="154"/>
      <c r="OQI47" s="41"/>
      <c r="OQJ47" s="99">
        <v>16</v>
      </c>
      <c r="OQK47" s="155"/>
      <c r="OQL47" s="156"/>
      <c r="OQM47" s="157"/>
      <c r="OQN47" s="103" t="e">
        <f>(OQM47*100)/#REF!</f>
        <v>#REF!</v>
      </c>
      <c r="OQO47" s="154"/>
      <c r="OQP47" s="154"/>
      <c r="OQQ47" s="41"/>
      <c r="OQR47" s="99">
        <v>16</v>
      </c>
      <c r="OQS47" s="155"/>
      <c r="OQT47" s="156"/>
      <c r="OQU47" s="157"/>
      <c r="OQV47" s="103" t="e">
        <f>(OQU47*100)/#REF!</f>
        <v>#REF!</v>
      </c>
      <c r="OQW47" s="154"/>
      <c r="OQX47" s="154"/>
      <c r="OQY47" s="41"/>
      <c r="OQZ47" s="99">
        <v>16</v>
      </c>
      <c r="ORA47" s="155"/>
      <c r="ORB47" s="156"/>
      <c r="ORC47" s="157"/>
      <c r="ORD47" s="103" t="e">
        <f>(ORC47*100)/#REF!</f>
        <v>#REF!</v>
      </c>
      <c r="ORE47" s="154"/>
      <c r="ORF47" s="154"/>
      <c r="ORG47" s="41"/>
      <c r="ORH47" s="99">
        <v>16</v>
      </c>
      <c r="ORI47" s="155"/>
      <c r="ORJ47" s="156"/>
      <c r="ORK47" s="157"/>
      <c r="ORL47" s="103" t="e">
        <f>(ORK47*100)/#REF!</f>
        <v>#REF!</v>
      </c>
      <c r="ORM47" s="154"/>
      <c r="ORN47" s="154"/>
      <c r="ORO47" s="41"/>
      <c r="ORP47" s="99">
        <v>16</v>
      </c>
      <c r="ORQ47" s="155"/>
      <c r="ORR47" s="156"/>
      <c r="ORS47" s="157"/>
      <c r="ORT47" s="103" t="e">
        <f>(ORS47*100)/#REF!</f>
        <v>#REF!</v>
      </c>
      <c r="ORU47" s="154"/>
      <c r="ORV47" s="154"/>
      <c r="ORW47" s="41"/>
      <c r="ORX47" s="99">
        <v>16</v>
      </c>
      <c r="ORY47" s="155"/>
      <c r="ORZ47" s="156"/>
      <c r="OSA47" s="157"/>
      <c r="OSB47" s="103" t="e">
        <f>(OSA47*100)/#REF!</f>
        <v>#REF!</v>
      </c>
      <c r="OSC47" s="154"/>
      <c r="OSD47" s="154"/>
      <c r="OSE47" s="41"/>
      <c r="OSF47" s="99">
        <v>16</v>
      </c>
      <c r="OSG47" s="155"/>
      <c r="OSH47" s="156"/>
      <c r="OSI47" s="157"/>
      <c r="OSJ47" s="103" t="e">
        <f>(OSI47*100)/#REF!</f>
        <v>#REF!</v>
      </c>
      <c r="OSK47" s="154"/>
      <c r="OSL47" s="154"/>
      <c r="OSM47" s="41"/>
      <c r="OSN47" s="99">
        <v>16</v>
      </c>
      <c r="OSO47" s="155"/>
      <c r="OSP47" s="156"/>
      <c r="OSQ47" s="157"/>
      <c r="OSR47" s="103" t="e">
        <f>(OSQ47*100)/#REF!</f>
        <v>#REF!</v>
      </c>
      <c r="OSS47" s="154"/>
      <c r="OST47" s="154"/>
      <c r="OSU47" s="41"/>
      <c r="OSV47" s="99">
        <v>16</v>
      </c>
      <c r="OSW47" s="155"/>
      <c r="OSX47" s="156"/>
      <c r="OSY47" s="157"/>
      <c r="OSZ47" s="103" t="e">
        <f>(OSY47*100)/#REF!</f>
        <v>#REF!</v>
      </c>
      <c r="OTA47" s="154"/>
      <c r="OTB47" s="154"/>
      <c r="OTC47" s="41"/>
      <c r="OTD47" s="99">
        <v>16</v>
      </c>
      <c r="OTE47" s="155"/>
      <c r="OTF47" s="156"/>
      <c r="OTG47" s="157"/>
      <c r="OTH47" s="103" t="e">
        <f>(OTG47*100)/#REF!</f>
        <v>#REF!</v>
      </c>
      <c r="OTI47" s="154"/>
      <c r="OTJ47" s="154"/>
      <c r="OTK47" s="41"/>
      <c r="OTL47" s="99">
        <v>16</v>
      </c>
      <c r="OTM47" s="155"/>
      <c r="OTN47" s="156"/>
      <c r="OTO47" s="157"/>
      <c r="OTP47" s="103" t="e">
        <f>(OTO47*100)/#REF!</f>
        <v>#REF!</v>
      </c>
      <c r="OTQ47" s="154"/>
      <c r="OTR47" s="154"/>
      <c r="OTS47" s="41"/>
      <c r="OTT47" s="99">
        <v>16</v>
      </c>
      <c r="OTU47" s="155"/>
      <c r="OTV47" s="156"/>
      <c r="OTW47" s="157"/>
      <c r="OTX47" s="103" t="e">
        <f>(OTW47*100)/#REF!</f>
        <v>#REF!</v>
      </c>
      <c r="OTY47" s="154"/>
      <c r="OTZ47" s="154"/>
      <c r="OUA47" s="41"/>
      <c r="OUB47" s="99">
        <v>16</v>
      </c>
      <c r="OUC47" s="155"/>
      <c r="OUD47" s="156"/>
      <c r="OUE47" s="157"/>
      <c r="OUF47" s="103" t="e">
        <f>(OUE47*100)/#REF!</f>
        <v>#REF!</v>
      </c>
      <c r="OUG47" s="154"/>
      <c r="OUH47" s="154"/>
      <c r="OUI47" s="41"/>
      <c r="OUJ47" s="99">
        <v>16</v>
      </c>
      <c r="OUK47" s="155"/>
      <c r="OUL47" s="156"/>
      <c r="OUM47" s="157"/>
      <c r="OUN47" s="103" t="e">
        <f>(OUM47*100)/#REF!</f>
        <v>#REF!</v>
      </c>
      <c r="OUO47" s="154"/>
      <c r="OUP47" s="154"/>
      <c r="OUQ47" s="41"/>
      <c r="OUR47" s="99">
        <v>16</v>
      </c>
      <c r="OUS47" s="155"/>
      <c r="OUT47" s="156"/>
      <c r="OUU47" s="157"/>
      <c r="OUV47" s="103" t="e">
        <f>(OUU47*100)/#REF!</f>
        <v>#REF!</v>
      </c>
      <c r="OUW47" s="154"/>
      <c r="OUX47" s="154"/>
      <c r="OUY47" s="41"/>
      <c r="OUZ47" s="99">
        <v>16</v>
      </c>
      <c r="OVA47" s="155"/>
      <c r="OVB47" s="156"/>
      <c r="OVC47" s="157"/>
      <c r="OVD47" s="103" t="e">
        <f>(OVC47*100)/#REF!</f>
        <v>#REF!</v>
      </c>
      <c r="OVE47" s="154"/>
      <c r="OVF47" s="154"/>
      <c r="OVG47" s="41"/>
      <c r="OVH47" s="99">
        <v>16</v>
      </c>
      <c r="OVI47" s="155"/>
      <c r="OVJ47" s="156"/>
      <c r="OVK47" s="157"/>
      <c r="OVL47" s="103" t="e">
        <f>(OVK47*100)/#REF!</f>
        <v>#REF!</v>
      </c>
      <c r="OVM47" s="154"/>
      <c r="OVN47" s="154"/>
      <c r="OVO47" s="41"/>
      <c r="OVP47" s="99">
        <v>16</v>
      </c>
      <c r="OVQ47" s="155"/>
      <c r="OVR47" s="156"/>
      <c r="OVS47" s="157"/>
      <c r="OVT47" s="103" t="e">
        <f>(OVS47*100)/#REF!</f>
        <v>#REF!</v>
      </c>
      <c r="OVU47" s="154"/>
      <c r="OVV47" s="154"/>
      <c r="OVW47" s="41"/>
      <c r="OVX47" s="99">
        <v>16</v>
      </c>
      <c r="OVY47" s="155"/>
      <c r="OVZ47" s="156"/>
      <c r="OWA47" s="157"/>
      <c r="OWB47" s="103" t="e">
        <f>(OWA47*100)/#REF!</f>
        <v>#REF!</v>
      </c>
      <c r="OWC47" s="154"/>
      <c r="OWD47" s="154"/>
      <c r="OWE47" s="41"/>
      <c r="OWF47" s="99">
        <v>16</v>
      </c>
      <c r="OWG47" s="155"/>
      <c r="OWH47" s="156"/>
      <c r="OWI47" s="157"/>
      <c r="OWJ47" s="103" t="e">
        <f>(OWI47*100)/#REF!</f>
        <v>#REF!</v>
      </c>
      <c r="OWK47" s="154"/>
      <c r="OWL47" s="154"/>
      <c r="OWM47" s="41"/>
      <c r="OWN47" s="99">
        <v>16</v>
      </c>
      <c r="OWO47" s="155"/>
      <c r="OWP47" s="156"/>
      <c r="OWQ47" s="157"/>
      <c r="OWR47" s="103" t="e">
        <f>(OWQ47*100)/#REF!</f>
        <v>#REF!</v>
      </c>
      <c r="OWS47" s="154"/>
      <c r="OWT47" s="154"/>
      <c r="OWU47" s="41"/>
      <c r="OWV47" s="99">
        <v>16</v>
      </c>
      <c r="OWW47" s="155"/>
      <c r="OWX47" s="156"/>
      <c r="OWY47" s="157"/>
      <c r="OWZ47" s="103" t="e">
        <f>(OWY47*100)/#REF!</f>
        <v>#REF!</v>
      </c>
      <c r="OXA47" s="154"/>
      <c r="OXB47" s="154"/>
      <c r="OXC47" s="41"/>
      <c r="OXD47" s="99">
        <v>16</v>
      </c>
      <c r="OXE47" s="155"/>
      <c r="OXF47" s="156"/>
      <c r="OXG47" s="157"/>
      <c r="OXH47" s="103" t="e">
        <f>(OXG47*100)/#REF!</f>
        <v>#REF!</v>
      </c>
      <c r="OXI47" s="154"/>
      <c r="OXJ47" s="154"/>
      <c r="OXK47" s="41"/>
      <c r="OXL47" s="99">
        <v>16</v>
      </c>
      <c r="OXM47" s="155"/>
      <c r="OXN47" s="156"/>
      <c r="OXO47" s="157"/>
      <c r="OXP47" s="103" t="e">
        <f>(OXO47*100)/#REF!</f>
        <v>#REF!</v>
      </c>
      <c r="OXQ47" s="154"/>
      <c r="OXR47" s="154"/>
      <c r="OXS47" s="41"/>
      <c r="OXT47" s="99">
        <v>16</v>
      </c>
      <c r="OXU47" s="155"/>
      <c r="OXV47" s="156"/>
      <c r="OXW47" s="157"/>
      <c r="OXX47" s="103" t="e">
        <f>(OXW47*100)/#REF!</f>
        <v>#REF!</v>
      </c>
      <c r="OXY47" s="154"/>
      <c r="OXZ47" s="154"/>
      <c r="OYA47" s="41"/>
      <c r="OYB47" s="99">
        <v>16</v>
      </c>
      <c r="OYC47" s="155"/>
      <c r="OYD47" s="156"/>
      <c r="OYE47" s="157"/>
      <c r="OYF47" s="103" t="e">
        <f>(OYE47*100)/#REF!</f>
        <v>#REF!</v>
      </c>
      <c r="OYG47" s="154"/>
      <c r="OYH47" s="154"/>
      <c r="OYI47" s="41"/>
      <c r="OYJ47" s="99">
        <v>16</v>
      </c>
      <c r="OYK47" s="155"/>
      <c r="OYL47" s="156"/>
      <c r="OYM47" s="157"/>
      <c r="OYN47" s="103" t="e">
        <f>(OYM47*100)/#REF!</f>
        <v>#REF!</v>
      </c>
      <c r="OYO47" s="154"/>
      <c r="OYP47" s="154"/>
      <c r="OYQ47" s="41"/>
      <c r="OYR47" s="99">
        <v>16</v>
      </c>
      <c r="OYS47" s="155"/>
      <c r="OYT47" s="156"/>
      <c r="OYU47" s="157"/>
      <c r="OYV47" s="103" t="e">
        <f>(OYU47*100)/#REF!</f>
        <v>#REF!</v>
      </c>
      <c r="OYW47" s="154"/>
      <c r="OYX47" s="154"/>
      <c r="OYY47" s="41"/>
      <c r="OYZ47" s="99">
        <v>16</v>
      </c>
      <c r="OZA47" s="155"/>
      <c r="OZB47" s="156"/>
      <c r="OZC47" s="157"/>
      <c r="OZD47" s="103" t="e">
        <f>(OZC47*100)/#REF!</f>
        <v>#REF!</v>
      </c>
      <c r="OZE47" s="154"/>
      <c r="OZF47" s="154"/>
      <c r="OZG47" s="41"/>
      <c r="OZH47" s="99">
        <v>16</v>
      </c>
      <c r="OZI47" s="155"/>
      <c r="OZJ47" s="156"/>
      <c r="OZK47" s="157"/>
      <c r="OZL47" s="103" t="e">
        <f>(OZK47*100)/#REF!</f>
        <v>#REF!</v>
      </c>
      <c r="OZM47" s="154"/>
      <c r="OZN47" s="154"/>
      <c r="OZO47" s="41"/>
      <c r="OZP47" s="99">
        <v>16</v>
      </c>
      <c r="OZQ47" s="155"/>
      <c r="OZR47" s="156"/>
      <c r="OZS47" s="157"/>
      <c r="OZT47" s="103" t="e">
        <f>(OZS47*100)/#REF!</f>
        <v>#REF!</v>
      </c>
      <c r="OZU47" s="154"/>
      <c r="OZV47" s="154"/>
      <c r="OZW47" s="41"/>
      <c r="OZX47" s="99">
        <v>16</v>
      </c>
      <c r="OZY47" s="155"/>
      <c r="OZZ47" s="156"/>
      <c r="PAA47" s="157"/>
      <c r="PAB47" s="103" t="e">
        <f>(PAA47*100)/#REF!</f>
        <v>#REF!</v>
      </c>
      <c r="PAC47" s="154"/>
      <c r="PAD47" s="154"/>
      <c r="PAE47" s="41"/>
      <c r="PAF47" s="99">
        <v>16</v>
      </c>
      <c r="PAG47" s="155"/>
      <c r="PAH47" s="156"/>
      <c r="PAI47" s="157"/>
      <c r="PAJ47" s="103" t="e">
        <f>(PAI47*100)/#REF!</f>
        <v>#REF!</v>
      </c>
      <c r="PAK47" s="154"/>
      <c r="PAL47" s="154"/>
      <c r="PAM47" s="41"/>
      <c r="PAN47" s="99">
        <v>16</v>
      </c>
      <c r="PAO47" s="155"/>
      <c r="PAP47" s="156"/>
      <c r="PAQ47" s="157"/>
      <c r="PAR47" s="103" t="e">
        <f>(PAQ47*100)/#REF!</f>
        <v>#REF!</v>
      </c>
      <c r="PAS47" s="154"/>
      <c r="PAT47" s="154"/>
      <c r="PAU47" s="41"/>
      <c r="PAV47" s="99">
        <v>16</v>
      </c>
      <c r="PAW47" s="155"/>
      <c r="PAX47" s="156"/>
      <c r="PAY47" s="157"/>
      <c r="PAZ47" s="103" t="e">
        <f>(PAY47*100)/#REF!</f>
        <v>#REF!</v>
      </c>
      <c r="PBA47" s="154"/>
      <c r="PBB47" s="154"/>
      <c r="PBC47" s="41"/>
      <c r="PBD47" s="99">
        <v>16</v>
      </c>
      <c r="PBE47" s="155"/>
      <c r="PBF47" s="156"/>
      <c r="PBG47" s="157"/>
      <c r="PBH47" s="103" t="e">
        <f>(PBG47*100)/#REF!</f>
        <v>#REF!</v>
      </c>
      <c r="PBI47" s="154"/>
      <c r="PBJ47" s="154"/>
      <c r="PBK47" s="41"/>
      <c r="PBL47" s="99">
        <v>16</v>
      </c>
      <c r="PBM47" s="155"/>
      <c r="PBN47" s="156"/>
      <c r="PBO47" s="157"/>
      <c r="PBP47" s="103" t="e">
        <f>(PBO47*100)/#REF!</f>
        <v>#REF!</v>
      </c>
      <c r="PBQ47" s="154"/>
      <c r="PBR47" s="154"/>
      <c r="PBS47" s="41"/>
      <c r="PBT47" s="99">
        <v>16</v>
      </c>
      <c r="PBU47" s="155"/>
      <c r="PBV47" s="156"/>
      <c r="PBW47" s="157"/>
      <c r="PBX47" s="103" t="e">
        <f>(PBW47*100)/#REF!</f>
        <v>#REF!</v>
      </c>
      <c r="PBY47" s="154"/>
      <c r="PBZ47" s="154"/>
      <c r="PCA47" s="41"/>
      <c r="PCB47" s="99">
        <v>16</v>
      </c>
      <c r="PCC47" s="155"/>
      <c r="PCD47" s="156"/>
      <c r="PCE47" s="157"/>
      <c r="PCF47" s="103" t="e">
        <f>(PCE47*100)/#REF!</f>
        <v>#REF!</v>
      </c>
      <c r="PCG47" s="154"/>
      <c r="PCH47" s="154"/>
      <c r="PCI47" s="41"/>
      <c r="PCJ47" s="99">
        <v>16</v>
      </c>
      <c r="PCK47" s="155"/>
      <c r="PCL47" s="156"/>
      <c r="PCM47" s="157"/>
      <c r="PCN47" s="103" t="e">
        <f>(PCM47*100)/#REF!</f>
        <v>#REF!</v>
      </c>
      <c r="PCO47" s="154"/>
      <c r="PCP47" s="154"/>
      <c r="PCQ47" s="41"/>
      <c r="PCR47" s="99">
        <v>16</v>
      </c>
      <c r="PCS47" s="155"/>
      <c r="PCT47" s="156"/>
      <c r="PCU47" s="157"/>
      <c r="PCV47" s="103" t="e">
        <f>(PCU47*100)/#REF!</f>
        <v>#REF!</v>
      </c>
      <c r="PCW47" s="154"/>
      <c r="PCX47" s="154"/>
      <c r="PCY47" s="41"/>
      <c r="PCZ47" s="99">
        <v>16</v>
      </c>
      <c r="PDA47" s="155"/>
      <c r="PDB47" s="156"/>
      <c r="PDC47" s="157"/>
      <c r="PDD47" s="103" t="e">
        <f>(PDC47*100)/#REF!</f>
        <v>#REF!</v>
      </c>
      <c r="PDE47" s="154"/>
      <c r="PDF47" s="154"/>
      <c r="PDG47" s="41"/>
      <c r="PDH47" s="99">
        <v>16</v>
      </c>
      <c r="PDI47" s="155"/>
      <c r="PDJ47" s="156"/>
      <c r="PDK47" s="157"/>
      <c r="PDL47" s="103" t="e">
        <f>(PDK47*100)/#REF!</f>
        <v>#REF!</v>
      </c>
      <c r="PDM47" s="154"/>
      <c r="PDN47" s="154"/>
      <c r="PDO47" s="41"/>
      <c r="PDP47" s="99">
        <v>16</v>
      </c>
      <c r="PDQ47" s="155"/>
      <c r="PDR47" s="156"/>
      <c r="PDS47" s="157"/>
      <c r="PDT47" s="103" t="e">
        <f>(PDS47*100)/#REF!</f>
        <v>#REF!</v>
      </c>
      <c r="PDU47" s="154"/>
      <c r="PDV47" s="154"/>
      <c r="PDW47" s="41"/>
      <c r="PDX47" s="99">
        <v>16</v>
      </c>
      <c r="PDY47" s="155"/>
      <c r="PDZ47" s="156"/>
      <c r="PEA47" s="157"/>
      <c r="PEB47" s="103" t="e">
        <f>(PEA47*100)/#REF!</f>
        <v>#REF!</v>
      </c>
      <c r="PEC47" s="154"/>
      <c r="PED47" s="154"/>
      <c r="PEE47" s="41"/>
      <c r="PEF47" s="99">
        <v>16</v>
      </c>
      <c r="PEG47" s="155"/>
      <c r="PEH47" s="156"/>
      <c r="PEI47" s="157"/>
      <c r="PEJ47" s="103" t="e">
        <f>(PEI47*100)/#REF!</f>
        <v>#REF!</v>
      </c>
      <c r="PEK47" s="154"/>
      <c r="PEL47" s="154"/>
      <c r="PEM47" s="41"/>
      <c r="PEN47" s="99">
        <v>16</v>
      </c>
      <c r="PEO47" s="155"/>
      <c r="PEP47" s="156"/>
      <c r="PEQ47" s="157"/>
      <c r="PER47" s="103" t="e">
        <f>(PEQ47*100)/#REF!</f>
        <v>#REF!</v>
      </c>
      <c r="PES47" s="154"/>
      <c r="PET47" s="154"/>
      <c r="PEU47" s="41"/>
      <c r="PEV47" s="99">
        <v>16</v>
      </c>
      <c r="PEW47" s="155"/>
      <c r="PEX47" s="156"/>
      <c r="PEY47" s="157"/>
      <c r="PEZ47" s="103" t="e">
        <f>(PEY47*100)/#REF!</f>
        <v>#REF!</v>
      </c>
      <c r="PFA47" s="154"/>
      <c r="PFB47" s="154"/>
      <c r="PFC47" s="41"/>
      <c r="PFD47" s="99">
        <v>16</v>
      </c>
      <c r="PFE47" s="155"/>
      <c r="PFF47" s="156"/>
      <c r="PFG47" s="157"/>
      <c r="PFH47" s="103" t="e">
        <f>(PFG47*100)/#REF!</f>
        <v>#REF!</v>
      </c>
      <c r="PFI47" s="154"/>
      <c r="PFJ47" s="154"/>
      <c r="PFK47" s="41"/>
      <c r="PFL47" s="99">
        <v>16</v>
      </c>
      <c r="PFM47" s="155"/>
      <c r="PFN47" s="156"/>
      <c r="PFO47" s="157"/>
      <c r="PFP47" s="103" t="e">
        <f>(PFO47*100)/#REF!</f>
        <v>#REF!</v>
      </c>
      <c r="PFQ47" s="154"/>
      <c r="PFR47" s="154"/>
      <c r="PFS47" s="41"/>
      <c r="PFT47" s="99">
        <v>16</v>
      </c>
      <c r="PFU47" s="155"/>
      <c r="PFV47" s="156"/>
      <c r="PFW47" s="157"/>
      <c r="PFX47" s="103" t="e">
        <f>(PFW47*100)/#REF!</f>
        <v>#REF!</v>
      </c>
      <c r="PFY47" s="154"/>
      <c r="PFZ47" s="154"/>
      <c r="PGA47" s="41"/>
      <c r="PGB47" s="99">
        <v>16</v>
      </c>
      <c r="PGC47" s="155"/>
      <c r="PGD47" s="156"/>
      <c r="PGE47" s="157"/>
      <c r="PGF47" s="103" t="e">
        <f>(PGE47*100)/#REF!</f>
        <v>#REF!</v>
      </c>
      <c r="PGG47" s="154"/>
      <c r="PGH47" s="154"/>
      <c r="PGI47" s="41"/>
      <c r="PGJ47" s="99">
        <v>16</v>
      </c>
      <c r="PGK47" s="155"/>
      <c r="PGL47" s="156"/>
      <c r="PGM47" s="157"/>
      <c r="PGN47" s="103" t="e">
        <f>(PGM47*100)/#REF!</f>
        <v>#REF!</v>
      </c>
      <c r="PGO47" s="154"/>
      <c r="PGP47" s="154"/>
      <c r="PGQ47" s="41"/>
      <c r="PGR47" s="99">
        <v>16</v>
      </c>
      <c r="PGS47" s="155"/>
      <c r="PGT47" s="156"/>
      <c r="PGU47" s="157"/>
      <c r="PGV47" s="103" t="e">
        <f>(PGU47*100)/#REF!</f>
        <v>#REF!</v>
      </c>
      <c r="PGW47" s="154"/>
      <c r="PGX47" s="154"/>
      <c r="PGY47" s="41"/>
      <c r="PGZ47" s="99">
        <v>16</v>
      </c>
      <c r="PHA47" s="155"/>
      <c r="PHB47" s="156"/>
      <c r="PHC47" s="157"/>
      <c r="PHD47" s="103" t="e">
        <f>(PHC47*100)/#REF!</f>
        <v>#REF!</v>
      </c>
      <c r="PHE47" s="154"/>
      <c r="PHF47" s="154"/>
      <c r="PHG47" s="41"/>
      <c r="PHH47" s="99">
        <v>16</v>
      </c>
      <c r="PHI47" s="155"/>
      <c r="PHJ47" s="156"/>
      <c r="PHK47" s="157"/>
      <c r="PHL47" s="103" t="e">
        <f>(PHK47*100)/#REF!</f>
        <v>#REF!</v>
      </c>
      <c r="PHM47" s="154"/>
      <c r="PHN47" s="154"/>
      <c r="PHO47" s="41"/>
      <c r="PHP47" s="99">
        <v>16</v>
      </c>
      <c r="PHQ47" s="155"/>
      <c r="PHR47" s="156"/>
      <c r="PHS47" s="157"/>
      <c r="PHT47" s="103" t="e">
        <f>(PHS47*100)/#REF!</f>
        <v>#REF!</v>
      </c>
      <c r="PHU47" s="154"/>
      <c r="PHV47" s="154"/>
      <c r="PHW47" s="41"/>
      <c r="PHX47" s="99">
        <v>16</v>
      </c>
      <c r="PHY47" s="155"/>
      <c r="PHZ47" s="156"/>
      <c r="PIA47" s="157"/>
      <c r="PIB47" s="103" t="e">
        <f>(PIA47*100)/#REF!</f>
        <v>#REF!</v>
      </c>
      <c r="PIC47" s="154"/>
      <c r="PID47" s="154"/>
      <c r="PIE47" s="41"/>
      <c r="PIF47" s="99">
        <v>16</v>
      </c>
      <c r="PIG47" s="155"/>
      <c r="PIH47" s="156"/>
      <c r="PII47" s="157"/>
      <c r="PIJ47" s="103" t="e">
        <f>(PII47*100)/#REF!</f>
        <v>#REF!</v>
      </c>
      <c r="PIK47" s="154"/>
      <c r="PIL47" s="154"/>
      <c r="PIM47" s="41"/>
      <c r="PIN47" s="99">
        <v>16</v>
      </c>
      <c r="PIO47" s="155"/>
      <c r="PIP47" s="156"/>
      <c r="PIQ47" s="157"/>
      <c r="PIR47" s="103" t="e">
        <f>(PIQ47*100)/#REF!</f>
        <v>#REF!</v>
      </c>
      <c r="PIS47" s="154"/>
      <c r="PIT47" s="154"/>
      <c r="PIU47" s="41"/>
      <c r="PIV47" s="99">
        <v>16</v>
      </c>
      <c r="PIW47" s="155"/>
      <c r="PIX47" s="156"/>
      <c r="PIY47" s="157"/>
      <c r="PIZ47" s="103" t="e">
        <f>(PIY47*100)/#REF!</f>
        <v>#REF!</v>
      </c>
      <c r="PJA47" s="154"/>
      <c r="PJB47" s="154"/>
      <c r="PJC47" s="41"/>
      <c r="PJD47" s="99">
        <v>16</v>
      </c>
      <c r="PJE47" s="155"/>
      <c r="PJF47" s="156"/>
      <c r="PJG47" s="157"/>
      <c r="PJH47" s="103" t="e">
        <f>(PJG47*100)/#REF!</f>
        <v>#REF!</v>
      </c>
      <c r="PJI47" s="154"/>
      <c r="PJJ47" s="154"/>
      <c r="PJK47" s="41"/>
      <c r="PJL47" s="99">
        <v>16</v>
      </c>
      <c r="PJM47" s="155"/>
      <c r="PJN47" s="156"/>
      <c r="PJO47" s="157"/>
      <c r="PJP47" s="103" t="e">
        <f>(PJO47*100)/#REF!</f>
        <v>#REF!</v>
      </c>
      <c r="PJQ47" s="154"/>
      <c r="PJR47" s="154"/>
      <c r="PJS47" s="41"/>
      <c r="PJT47" s="99">
        <v>16</v>
      </c>
      <c r="PJU47" s="155"/>
      <c r="PJV47" s="156"/>
      <c r="PJW47" s="157"/>
      <c r="PJX47" s="103" t="e">
        <f>(PJW47*100)/#REF!</f>
        <v>#REF!</v>
      </c>
      <c r="PJY47" s="154"/>
      <c r="PJZ47" s="154"/>
      <c r="PKA47" s="41"/>
      <c r="PKB47" s="99">
        <v>16</v>
      </c>
      <c r="PKC47" s="155"/>
      <c r="PKD47" s="156"/>
      <c r="PKE47" s="157"/>
      <c r="PKF47" s="103" t="e">
        <f>(PKE47*100)/#REF!</f>
        <v>#REF!</v>
      </c>
      <c r="PKG47" s="154"/>
      <c r="PKH47" s="154"/>
      <c r="PKI47" s="41"/>
      <c r="PKJ47" s="99">
        <v>16</v>
      </c>
      <c r="PKK47" s="155"/>
      <c r="PKL47" s="156"/>
      <c r="PKM47" s="157"/>
      <c r="PKN47" s="103" t="e">
        <f>(PKM47*100)/#REF!</f>
        <v>#REF!</v>
      </c>
      <c r="PKO47" s="154"/>
      <c r="PKP47" s="154"/>
      <c r="PKQ47" s="41"/>
      <c r="PKR47" s="99">
        <v>16</v>
      </c>
      <c r="PKS47" s="155"/>
      <c r="PKT47" s="156"/>
      <c r="PKU47" s="157"/>
      <c r="PKV47" s="103" t="e">
        <f>(PKU47*100)/#REF!</f>
        <v>#REF!</v>
      </c>
      <c r="PKW47" s="154"/>
      <c r="PKX47" s="154"/>
      <c r="PKY47" s="41"/>
      <c r="PKZ47" s="99">
        <v>16</v>
      </c>
      <c r="PLA47" s="155"/>
      <c r="PLB47" s="156"/>
      <c r="PLC47" s="157"/>
      <c r="PLD47" s="103" t="e">
        <f>(PLC47*100)/#REF!</f>
        <v>#REF!</v>
      </c>
      <c r="PLE47" s="154"/>
      <c r="PLF47" s="154"/>
      <c r="PLG47" s="41"/>
      <c r="PLH47" s="99">
        <v>16</v>
      </c>
      <c r="PLI47" s="155"/>
      <c r="PLJ47" s="156"/>
      <c r="PLK47" s="157"/>
      <c r="PLL47" s="103" t="e">
        <f>(PLK47*100)/#REF!</f>
        <v>#REF!</v>
      </c>
      <c r="PLM47" s="154"/>
      <c r="PLN47" s="154"/>
      <c r="PLO47" s="41"/>
      <c r="PLP47" s="99">
        <v>16</v>
      </c>
      <c r="PLQ47" s="155"/>
      <c r="PLR47" s="156"/>
      <c r="PLS47" s="157"/>
      <c r="PLT47" s="103" t="e">
        <f>(PLS47*100)/#REF!</f>
        <v>#REF!</v>
      </c>
      <c r="PLU47" s="154"/>
      <c r="PLV47" s="154"/>
      <c r="PLW47" s="41"/>
      <c r="PLX47" s="99">
        <v>16</v>
      </c>
      <c r="PLY47" s="155"/>
      <c r="PLZ47" s="156"/>
      <c r="PMA47" s="157"/>
      <c r="PMB47" s="103" t="e">
        <f>(PMA47*100)/#REF!</f>
        <v>#REF!</v>
      </c>
      <c r="PMC47" s="154"/>
      <c r="PMD47" s="154"/>
      <c r="PME47" s="41"/>
      <c r="PMF47" s="99">
        <v>16</v>
      </c>
      <c r="PMG47" s="155"/>
      <c r="PMH47" s="156"/>
      <c r="PMI47" s="157"/>
      <c r="PMJ47" s="103" t="e">
        <f>(PMI47*100)/#REF!</f>
        <v>#REF!</v>
      </c>
      <c r="PMK47" s="154"/>
      <c r="PML47" s="154"/>
      <c r="PMM47" s="41"/>
      <c r="PMN47" s="99">
        <v>16</v>
      </c>
      <c r="PMO47" s="155"/>
      <c r="PMP47" s="156"/>
      <c r="PMQ47" s="157"/>
      <c r="PMR47" s="103" t="e">
        <f>(PMQ47*100)/#REF!</f>
        <v>#REF!</v>
      </c>
      <c r="PMS47" s="154"/>
      <c r="PMT47" s="154"/>
      <c r="PMU47" s="41"/>
      <c r="PMV47" s="99">
        <v>16</v>
      </c>
      <c r="PMW47" s="155"/>
      <c r="PMX47" s="156"/>
      <c r="PMY47" s="157"/>
      <c r="PMZ47" s="103" t="e">
        <f>(PMY47*100)/#REF!</f>
        <v>#REF!</v>
      </c>
      <c r="PNA47" s="154"/>
      <c r="PNB47" s="154"/>
      <c r="PNC47" s="41"/>
      <c r="PND47" s="99">
        <v>16</v>
      </c>
      <c r="PNE47" s="155"/>
      <c r="PNF47" s="156"/>
      <c r="PNG47" s="157"/>
      <c r="PNH47" s="103" t="e">
        <f>(PNG47*100)/#REF!</f>
        <v>#REF!</v>
      </c>
      <c r="PNI47" s="154"/>
      <c r="PNJ47" s="154"/>
      <c r="PNK47" s="41"/>
      <c r="PNL47" s="99">
        <v>16</v>
      </c>
      <c r="PNM47" s="155"/>
      <c r="PNN47" s="156"/>
      <c r="PNO47" s="157"/>
      <c r="PNP47" s="103" t="e">
        <f>(PNO47*100)/#REF!</f>
        <v>#REF!</v>
      </c>
      <c r="PNQ47" s="154"/>
      <c r="PNR47" s="154"/>
      <c r="PNS47" s="41"/>
      <c r="PNT47" s="99">
        <v>16</v>
      </c>
      <c r="PNU47" s="155"/>
      <c r="PNV47" s="156"/>
      <c r="PNW47" s="157"/>
      <c r="PNX47" s="103" t="e">
        <f>(PNW47*100)/#REF!</f>
        <v>#REF!</v>
      </c>
      <c r="PNY47" s="154"/>
      <c r="PNZ47" s="154"/>
      <c r="POA47" s="41"/>
      <c r="POB47" s="99">
        <v>16</v>
      </c>
      <c r="POC47" s="155"/>
      <c r="POD47" s="156"/>
      <c r="POE47" s="157"/>
      <c r="POF47" s="103" t="e">
        <f>(POE47*100)/#REF!</f>
        <v>#REF!</v>
      </c>
      <c r="POG47" s="154"/>
      <c r="POH47" s="154"/>
      <c r="POI47" s="41"/>
      <c r="POJ47" s="99">
        <v>16</v>
      </c>
      <c r="POK47" s="155"/>
      <c r="POL47" s="156"/>
      <c r="POM47" s="157"/>
      <c r="PON47" s="103" t="e">
        <f>(POM47*100)/#REF!</f>
        <v>#REF!</v>
      </c>
      <c r="POO47" s="154"/>
      <c r="POP47" s="154"/>
      <c r="POQ47" s="41"/>
      <c r="POR47" s="99">
        <v>16</v>
      </c>
      <c r="POS47" s="155"/>
      <c r="POT47" s="156"/>
      <c r="POU47" s="157"/>
      <c r="POV47" s="103" t="e">
        <f>(POU47*100)/#REF!</f>
        <v>#REF!</v>
      </c>
      <c r="POW47" s="154"/>
      <c r="POX47" s="154"/>
      <c r="POY47" s="41"/>
      <c r="POZ47" s="99">
        <v>16</v>
      </c>
      <c r="PPA47" s="155"/>
      <c r="PPB47" s="156"/>
      <c r="PPC47" s="157"/>
      <c r="PPD47" s="103" t="e">
        <f>(PPC47*100)/#REF!</f>
        <v>#REF!</v>
      </c>
      <c r="PPE47" s="154"/>
      <c r="PPF47" s="154"/>
      <c r="PPG47" s="41"/>
      <c r="PPH47" s="99">
        <v>16</v>
      </c>
      <c r="PPI47" s="155"/>
      <c r="PPJ47" s="156"/>
      <c r="PPK47" s="157"/>
      <c r="PPL47" s="103" t="e">
        <f>(PPK47*100)/#REF!</f>
        <v>#REF!</v>
      </c>
      <c r="PPM47" s="154"/>
      <c r="PPN47" s="154"/>
      <c r="PPO47" s="41"/>
      <c r="PPP47" s="99">
        <v>16</v>
      </c>
      <c r="PPQ47" s="155"/>
      <c r="PPR47" s="156"/>
      <c r="PPS47" s="157"/>
      <c r="PPT47" s="103" t="e">
        <f>(PPS47*100)/#REF!</f>
        <v>#REF!</v>
      </c>
      <c r="PPU47" s="154"/>
      <c r="PPV47" s="154"/>
      <c r="PPW47" s="41"/>
      <c r="PPX47" s="99">
        <v>16</v>
      </c>
      <c r="PPY47" s="155"/>
      <c r="PPZ47" s="156"/>
      <c r="PQA47" s="157"/>
      <c r="PQB47" s="103" t="e">
        <f>(PQA47*100)/#REF!</f>
        <v>#REF!</v>
      </c>
      <c r="PQC47" s="154"/>
      <c r="PQD47" s="154"/>
      <c r="PQE47" s="41"/>
      <c r="PQF47" s="99">
        <v>16</v>
      </c>
      <c r="PQG47" s="155"/>
      <c r="PQH47" s="156"/>
      <c r="PQI47" s="157"/>
      <c r="PQJ47" s="103" t="e">
        <f>(PQI47*100)/#REF!</f>
        <v>#REF!</v>
      </c>
      <c r="PQK47" s="154"/>
      <c r="PQL47" s="154"/>
      <c r="PQM47" s="41"/>
      <c r="PQN47" s="99">
        <v>16</v>
      </c>
      <c r="PQO47" s="155"/>
      <c r="PQP47" s="156"/>
      <c r="PQQ47" s="157"/>
      <c r="PQR47" s="103" t="e">
        <f>(PQQ47*100)/#REF!</f>
        <v>#REF!</v>
      </c>
      <c r="PQS47" s="154"/>
      <c r="PQT47" s="154"/>
      <c r="PQU47" s="41"/>
      <c r="PQV47" s="99">
        <v>16</v>
      </c>
      <c r="PQW47" s="155"/>
      <c r="PQX47" s="156"/>
      <c r="PQY47" s="157"/>
      <c r="PQZ47" s="103" t="e">
        <f>(PQY47*100)/#REF!</f>
        <v>#REF!</v>
      </c>
      <c r="PRA47" s="154"/>
      <c r="PRB47" s="154"/>
      <c r="PRC47" s="41"/>
      <c r="PRD47" s="99">
        <v>16</v>
      </c>
      <c r="PRE47" s="155"/>
      <c r="PRF47" s="156"/>
      <c r="PRG47" s="157"/>
      <c r="PRH47" s="103" t="e">
        <f>(PRG47*100)/#REF!</f>
        <v>#REF!</v>
      </c>
      <c r="PRI47" s="154"/>
      <c r="PRJ47" s="154"/>
      <c r="PRK47" s="41"/>
      <c r="PRL47" s="99">
        <v>16</v>
      </c>
      <c r="PRM47" s="155"/>
      <c r="PRN47" s="156"/>
      <c r="PRO47" s="157"/>
      <c r="PRP47" s="103" t="e">
        <f>(PRO47*100)/#REF!</f>
        <v>#REF!</v>
      </c>
      <c r="PRQ47" s="154"/>
      <c r="PRR47" s="154"/>
      <c r="PRS47" s="41"/>
      <c r="PRT47" s="99">
        <v>16</v>
      </c>
      <c r="PRU47" s="155"/>
      <c r="PRV47" s="156"/>
      <c r="PRW47" s="157"/>
      <c r="PRX47" s="103" t="e">
        <f>(PRW47*100)/#REF!</f>
        <v>#REF!</v>
      </c>
      <c r="PRY47" s="154"/>
      <c r="PRZ47" s="154"/>
      <c r="PSA47" s="41"/>
      <c r="PSB47" s="99">
        <v>16</v>
      </c>
      <c r="PSC47" s="155"/>
      <c r="PSD47" s="156"/>
      <c r="PSE47" s="157"/>
      <c r="PSF47" s="103" t="e">
        <f>(PSE47*100)/#REF!</f>
        <v>#REF!</v>
      </c>
      <c r="PSG47" s="154"/>
      <c r="PSH47" s="154"/>
      <c r="PSI47" s="41"/>
      <c r="PSJ47" s="99">
        <v>16</v>
      </c>
      <c r="PSK47" s="155"/>
      <c r="PSL47" s="156"/>
      <c r="PSM47" s="157"/>
      <c r="PSN47" s="103" t="e">
        <f>(PSM47*100)/#REF!</f>
        <v>#REF!</v>
      </c>
      <c r="PSO47" s="154"/>
      <c r="PSP47" s="154"/>
      <c r="PSQ47" s="41"/>
      <c r="PSR47" s="99">
        <v>16</v>
      </c>
      <c r="PSS47" s="155"/>
      <c r="PST47" s="156"/>
      <c r="PSU47" s="157"/>
      <c r="PSV47" s="103" t="e">
        <f>(PSU47*100)/#REF!</f>
        <v>#REF!</v>
      </c>
      <c r="PSW47" s="154"/>
      <c r="PSX47" s="154"/>
      <c r="PSY47" s="41"/>
      <c r="PSZ47" s="99">
        <v>16</v>
      </c>
      <c r="PTA47" s="155"/>
      <c r="PTB47" s="156"/>
      <c r="PTC47" s="157"/>
      <c r="PTD47" s="103" t="e">
        <f>(PTC47*100)/#REF!</f>
        <v>#REF!</v>
      </c>
      <c r="PTE47" s="154"/>
      <c r="PTF47" s="154"/>
      <c r="PTG47" s="41"/>
      <c r="PTH47" s="99">
        <v>16</v>
      </c>
      <c r="PTI47" s="155"/>
      <c r="PTJ47" s="156"/>
      <c r="PTK47" s="157"/>
      <c r="PTL47" s="103" t="e">
        <f>(PTK47*100)/#REF!</f>
        <v>#REF!</v>
      </c>
      <c r="PTM47" s="154"/>
      <c r="PTN47" s="154"/>
      <c r="PTO47" s="41"/>
      <c r="PTP47" s="99">
        <v>16</v>
      </c>
      <c r="PTQ47" s="155"/>
      <c r="PTR47" s="156"/>
      <c r="PTS47" s="157"/>
      <c r="PTT47" s="103" t="e">
        <f>(PTS47*100)/#REF!</f>
        <v>#REF!</v>
      </c>
      <c r="PTU47" s="154"/>
      <c r="PTV47" s="154"/>
      <c r="PTW47" s="41"/>
      <c r="PTX47" s="99">
        <v>16</v>
      </c>
      <c r="PTY47" s="155"/>
      <c r="PTZ47" s="156"/>
      <c r="PUA47" s="157"/>
      <c r="PUB47" s="103" t="e">
        <f>(PUA47*100)/#REF!</f>
        <v>#REF!</v>
      </c>
      <c r="PUC47" s="154"/>
      <c r="PUD47" s="154"/>
      <c r="PUE47" s="41"/>
      <c r="PUF47" s="99">
        <v>16</v>
      </c>
      <c r="PUG47" s="155"/>
      <c r="PUH47" s="156"/>
      <c r="PUI47" s="157"/>
      <c r="PUJ47" s="103" t="e">
        <f>(PUI47*100)/#REF!</f>
        <v>#REF!</v>
      </c>
      <c r="PUK47" s="154"/>
      <c r="PUL47" s="154"/>
      <c r="PUM47" s="41"/>
      <c r="PUN47" s="99">
        <v>16</v>
      </c>
      <c r="PUO47" s="155"/>
      <c r="PUP47" s="156"/>
      <c r="PUQ47" s="157"/>
      <c r="PUR47" s="103" t="e">
        <f>(PUQ47*100)/#REF!</f>
        <v>#REF!</v>
      </c>
      <c r="PUS47" s="154"/>
      <c r="PUT47" s="154"/>
      <c r="PUU47" s="41"/>
      <c r="PUV47" s="99">
        <v>16</v>
      </c>
      <c r="PUW47" s="155"/>
      <c r="PUX47" s="156"/>
      <c r="PUY47" s="157"/>
      <c r="PUZ47" s="103" t="e">
        <f>(PUY47*100)/#REF!</f>
        <v>#REF!</v>
      </c>
      <c r="PVA47" s="154"/>
      <c r="PVB47" s="154"/>
      <c r="PVC47" s="41"/>
      <c r="PVD47" s="99">
        <v>16</v>
      </c>
      <c r="PVE47" s="155"/>
      <c r="PVF47" s="156"/>
      <c r="PVG47" s="157"/>
      <c r="PVH47" s="103" t="e">
        <f>(PVG47*100)/#REF!</f>
        <v>#REF!</v>
      </c>
      <c r="PVI47" s="154"/>
      <c r="PVJ47" s="154"/>
      <c r="PVK47" s="41"/>
      <c r="PVL47" s="99">
        <v>16</v>
      </c>
      <c r="PVM47" s="155"/>
      <c r="PVN47" s="156"/>
      <c r="PVO47" s="157"/>
      <c r="PVP47" s="103" t="e">
        <f>(PVO47*100)/#REF!</f>
        <v>#REF!</v>
      </c>
      <c r="PVQ47" s="154"/>
      <c r="PVR47" s="154"/>
      <c r="PVS47" s="41"/>
      <c r="PVT47" s="99">
        <v>16</v>
      </c>
      <c r="PVU47" s="155"/>
      <c r="PVV47" s="156"/>
      <c r="PVW47" s="157"/>
      <c r="PVX47" s="103" t="e">
        <f>(PVW47*100)/#REF!</f>
        <v>#REF!</v>
      </c>
      <c r="PVY47" s="154"/>
      <c r="PVZ47" s="154"/>
      <c r="PWA47" s="41"/>
      <c r="PWB47" s="99">
        <v>16</v>
      </c>
      <c r="PWC47" s="155"/>
      <c r="PWD47" s="156"/>
      <c r="PWE47" s="157"/>
      <c r="PWF47" s="103" t="e">
        <f>(PWE47*100)/#REF!</f>
        <v>#REF!</v>
      </c>
      <c r="PWG47" s="154"/>
      <c r="PWH47" s="154"/>
      <c r="PWI47" s="41"/>
      <c r="PWJ47" s="99">
        <v>16</v>
      </c>
      <c r="PWK47" s="155"/>
      <c r="PWL47" s="156"/>
      <c r="PWM47" s="157"/>
      <c r="PWN47" s="103" t="e">
        <f>(PWM47*100)/#REF!</f>
        <v>#REF!</v>
      </c>
      <c r="PWO47" s="154"/>
      <c r="PWP47" s="154"/>
      <c r="PWQ47" s="41"/>
      <c r="PWR47" s="99">
        <v>16</v>
      </c>
      <c r="PWS47" s="155"/>
      <c r="PWT47" s="156"/>
      <c r="PWU47" s="157"/>
      <c r="PWV47" s="103" t="e">
        <f>(PWU47*100)/#REF!</f>
        <v>#REF!</v>
      </c>
      <c r="PWW47" s="154"/>
      <c r="PWX47" s="154"/>
      <c r="PWY47" s="41"/>
      <c r="PWZ47" s="99">
        <v>16</v>
      </c>
      <c r="PXA47" s="155"/>
      <c r="PXB47" s="156"/>
      <c r="PXC47" s="157"/>
      <c r="PXD47" s="103" t="e">
        <f>(PXC47*100)/#REF!</f>
        <v>#REF!</v>
      </c>
      <c r="PXE47" s="154"/>
      <c r="PXF47" s="154"/>
      <c r="PXG47" s="41"/>
      <c r="PXH47" s="99">
        <v>16</v>
      </c>
      <c r="PXI47" s="155"/>
      <c r="PXJ47" s="156"/>
      <c r="PXK47" s="157"/>
      <c r="PXL47" s="103" t="e">
        <f>(PXK47*100)/#REF!</f>
        <v>#REF!</v>
      </c>
      <c r="PXM47" s="154"/>
      <c r="PXN47" s="154"/>
      <c r="PXO47" s="41"/>
      <c r="PXP47" s="99">
        <v>16</v>
      </c>
      <c r="PXQ47" s="155"/>
      <c r="PXR47" s="156"/>
      <c r="PXS47" s="157"/>
      <c r="PXT47" s="103" t="e">
        <f>(PXS47*100)/#REF!</f>
        <v>#REF!</v>
      </c>
      <c r="PXU47" s="154"/>
      <c r="PXV47" s="154"/>
      <c r="PXW47" s="41"/>
      <c r="PXX47" s="99">
        <v>16</v>
      </c>
      <c r="PXY47" s="155"/>
      <c r="PXZ47" s="156"/>
      <c r="PYA47" s="157"/>
      <c r="PYB47" s="103" t="e">
        <f>(PYA47*100)/#REF!</f>
        <v>#REF!</v>
      </c>
      <c r="PYC47" s="154"/>
      <c r="PYD47" s="154"/>
      <c r="PYE47" s="41"/>
      <c r="PYF47" s="99">
        <v>16</v>
      </c>
      <c r="PYG47" s="155"/>
      <c r="PYH47" s="156"/>
      <c r="PYI47" s="157"/>
      <c r="PYJ47" s="103" t="e">
        <f>(PYI47*100)/#REF!</f>
        <v>#REF!</v>
      </c>
      <c r="PYK47" s="154"/>
      <c r="PYL47" s="154"/>
      <c r="PYM47" s="41"/>
      <c r="PYN47" s="99">
        <v>16</v>
      </c>
      <c r="PYO47" s="155"/>
      <c r="PYP47" s="156"/>
      <c r="PYQ47" s="157"/>
      <c r="PYR47" s="103" t="e">
        <f>(PYQ47*100)/#REF!</f>
        <v>#REF!</v>
      </c>
      <c r="PYS47" s="154"/>
      <c r="PYT47" s="154"/>
      <c r="PYU47" s="41"/>
      <c r="PYV47" s="99">
        <v>16</v>
      </c>
      <c r="PYW47" s="155"/>
      <c r="PYX47" s="156"/>
      <c r="PYY47" s="157"/>
      <c r="PYZ47" s="103" t="e">
        <f>(PYY47*100)/#REF!</f>
        <v>#REF!</v>
      </c>
      <c r="PZA47" s="154"/>
      <c r="PZB47" s="154"/>
      <c r="PZC47" s="41"/>
      <c r="PZD47" s="99">
        <v>16</v>
      </c>
      <c r="PZE47" s="155"/>
      <c r="PZF47" s="156"/>
      <c r="PZG47" s="157"/>
      <c r="PZH47" s="103" t="e">
        <f>(PZG47*100)/#REF!</f>
        <v>#REF!</v>
      </c>
      <c r="PZI47" s="154"/>
      <c r="PZJ47" s="154"/>
      <c r="PZK47" s="41"/>
      <c r="PZL47" s="99">
        <v>16</v>
      </c>
      <c r="PZM47" s="155"/>
      <c r="PZN47" s="156"/>
      <c r="PZO47" s="157"/>
      <c r="PZP47" s="103" t="e">
        <f>(PZO47*100)/#REF!</f>
        <v>#REF!</v>
      </c>
      <c r="PZQ47" s="154"/>
      <c r="PZR47" s="154"/>
      <c r="PZS47" s="41"/>
      <c r="PZT47" s="99">
        <v>16</v>
      </c>
      <c r="PZU47" s="155"/>
      <c r="PZV47" s="156"/>
      <c r="PZW47" s="157"/>
      <c r="PZX47" s="103" t="e">
        <f>(PZW47*100)/#REF!</f>
        <v>#REF!</v>
      </c>
      <c r="PZY47" s="154"/>
      <c r="PZZ47" s="154"/>
      <c r="QAA47" s="41"/>
      <c r="QAB47" s="99">
        <v>16</v>
      </c>
      <c r="QAC47" s="155"/>
      <c r="QAD47" s="156"/>
      <c r="QAE47" s="157"/>
      <c r="QAF47" s="103" t="e">
        <f>(QAE47*100)/#REF!</f>
        <v>#REF!</v>
      </c>
      <c r="QAG47" s="154"/>
      <c r="QAH47" s="154"/>
      <c r="QAI47" s="41"/>
      <c r="QAJ47" s="99">
        <v>16</v>
      </c>
      <c r="QAK47" s="155"/>
      <c r="QAL47" s="156"/>
      <c r="QAM47" s="157"/>
      <c r="QAN47" s="103" t="e">
        <f>(QAM47*100)/#REF!</f>
        <v>#REF!</v>
      </c>
      <c r="QAO47" s="154"/>
      <c r="QAP47" s="154"/>
      <c r="QAQ47" s="41"/>
      <c r="QAR47" s="99">
        <v>16</v>
      </c>
      <c r="QAS47" s="155"/>
      <c r="QAT47" s="156"/>
      <c r="QAU47" s="157"/>
      <c r="QAV47" s="103" t="e">
        <f>(QAU47*100)/#REF!</f>
        <v>#REF!</v>
      </c>
      <c r="QAW47" s="154"/>
      <c r="QAX47" s="154"/>
      <c r="QAY47" s="41"/>
      <c r="QAZ47" s="99">
        <v>16</v>
      </c>
      <c r="QBA47" s="155"/>
      <c r="QBB47" s="156"/>
      <c r="QBC47" s="157"/>
      <c r="QBD47" s="103" t="e">
        <f>(QBC47*100)/#REF!</f>
        <v>#REF!</v>
      </c>
      <c r="QBE47" s="154"/>
      <c r="QBF47" s="154"/>
      <c r="QBG47" s="41"/>
      <c r="QBH47" s="99">
        <v>16</v>
      </c>
      <c r="QBI47" s="155"/>
      <c r="QBJ47" s="156"/>
      <c r="QBK47" s="157"/>
      <c r="QBL47" s="103" t="e">
        <f>(QBK47*100)/#REF!</f>
        <v>#REF!</v>
      </c>
      <c r="QBM47" s="154"/>
      <c r="QBN47" s="154"/>
      <c r="QBO47" s="41"/>
      <c r="QBP47" s="99">
        <v>16</v>
      </c>
      <c r="QBQ47" s="155"/>
      <c r="QBR47" s="156"/>
      <c r="QBS47" s="157"/>
      <c r="QBT47" s="103" t="e">
        <f>(QBS47*100)/#REF!</f>
        <v>#REF!</v>
      </c>
      <c r="QBU47" s="154"/>
      <c r="QBV47" s="154"/>
      <c r="QBW47" s="41"/>
      <c r="QBX47" s="99">
        <v>16</v>
      </c>
      <c r="QBY47" s="155"/>
      <c r="QBZ47" s="156"/>
      <c r="QCA47" s="157"/>
      <c r="QCB47" s="103" t="e">
        <f>(QCA47*100)/#REF!</f>
        <v>#REF!</v>
      </c>
      <c r="QCC47" s="154"/>
      <c r="QCD47" s="154"/>
      <c r="QCE47" s="41"/>
      <c r="QCF47" s="99">
        <v>16</v>
      </c>
      <c r="QCG47" s="155"/>
      <c r="QCH47" s="156"/>
      <c r="QCI47" s="157"/>
      <c r="QCJ47" s="103" t="e">
        <f>(QCI47*100)/#REF!</f>
        <v>#REF!</v>
      </c>
      <c r="QCK47" s="154"/>
      <c r="QCL47" s="154"/>
      <c r="QCM47" s="41"/>
      <c r="QCN47" s="99">
        <v>16</v>
      </c>
      <c r="QCO47" s="155"/>
      <c r="QCP47" s="156"/>
      <c r="QCQ47" s="157"/>
      <c r="QCR47" s="103" t="e">
        <f>(QCQ47*100)/#REF!</f>
        <v>#REF!</v>
      </c>
      <c r="QCS47" s="154"/>
      <c r="QCT47" s="154"/>
      <c r="QCU47" s="41"/>
      <c r="QCV47" s="99">
        <v>16</v>
      </c>
      <c r="QCW47" s="155"/>
      <c r="QCX47" s="156"/>
      <c r="QCY47" s="157"/>
      <c r="QCZ47" s="103" t="e">
        <f>(QCY47*100)/#REF!</f>
        <v>#REF!</v>
      </c>
      <c r="QDA47" s="154"/>
      <c r="QDB47" s="154"/>
      <c r="QDC47" s="41"/>
      <c r="QDD47" s="99">
        <v>16</v>
      </c>
      <c r="QDE47" s="155"/>
      <c r="QDF47" s="156"/>
      <c r="QDG47" s="157"/>
      <c r="QDH47" s="103" t="e">
        <f>(QDG47*100)/#REF!</f>
        <v>#REF!</v>
      </c>
      <c r="QDI47" s="154"/>
      <c r="QDJ47" s="154"/>
      <c r="QDK47" s="41"/>
      <c r="QDL47" s="99">
        <v>16</v>
      </c>
      <c r="QDM47" s="155"/>
      <c r="QDN47" s="156"/>
      <c r="QDO47" s="157"/>
      <c r="QDP47" s="103" t="e">
        <f>(QDO47*100)/#REF!</f>
        <v>#REF!</v>
      </c>
      <c r="QDQ47" s="154"/>
      <c r="QDR47" s="154"/>
      <c r="QDS47" s="41"/>
      <c r="QDT47" s="99">
        <v>16</v>
      </c>
      <c r="QDU47" s="155"/>
      <c r="QDV47" s="156"/>
      <c r="QDW47" s="157"/>
      <c r="QDX47" s="103" t="e">
        <f>(QDW47*100)/#REF!</f>
        <v>#REF!</v>
      </c>
      <c r="QDY47" s="154"/>
      <c r="QDZ47" s="154"/>
      <c r="QEA47" s="41"/>
      <c r="QEB47" s="99">
        <v>16</v>
      </c>
      <c r="QEC47" s="155"/>
      <c r="QED47" s="156"/>
      <c r="QEE47" s="157"/>
      <c r="QEF47" s="103" t="e">
        <f>(QEE47*100)/#REF!</f>
        <v>#REF!</v>
      </c>
      <c r="QEG47" s="154"/>
      <c r="QEH47" s="154"/>
      <c r="QEI47" s="41"/>
      <c r="QEJ47" s="99">
        <v>16</v>
      </c>
      <c r="QEK47" s="155"/>
      <c r="QEL47" s="156"/>
      <c r="QEM47" s="157"/>
      <c r="QEN47" s="103" t="e">
        <f>(QEM47*100)/#REF!</f>
        <v>#REF!</v>
      </c>
      <c r="QEO47" s="154"/>
      <c r="QEP47" s="154"/>
      <c r="QEQ47" s="41"/>
      <c r="QER47" s="99">
        <v>16</v>
      </c>
      <c r="QES47" s="155"/>
      <c r="QET47" s="156"/>
      <c r="QEU47" s="157"/>
      <c r="QEV47" s="103" t="e">
        <f>(QEU47*100)/#REF!</f>
        <v>#REF!</v>
      </c>
      <c r="QEW47" s="154"/>
      <c r="QEX47" s="154"/>
      <c r="QEY47" s="41"/>
      <c r="QEZ47" s="99">
        <v>16</v>
      </c>
      <c r="QFA47" s="155"/>
      <c r="QFB47" s="156"/>
      <c r="QFC47" s="157"/>
      <c r="QFD47" s="103" t="e">
        <f>(QFC47*100)/#REF!</f>
        <v>#REF!</v>
      </c>
      <c r="QFE47" s="154"/>
      <c r="QFF47" s="154"/>
      <c r="QFG47" s="41"/>
      <c r="QFH47" s="99">
        <v>16</v>
      </c>
      <c r="QFI47" s="155"/>
      <c r="QFJ47" s="156"/>
      <c r="QFK47" s="157"/>
      <c r="QFL47" s="103" t="e">
        <f>(QFK47*100)/#REF!</f>
        <v>#REF!</v>
      </c>
      <c r="QFM47" s="154"/>
      <c r="QFN47" s="154"/>
      <c r="QFO47" s="41"/>
      <c r="QFP47" s="99">
        <v>16</v>
      </c>
      <c r="QFQ47" s="155"/>
      <c r="QFR47" s="156"/>
      <c r="QFS47" s="157"/>
      <c r="QFT47" s="103" t="e">
        <f>(QFS47*100)/#REF!</f>
        <v>#REF!</v>
      </c>
      <c r="QFU47" s="154"/>
      <c r="QFV47" s="154"/>
      <c r="QFW47" s="41"/>
      <c r="QFX47" s="99">
        <v>16</v>
      </c>
      <c r="QFY47" s="155"/>
      <c r="QFZ47" s="156"/>
      <c r="QGA47" s="157"/>
      <c r="QGB47" s="103" t="e">
        <f>(QGA47*100)/#REF!</f>
        <v>#REF!</v>
      </c>
      <c r="QGC47" s="154"/>
      <c r="QGD47" s="154"/>
      <c r="QGE47" s="41"/>
      <c r="QGF47" s="99">
        <v>16</v>
      </c>
      <c r="QGG47" s="155"/>
      <c r="QGH47" s="156"/>
      <c r="QGI47" s="157"/>
      <c r="QGJ47" s="103" t="e">
        <f>(QGI47*100)/#REF!</f>
        <v>#REF!</v>
      </c>
      <c r="QGK47" s="154"/>
      <c r="QGL47" s="154"/>
      <c r="QGM47" s="41"/>
      <c r="QGN47" s="99">
        <v>16</v>
      </c>
      <c r="QGO47" s="155"/>
      <c r="QGP47" s="156"/>
      <c r="QGQ47" s="157"/>
      <c r="QGR47" s="103" t="e">
        <f>(QGQ47*100)/#REF!</f>
        <v>#REF!</v>
      </c>
      <c r="QGS47" s="154"/>
      <c r="QGT47" s="154"/>
      <c r="QGU47" s="41"/>
      <c r="QGV47" s="99">
        <v>16</v>
      </c>
      <c r="QGW47" s="155"/>
      <c r="QGX47" s="156"/>
      <c r="QGY47" s="157"/>
      <c r="QGZ47" s="103" t="e">
        <f>(QGY47*100)/#REF!</f>
        <v>#REF!</v>
      </c>
      <c r="QHA47" s="154"/>
      <c r="QHB47" s="154"/>
      <c r="QHC47" s="41"/>
      <c r="QHD47" s="99">
        <v>16</v>
      </c>
      <c r="QHE47" s="155"/>
      <c r="QHF47" s="156"/>
      <c r="QHG47" s="157"/>
      <c r="QHH47" s="103" t="e">
        <f>(QHG47*100)/#REF!</f>
        <v>#REF!</v>
      </c>
      <c r="QHI47" s="154"/>
      <c r="QHJ47" s="154"/>
      <c r="QHK47" s="41"/>
      <c r="QHL47" s="99">
        <v>16</v>
      </c>
      <c r="QHM47" s="155"/>
      <c r="QHN47" s="156"/>
      <c r="QHO47" s="157"/>
      <c r="QHP47" s="103" t="e">
        <f>(QHO47*100)/#REF!</f>
        <v>#REF!</v>
      </c>
      <c r="QHQ47" s="154"/>
      <c r="QHR47" s="154"/>
      <c r="QHS47" s="41"/>
      <c r="QHT47" s="99">
        <v>16</v>
      </c>
      <c r="QHU47" s="155"/>
      <c r="QHV47" s="156"/>
      <c r="QHW47" s="157"/>
      <c r="QHX47" s="103" t="e">
        <f>(QHW47*100)/#REF!</f>
        <v>#REF!</v>
      </c>
      <c r="QHY47" s="154"/>
      <c r="QHZ47" s="154"/>
      <c r="QIA47" s="41"/>
      <c r="QIB47" s="99">
        <v>16</v>
      </c>
      <c r="QIC47" s="155"/>
      <c r="QID47" s="156"/>
      <c r="QIE47" s="157"/>
      <c r="QIF47" s="103" t="e">
        <f>(QIE47*100)/#REF!</f>
        <v>#REF!</v>
      </c>
      <c r="QIG47" s="154"/>
      <c r="QIH47" s="154"/>
      <c r="QII47" s="41"/>
      <c r="QIJ47" s="99">
        <v>16</v>
      </c>
      <c r="QIK47" s="155"/>
      <c r="QIL47" s="156"/>
      <c r="QIM47" s="157"/>
      <c r="QIN47" s="103" t="e">
        <f>(QIM47*100)/#REF!</f>
        <v>#REF!</v>
      </c>
      <c r="QIO47" s="154"/>
      <c r="QIP47" s="154"/>
      <c r="QIQ47" s="41"/>
      <c r="QIR47" s="99">
        <v>16</v>
      </c>
      <c r="QIS47" s="155"/>
      <c r="QIT47" s="156"/>
      <c r="QIU47" s="157"/>
      <c r="QIV47" s="103" t="e">
        <f>(QIU47*100)/#REF!</f>
        <v>#REF!</v>
      </c>
      <c r="QIW47" s="154"/>
      <c r="QIX47" s="154"/>
      <c r="QIY47" s="41"/>
      <c r="QIZ47" s="99">
        <v>16</v>
      </c>
      <c r="QJA47" s="155"/>
      <c r="QJB47" s="156"/>
      <c r="QJC47" s="157"/>
      <c r="QJD47" s="103" t="e">
        <f>(QJC47*100)/#REF!</f>
        <v>#REF!</v>
      </c>
      <c r="QJE47" s="154"/>
      <c r="QJF47" s="154"/>
      <c r="QJG47" s="41"/>
      <c r="QJH47" s="99">
        <v>16</v>
      </c>
      <c r="QJI47" s="155"/>
      <c r="QJJ47" s="156"/>
      <c r="QJK47" s="157"/>
      <c r="QJL47" s="103" t="e">
        <f>(QJK47*100)/#REF!</f>
        <v>#REF!</v>
      </c>
      <c r="QJM47" s="154"/>
      <c r="QJN47" s="154"/>
      <c r="QJO47" s="41"/>
      <c r="QJP47" s="99">
        <v>16</v>
      </c>
      <c r="QJQ47" s="155"/>
      <c r="QJR47" s="156"/>
      <c r="QJS47" s="157"/>
      <c r="QJT47" s="103" t="e">
        <f>(QJS47*100)/#REF!</f>
        <v>#REF!</v>
      </c>
      <c r="QJU47" s="154"/>
      <c r="QJV47" s="154"/>
      <c r="QJW47" s="41"/>
      <c r="QJX47" s="99">
        <v>16</v>
      </c>
      <c r="QJY47" s="155"/>
      <c r="QJZ47" s="156"/>
      <c r="QKA47" s="157"/>
      <c r="QKB47" s="103" t="e">
        <f>(QKA47*100)/#REF!</f>
        <v>#REF!</v>
      </c>
      <c r="QKC47" s="154"/>
      <c r="QKD47" s="154"/>
      <c r="QKE47" s="41"/>
      <c r="QKF47" s="99">
        <v>16</v>
      </c>
      <c r="QKG47" s="155"/>
      <c r="QKH47" s="156"/>
      <c r="QKI47" s="157"/>
      <c r="QKJ47" s="103" t="e">
        <f>(QKI47*100)/#REF!</f>
        <v>#REF!</v>
      </c>
      <c r="QKK47" s="154"/>
      <c r="QKL47" s="154"/>
      <c r="QKM47" s="41"/>
      <c r="QKN47" s="99">
        <v>16</v>
      </c>
      <c r="QKO47" s="155"/>
      <c r="QKP47" s="156"/>
      <c r="QKQ47" s="157"/>
      <c r="QKR47" s="103" t="e">
        <f>(QKQ47*100)/#REF!</f>
        <v>#REF!</v>
      </c>
      <c r="QKS47" s="154"/>
      <c r="QKT47" s="154"/>
      <c r="QKU47" s="41"/>
      <c r="QKV47" s="99">
        <v>16</v>
      </c>
      <c r="QKW47" s="155"/>
      <c r="QKX47" s="156"/>
      <c r="QKY47" s="157"/>
      <c r="QKZ47" s="103" t="e">
        <f>(QKY47*100)/#REF!</f>
        <v>#REF!</v>
      </c>
      <c r="QLA47" s="154"/>
      <c r="QLB47" s="154"/>
      <c r="QLC47" s="41"/>
      <c r="QLD47" s="99">
        <v>16</v>
      </c>
      <c r="QLE47" s="155"/>
      <c r="QLF47" s="156"/>
      <c r="QLG47" s="157"/>
      <c r="QLH47" s="103" t="e">
        <f>(QLG47*100)/#REF!</f>
        <v>#REF!</v>
      </c>
      <c r="QLI47" s="154"/>
      <c r="QLJ47" s="154"/>
      <c r="QLK47" s="41"/>
      <c r="QLL47" s="99">
        <v>16</v>
      </c>
      <c r="QLM47" s="155"/>
      <c r="QLN47" s="156"/>
      <c r="QLO47" s="157"/>
      <c r="QLP47" s="103" t="e">
        <f>(QLO47*100)/#REF!</f>
        <v>#REF!</v>
      </c>
      <c r="QLQ47" s="154"/>
      <c r="QLR47" s="154"/>
      <c r="QLS47" s="41"/>
      <c r="QLT47" s="99">
        <v>16</v>
      </c>
      <c r="QLU47" s="155"/>
      <c r="QLV47" s="156"/>
      <c r="QLW47" s="157"/>
      <c r="QLX47" s="103" t="e">
        <f>(QLW47*100)/#REF!</f>
        <v>#REF!</v>
      </c>
      <c r="QLY47" s="154"/>
      <c r="QLZ47" s="154"/>
      <c r="QMA47" s="41"/>
      <c r="QMB47" s="99">
        <v>16</v>
      </c>
      <c r="QMC47" s="155"/>
      <c r="QMD47" s="156"/>
      <c r="QME47" s="157"/>
      <c r="QMF47" s="103" t="e">
        <f>(QME47*100)/#REF!</f>
        <v>#REF!</v>
      </c>
      <c r="QMG47" s="154"/>
      <c r="QMH47" s="154"/>
      <c r="QMI47" s="41"/>
      <c r="QMJ47" s="99">
        <v>16</v>
      </c>
      <c r="QMK47" s="155"/>
      <c r="QML47" s="156"/>
      <c r="QMM47" s="157"/>
      <c r="QMN47" s="103" t="e">
        <f>(QMM47*100)/#REF!</f>
        <v>#REF!</v>
      </c>
      <c r="QMO47" s="154"/>
      <c r="QMP47" s="154"/>
      <c r="QMQ47" s="41"/>
      <c r="QMR47" s="99">
        <v>16</v>
      </c>
      <c r="QMS47" s="155"/>
      <c r="QMT47" s="156"/>
      <c r="QMU47" s="157"/>
      <c r="QMV47" s="103" t="e">
        <f>(QMU47*100)/#REF!</f>
        <v>#REF!</v>
      </c>
      <c r="QMW47" s="154"/>
      <c r="QMX47" s="154"/>
      <c r="QMY47" s="41"/>
      <c r="QMZ47" s="99">
        <v>16</v>
      </c>
      <c r="QNA47" s="155"/>
      <c r="QNB47" s="156"/>
      <c r="QNC47" s="157"/>
      <c r="QND47" s="103" t="e">
        <f>(QNC47*100)/#REF!</f>
        <v>#REF!</v>
      </c>
      <c r="QNE47" s="154"/>
      <c r="QNF47" s="154"/>
      <c r="QNG47" s="41"/>
      <c r="QNH47" s="99">
        <v>16</v>
      </c>
      <c r="QNI47" s="155"/>
      <c r="QNJ47" s="156"/>
      <c r="QNK47" s="157"/>
      <c r="QNL47" s="103" t="e">
        <f>(QNK47*100)/#REF!</f>
        <v>#REF!</v>
      </c>
      <c r="QNM47" s="154"/>
      <c r="QNN47" s="154"/>
      <c r="QNO47" s="41"/>
      <c r="QNP47" s="99">
        <v>16</v>
      </c>
      <c r="QNQ47" s="155"/>
      <c r="QNR47" s="156"/>
      <c r="QNS47" s="157"/>
      <c r="QNT47" s="103" t="e">
        <f>(QNS47*100)/#REF!</f>
        <v>#REF!</v>
      </c>
      <c r="QNU47" s="154"/>
      <c r="QNV47" s="154"/>
      <c r="QNW47" s="41"/>
      <c r="QNX47" s="99">
        <v>16</v>
      </c>
      <c r="QNY47" s="155"/>
      <c r="QNZ47" s="156"/>
      <c r="QOA47" s="157"/>
      <c r="QOB47" s="103" t="e">
        <f>(QOA47*100)/#REF!</f>
        <v>#REF!</v>
      </c>
      <c r="QOC47" s="154"/>
      <c r="QOD47" s="154"/>
      <c r="QOE47" s="41"/>
      <c r="QOF47" s="99">
        <v>16</v>
      </c>
      <c r="QOG47" s="155"/>
      <c r="QOH47" s="156"/>
      <c r="QOI47" s="157"/>
      <c r="QOJ47" s="103" t="e">
        <f>(QOI47*100)/#REF!</f>
        <v>#REF!</v>
      </c>
      <c r="QOK47" s="154"/>
      <c r="QOL47" s="154"/>
      <c r="QOM47" s="41"/>
      <c r="QON47" s="99">
        <v>16</v>
      </c>
      <c r="QOO47" s="155"/>
      <c r="QOP47" s="156"/>
      <c r="QOQ47" s="157"/>
      <c r="QOR47" s="103" t="e">
        <f>(QOQ47*100)/#REF!</f>
        <v>#REF!</v>
      </c>
      <c r="QOS47" s="154"/>
      <c r="QOT47" s="154"/>
      <c r="QOU47" s="41"/>
      <c r="QOV47" s="99">
        <v>16</v>
      </c>
      <c r="QOW47" s="155"/>
      <c r="QOX47" s="156"/>
      <c r="QOY47" s="157"/>
      <c r="QOZ47" s="103" t="e">
        <f>(QOY47*100)/#REF!</f>
        <v>#REF!</v>
      </c>
      <c r="QPA47" s="154"/>
      <c r="QPB47" s="154"/>
      <c r="QPC47" s="41"/>
      <c r="QPD47" s="99">
        <v>16</v>
      </c>
      <c r="QPE47" s="155"/>
      <c r="QPF47" s="156"/>
      <c r="QPG47" s="157"/>
      <c r="QPH47" s="103" t="e">
        <f>(QPG47*100)/#REF!</f>
        <v>#REF!</v>
      </c>
      <c r="QPI47" s="154"/>
      <c r="QPJ47" s="154"/>
      <c r="QPK47" s="41"/>
      <c r="QPL47" s="99">
        <v>16</v>
      </c>
      <c r="QPM47" s="155"/>
      <c r="QPN47" s="156"/>
      <c r="QPO47" s="157"/>
      <c r="QPP47" s="103" t="e">
        <f>(QPO47*100)/#REF!</f>
        <v>#REF!</v>
      </c>
      <c r="QPQ47" s="154"/>
      <c r="QPR47" s="154"/>
      <c r="QPS47" s="41"/>
      <c r="QPT47" s="99">
        <v>16</v>
      </c>
      <c r="QPU47" s="155"/>
      <c r="QPV47" s="156"/>
      <c r="QPW47" s="157"/>
      <c r="QPX47" s="103" t="e">
        <f>(QPW47*100)/#REF!</f>
        <v>#REF!</v>
      </c>
      <c r="QPY47" s="154"/>
      <c r="QPZ47" s="154"/>
      <c r="QQA47" s="41"/>
      <c r="QQB47" s="99">
        <v>16</v>
      </c>
      <c r="QQC47" s="155"/>
      <c r="QQD47" s="156"/>
      <c r="QQE47" s="157"/>
      <c r="QQF47" s="103" t="e">
        <f>(QQE47*100)/#REF!</f>
        <v>#REF!</v>
      </c>
      <c r="QQG47" s="154"/>
      <c r="QQH47" s="154"/>
      <c r="QQI47" s="41"/>
      <c r="QQJ47" s="99">
        <v>16</v>
      </c>
      <c r="QQK47" s="155"/>
      <c r="QQL47" s="156"/>
      <c r="QQM47" s="157"/>
      <c r="QQN47" s="103" t="e">
        <f>(QQM47*100)/#REF!</f>
        <v>#REF!</v>
      </c>
      <c r="QQO47" s="154"/>
      <c r="QQP47" s="154"/>
      <c r="QQQ47" s="41"/>
      <c r="QQR47" s="99">
        <v>16</v>
      </c>
      <c r="QQS47" s="155"/>
      <c r="QQT47" s="156"/>
      <c r="QQU47" s="157"/>
      <c r="QQV47" s="103" t="e">
        <f>(QQU47*100)/#REF!</f>
        <v>#REF!</v>
      </c>
      <c r="QQW47" s="154"/>
      <c r="QQX47" s="154"/>
      <c r="QQY47" s="41"/>
      <c r="QQZ47" s="99">
        <v>16</v>
      </c>
      <c r="QRA47" s="155"/>
      <c r="QRB47" s="156"/>
      <c r="QRC47" s="157"/>
      <c r="QRD47" s="103" t="e">
        <f>(QRC47*100)/#REF!</f>
        <v>#REF!</v>
      </c>
      <c r="QRE47" s="154"/>
      <c r="QRF47" s="154"/>
      <c r="QRG47" s="41"/>
      <c r="QRH47" s="99">
        <v>16</v>
      </c>
      <c r="QRI47" s="155"/>
      <c r="QRJ47" s="156"/>
      <c r="QRK47" s="157"/>
      <c r="QRL47" s="103" t="e">
        <f>(QRK47*100)/#REF!</f>
        <v>#REF!</v>
      </c>
      <c r="QRM47" s="154"/>
      <c r="QRN47" s="154"/>
      <c r="QRO47" s="41"/>
      <c r="QRP47" s="99">
        <v>16</v>
      </c>
      <c r="QRQ47" s="155"/>
      <c r="QRR47" s="156"/>
      <c r="QRS47" s="157"/>
      <c r="QRT47" s="103" t="e">
        <f>(QRS47*100)/#REF!</f>
        <v>#REF!</v>
      </c>
      <c r="QRU47" s="154"/>
      <c r="QRV47" s="154"/>
      <c r="QRW47" s="41"/>
      <c r="QRX47" s="99">
        <v>16</v>
      </c>
      <c r="QRY47" s="155"/>
      <c r="QRZ47" s="156"/>
      <c r="QSA47" s="157"/>
      <c r="QSB47" s="103" t="e">
        <f>(QSA47*100)/#REF!</f>
        <v>#REF!</v>
      </c>
      <c r="QSC47" s="154"/>
      <c r="QSD47" s="154"/>
      <c r="QSE47" s="41"/>
      <c r="QSF47" s="99">
        <v>16</v>
      </c>
      <c r="QSG47" s="155"/>
      <c r="QSH47" s="156"/>
      <c r="QSI47" s="157"/>
      <c r="QSJ47" s="103" t="e">
        <f>(QSI47*100)/#REF!</f>
        <v>#REF!</v>
      </c>
      <c r="QSK47" s="154"/>
      <c r="QSL47" s="154"/>
      <c r="QSM47" s="41"/>
      <c r="QSN47" s="99">
        <v>16</v>
      </c>
      <c r="QSO47" s="155"/>
      <c r="QSP47" s="156"/>
      <c r="QSQ47" s="157"/>
      <c r="QSR47" s="103" t="e">
        <f>(QSQ47*100)/#REF!</f>
        <v>#REF!</v>
      </c>
      <c r="QSS47" s="154"/>
      <c r="QST47" s="154"/>
      <c r="QSU47" s="41"/>
      <c r="QSV47" s="99">
        <v>16</v>
      </c>
      <c r="QSW47" s="155"/>
      <c r="QSX47" s="156"/>
      <c r="QSY47" s="157"/>
      <c r="QSZ47" s="103" t="e">
        <f>(QSY47*100)/#REF!</f>
        <v>#REF!</v>
      </c>
      <c r="QTA47" s="154"/>
      <c r="QTB47" s="154"/>
      <c r="QTC47" s="41"/>
      <c r="QTD47" s="99">
        <v>16</v>
      </c>
      <c r="QTE47" s="155"/>
      <c r="QTF47" s="156"/>
      <c r="QTG47" s="157"/>
      <c r="QTH47" s="103" t="e">
        <f>(QTG47*100)/#REF!</f>
        <v>#REF!</v>
      </c>
      <c r="QTI47" s="154"/>
      <c r="QTJ47" s="154"/>
      <c r="QTK47" s="41"/>
      <c r="QTL47" s="99">
        <v>16</v>
      </c>
      <c r="QTM47" s="155"/>
      <c r="QTN47" s="156"/>
      <c r="QTO47" s="157"/>
      <c r="QTP47" s="103" t="e">
        <f>(QTO47*100)/#REF!</f>
        <v>#REF!</v>
      </c>
      <c r="QTQ47" s="154"/>
      <c r="QTR47" s="154"/>
      <c r="QTS47" s="41"/>
      <c r="QTT47" s="99">
        <v>16</v>
      </c>
      <c r="QTU47" s="155"/>
      <c r="QTV47" s="156"/>
      <c r="QTW47" s="157"/>
      <c r="QTX47" s="103" t="e">
        <f>(QTW47*100)/#REF!</f>
        <v>#REF!</v>
      </c>
      <c r="QTY47" s="154"/>
      <c r="QTZ47" s="154"/>
      <c r="QUA47" s="41"/>
      <c r="QUB47" s="99">
        <v>16</v>
      </c>
      <c r="QUC47" s="155"/>
      <c r="QUD47" s="156"/>
      <c r="QUE47" s="157"/>
      <c r="QUF47" s="103" t="e">
        <f>(QUE47*100)/#REF!</f>
        <v>#REF!</v>
      </c>
      <c r="QUG47" s="154"/>
      <c r="QUH47" s="154"/>
      <c r="QUI47" s="41"/>
      <c r="QUJ47" s="99">
        <v>16</v>
      </c>
      <c r="QUK47" s="155"/>
      <c r="QUL47" s="156"/>
      <c r="QUM47" s="157"/>
      <c r="QUN47" s="103" t="e">
        <f>(QUM47*100)/#REF!</f>
        <v>#REF!</v>
      </c>
      <c r="QUO47" s="154"/>
      <c r="QUP47" s="154"/>
      <c r="QUQ47" s="41"/>
      <c r="QUR47" s="99">
        <v>16</v>
      </c>
      <c r="QUS47" s="155"/>
      <c r="QUT47" s="156"/>
      <c r="QUU47" s="157"/>
      <c r="QUV47" s="103" t="e">
        <f>(QUU47*100)/#REF!</f>
        <v>#REF!</v>
      </c>
      <c r="QUW47" s="154"/>
      <c r="QUX47" s="154"/>
      <c r="QUY47" s="41"/>
      <c r="QUZ47" s="99">
        <v>16</v>
      </c>
      <c r="QVA47" s="155"/>
      <c r="QVB47" s="156"/>
      <c r="QVC47" s="157"/>
      <c r="QVD47" s="103" t="e">
        <f>(QVC47*100)/#REF!</f>
        <v>#REF!</v>
      </c>
      <c r="QVE47" s="154"/>
      <c r="QVF47" s="154"/>
      <c r="QVG47" s="41"/>
      <c r="QVH47" s="99">
        <v>16</v>
      </c>
      <c r="QVI47" s="155"/>
      <c r="QVJ47" s="156"/>
      <c r="QVK47" s="157"/>
      <c r="QVL47" s="103" t="e">
        <f>(QVK47*100)/#REF!</f>
        <v>#REF!</v>
      </c>
      <c r="QVM47" s="154"/>
      <c r="QVN47" s="154"/>
      <c r="QVO47" s="41"/>
      <c r="QVP47" s="99">
        <v>16</v>
      </c>
      <c r="QVQ47" s="155"/>
      <c r="QVR47" s="156"/>
      <c r="QVS47" s="157"/>
      <c r="QVT47" s="103" t="e">
        <f>(QVS47*100)/#REF!</f>
        <v>#REF!</v>
      </c>
      <c r="QVU47" s="154"/>
      <c r="QVV47" s="154"/>
      <c r="QVW47" s="41"/>
      <c r="QVX47" s="99">
        <v>16</v>
      </c>
      <c r="QVY47" s="155"/>
      <c r="QVZ47" s="156"/>
      <c r="QWA47" s="157"/>
      <c r="QWB47" s="103" t="e">
        <f>(QWA47*100)/#REF!</f>
        <v>#REF!</v>
      </c>
      <c r="QWC47" s="154"/>
      <c r="QWD47" s="154"/>
      <c r="QWE47" s="41"/>
      <c r="QWF47" s="99">
        <v>16</v>
      </c>
      <c r="QWG47" s="155"/>
      <c r="QWH47" s="156"/>
      <c r="QWI47" s="157"/>
      <c r="QWJ47" s="103" t="e">
        <f>(QWI47*100)/#REF!</f>
        <v>#REF!</v>
      </c>
      <c r="QWK47" s="154"/>
      <c r="QWL47" s="154"/>
      <c r="QWM47" s="41"/>
      <c r="QWN47" s="99">
        <v>16</v>
      </c>
      <c r="QWO47" s="155"/>
      <c r="QWP47" s="156"/>
      <c r="QWQ47" s="157"/>
      <c r="QWR47" s="103" t="e">
        <f>(QWQ47*100)/#REF!</f>
        <v>#REF!</v>
      </c>
      <c r="QWS47" s="154"/>
      <c r="QWT47" s="154"/>
      <c r="QWU47" s="41"/>
      <c r="QWV47" s="99">
        <v>16</v>
      </c>
      <c r="QWW47" s="155"/>
      <c r="QWX47" s="156"/>
      <c r="QWY47" s="157"/>
      <c r="QWZ47" s="103" t="e">
        <f>(QWY47*100)/#REF!</f>
        <v>#REF!</v>
      </c>
      <c r="QXA47" s="154"/>
      <c r="QXB47" s="154"/>
      <c r="QXC47" s="41"/>
      <c r="QXD47" s="99">
        <v>16</v>
      </c>
      <c r="QXE47" s="155"/>
      <c r="QXF47" s="156"/>
      <c r="QXG47" s="157"/>
      <c r="QXH47" s="103" t="e">
        <f>(QXG47*100)/#REF!</f>
        <v>#REF!</v>
      </c>
      <c r="QXI47" s="154"/>
      <c r="QXJ47" s="154"/>
      <c r="QXK47" s="41"/>
      <c r="QXL47" s="99">
        <v>16</v>
      </c>
      <c r="QXM47" s="155"/>
      <c r="QXN47" s="156"/>
      <c r="QXO47" s="157"/>
      <c r="QXP47" s="103" t="e">
        <f>(QXO47*100)/#REF!</f>
        <v>#REF!</v>
      </c>
      <c r="QXQ47" s="154"/>
      <c r="QXR47" s="154"/>
      <c r="QXS47" s="41"/>
      <c r="QXT47" s="99">
        <v>16</v>
      </c>
      <c r="QXU47" s="155"/>
      <c r="QXV47" s="156"/>
      <c r="QXW47" s="157"/>
      <c r="QXX47" s="103" t="e">
        <f>(QXW47*100)/#REF!</f>
        <v>#REF!</v>
      </c>
      <c r="QXY47" s="154"/>
      <c r="QXZ47" s="154"/>
      <c r="QYA47" s="41"/>
      <c r="QYB47" s="99">
        <v>16</v>
      </c>
      <c r="QYC47" s="155"/>
      <c r="QYD47" s="156"/>
      <c r="QYE47" s="157"/>
      <c r="QYF47" s="103" t="e">
        <f>(QYE47*100)/#REF!</f>
        <v>#REF!</v>
      </c>
      <c r="QYG47" s="154"/>
      <c r="QYH47" s="154"/>
      <c r="QYI47" s="41"/>
      <c r="QYJ47" s="99">
        <v>16</v>
      </c>
      <c r="QYK47" s="155"/>
      <c r="QYL47" s="156"/>
      <c r="QYM47" s="157"/>
      <c r="QYN47" s="103" t="e">
        <f>(QYM47*100)/#REF!</f>
        <v>#REF!</v>
      </c>
      <c r="QYO47" s="154"/>
      <c r="QYP47" s="154"/>
      <c r="QYQ47" s="41"/>
      <c r="QYR47" s="99">
        <v>16</v>
      </c>
      <c r="QYS47" s="155"/>
      <c r="QYT47" s="156"/>
      <c r="QYU47" s="157"/>
      <c r="QYV47" s="103" t="e">
        <f>(QYU47*100)/#REF!</f>
        <v>#REF!</v>
      </c>
      <c r="QYW47" s="154"/>
      <c r="QYX47" s="154"/>
      <c r="QYY47" s="41"/>
      <c r="QYZ47" s="99">
        <v>16</v>
      </c>
      <c r="QZA47" s="155"/>
      <c r="QZB47" s="156"/>
      <c r="QZC47" s="157"/>
      <c r="QZD47" s="103" t="e">
        <f>(QZC47*100)/#REF!</f>
        <v>#REF!</v>
      </c>
      <c r="QZE47" s="154"/>
      <c r="QZF47" s="154"/>
      <c r="QZG47" s="41"/>
      <c r="QZH47" s="99">
        <v>16</v>
      </c>
      <c r="QZI47" s="155"/>
      <c r="QZJ47" s="156"/>
      <c r="QZK47" s="157"/>
      <c r="QZL47" s="103" t="e">
        <f>(QZK47*100)/#REF!</f>
        <v>#REF!</v>
      </c>
      <c r="QZM47" s="154"/>
      <c r="QZN47" s="154"/>
      <c r="QZO47" s="41"/>
      <c r="QZP47" s="99">
        <v>16</v>
      </c>
      <c r="QZQ47" s="155"/>
      <c r="QZR47" s="156"/>
      <c r="QZS47" s="157"/>
      <c r="QZT47" s="103" t="e">
        <f>(QZS47*100)/#REF!</f>
        <v>#REF!</v>
      </c>
      <c r="QZU47" s="154"/>
      <c r="QZV47" s="154"/>
      <c r="QZW47" s="41"/>
      <c r="QZX47" s="99">
        <v>16</v>
      </c>
      <c r="QZY47" s="155"/>
      <c r="QZZ47" s="156"/>
      <c r="RAA47" s="157"/>
      <c r="RAB47" s="103" t="e">
        <f>(RAA47*100)/#REF!</f>
        <v>#REF!</v>
      </c>
      <c r="RAC47" s="154"/>
      <c r="RAD47" s="154"/>
      <c r="RAE47" s="41"/>
      <c r="RAF47" s="99">
        <v>16</v>
      </c>
      <c r="RAG47" s="155"/>
      <c r="RAH47" s="156"/>
      <c r="RAI47" s="157"/>
      <c r="RAJ47" s="103" t="e">
        <f>(RAI47*100)/#REF!</f>
        <v>#REF!</v>
      </c>
      <c r="RAK47" s="154"/>
      <c r="RAL47" s="154"/>
      <c r="RAM47" s="41"/>
      <c r="RAN47" s="99">
        <v>16</v>
      </c>
      <c r="RAO47" s="155"/>
      <c r="RAP47" s="156"/>
      <c r="RAQ47" s="157"/>
      <c r="RAR47" s="103" t="e">
        <f>(RAQ47*100)/#REF!</f>
        <v>#REF!</v>
      </c>
      <c r="RAS47" s="154"/>
      <c r="RAT47" s="154"/>
      <c r="RAU47" s="41"/>
      <c r="RAV47" s="99">
        <v>16</v>
      </c>
      <c r="RAW47" s="155"/>
      <c r="RAX47" s="156"/>
      <c r="RAY47" s="157"/>
      <c r="RAZ47" s="103" t="e">
        <f>(RAY47*100)/#REF!</f>
        <v>#REF!</v>
      </c>
      <c r="RBA47" s="154"/>
      <c r="RBB47" s="154"/>
      <c r="RBC47" s="41"/>
      <c r="RBD47" s="99">
        <v>16</v>
      </c>
      <c r="RBE47" s="155"/>
      <c r="RBF47" s="156"/>
      <c r="RBG47" s="157"/>
      <c r="RBH47" s="103" t="e">
        <f>(RBG47*100)/#REF!</f>
        <v>#REF!</v>
      </c>
      <c r="RBI47" s="154"/>
      <c r="RBJ47" s="154"/>
      <c r="RBK47" s="41"/>
      <c r="RBL47" s="99">
        <v>16</v>
      </c>
      <c r="RBM47" s="155"/>
      <c r="RBN47" s="156"/>
      <c r="RBO47" s="157"/>
      <c r="RBP47" s="103" t="e">
        <f>(RBO47*100)/#REF!</f>
        <v>#REF!</v>
      </c>
      <c r="RBQ47" s="154"/>
      <c r="RBR47" s="154"/>
      <c r="RBS47" s="41"/>
      <c r="RBT47" s="99">
        <v>16</v>
      </c>
      <c r="RBU47" s="155"/>
      <c r="RBV47" s="156"/>
      <c r="RBW47" s="157"/>
      <c r="RBX47" s="103" t="e">
        <f>(RBW47*100)/#REF!</f>
        <v>#REF!</v>
      </c>
      <c r="RBY47" s="154"/>
      <c r="RBZ47" s="154"/>
      <c r="RCA47" s="41"/>
      <c r="RCB47" s="99">
        <v>16</v>
      </c>
      <c r="RCC47" s="155"/>
      <c r="RCD47" s="156"/>
      <c r="RCE47" s="157"/>
      <c r="RCF47" s="103" t="e">
        <f>(RCE47*100)/#REF!</f>
        <v>#REF!</v>
      </c>
      <c r="RCG47" s="154"/>
      <c r="RCH47" s="154"/>
      <c r="RCI47" s="41"/>
      <c r="RCJ47" s="99">
        <v>16</v>
      </c>
      <c r="RCK47" s="155"/>
      <c r="RCL47" s="156"/>
      <c r="RCM47" s="157"/>
      <c r="RCN47" s="103" t="e">
        <f>(RCM47*100)/#REF!</f>
        <v>#REF!</v>
      </c>
      <c r="RCO47" s="154"/>
      <c r="RCP47" s="154"/>
      <c r="RCQ47" s="41"/>
      <c r="RCR47" s="99">
        <v>16</v>
      </c>
      <c r="RCS47" s="155"/>
      <c r="RCT47" s="156"/>
      <c r="RCU47" s="157"/>
      <c r="RCV47" s="103" t="e">
        <f>(RCU47*100)/#REF!</f>
        <v>#REF!</v>
      </c>
      <c r="RCW47" s="154"/>
      <c r="RCX47" s="154"/>
      <c r="RCY47" s="41"/>
      <c r="RCZ47" s="99">
        <v>16</v>
      </c>
      <c r="RDA47" s="155"/>
      <c r="RDB47" s="156"/>
      <c r="RDC47" s="157"/>
      <c r="RDD47" s="103" t="e">
        <f>(RDC47*100)/#REF!</f>
        <v>#REF!</v>
      </c>
      <c r="RDE47" s="154"/>
      <c r="RDF47" s="154"/>
      <c r="RDG47" s="41"/>
      <c r="RDH47" s="99">
        <v>16</v>
      </c>
      <c r="RDI47" s="155"/>
      <c r="RDJ47" s="156"/>
      <c r="RDK47" s="157"/>
      <c r="RDL47" s="103" t="e">
        <f>(RDK47*100)/#REF!</f>
        <v>#REF!</v>
      </c>
      <c r="RDM47" s="154"/>
      <c r="RDN47" s="154"/>
      <c r="RDO47" s="41"/>
      <c r="RDP47" s="99">
        <v>16</v>
      </c>
      <c r="RDQ47" s="155"/>
      <c r="RDR47" s="156"/>
      <c r="RDS47" s="157"/>
      <c r="RDT47" s="103" t="e">
        <f>(RDS47*100)/#REF!</f>
        <v>#REF!</v>
      </c>
      <c r="RDU47" s="154"/>
      <c r="RDV47" s="154"/>
      <c r="RDW47" s="41"/>
      <c r="RDX47" s="99">
        <v>16</v>
      </c>
      <c r="RDY47" s="155"/>
      <c r="RDZ47" s="156"/>
      <c r="REA47" s="157"/>
      <c r="REB47" s="103" t="e">
        <f>(REA47*100)/#REF!</f>
        <v>#REF!</v>
      </c>
      <c r="REC47" s="154"/>
      <c r="RED47" s="154"/>
      <c r="REE47" s="41"/>
      <c r="REF47" s="99">
        <v>16</v>
      </c>
      <c r="REG47" s="155"/>
      <c r="REH47" s="156"/>
      <c r="REI47" s="157"/>
      <c r="REJ47" s="103" t="e">
        <f>(REI47*100)/#REF!</f>
        <v>#REF!</v>
      </c>
      <c r="REK47" s="154"/>
      <c r="REL47" s="154"/>
      <c r="REM47" s="41"/>
      <c r="REN47" s="99">
        <v>16</v>
      </c>
      <c r="REO47" s="155"/>
      <c r="REP47" s="156"/>
      <c r="REQ47" s="157"/>
      <c r="RER47" s="103" t="e">
        <f>(REQ47*100)/#REF!</f>
        <v>#REF!</v>
      </c>
      <c r="RES47" s="154"/>
      <c r="RET47" s="154"/>
      <c r="REU47" s="41"/>
      <c r="REV47" s="99">
        <v>16</v>
      </c>
      <c r="REW47" s="155"/>
      <c r="REX47" s="156"/>
      <c r="REY47" s="157"/>
      <c r="REZ47" s="103" t="e">
        <f>(REY47*100)/#REF!</f>
        <v>#REF!</v>
      </c>
      <c r="RFA47" s="154"/>
      <c r="RFB47" s="154"/>
      <c r="RFC47" s="41"/>
      <c r="RFD47" s="99">
        <v>16</v>
      </c>
      <c r="RFE47" s="155"/>
      <c r="RFF47" s="156"/>
      <c r="RFG47" s="157"/>
      <c r="RFH47" s="103" t="e">
        <f>(RFG47*100)/#REF!</f>
        <v>#REF!</v>
      </c>
      <c r="RFI47" s="154"/>
      <c r="RFJ47" s="154"/>
      <c r="RFK47" s="41"/>
      <c r="RFL47" s="99">
        <v>16</v>
      </c>
      <c r="RFM47" s="155"/>
      <c r="RFN47" s="156"/>
      <c r="RFO47" s="157"/>
      <c r="RFP47" s="103" t="e">
        <f>(RFO47*100)/#REF!</f>
        <v>#REF!</v>
      </c>
      <c r="RFQ47" s="154"/>
      <c r="RFR47" s="154"/>
      <c r="RFS47" s="41"/>
      <c r="RFT47" s="99">
        <v>16</v>
      </c>
      <c r="RFU47" s="155"/>
      <c r="RFV47" s="156"/>
      <c r="RFW47" s="157"/>
      <c r="RFX47" s="103" t="e">
        <f>(RFW47*100)/#REF!</f>
        <v>#REF!</v>
      </c>
      <c r="RFY47" s="154"/>
      <c r="RFZ47" s="154"/>
      <c r="RGA47" s="41"/>
      <c r="RGB47" s="99">
        <v>16</v>
      </c>
      <c r="RGC47" s="155"/>
      <c r="RGD47" s="156"/>
      <c r="RGE47" s="157"/>
      <c r="RGF47" s="103" t="e">
        <f>(RGE47*100)/#REF!</f>
        <v>#REF!</v>
      </c>
      <c r="RGG47" s="154"/>
      <c r="RGH47" s="154"/>
      <c r="RGI47" s="41"/>
      <c r="RGJ47" s="99">
        <v>16</v>
      </c>
      <c r="RGK47" s="155"/>
      <c r="RGL47" s="156"/>
      <c r="RGM47" s="157"/>
      <c r="RGN47" s="103" t="e">
        <f>(RGM47*100)/#REF!</f>
        <v>#REF!</v>
      </c>
      <c r="RGO47" s="154"/>
      <c r="RGP47" s="154"/>
      <c r="RGQ47" s="41"/>
      <c r="RGR47" s="99">
        <v>16</v>
      </c>
      <c r="RGS47" s="155"/>
      <c r="RGT47" s="156"/>
      <c r="RGU47" s="157"/>
      <c r="RGV47" s="103" t="e">
        <f>(RGU47*100)/#REF!</f>
        <v>#REF!</v>
      </c>
      <c r="RGW47" s="154"/>
      <c r="RGX47" s="154"/>
      <c r="RGY47" s="41"/>
      <c r="RGZ47" s="99">
        <v>16</v>
      </c>
      <c r="RHA47" s="155"/>
      <c r="RHB47" s="156"/>
      <c r="RHC47" s="157"/>
      <c r="RHD47" s="103" t="e">
        <f>(RHC47*100)/#REF!</f>
        <v>#REF!</v>
      </c>
      <c r="RHE47" s="154"/>
      <c r="RHF47" s="154"/>
      <c r="RHG47" s="41"/>
      <c r="RHH47" s="99">
        <v>16</v>
      </c>
      <c r="RHI47" s="155"/>
      <c r="RHJ47" s="156"/>
      <c r="RHK47" s="157"/>
      <c r="RHL47" s="103" t="e">
        <f>(RHK47*100)/#REF!</f>
        <v>#REF!</v>
      </c>
      <c r="RHM47" s="154"/>
      <c r="RHN47" s="154"/>
      <c r="RHO47" s="41"/>
      <c r="RHP47" s="99">
        <v>16</v>
      </c>
      <c r="RHQ47" s="155"/>
      <c r="RHR47" s="156"/>
      <c r="RHS47" s="157"/>
      <c r="RHT47" s="103" t="e">
        <f>(RHS47*100)/#REF!</f>
        <v>#REF!</v>
      </c>
      <c r="RHU47" s="154"/>
      <c r="RHV47" s="154"/>
      <c r="RHW47" s="41"/>
      <c r="RHX47" s="99">
        <v>16</v>
      </c>
      <c r="RHY47" s="155"/>
      <c r="RHZ47" s="156"/>
      <c r="RIA47" s="157"/>
      <c r="RIB47" s="103" t="e">
        <f>(RIA47*100)/#REF!</f>
        <v>#REF!</v>
      </c>
      <c r="RIC47" s="154"/>
      <c r="RID47" s="154"/>
      <c r="RIE47" s="41"/>
      <c r="RIF47" s="99">
        <v>16</v>
      </c>
      <c r="RIG47" s="155"/>
      <c r="RIH47" s="156"/>
      <c r="RII47" s="157"/>
      <c r="RIJ47" s="103" t="e">
        <f>(RII47*100)/#REF!</f>
        <v>#REF!</v>
      </c>
      <c r="RIK47" s="154"/>
      <c r="RIL47" s="154"/>
      <c r="RIM47" s="41"/>
      <c r="RIN47" s="99">
        <v>16</v>
      </c>
      <c r="RIO47" s="155"/>
      <c r="RIP47" s="156"/>
      <c r="RIQ47" s="157"/>
      <c r="RIR47" s="103" t="e">
        <f>(RIQ47*100)/#REF!</f>
        <v>#REF!</v>
      </c>
      <c r="RIS47" s="154"/>
      <c r="RIT47" s="154"/>
      <c r="RIU47" s="41"/>
      <c r="RIV47" s="99">
        <v>16</v>
      </c>
      <c r="RIW47" s="155"/>
      <c r="RIX47" s="156"/>
      <c r="RIY47" s="157"/>
      <c r="RIZ47" s="103" t="e">
        <f>(RIY47*100)/#REF!</f>
        <v>#REF!</v>
      </c>
      <c r="RJA47" s="154"/>
      <c r="RJB47" s="154"/>
      <c r="RJC47" s="41"/>
      <c r="RJD47" s="99">
        <v>16</v>
      </c>
      <c r="RJE47" s="155"/>
      <c r="RJF47" s="156"/>
      <c r="RJG47" s="157"/>
      <c r="RJH47" s="103" t="e">
        <f>(RJG47*100)/#REF!</f>
        <v>#REF!</v>
      </c>
      <c r="RJI47" s="154"/>
      <c r="RJJ47" s="154"/>
      <c r="RJK47" s="41"/>
      <c r="RJL47" s="99">
        <v>16</v>
      </c>
      <c r="RJM47" s="155"/>
      <c r="RJN47" s="156"/>
      <c r="RJO47" s="157"/>
      <c r="RJP47" s="103" t="e">
        <f>(RJO47*100)/#REF!</f>
        <v>#REF!</v>
      </c>
      <c r="RJQ47" s="154"/>
      <c r="RJR47" s="154"/>
      <c r="RJS47" s="41"/>
      <c r="RJT47" s="99">
        <v>16</v>
      </c>
      <c r="RJU47" s="155"/>
      <c r="RJV47" s="156"/>
      <c r="RJW47" s="157"/>
      <c r="RJX47" s="103" t="e">
        <f>(RJW47*100)/#REF!</f>
        <v>#REF!</v>
      </c>
      <c r="RJY47" s="154"/>
      <c r="RJZ47" s="154"/>
      <c r="RKA47" s="41"/>
      <c r="RKB47" s="99">
        <v>16</v>
      </c>
      <c r="RKC47" s="155"/>
      <c r="RKD47" s="156"/>
      <c r="RKE47" s="157"/>
      <c r="RKF47" s="103" t="e">
        <f>(RKE47*100)/#REF!</f>
        <v>#REF!</v>
      </c>
      <c r="RKG47" s="154"/>
      <c r="RKH47" s="154"/>
      <c r="RKI47" s="41"/>
      <c r="RKJ47" s="99">
        <v>16</v>
      </c>
      <c r="RKK47" s="155"/>
      <c r="RKL47" s="156"/>
      <c r="RKM47" s="157"/>
      <c r="RKN47" s="103" t="e">
        <f>(RKM47*100)/#REF!</f>
        <v>#REF!</v>
      </c>
      <c r="RKO47" s="154"/>
      <c r="RKP47" s="154"/>
      <c r="RKQ47" s="41"/>
      <c r="RKR47" s="99">
        <v>16</v>
      </c>
      <c r="RKS47" s="155"/>
      <c r="RKT47" s="156"/>
      <c r="RKU47" s="157"/>
      <c r="RKV47" s="103" t="e">
        <f>(RKU47*100)/#REF!</f>
        <v>#REF!</v>
      </c>
      <c r="RKW47" s="154"/>
      <c r="RKX47" s="154"/>
      <c r="RKY47" s="41"/>
      <c r="RKZ47" s="99">
        <v>16</v>
      </c>
      <c r="RLA47" s="155"/>
      <c r="RLB47" s="156"/>
      <c r="RLC47" s="157"/>
      <c r="RLD47" s="103" t="e">
        <f>(RLC47*100)/#REF!</f>
        <v>#REF!</v>
      </c>
      <c r="RLE47" s="154"/>
      <c r="RLF47" s="154"/>
      <c r="RLG47" s="41"/>
      <c r="RLH47" s="99">
        <v>16</v>
      </c>
      <c r="RLI47" s="155"/>
      <c r="RLJ47" s="156"/>
      <c r="RLK47" s="157"/>
      <c r="RLL47" s="103" t="e">
        <f>(RLK47*100)/#REF!</f>
        <v>#REF!</v>
      </c>
      <c r="RLM47" s="154"/>
      <c r="RLN47" s="154"/>
      <c r="RLO47" s="41"/>
      <c r="RLP47" s="99">
        <v>16</v>
      </c>
      <c r="RLQ47" s="155"/>
      <c r="RLR47" s="156"/>
      <c r="RLS47" s="157"/>
      <c r="RLT47" s="103" t="e">
        <f>(RLS47*100)/#REF!</f>
        <v>#REF!</v>
      </c>
      <c r="RLU47" s="154"/>
      <c r="RLV47" s="154"/>
      <c r="RLW47" s="41"/>
      <c r="RLX47" s="99">
        <v>16</v>
      </c>
      <c r="RLY47" s="155"/>
      <c r="RLZ47" s="156"/>
      <c r="RMA47" s="157"/>
      <c r="RMB47" s="103" t="e">
        <f>(RMA47*100)/#REF!</f>
        <v>#REF!</v>
      </c>
      <c r="RMC47" s="154"/>
      <c r="RMD47" s="154"/>
      <c r="RME47" s="41"/>
      <c r="RMF47" s="99">
        <v>16</v>
      </c>
      <c r="RMG47" s="155"/>
      <c r="RMH47" s="156"/>
      <c r="RMI47" s="157"/>
      <c r="RMJ47" s="103" t="e">
        <f>(RMI47*100)/#REF!</f>
        <v>#REF!</v>
      </c>
      <c r="RMK47" s="154"/>
      <c r="RML47" s="154"/>
      <c r="RMM47" s="41"/>
      <c r="RMN47" s="99">
        <v>16</v>
      </c>
      <c r="RMO47" s="155"/>
      <c r="RMP47" s="156"/>
      <c r="RMQ47" s="157"/>
      <c r="RMR47" s="103" t="e">
        <f>(RMQ47*100)/#REF!</f>
        <v>#REF!</v>
      </c>
      <c r="RMS47" s="154"/>
      <c r="RMT47" s="154"/>
      <c r="RMU47" s="41"/>
      <c r="RMV47" s="99">
        <v>16</v>
      </c>
      <c r="RMW47" s="155"/>
      <c r="RMX47" s="156"/>
      <c r="RMY47" s="157"/>
      <c r="RMZ47" s="103" t="e">
        <f>(RMY47*100)/#REF!</f>
        <v>#REF!</v>
      </c>
      <c r="RNA47" s="154"/>
      <c r="RNB47" s="154"/>
      <c r="RNC47" s="41"/>
      <c r="RND47" s="99">
        <v>16</v>
      </c>
      <c r="RNE47" s="155"/>
      <c r="RNF47" s="156"/>
      <c r="RNG47" s="157"/>
      <c r="RNH47" s="103" t="e">
        <f>(RNG47*100)/#REF!</f>
        <v>#REF!</v>
      </c>
      <c r="RNI47" s="154"/>
      <c r="RNJ47" s="154"/>
      <c r="RNK47" s="41"/>
      <c r="RNL47" s="99">
        <v>16</v>
      </c>
      <c r="RNM47" s="155"/>
      <c r="RNN47" s="156"/>
      <c r="RNO47" s="157"/>
      <c r="RNP47" s="103" t="e">
        <f>(RNO47*100)/#REF!</f>
        <v>#REF!</v>
      </c>
      <c r="RNQ47" s="154"/>
      <c r="RNR47" s="154"/>
      <c r="RNS47" s="41"/>
      <c r="RNT47" s="99">
        <v>16</v>
      </c>
      <c r="RNU47" s="155"/>
      <c r="RNV47" s="156"/>
      <c r="RNW47" s="157"/>
      <c r="RNX47" s="103" t="e">
        <f>(RNW47*100)/#REF!</f>
        <v>#REF!</v>
      </c>
      <c r="RNY47" s="154"/>
      <c r="RNZ47" s="154"/>
      <c r="ROA47" s="41"/>
      <c r="ROB47" s="99">
        <v>16</v>
      </c>
      <c r="ROC47" s="155"/>
      <c r="ROD47" s="156"/>
      <c r="ROE47" s="157"/>
      <c r="ROF47" s="103" t="e">
        <f>(ROE47*100)/#REF!</f>
        <v>#REF!</v>
      </c>
      <c r="ROG47" s="154"/>
      <c r="ROH47" s="154"/>
      <c r="ROI47" s="41"/>
      <c r="ROJ47" s="99">
        <v>16</v>
      </c>
      <c r="ROK47" s="155"/>
      <c r="ROL47" s="156"/>
      <c r="ROM47" s="157"/>
      <c r="RON47" s="103" t="e">
        <f>(ROM47*100)/#REF!</f>
        <v>#REF!</v>
      </c>
      <c r="ROO47" s="154"/>
      <c r="ROP47" s="154"/>
      <c r="ROQ47" s="41"/>
      <c r="ROR47" s="99">
        <v>16</v>
      </c>
      <c r="ROS47" s="155"/>
      <c r="ROT47" s="156"/>
      <c r="ROU47" s="157"/>
      <c r="ROV47" s="103" t="e">
        <f>(ROU47*100)/#REF!</f>
        <v>#REF!</v>
      </c>
      <c r="ROW47" s="154"/>
      <c r="ROX47" s="154"/>
      <c r="ROY47" s="41"/>
      <c r="ROZ47" s="99">
        <v>16</v>
      </c>
      <c r="RPA47" s="155"/>
      <c r="RPB47" s="156"/>
      <c r="RPC47" s="157"/>
      <c r="RPD47" s="103" t="e">
        <f>(RPC47*100)/#REF!</f>
        <v>#REF!</v>
      </c>
      <c r="RPE47" s="154"/>
      <c r="RPF47" s="154"/>
      <c r="RPG47" s="41"/>
      <c r="RPH47" s="99">
        <v>16</v>
      </c>
      <c r="RPI47" s="155"/>
      <c r="RPJ47" s="156"/>
      <c r="RPK47" s="157"/>
      <c r="RPL47" s="103" t="e">
        <f>(RPK47*100)/#REF!</f>
        <v>#REF!</v>
      </c>
      <c r="RPM47" s="154"/>
      <c r="RPN47" s="154"/>
      <c r="RPO47" s="41"/>
      <c r="RPP47" s="99">
        <v>16</v>
      </c>
      <c r="RPQ47" s="155"/>
      <c r="RPR47" s="156"/>
      <c r="RPS47" s="157"/>
      <c r="RPT47" s="103" t="e">
        <f>(RPS47*100)/#REF!</f>
        <v>#REF!</v>
      </c>
      <c r="RPU47" s="154"/>
      <c r="RPV47" s="154"/>
      <c r="RPW47" s="41"/>
      <c r="RPX47" s="99">
        <v>16</v>
      </c>
      <c r="RPY47" s="155"/>
      <c r="RPZ47" s="156"/>
      <c r="RQA47" s="157"/>
      <c r="RQB47" s="103" t="e">
        <f>(RQA47*100)/#REF!</f>
        <v>#REF!</v>
      </c>
      <c r="RQC47" s="154"/>
      <c r="RQD47" s="154"/>
      <c r="RQE47" s="41"/>
      <c r="RQF47" s="99">
        <v>16</v>
      </c>
      <c r="RQG47" s="155"/>
      <c r="RQH47" s="156"/>
      <c r="RQI47" s="157"/>
      <c r="RQJ47" s="103" t="e">
        <f>(RQI47*100)/#REF!</f>
        <v>#REF!</v>
      </c>
      <c r="RQK47" s="154"/>
      <c r="RQL47" s="154"/>
      <c r="RQM47" s="41"/>
      <c r="RQN47" s="99">
        <v>16</v>
      </c>
      <c r="RQO47" s="155"/>
      <c r="RQP47" s="156"/>
      <c r="RQQ47" s="157"/>
      <c r="RQR47" s="103" t="e">
        <f>(RQQ47*100)/#REF!</f>
        <v>#REF!</v>
      </c>
      <c r="RQS47" s="154"/>
      <c r="RQT47" s="154"/>
      <c r="RQU47" s="41"/>
      <c r="RQV47" s="99">
        <v>16</v>
      </c>
      <c r="RQW47" s="155"/>
      <c r="RQX47" s="156"/>
      <c r="RQY47" s="157"/>
      <c r="RQZ47" s="103" t="e">
        <f>(RQY47*100)/#REF!</f>
        <v>#REF!</v>
      </c>
      <c r="RRA47" s="154"/>
      <c r="RRB47" s="154"/>
      <c r="RRC47" s="41"/>
      <c r="RRD47" s="99">
        <v>16</v>
      </c>
      <c r="RRE47" s="155"/>
      <c r="RRF47" s="156"/>
      <c r="RRG47" s="157"/>
      <c r="RRH47" s="103" t="e">
        <f>(RRG47*100)/#REF!</f>
        <v>#REF!</v>
      </c>
      <c r="RRI47" s="154"/>
      <c r="RRJ47" s="154"/>
      <c r="RRK47" s="41"/>
      <c r="RRL47" s="99">
        <v>16</v>
      </c>
      <c r="RRM47" s="155"/>
      <c r="RRN47" s="156"/>
      <c r="RRO47" s="157"/>
      <c r="RRP47" s="103" t="e">
        <f>(RRO47*100)/#REF!</f>
        <v>#REF!</v>
      </c>
      <c r="RRQ47" s="154"/>
      <c r="RRR47" s="154"/>
      <c r="RRS47" s="41"/>
      <c r="RRT47" s="99">
        <v>16</v>
      </c>
      <c r="RRU47" s="155"/>
      <c r="RRV47" s="156"/>
      <c r="RRW47" s="157"/>
      <c r="RRX47" s="103" t="e">
        <f>(RRW47*100)/#REF!</f>
        <v>#REF!</v>
      </c>
      <c r="RRY47" s="154"/>
      <c r="RRZ47" s="154"/>
      <c r="RSA47" s="41"/>
      <c r="RSB47" s="99">
        <v>16</v>
      </c>
      <c r="RSC47" s="155"/>
      <c r="RSD47" s="156"/>
      <c r="RSE47" s="157"/>
      <c r="RSF47" s="103" t="e">
        <f>(RSE47*100)/#REF!</f>
        <v>#REF!</v>
      </c>
      <c r="RSG47" s="154"/>
      <c r="RSH47" s="154"/>
      <c r="RSI47" s="41"/>
      <c r="RSJ47" s="99">
        <v>16</v>
      </c>
      <c r="RSK47" s="155"/>
      <c r="RSL47" s="156"/>
      <c r="RSM47" s="157"/>
      <c r="RSN47" s="103" t="e">
        <f>(RSM47*100)/#REF!</f>
        <v>#REF!</v>
      </c>
      <c r="RSO47" s="154"/>
      <c r="RSP47" s="154"/>
      <c r="RSQ47" s="41"/>
      <c r="RSR47" s="99">
        <v>16</v>
      </c>
      <c r="RSS47" s="155"/>
      <c r="RST47" s="156"/>
      <c r="RSU47" s="157"/>
      <c r="RSV47" s="103" t="e">
        <f>(RSU47*100)/#REF!</f>
        <v>#REF!</v>
      </c>
      <c r="RSW47" s="154"/>
      <c r="RSX47" s="154"/>
      <c r="RSY47" s="41"/>
      <c r="RSZ47" s="99">
        <v>16</v>
      </c>
      <c r="RTA47" s="155"/>
      <c r="RTB47" s="156"/>
      <c r="RTC47" s="157"/>
      <c r="RTD47" s="103" t="e">
        <f>(RTC47*100)/#REF!</f>
        <v>#REF!</v>
      </c>
      <c r="RTE47" s="154"/>
      <c r="RTF47" s="154"/>
      <c r="RTG47" s="41"/>
      <c r="RTH47" s="99">
        <v>16</v>
      </c>
      <c r="RTI47" s="155"/>
      <c r="RTJ47" s="156"/>
      <c r="RTK47" s="157"/>
      <c r="RTL47" s="103" t="e">
        <f>(RTK47*100)/#REF!</f>
        <v>#REF!</v>
      </c>
      <c r="RTM47" s="154"/>
      <c r="RTN47" s="154"/>
      <c r="RTO47" s="41"/>
      <c r="RTP47" s="99">
        <v>16</v>
      </c>
      <c r="RTQ47" s="155"/>
      <c r="RTR47" s="156"/>
      <c r="RTS47" s="157"/>
      <c r="RTT47" s="103" t="e">
        <f>(RTS47*100)/#REF!</f>
        <v>#REF!</v>
      </c>
      <c r="RTU47" s="154"/>
      <c r="RTV47" s="154"/>
      <c r="RTW47" s="41"/>
      <c r="RTX47" s="99">
        <v>16</v>
      </c>
      <c r="RTY47" s="155"/>
      <c r="RTZ47" s="156"/>
      <c r="RUA47" s="157"/>
      <c r="RUB47" s="103" t="e">
        <f>(RUA47*100)/#REF!</f>
        <v>#REF!</v>
      </c>
      <c r="RUC47" s="154"/>
      <c r="RUD47" s="154"/>
      <c r="RUE47" s="41"/>
      <c r="RUF47" s="99">
        <v>16</v>
      </c>
      <c r="RUG47" s="155"/>
      <c r="RUH47" s="156"/>
      <c r="RUI47" s="157"/>
      <c r="RUJ47" s="103" t="e">
        <f>(RUI47*100)/#REF!</f>
        <v>#REF!</v>
      </c>
      <c r="RUK47" s="154"/>
      <c r="RUL47" s="154"/>
      <c r="RUM47" s="41"/>
      <c r="RUN47" s="99">
        <v>16</v>
      </c>
      <c r="RUO47" s="155"/>
      <c r="RUP47" s="156"/>
      <c r="RUQ47" s="157"/>
      <c r="RUR47" s="103" t="e">
        <f>(RUQ47*100)/#REF!</f>
        <v>#REF!</v>
      </c>
      <c r="RUS47" s="154"/>
      <c r="RUT47" s="154"/>
      <c r="RUU47" s="41"/>
      <c r="RUV47" s="99">
        <v>16</v>
      </c>
      <c r="RUW47" s="155"/>
      <c r="RUX47" s="156"/>
      <c r="RUY47" s="157"/>
      <c r="RUZ47" s="103" t="e">
        <f>(RUY47*100)/#REF!</f>
        <v>#REF!</v>
      </c>
      <c r="RVA47" s="154"/>
      <c r="RVB47" s="154"/>
      <c r="RVC47" s="41"/>
      <c r="RVD47" s="99">
        <v>16</v>
      </c>
      <c r="RVE47" s="155"/>
      <c r="RVF47" s="156"/>
      <c r="RVG47" s="157"/>
      <c r="RVH47" s="103" t="e">
        <f>(RVG47*100)/#REF!</f>
        <v>#REF!</v>
      </c>
      <c r="RVI47" s="154"/>
      <c r="RVJ47" s="154"/>
      <c r="RVK47" s="41"/>
      <c r="RVL47" s="99">
        <v>16</v>
      </c>
      <c r="RVM47" s="155"/>
      <c r="RVN47" s="156"/>
      <c r="RVO47" s="157"/>
      <c r="RVP47" s="103" t="e">
        <f>(RVO47*100)/#REF!</f>
        <v>#REF!</v>
      </c>
      <c r="RVQ47" s="154"/>
      <c r="RVR47" s="154"/>
      <c r="RVS47" s="41"/>
      <c r="RVT47" s="99">
        <v>16</v>
      </c>
      <c r="RVU47" s="155"/>
      <c r="RVV47" s="156"/>
      <c r="RVW47" s="157"/>
      <c r="RVX47" s="103" t="e">
        <f>(RVW47*100)/#REF!</f>
        <v>#REF!</v>
      </c>
      <c r="RVY47" s="154"/>
      <c r="RVZ47" s="154"/>
      <c r="RWA47" s="41"/>
      <c r="RWB47" s="99">
        <v>16</v>
      </c>
      <c r="RWC47" s="155"/>
      <c r="RWD47" s="156"/>
      <c r="RWE47" s="157"/>
      <c r="RWF47" s="103" t="e">
        <f>(RWE47*100)/#REF!</f>
        <v>#REF!</v>
      </c>
      <c r="RWG47" s="154"/>
      <c r="RWH47" s="154"/>
      <c r="RWI47" s="41"/>
      <c r="RWJ47" s="99">
        <v>16</v>
      </c>
      <c r="RWK47" s="155"/>
      <c r="RWL47" s="156"/>
      <c r="RWM47" s="157"/>
      <c r="RWN47" s="103" t="e">
        <f>(RWM47*100)/#REF!</f>
        <v>#REF!</v>
      </c>
      <c r="RWO47" s="154"/>
      <c r="RWP47" s="154"/>
      <c r="RWQ47" s="41"/>
      <c r="RWR47" s="99">
        <v>16</v>
      </c>
      <c r="RWS47" s="155"/>
      <c r="RWT47" s="156"/>
      <c r="RWU47" s="157"/>
      <c r="RWV47" s="103" t="e">
        <f>(RWU47*100)/#REF!</f>
        <v>#REF!</v>
      </c>
      <c r="RWW47" s="154"/>
      <c r="RWX47" s="154"/>
      <c r="RWY47" s="41"/>
      <c r="RWZ47" s="99">
        <v>16</v>
      </c>
      <c r="RXA47" s="155"/>
      <c r="RXB47" s="156"/>
      <c r="RXC47" s="157"/>
      <c r="RXD47" s="103" t="e">
        <f>(RXC47*100)/#REF!</f>
        <v>#REF!</v>
      </c>
      <c r="RXE47" s="154"/>
      <c r="RXF47" s="154"/>
      <c r="RXG47" s="41"/>
      <c r="RXH47" s="99">
        <v>16</v>
      </c>
      <c r="RXI47" s="155"/>
      <c r="RXJ47" s="156"/>
      <c r="RXK47" s="157"/>
      <c r="RXL47" s="103" t="e">
        <f>(RXK47*100)/#REF!</f>
        <v>#REF!</v>
      </c>
      <c r="RXM47" s="154"/>
      <c r="RXN47" s="154"/>
      <c r="RXO47" s="41"/>
      <c r="RXP47" s="99">
        <v>16</v>
      </c>
      <c r="RXQ47" s="155"/>
      <c r="RXR47" s="156"/>
      <c r="RXS47" s="157"/>
      <c r="RXT47" s="103" t="e">
        <f>(RXS47*100)/#REF!</f>
        <v>#REF!</v>
      </c>
      <c r="RXU47" s="154"/>
      <c r="RXV47" s="154"/>
      <c r="RXW47" s="41"/>
      <c r="RXX47" s="99">
        <v>16</v>
      </c>
      <c r="RXY47" s="155"/>
      <c r="RXZ47" s="156"/>
      <c r="RYA47" s="157"/>
      <c r="RYB47" s="103" t="e">
        <f>(RYA47*100)/#REF!</f>
        <v>#REF!</v>
      </c>
      <c r="RYC47" s="154"/>
      <c r="RYD47" s="154"/>
      <c r="RYE47" s="41"/>
      <c r="RYF47" s="99">
        <v>16</v>
      </c>
      <c r="RYG47" s="155"/>
      <c r="RYH47" s="156"/>
      <c r="RYI47" s="157"/>
      <c r="RYJ47" s="103" t="e">
        <f>(RYI47*100)/#REF!</f>
        <v>#REF!</v>
      </c>
      <c r="RYK47" s="154"/>
      <c r="RYL47" s="154"/>
      <c r="RYM47" s="41"/>
      <c r="RYN47" s="99">
        <v>16</v>
      </c>
      <c r="RYO47" s="155"/>
      <c r="RYP47" s="156"/>
      <c r="RYQ47" s="157"/>
      <c r="RYR47" s="103" t="e">
        <f>(RYQ47*100)/#REF!</f>
        <v>#REF!</v>
      </c>
      <c r="RYS47" s="154"/>
      <c r="RYT47" s="154"/>
      <c r="RYU47" s="41"/>
      <c r="RYV47" s="99">
        <v>16</v>
      </c>
      <c r="RYW47" s="155"/>
      <c r="RYX47" s="156"/>
      <c r="RYY47" s="157"/>
      <c r="RYZ47" s="103" t="e">
        <f>(RYY47*100)/#REF!</f>
        <v>#REF!</v>
      </c>
      <c r="RZA47" s="154"/>
      <c r="RZB47" s="154"/>
      <c r="RZC47" s="41"/>
      <c r="RZD47" s="99">
        <v>16</v>
      </c>
      <c r="RZE47" s="155"/>
      <c r="RZF47" s="156"/>
      <c r="RZG47" s="157"/>
      <c r="RZH47" s="103" t="e">
        <f>(RZG47*100)/#REF!</f>
        <v>#REF!</v>
      </c>
      <c r="RZI47" s="154"/>
      <c r="RZJ47" s="154"/>
      <c r="RZK47" s="41"/>
      <c r="RZL47" s="99">
        <v>16</v>
      </c>
      <c r="RZM47" s="155"/>
      <c r="RZN47" s="156"/>
      <c r="RZO47" s="157"/>
      <c r="RZP47" s="103" t="e">
        <f>(RZO47*100)/#REF!</f>
        <v>#REF!</v>
      </c>
      <c r="RZQ47" s="154"/>
      <c r="RZR47" s="154"/>
      <c r="RZS47" s="41"/>
      <c r="RZT47" s="99">
        <v>16</v>
      </c>
      <c r="RZU47" s="155"/>
      <c r="RZV47" s="156"/>
      <c r="RZW47" s="157"/>
      <c r="RZX47" s="103" t="e">
        <f>(RZW47*100)/#REF!</f>
        <v>#REF!</v>
      </c>
      <c r="RZY47" s="154"/>
      <c r="RZZ47" s="154"/>
      <c r="SAA47" s="41"/>
      <c r="SAB47" s="99">
        <v>16</v>
      </c>
      <c r="SAC47" s="155"/>
      <c r="SAD47" s="156"/>
      <c r="SAE47" s="157"/>
      <c r="SAF47" s="103" t="e">
        <f>(SAE47*100)/#REF!</f>
        <v>#REF!</v>
      </c>
      <c r="SAG47" s="154"/>
      <c r="SAH47" s="154"/>
      <c r="SAI47" s="41"/>
      <c r="SAJ47" s="99">
        <v>16</v>
      </c>
      <c r="SAK47" s="155"/>
      <c r="SAL47" s="156"/>
      <c r="SAM47" s="157"/>
      <c r="SAN47" s="103" t="e">
        <f>(SAM47*100)/#REF!</f>
        <v>#REF!</v>
      </c>
      <c r="SAO47" s="154"/>
      <c r="SAP47" s="154"/>
      <c r="SAQ47" s="41"/>
      <c r="SAR47" s="99">
        <v>16</v>
      </c>
      <c r="SAS47" s="155"/>
      <c r="SAT47" s="156"/>
      <c r="SAU47" s="157"/>
      <c r="SAV47" s="103" t="e">
        <f>(SAU47*100)/#REF!</f>
        <v>#REF!</v>
      </c>
      <c r="SAW47" s="154"/>
      <c r="SAX47" s="154"/>
      <c r="SAY47" s="41"/>
      <c r="SAZ47" s="99">
        <v>16</v>
      </c>
      <c r="SBA47" s="155"/>
      <c r="SBB47" s="156"/>
      <c r="SBC47" s="157"/>
      <c r="SBD47" s="103" t="e">
        <f>(SBC47*100)/#REF!</f>
        <v>#REF!</v>
      </c>
      <c r="SBE47" s="154"/>
      <c r="SBF47" s="154"/>
      <c r="SBG47" s="41"/>
      <c r="SBH47" s="99">
        <v>16</v>
      </c>
      <c r="SBI47" s="155"/>
      <c r="SBJ47" s="156"/>
      <c r="SBK47" s="157"/>
      <c r="SBL47" s="103" t="e">
        <f>(SBK47*100)/#REF!</f>
        <v>#REF!</v>
      </c>
      <c r="SBM47" s="154"/>
      <c r="SBN47" s="154"/>
      <c r="SBO47" s="41"/>
      <c r="SBP47" s="99">
        <v>16</v>
      </c>
      <c r="SBQ47" s="155"/>
      <c r="SBR47" s="156"/>
      <c r="SBS47" s="157"/>
      <c r="SBT47" s="103" t="e">
        <f>(SBS47*100)/#REF!</f>
        <v>#REF!</v>
      </c>
      <c r="SBU47" s="154"/>
      <c r="SBV47" s="154"/>
      <c r="SBW47" s="41"/>
      <c r="SBX47" s="99">
        <v>16</v>
      </c>
      <c r="SBY47" s="155"/>
      <c r="SBZ47" s="156"/>
      <c r="SCA47" s="157"/>
      <c r="SCB47" s="103" t="e">
        <f>(SCA47*100)/#REF!</f>
        <v>#REF!</v>
      </c>
      <c r="SCC47" s="154"/>
      <c r="SCD47" s="154"/>
      <c r="SCE47" s="41"/>
      <c r="SCF47" s="99">
        <v>16</v>
      </c>
      <c r="SCG47" s="155"/>
      <c r="SCH47" s="156"/>
      <c r="SCI47" s="157"/>
      <c r="SCJ47" s="103" t="e">
        <f>(SCI47*100)/#REF!</f>
        <v>#REF!</v>
      </c>
      <c r="SCK47" s="154"/>
      <c r="SCL47" s="154"/>
      <c r="SCM47" s="41"/>
      <c r="SCN47" s="99">
        <v>16</v>
      </c>
      <c r="SCO47" s="155"/>
      <c r="SCP47" s="156"/>
      <c r="SCQ47" s="157"/>
      <c r="SCR47" s="103" t="e">
        <f>(SCQ47*100)/#REF!</f>
        <v>#REF!</v>
      </c>
      <c r="SCS47" s="154"/>
      <c r="SCT47" s="154"/>
      <c r="SCU47" s="41"/>
      <c r="SCV47" s="99">
        <v>16</v>
      </c>
      <c r="SCW47" s="155"/>
      <c r="SCX47" s="156"/>
      <c r="SCY47" s="157"/>
      <c r="SCZ47" s="103" t="e">
        <f>(SCY47*100)/#REF!</f>
        <v>#REF!</v>
      </c>
      <c r="SDA47" s="154"/>
      <c r="SDB47" s="154"/>
      <c r="SDC47" s="41"/>
      <c r="SDD47" s="99">
        <v>16</v>
      </c>
      <c r="SDE47" s="155"/>
      <c r="SDF47" s="156"/>
      <c r="SDG47" s="157"/>
      <c r="SDH47" s="103" t="e">
        <f>(SDG47*100)/#REF!</f>
        <v>#REF!</v>
      </c>
      <c r="SDI47" s="154"/>
      <c r="SDJ47" s="154"/>
      <c r="SDK47" s="41"/>
      <c r="SDL47" s="99">
        <v>16</v>
      </c>
      <c r="SDM47" s="155"/>
      <c r="SDN47" s="156"/>
      <c r="SDO47" s="157"/>
      <c r="SDP47" s="103" t="e">
        <f>(SDO47*100)/#REF!</f>
        <v>#REF!</v>
      </c>
      <c r="SDQ47" s="154"/>
      <c r="SDR47" s="154"/>
      <c r="SDS47" s="41"/>
      <c r="SDT47" s="99">
        <v>16</v>
      </c>
      <c r="SDU47" s="155"/>
      <c r="SDV47" s="156"/>
      <c r="SDW47" s="157"/>
      <c r="SDX47" s="103" t="e">
        <f>(SDW47*100)/#REF!</f>
        <v>#REF!</v>
      </c>
      <c r="SDY47" s="154"/>
      <c r="SDZ47" s="154"/>
      <c r="SEA47" s="41"/>
      <c r="SEB47" s="99">
        <v>16</v>
      </c>
      <c r="SEC47" s="155"/>
      <c r="SED47" s="156"/>
      <c r="SEE47" s="157"/>
      <c r="SEF47" s="103" t="e">
        <f>(SEE47*100)/#REF!</f>
        <v>#REF!</v>
      </c>
      <c r="SEG47" s="154"/>
      <c r="SEH47" s="154"/>
      <c r="SEI47" s="41"/>
      <c r="SEJ47" s="99">
        <v>16</v>
      </c>
      <c r="SEK47" s="155"/>
      <c r="SEL47" s="156"/>
      <c r="SEM47" s="157"/>
      <c r="SEN47" s="103" t="e">
        <f>(SEM47*100)/#REF!</f>
        <v>#REF!</v>
      </c>
      <c r="SEO47" s="154"/>
      <c r="SEP47" s="154"/>
      <c r="SEQ47" s="41"/>
      <c r="SER47" s="99">
        <v>16</v>
      </c>
      <c r="SES47" s="155"/>
      <c r="SET47" s="156"/>
      <c r="SEU47" s="157"/>
      <c r="SEV47" s="103" t="e">
        <f>(SEU47*100)/#REF!</f>
        <v>#REF!</v>
      </c>
      <c r="SEW47" s="154"/>
      <c r="SEX47" s="154"/>
      <c r="SEY47" s="41"/>
      <c r="SEZ47" s="99">
        <v>16</v>
      </c>
      <c r="SFA47" s="155"/>
      <c r="SFB47" s="156"/>
      <c r="SFC47" s="157"/>
      <c r="SFD47" s="103" t="e">
        <f>(SFC47*100)/#REF!</f>
        <v>#REF!</v>
      </c>
      <c r="SFE47" s="154"/>
      <c r="SFF47" s="154"/>
      <c r="SFG47" s="41"/>
      <c r="SFH47" s="99">
        <v>16</v>
      </c>
      <c r="SFI47" s="155"/>
      <c r="SFJ47" s="156"/>
      <c r="SFK47" s="157"/>
      <c r="SFL47" s="103" t="e">
        <f>(SFK47*100)/#REF!</f>
        <v>#REF!</v>
      </c>
      <c r="SFM47" s="154"/>
      <c r="SFN47" s="154"/>
      <c r="SFO47" s="41"/>
      <c r="SFP47" s="99">
        <v>16</v>
      </c>
      <c r="SFQ47" s="155"/>
      <c r="SFR47" s="156"/>
      <c r="SFS47" s="157"/>
      <c r="SFT47" s="103" t="e">
        <f>(SFS47*100)/#REF!</f>
        <v>#REF!</v>
      </c>
      <c r="SFU47" s="154"/>
      <c r="SFV47" s="154"/>
      <c r="SFW47" s="41"/>
      <c r="SFX47" s="99">
        <v>16</v>
      </c>
      <c r="SFY47" s="155"/>
      <c r="SFZ47" s="156"/>
      <c r="SGA47" s="157"/>
      <c r="SGB47" s="103" t="e">
        <f>(SGA47*100)/#REF!</f>
        <v>#REF!</v>
      </c>
      <c r="SGC47" s="154"/>
      <c r="SGD47" s="154"/>
      <c r="SGE47" s="41"/>
      <c r="SGF47" s="99">
        <v>16</v>
      </c>
      <c r="SGG47" s="155"/>
      <c r="SGH47" s="156"/>
      <c r="SGI47" s="157"/>
      <c r="SGJ47" s="103" t="e">
        <f>(SGI47*100)/#REF!</f>
        <v>#REF!</v>
      </c>
      <c r="SGK47" s="154"/>
      <c r="SGL47" s="154"/>
      <c r="SGM47" s="41"/>
      <c r="SGN47" s="99">
        <v>16</v>
      </c>
      <c r="SGO47" s="155"/>
      <c r="SGP47" s="156"/>
      <c r="SGQ47" s="157"/>
      <c r="SGR47" s="103" t="e">
        <f>(SGQ47*100)/#REF!</f>
        <v>#REF!</v>
      </c>
      <c r="SGS47" s="154"/>
      <c r="SGT47" s="154"/>
      <c r="SGU47" s="41"/>
      <c r="SGV47" s="99">
        <v>16</v>
      </c>
      <c r="SGW47" s="155"/>
      <c r="SGX47" s="156"/>
      <c r="SGY47" s="157"/>
      <c r="SGZ47" s="103" t="e">
        <f>(SGY47*100)/#REF!</f>
        <v>#REF!</v>
      </c>
      <c r="SHA47" s="154"/>
      <c r="SHB47" s="154"/>
      <c r="SHC47" s="41"/>
      <c r="SHD47" s="99">
        <v>16</v>
      </c>
      <c r="SHE47" s="155"/>
      <c r="SHF47" s="156"/>
      <c r="SHG47" s="157"/>
      <c r="SHH47" s="103" t="e">
        <f>(SHG47*100)/#REF!</f>
        <v>#REF!</v>
      </c>
      <c r="SHI47" s="154"/>
      <c r="SHJ47" s="154"/>
      <c r="SHK47" s="41"/>
      <c r="SHL47" s="99">
        <v>16</v>
      </c>
      <c r="SHM47" s="155"/>
      <c r="SHN47" s="156"/>
      <c r="SHO47" s="157"/>
      <c r="SHP47" s="103" t="e">
        <f>(SHO47*100)/#REF!</f>
        <v>#REF!</v>
      </c>
      <c r="SHQ47" s="154"/>
      <c r="SHR47" s="154"/>
      <c r="SHS47" s="41"/>
      <c r="SHT47" s="99">
        <v>16</v>
      </c>
      <c r="SHU47" s="155"/>
      <c r="SHV47" s="156"/>
      <c r="SHW47" s="157"/>
      <c r="SHX47" s="103" t="e">
        <f>(SHW47*100)/#REF!</f>
        <v>#REF!</v>
      </c>
      <c r="SHY47" s="154"/>
      <c r="SHZ47" s="154"/>
      <c r="SIA47" s="41"/>
      <c r="SIB47" s="99">
        <v>16</v>
      </c>
      <c r="SIC47" s="155"/>
      <c r="SID47" s="156"/>
      <c r="SIE47" s="157"/>
      <c r="SIF47" s="103" t="e">
        <f>(SIE47*100)/#REF!</f>
        <v>#REF!</v>
      </c>
      <c r="SIG47" s="154"/>
      <c r="SIH47" s="154"/>
      <c r="SII47" s="41"/>
      <c r="SIJ47" s="99">
        <v>16</v>
      </c>
      <c r="SIK47" s="155"/>
      <c r="SIL47" s="156"/>
      <c r="SIM47" s="157"/>
      <c r="SIN47" s="103" t="e">
        <f>(SIM47*100)/#REF!</f>
        <v>#REF!</v>
      </c>
      <c r="SIO47" s="154"/>
      <c r="SIP47" s="154"/>
      <c r="SIQ47" s="41"/>
      <c r="SIR47" s="99">
        <v>16</v>
      </c>
      <c r="SIS47" s="155"/>
      <c r="SIT47" s="156"/>
      <c r="SIU47" s="157"/>
      <c r="SIV47" s="103" t="e">
        <f>(SIU47*100)/#REF!</f>
        <v>#REF!</v>
      </c>
      <c r="SIW47" s="154"/>
      <c r="SIX47" s="154"/>
      <c r="SIY47" s="41"/>
      <c r="SIZ47" s="99">
        <v>16</v>
      </c>
      <c r="SJA47" s="155"/>
      <c r="SJB47" s="156"/>
      <c r="SJC47" s="157"/>
      <c r="SJD47" s="103" t="e">
        <f>(SJC47*100)/#REF!</f>
        <v>#REF!</v>
      </c>
      <c r="SJE47" s="154"/>
      <c r="SJF47" s="154"/>
      <c r="SJG47" s="41"/>
      <c r="SJH47" s="99">
        <v>16</v>
      </c>
      <c r="SJI47" s="155"/>
      <c r="SJJ47" s="156"/>
      <c r="SJK47" s="157"/>
      <c r="SJL47" s="103" t="e">
        <f>(SJK47*100)/#REF!</f>
        <v>#REF!</v>
      </c>
      <c r="SJM47" s="154"/>
      <c r="SJN47" s="154"/>
      <c r="SJO47" s="41"/>
      <c r="SJP47" s="99">
        <v>16</v>
      </c>
      <c r="SJQ47" s="155"/>
      <c r="SJR47" s="156"/>
      <c r="SJS47" s="157"/>
      <c r="SJT47" s="103" t="e">
        <f>(SJS47*100)/#REF!</f>
        <v>#REF!</v>
      </c>
      <c r="SJU47" s="154"/>
      <c r="SJV47" s="154"/>
      <c r="SJW47" s="41"/>
      <c r="SJX47" s="99">
        <v>16</v>
      </c>
      <c r="SJY47" s="155"/>
      <c r="SJZ47" s="156"/>
      <c r="SKA47" s="157"/>
      <c r="SKB47" s="103" t="e">
        <f>(SKA47*100)/#REF!</f>
        <v>#REF!</v>
      </c>
      <c r="SKC47" s="154"/>
      <c r="SKD47" s="154"/>
      <c r="SKE47" s="41"/>
      <c r="SKF47" s="99">
        <v>16</v>
      </c>
      <c r="SKG47" s="155"/>
      <c r="SKH47" s="156"/>
      <c r="SKI47" s="157"/>
      <c r="SKJ47" s="103" t="e">
        <f>(SKI47*100)/#REF!</f>
        <v>#REF!</v>
      </c>
      <c r="SKK47" s="154"/>
      <c r="SKL47" s="154"/>
      <c r="SKM47" s="41"/>
      <c r="SKN47" s="99">
        <v>16</v>
      </c>
      <c r="SKO47" s="155"/>
      <c r="SKP47" s="156"/>
      <c r="SKQ47" s="157"/>
      <c r="SKR47" s="103" t="e">
        <f>(SKQ47*100)/#REF!</f>
        <v>#REF!</v>
      </c>
      <c r="SKS47" s="154"/>
      <c r="SKT47" s="154"/>
      <c r="SKU47" s="41"/>
      <c r="SKV47" s="99">
        <v>16</v>
      </c>
      <c r="SKW47" s="155"/>
      <c r="SKX47" s="156"/>
      <c r="SKY47" s="157"/>
      <c r="SKZ47" s="103" t="e">
        <f>(SKY47*100)/#REF!</f>
        <v>#REF!</v>
      </c>
      <c r="SLA47" s="154"/>
      <c r="SLB47" s="154"/>
      <c r="SLC47" s="41"/>
      <c r="SLD47" s="99">
        <v>16</v>
      </c>
      <c r="SLE47" s="155"/>
      <c r="SLF47" s="156"/>
      <c r="SLG47" s="157"/>
      <c r="SLH47" s="103" t="e">
        <f>(SLG47*100)/#REF!</f>
        <v>#REF!</v>
      </c>
      <c r="SLI47" s="154"/>
      <c r="SLJ47" s="154"/>
      <c r="SLK47" s="41"/>
      <c r="SLL47" s="99">
        <v>16</v>
      </c>
      <c r="SLM47" s="155"/>
      <c r="SLN47" s="156"/>
      <c r="SLO47" s="157"/>
      <c r="SLP47" s="103" t="e">
        <f>(SLO47*100)/#REF!</f>
        <v>#REF!</v>
      </c>
      <c r="SLQ47" s="154"/>
      <c r="SLR47" s="154"/>
      <c r="SLS47" s="41"/>
      <c r="SLT47" s="99">
        <v>16</v>
      </c>
      <c r="SLU47" s="155"/>
      <c r="SLV47" s="156"/>
      <c r="SLW47" s="157"/>
      <c r="SLX47" s="103" t="e">
        <f>(SLW47*100)/#REF!</f>
        <v>#REF!</v>
      </c>
      <c r="SLY47" s="154"/>
      <c r="SLZ47" s="154"/>
      <c r="SMA47" s="41"/>
      <c r="SMB47" s="99">
        <v>16</v>
      </c>
      <c r="SMC47" s="155"/>
      <c r="SMD47" s="156"/>
      <c r="SME47" s="157"/>
      <c r="SMF47" s="103" t="e">
        <f>(SME47*100)/#REF!</f>
        <v>#REF!</v>
      </c>
      <c r="SMG47" s="154"/>
      <c r="SMH47" s="154"/>
      <c r="SMI47" s="41"/>
      <c r="SMJ47" s="99">
        <v>16</v>
      </c>
      <c r="SMK47" s="155"/>
      <c r="SML47" s="156"/>
      <c r="SMM47" s="157"/>
      <c r="SMN47" s="103" t="e">
        <f>(SMM47*100)/#REF!</f>
        <v>#REF!</v>
      </c>
      <c r="SMO47" s="154"/>
      <c r="SMP47" s="154"/>
      <c r="SMQ47" s="41"/>
      <c r="SMR47" s="99">
        <v>16</v>
      </c>
      <c r="SMS47" s="155"/>
      <c r="SMT47" s="156"/>
      <c r="SMU47" s="157"/>
      <c r="SMV47" s="103" t="e">
        <f>(SMU47*100)/#REF!</f>
        <v>#REF!</v>
      </c>
      <c r="SMW47" s="154"/>
      <c r="SMX47" s="154"/>
      <c r="SMY47" s="41"/>
      <c r="SMZ47" s="99">
        <v>16</v>
      </c>
      <c r="SNA47" s="155"/>
      <c r="SNB47" s="156"/>
      <c r="SNC47" s="157"/>
      <c r="SND47" s="103" t="e">
        <f>(SNC47*100)/#REF!</f>
        <v>#REF!</v>
      </c>
      <c r="SNE47" s="154"/>
      <c r="SNF47" s="154"/>
      <c r="SNG47" s="41"/>
      <c r="SNH47" s="99">
        <v>16</v>
      </c>
      <c r="SNI47" s="155"/>
      <c r="SNJ47" s="156"/>
      <c r="SNK47" s="157"/>
      <c r="SNL47" s="103" t="e">
        <f>(SNK47*100)/#REF!</f>
        <v>#REF!</v>
      </c>
      <c r="SNM47" s="154"/>
      <c r="SNN47" s="154"/>
      <c r="SNO47" s="41"/>
      <c r="SNP47" s="99">
        <v>16</v>
      </c>
      <c r="SNQ47" s="155"/>
      <c r="SNR47" s="156"/>
      <c r="SNS47" s="157"/>
      <c r="SNT47" s="103" t="e">
        <f>(SNS47*100)/#REF!</f>
        <v>#REF!</v>
      </c>
      <c r="SNU47" s="154"/>
      <c r="SNV47" s="154"/>
      <c r="SNW47" s="41"/>
      <c r="SNX47" s="99">
        <v>16</v>
      </c>
      <c r="SNY47" s="155"/>
      <c r="SNZ47" s="156"/>
      <c r="SOA47" s="157"/>
      <c r="SOB47" s="103" t="e">
        <f>(SOA47*100)/#REF!</f>
        <v>#REF!</v>
      </c>
      <c r="SOC47" s="154"/>
      <c r="SOD47" s="154"/>
      <c r="SOE47" s="41"/>
      <c r="SOF47" s="99">
        <v>16</v>
      </c>
      <c r="SOG47" s="155"/>
      <c r="SOH47" s="156"/>
      <c r="SOI47" s="157"/>
      <c r="SOJ47" s="103" t="e">
        <f>(SOI47*100)/#REF!</f>
        <v>#REF!</v>
      </c>
      <c r="SOK47" s="154"/>
      <c r="SOL47" s="154"/>
      <c r="SOM47" s="41"/>
      <c r="SON47" s="99">
        <v>16</v>
      </c>
      <c r="SOO47" s="155"/>
      <c r="SOP47" s="156"/>
      <c r="SOQ47" s="157"/>
      <c r="SOR47" s="103" t="e">
        <f>(SOQ47*100)/#REF!</f>
        <v>#REF!</v>
      </c>
      <c r="SOS47" s="154"/>
      <c r="SOT47" s="154"/>
      <c r="SOU47" s="41"/>
      <c r="SOV47" s="99">
        <v>16</v>
      </c>
      <c r="SOW47" s="155"/>
      <c r="SOX47" s="156"/>
      <c r="SOY47" s="157"/>
      <c r="SOZ47" s="103" t="e">
        <f>(SOY47*100)/#REF!</f>
        <v>#REF!</v>
      </c>
      <c r="SPA47" s="154"/>
      <c r="SPB47" s="154"/>
      <c r="SPC47" s="41"/>
      <c r="SPD47" s="99">
        <v>16</v>
      </c>
      <c r="SPE47" s="155"/>
      <c r="SPF47" s="156"/>
      <c r="SPG47" s="157"/>
      <c r="SPH47" s="103" t="e">
        <f>(SPG47*100)/#REF!</f>
        <v>#REF!</v>
      </c>
      <c r="SPI47" s="154"/>
      <c r="SPJ47" s="154"/>
      <c r="SPK47" s="41"/>
      <c r="SPL47" s="99">
        <v>16</v>
      </c>
      <c r="SPM47" s="155"/>
      <c r="SPN47" s="156"/>
      <c r="SPO47" s="157"/>
      <c r="SPP47" s="103" t="e">
        <f>(SPO47*100)/#REF!</f>
        <v>#REF!</v>
      </c>
      <c r="SPQ47" s="154"/>
      <c r="SPR47" s="154"/>
      <c r="SPS47" s="41"/>
      <c r="SPT47" s="99">
        <v>16</v>
      </c>
      <c r="SPU47" s="155"/>
      <c r="SPV47" s="156"/>
      <c r="SPW47" s="157"/>
      <c r="SPX47" s="103" t="e">
        <f>(SPW47*100)/#REF!</f>
        <v>#REF!</v>
      </c>
      <c r="SPY47" s="154"/>
      <c r="SPZ47" s="154"/>
      <c r="SQA47" s="41"/>
      <c r="SQB47" s="99">
        <v>16</v>
      </c>
      <c r="SQC47" s="155"/>
      <c r="SQD47" s="156"/>
      <c r="SQE47" s="157"/>
      <c r="SQF47" s="103" t="e">
        <f>(SQE47*100)/#REF!</f>
        <v>#REF!</v>
      </c>
      <c r="SQG47" s="154"/>
      <c r="SQH47" s="154"/>
      <c r="SQI47" s="41"/>
      <c r="SQJ47" s="99">
        <v>16</v>
      </c>
      <c r="SQK47" s="155"/>
      <c r="SQL47" s="156"/>
      <c r="SQM47" s="157"/>
      <c r="SQN47" s="103" t="e">
        <f>(SQM47*100)/#REF!</f>
        <v>#REF!</v>
      </c>
      <c r="SQO47" s="154"/>
      <c r="SQP47" s="154"/>
      <c r="SQQ47" s="41"/>
      <c r="SQR47" s="99">
        <v>16</v>
      </c>
      <c r="SQS47" s="155"/>
      <c r="SQT47" s="156"/>
      <c r="SQU47" s="157"/>
      <c r="SQV47" s="103" t="e">
        <f>(SQU47*100)/#REF!</f>
        <v>#REF!</v>
      </c>
      <c r="SQW47" s="154"/>
      <c r="SQX47" s="154"/>
      <c r="SQY47" s="41"/>
      <c r="SQZ47" s="99">
        <v>16</v>
      </c>
      <c r="SRA47" s="155"/>
      <c r="SRB47" s="156"/>
      <c r="SRC47" s="157"/>
      <c r="SRD47" s="103" t="e">
        <f>(SRC47*100)/#REF!</f>
        <v>#REF!</v>
      </c>
      <c r="SRE47" s="154"/>
      <c r="SRF47" s="154"/>
      <c r="SRG47" s="41"/>
      <c r="SRH47" s="99">
        <v>16</v>
      </c>
      <c r="SRI47" s="155"/>
      <c r="SRJ47" s="156"/>
      <c r="SRK47" s="157"/>
      <c r="SRL47" s="103" t="e">
        <f>(SRK47*100)/#REF!</f>
        <v>#REF!</v>
      </c>
      <c r="SRM47" s="154"/>
      <c r="SRN47" s="154"/>
      <c r="SRO47" s="41"/>
      <c r="SRP47" s="99">
        <v>16</v>
      </c>
      <c r="SRQ47" s="155"/>
      <c r="SRR47" s="156"/>
      <c r="SRS47" s="157"/>
      <c r="SRT47" s="103" t="e">
        <f>(SRS47*100)/#REF!</f>
        <v>#REF!</v>
      </c>
      <c r="SRU47" s="154"/>
      <c r="SRV47" s="154"/>
      <c r="SRW47" s="41"/>
      <c r="SRX47" s="99">
        <v>16</v>
      </c>
      <c r="SRY47" s="155"/>
      <c r="SRZ47" s="156"/>
      <c r="SSA47" s="157"/>
      <c r="SSB47" s="103" t="e">
        <f>(SSA47*100)/#REF!</f>
        <v>#REF!</v>
      </c>
      <c r="SSC47" s="154"/>
      <c r="SSD47" s="154"/>
      <c r="SSE47" s="41"/>
      <c r="SSF47" s="99">
        <v>16</v>
      </c>
      <c r="SSG47" s="155"/>
      <c r="SSH47" s="156"/>
      <c r="SSI47" s="157"/>
      <c r="SSJ47" s="103" t="e">
        <f>(SSI47*100)/#REF!</f>
        <v>#REF!</v>
      </c>
      <c r="SSK47" s="154"/>
      <c r="SSL47" s="154"/>
      <c r="SSM47" s="41"/>
      <c r="SSN47" s="99">
        <v>16</v>
      </c>
      <c r="SSO47" s="155"/>
      <c r="SSP47" s="156"/>
      <c r="SSQ47" s="157"/>
      <c r="SSR47" s="103" t="e">
        <f>(SSQ47*100)/#REF!</f>
        <v>#REF!</v>
      </c>
      <c r="SSS47" s="154"/>
      <c r="SST47" s="154"/>
      <c r="SSU47" s="41"/>
      <c r="SSV47" s="99">
        <v>16</v>
      </c>
      <c r="SSW47" s="155"/>
      <c r="SSX47" s="156"/>
      <c r="SSY47" s="157"/>
      <c r="SSZ47" s="103" t="e">
        <f>(SSY47*100)/#REF!</f>
        <v>#REF!</v>
      </c>
      <c r="STA47" s="154"/>
      <c r="STB47" s="154"/>
      <c r="STC47" s="41"/>
      <c r="STD47" s="99">
        <v>16</v>
      </c>
      <c r="STE47" s="155"/>
      <c r="STF47" s="156"/>
      <c r="STG47" s="157"/>
      <c r="STH47" s="103" t="e">
        <f>(STG47*100)/#REF!</f>
        <v>#REF!</v>
      </c>
      <c r="STI47" s="154"/>
      <c r="STJ47" s="154"/>
      <c r="STK47" s="41"/>
      <c r="STL47" s="99">
        <v>16</v>
      </c>
      <c r="STM47" s="155"/>
      <c r="STN47" s="156"/>
      <c r="STO47" s="157"/>
      <c r="STP47" s="103" t="e">
        <f>(STO47*100)/#REF!</f>
        <v>#REF!</v>
      </c>
      <c r="STQ47" s="154"/>
      <c r="STR47" s="154"/>
      <c r="STS47" s="41"/>
      <c r="STT47" s="99">
        <v>16</v>
      </c>
      <c r="STU47" s="155"/>
      <c r="STV47" s="156"/>
      <c r="STW47" s="157"/>
      <c r="STX47" s="103" t="e">
        <f>(STW47*100)/#REF!</f>
        <v>#REF!</v>
      </c>
      <c r="STY47" s="154"/>
      <c r="STZ47" s="154"/>
      <c r="SUA47" s="41"/>
      <c r="SUB47" s="99">
        <v>16</v>
      </c>
      <c r="SUC47" s="155"/>
      <c r="SUD47" s="156"/>
      <c r="SUE47" s="157"/>
      <c r="SUF47" s="103" t="e">
        <f>(SUE47*100)/#REF!</f>
        <v>#REF!</v>
      </c>
      <c r="SUG47" s="154"/>
      <c r="SUH47" s="154"/>
      <c r="SUI47" s="41"/>
      <c r="SUJ47" s="99">
        <v>16</v>
      </c>
      <c r="SUK47" s="155"/>
      <c r="SUL47" s="156"/>
      <c r="SUM47" s="157"/>
      <c r="SUN47" s="103" t="e">
        <f>(SUM47*100)/#REF!</f>
        <v>#REF!</v>
      </c>
      <c r="SUO47" s="154"/>
      <c r="SUP47" s="154"/>
      <c r="SUQ47" s="41"/>
      <c r="SUR47" s="99">
        <v>16</v>
      </c>
      <c r="SUS47" s="155"/>
      <c r="SUT47" s="156"/>
      <c r="SUU47" s="157"/>
      <c r="SUV47" s="103" t="e">
        <f>(SUU47*100)/#REF!</f>
        <v>#REF!</v>
      </c>
      <c r="SUW47" s="154"/>
      <c r="SUX47" s="154"/>
      <c r="SUY47" s="41"/>
      <c r="SUZ47" s="99">
        <v>16</v>
      </c>
      <c r="SVA47" s="155"/>
      <c r="SVB47" s="156"/>
      <c r="SVC47" s="157"/>
      <c r="SVD47" s="103" t="e">
        <f>(SVC47*100)/#REF!</f>
        <v>#REF!</v>
      </c>
      <c r="SVE47" s="154"/>
      <c r="SVF47" s="154"/>
      <c r="SVG47" s="41"/>
      <c r="SVH47" s="99">
        <v>16</v>
      </c>
      <c r="SVI47" s="155"/>
      <c r="SVJ47" s="156"/>
      <c r="SVK47" s="157"/>
      <c r="SVL47" s="103" t="e">
        <f>(SVK47*100)/#REF!</f>
        <v>#REF!</v>
      </c>
      <c r="SVM47" s="154"/>
      <c r="SVN47" s="154"/>
      <c r="SVO47" s="41"/>
      <c r="SVP47" s="99">
        <v>16</v>
      </c>
      <c r="SVQ47" s="155"/>
      <c r="SVR47" s="156"/>
      <c r="SVS47" s="157"/>
      <c r="SVT47" s="103" t="e">
        <f>(SVS47*100)/#REF!</f>
        <v>#REF!</v>
      </c>
      <c r="SVU47" s="154"/>
      <c r="SVV47" s="154"/>
      <c r="SVW47" s="41"/>
      <c r="SVX47" s="99">
        <v>16</v>
      </c>
      <c r="SVY47" s="155"/>
      <c r="SVZ47" s="156"/>
      <c r="SWA47" s="157"/>
      <c r="SWB47" s="103" t="e">
        <f>(SWA47*100)/#REF!</f>
        <v>#REF!</v>
      </c>
      <c r="SWC47" s="154"/>
      <c r="SWD47" s="154"/>
      <c r="SWE47" s="41"/>
      <c r="SWF47" s="99">
        <v>16</v>
      </c>
      <c r="SWG47" s="155"/>
      <c r="SWH47" s="156"/>
      <c r="SWI47" s="157"/>
      <c r="SWJ47" s="103" t="e">
        <f>(SWI47*100)/#REF!</f>
        <v>#REF!</v>
      </c>
      <c r="SWK47" s="154"/>
      <c r="SWL47" s="154"/>
      <c r="SWM47" s="41"/>
      <c r="SWN47" s="99">
        <v>16</v>
      </c>
      <c r="SWO47" s="155"/>
      <c r="SWP47" s="156"/>
      <c r="SWQ47" s="157"/>
      <c r="SWR47" s="103" t="e">
        <f>(SWQ47*100)/#REF!</f>
        <v>#REF!</v>
      </c>
      <c r="SWS47" s="154"/>
      <c r="SWT47" s="154"/>
      <c r="SWU47" s="41"/>
      <c r="SWV47" s="99">
        <v>16</v>
      </c>
      <c r="SWW47" s="155"/>
      <c r="SWX47" s="156"/>
      <c r="SWY47" s="157"/>
      <c r="SWZ47" s="103" t="e">
        <f>(SWY47*100)/#REF!</f>
        <v>#REF!</v>
      </c>
      <c r="SXA47" s="154"/>
      <c r="SXB47" s="154"/>
      <c r="SXC47" s="41"/>
      <c r="SXD47" s="99">
        <v>16</v>
      </c>
      <c r="SXE47" s="155"/>
      <c r="SXF47" s="156"/>
      <c r="SXG47" s="157"/>
      <c r="SXH47" s="103" t="e">
        <f>(SXG47*100)/#REF!</f>
        <v>#REF!</v>
      </c>
      <c r="SXI47" s="154"/>
      <c r="SXJ47" s="154"/>
      <c r="SXK47" s="41"/>
      <c r="SXL47" s="99">
        <v>16</v>
      </c>
      <c r="SXM47" s="155"/>
      <c r="SXN47" s="156"/>
      <c r="SXO47" s="157"/>
      <c r="SXP47" s="103" t="e">
        <f>(SXO47*100)/#REF!</f>
        <v>#REF!</v>
      </c>
      <c r="SXQ47" s="154"/>
      <c r="SXR47" s="154"/>
      <c r="SXS47" s="41"/>
      <c r="SXT47" s="99">
        <v>16</v>
      </c>
      <c r="SXU47" s="155"/>
      <c r="SXV47" s="156"/>
      <c r="SXW47" s="157"/>
      <c r="SXX47" s="103" t="e">
        <f>(SXW47*100)/#REF!</f>
        <v>#REF!</v>
      </c>
      <c r="SXY47" s="154"/>
      <c r="SXZ47" s="154"/>
      <c r="SYA47" s="41"/>
      <c r="SYB47" s="99">
        <v>16</v>
      </c>
      <c r="SYC47" s="155"/>
      <c r="SYD47" s="156"/>
      <c r="SYE47" s="157"/>
      <c r="SYF47" s="103" t="e">
        <f>(SYE47*100)/#REF!</f>
        <v>#REF!</v>
      </c>
      <c r="SYG47" s="154"/>
      <c r="SYH47" s="154"/>
      <c r="SYI47" s="41"/>
      <c r="SYJ47" s="99">
        <v>16</v>
      </c>
      <c r="SYK47" s="155"/>
      <c r="SYL47" s="156"/>
      <c r="SYM47" s="157"/>
      <c r="SYN47" s="103" t="e">
        <f>(SYM47*100)/#REF!</f>
        <v>#REF!</v>
      </c>
      <c r="SYO47" s="154"/>
      <c r="SYP47" s="154"/>
      <c r="SYQ47" s="41"/>
      <c r="SYR47" s="99">
        <v>16</v>
      </c>
      <c r="SYS47" s="155"/>
      <c r="SYT47" s="156"/>
      <c r="SYU47" s="157"/>
      <c r="SYV47" s="103" t="e">
        <f>(SYU47*100)/#REF!</f>
        <v>#REF!</v>
      </c>
      <c r="SYW47" s="154"/>
      <c r="SYX47" s="154"/>
      <c r="SYY47" s="41"/>
      <c r="SYZ47" s="99">
        <v>16</v>
      </c>
      <c r="SZA47" s="155"/>
      <c r="SZB47" s="156"/>
      <c r="SZC47" s="157"/>
      <c r="SZD47" s="103" t="e">
        <f>(SZC47*100)/#REF!</f>
        <v>#REF!</v>
      </c>
      <c r="SZE47" s="154"/>
      <c r="SZF47" s="154"/>
      <c r="SZG47" s="41"/>
      <c r="SZH47" s="99">
        <v>16</v>
      </c>
      <c r="SZI47" s="155"/>
      <c r="SZJ47" s="156"/>
      <c r="SZK47" s="157"/>
      <c r="SZL47" s="103" t="e">
        <f>(SZK47*100)/#REF!</f>
        <v>#REF!</v>
      </c>
      <c r="SZM47" s="154"/>
      <c r="SZN47" s="154"/>
      <c r="SZO47" s="41"/>
      <c r="SZP47" s="99">
        <v>16</v>
      </c>
      <c r="SZQ47" s="155"/>
      <c r="SZR47" s="156"/>
      <c r="SZS47" s="157"/>
      <c r="SZT47" s="103" t="e">
        <f>(SZS47*100)/#REF!</f>
        <v>#REF!</v>
      </c>
      <c r="SZU47" s="154"/>
      <c r="SZV47" s="154"/>
      <c r="SZW47" s="41"/>
      <c r="SZX47" s="99">
        <v>16</v>
      </c>
      <c r="SZY47" s="155"/>
      <c r="SZZ47" s="156"/>
      <c r="TAA47" s="157"/>
      <c r="TAB47" s="103" t="e">
        <f>(TAA47*100)/#REF!</f>
        <v>#REF!</v>
      </c>
      <c r="TAC47" s="154"/>
      <c r="TAD47" s="154"/>
      <c r="TAE47" s="41"/>
      <c r="TAF47" s="99">
        <v>16</v>
      </c>
      <c r="TAG47" s="155"/>
      <c r="TAH47" s="156"/>
      <c r="TAI47" s="157"/>
      <c r="TAJ47" s="103" t="e">
        <f>(TAI47*100)/#REF!</f>
        <v>#REF!</v>
      </c>
      <c r="TAK47" s="154"/>
      <c r="TAL47" s="154"/>
      <c r="TAM47" s="41"/>
      <c r="TAN47" s="99">
        <v>16</v>
      </c>
      <c r="TAO47" s="155"/>
      <c r="TAP47" s="156"/>
      <c r="TAQ47" s="157"/>
      <c r="TAR47" s="103" t="e">
        <f>(TAQ47*100)/#REF!</f>
        <v>#REF!</v>
      </c>
      <c r="TAS47" s="154"/>
      <c r="TAT47" s="154"/>
      <c r="TAU47" s="41"/>
      <c r="TAV47" s="99">
        <v>16</v>
      </c>
      <c r="TAW47" s="155"/>
      <c r="TAX47" s="156"/>
      <c r="TAY47" s="157"/>
      <c r="TAZ47" s="103" t="e">
        <f>(TAY47*100)/#REF!</f>
        <v>#REF!</v>
      </c>
      <c r="TBA47" s="154"/>
      <c r="TBB47" s="154"/>
      <c r="TBC47" s="41"/>
      <c r="TBD47" s="99">
        <v>16</v>
      </c>
      <c r="TBE47" s="155"/>
      <c r="TBF47" s="156"/>
      <c r="TBG47" s="157"/>
      <c r="TBH47" s="103" t="e">
        <f>(TBG47*100)/#REF!</f>
        <v>#REF!</v>
      </c>
      <c r="TBI47" s="154"/>
      <c r="TBJ47" s="154"/>
      <c r="TBK47" s="41"/>
      <c r="TBL47" s="99">
        <v>16</v>
      </c>
      <c r="TBM47" s="155"/>
      <c r="TBN47" s="156"/>
      <c r="TBO47" s="157"/>
      <c r="TBP47" s="103" t="e">
        <f>(TBO47*100)/#REF!</f>
        <v>#REF!</v>
      </c>
      <c r="TBQ47" s="154"/>
      <c r="TBR47" s="154"/>
      <c r="TBS47" s="41"/>
      <c r="TBT47" s="99">
        <v>16</v>
      </c>
      <c r="TBU47" s="155"/>
      <c r="TBV47" s="156"/>
      <c r="TBW47" s="157"/>
      <c r="TBX47" s="103" t="e">
        <f>(TBW47*100)/#REF!</f>
        <v>#REF!</v>
      </c>
      <c r="TBY47" s="154"/>
      <c r="TBZ47" s="154"/>
      <c r="TCA47" s="41"/>
      <c r="TCB47" s="99">
        <v>16</v>
      </c>
      <c r="TCC47" s="155"/>
      <c r="TCD47" s="156"/>
      <c r="TCE47" s="157"/>
      <c r="TCF47" s="103" t="e">
        <f>(TCE47*100)/#REF!</f>
        <v>#REF!</v>
      </c>
      <c r="TCG47" s="154"/>
      <c r="TCH47" s="154"/>
      <c r="TCI47" s="41"/>
      <c r="TCJ47" s="99">
        <v>16</v>
      </c>
      <c r="TCK47" s="155"/>
      <c r="TCL47" s="156"/>
      <c r="TCM47" s="157"/>
      <c r="TCN47" s="103" t="e">
        <f>(TCM47*100)/#REF!</f>
        <v>#REF!</v>
      </c>
      <c r="TCO47" s="154"/>
      <c r="TCP47" s="154"/>
      <c r="TCQ47" s="41"/>
      <c r="TCR47" s="99">
        <v>16</v>
      </c>
      <c r="TCS47" s="155"/>
      <c r="TCT47" s="156"/>
      <c r="TCU47" s="157"/>
      <c r="TCV47" s="103" t="e">
        <f>(TCU47*100)/#REF!</f>
        <v>#REF!</v>
      </c>
      <c r="TCW47" s="154"/>
      <c r="TCX47" s="154"/>
      <c r="TCY47" s="41"/>
      <c r="TCZ47" s="99">
        <v>16</v>
      </c>
      <c r="TDA47" s="155"/>
      <c r="TDB47" s="156"/>
      <c r="TDC47" s="157"/>
      <c r="TDD47" s="103" t="e">
        <f>(TDC47*100)/#REF!</f>
        <v>#REF!</v>
      </c>
      <c r="TDE47" s="154"/>
      <c r="TDF47" s="154"/>
      <c r="TDG47" s="41"/>
      <c r="TDH47" s="99">
        <v>16</v>
      </c>
      <c r="TDI47" s="155"/>
      <c r="TDJ47" s="156"/>
      <c r="TDK47" s="157"/>
      <c r="TDL47" s="103" t="e">
        <f>(TDK47*100)/#REF!</f>
        <v>#REF!</v>
      </c>
      <c r="TDM47" s="154"/>
      <c r="TDN47" s="154"/>
      <c r="TDO47" s="41"/>
      <c r="TDP47" s="99">
        <v>16</v>
      </c>
      <c r="TDQ47" s="155"/>
      <c r="TDR47" s="156"/>
      <c r="TDS47" s="157"/>
      <c r="TDT47" s="103" t="e">
        <f>(TDS47*100)/#REF!</f>
        <v>#REF!</v>
      </c>
      <c r="TDU47" s="154"/>
      <c r="TDV47" s="154"/>
      <c r="TDW47" s="41"/>
      <c r="TDX47" s="99">
        <v>16</v>
      </c>
      <c r="TDY47" s="155"/>
      <c r="TDZ47" s="156"/>
      <c r="TEA47" s="157"/>
      <c r="TEB47" s="103" t="e">
        <f>(TEA47*100)/#REF!</f>
        <v>#REF!</v>
      </c>
      <c r="TEC47" s="154"/>
      <c r="TED47" s="154"/>
      <c r="TEE47" s="41"/>
      <c r="TEF47" s="99">
        <v>16</v>
      </c>
      <c r="TEG47" s="155"/>
      <c r="TEH47" s="156"/>
      <c r="TEI47" s="157"/>
      <c r="TEJ47" s="103" t="e">
        <f>(TEI47*100)/#REF!</f>
        <v>#REF!</v>
      </c>
      <c r="TEK47" s="154"/>
      <c r="TEL47" s="154"/>
      <c r="TEM47" s="41"/>
      <c r="TEN47" s="99">
        <v>16</v>
      </c>
      <c r="TEO47" s="155"/>
      <c r="TEP47" s="156"/>
      <c r="TEQ47" s="157"/>
      <c r="TER47" s="103" t="e">
        <f>(TEQ47*100)/#REF!</f>
        <v>#REF!</v>
      </c>
      <c r="TES47" s="154"/>
      <c r="TET47" s="154"/>
      <c r="TEU47" s="41"/>
      <c r="TEV47" s="99">
        <v>16</v>
      </c>
      <c r="TEW47" s="155"/>
      <c r="TEX47" s="156"/>
      <c r="TEY47" s="157"/>
      <c r="TEZ47" s="103" t="e">
        <f>(TEY47*100)/#REF!</f>
        <v>#REF!</v>
      </c>
      <c r="TFA47" s="154"/>
      <c r="TFB47" s="154"/>
      <c r="TFC47" s="41"/>
      <c r="TFD47" s="99">
        <v>16</v>
      </c>
      <c r="TFE47" s="155"/>
      <c r="TFF47" s="156"/>
      <c r="TFG47" s="157"/>
      <c r="TFH47" s="103" t="e">
        <f>(TFG47*100)/#REF!</f>
        <v>#REF!</v>
      </c>
      <c r="TFI47" s="154"/>
      <c r="TFJ47" s="154"/>
      <c r="TFK47" s="41"/>
      <c r="TFL47" s="99">
        <v>16</v>
      </c>
      <c r="TFM47" s="155"/>
      <c r="TFN47" s="156"/>
      <c r="TFO47" s="157"/>
      <c r="TFP47" s="103" t="e">
        <f>(TFO47*100)/#REF!</f>
        <v>#REF!</v>
      </c>
      <c r="TFQ47" s="154"/>
      <c r="TFR47" s="154"/>
      <c r="TFS47" s="41"/>
      <c r="TFT47" s="99">
        <v>16</v>
      </c>
      <c r="TFU47" s="155"/>
      <c r="TFV47" s="156"/>
      <c r="TFW47" s="157"/>
      <c r="TFX47" s="103" t="e">
        <f>(TFW47*100)/#REF!</f>
        <v>#REF!</v>
      </c>
      <c r="TFY47" s="154"/>
      <c r="TFZ47" s="154"/>
      <c r="TGA47" s="41"/>
      <c r="TGB47" s="99">
        <v>16</v>
      </c>
      <c r="TGC47" s="155"/>
      <c r="TGD47" s="156"/>
      <c r="TGE47" s="157"/>
      <c r="TGF47" s="103" t="e">
        <f>(TGE47*100)/#REF!</f>
        <v>#REF!</v>
      </c>
      <c r="TGG47" s="154"/>
      <c r="TGH47" s="154"/>
      <c r="TGI47" s="41"/>
      <c r="TGJ47" s="99">
        <v>16</v>
      </c>
      <c r="TGK47" s="155"/>
      <c r="TGL47" s="156"/>
      <c r="TGM47" s="157"/>
      <c r="TGN47" s="103" t="e">
        <f>(TGM47*100)/#REF!</f>
        <v>#REF!</v>
      </c>
      <c r="TGO47" s="154"/>
      <c r="TGP47" s="154"/>
      <c r="TGQ47" s="41"/>
      <c r="TGR47" s="99">
        <v>16</v>
      </c>
      <c r="TGS47" s="155"/>
      <c r="TGT47" s="156"/>
      <c r="TGU47" s="157"/>
      <c r="TGV47" s="103" t="e">
        <f>(TGU47*100)/#REF!</f>
        <v>#REF!</v>
      </c>
      <c r="TGW47" s="154"/>
      <c r="TGX47" s="154"/>
      <c r="TGY47" s="41"/>
      <c r="TGZ47" s="99">
        <v>16</v>
      </c>
      <c r="THA47" s="155"/>
      <c r="THB47" s="156"/>
      <c r="THC47" s="157"/>
      <c r="THD47" s="103" t="e">
        <f>(THC47*100)/#REF!</f>
        <v>#REF!</v>
      </c>
      <c r="THE47" s="154"/>
      <c r="THF47" s="154"/>
      <c r="THG47" s="41"/>
      <c r="THH47" s="99">
        <v>16</v>
      </c>
      <c r="THI47" s="155"/>
      <c r="THJ47" s="156"/>
      <c r="THK47" s="157"/>
      <c r="THL47" s="103" t="e">
        <f>(THK47*100)/#REF!</f>
        <v>#REF!</v>
      </c>
      <c r="THM47" s="154"/>
      <c r="THN47" s="154"/>
      <c r="THO47" s="41"/>
      <c r="THP47" s="99">
        <v>16</v>
      </c>
      <c r="THQ47" s="155"/>
      <c r="THR47" s="156"/>
      <c r="THS47" s="157"/>
      <c r="THT47" s="103" t="e">
        <f>(THS47*100)/#REF!</f>
        <v>#REF!</v>
      </c>
      <c r="THU47" s="154"/>
      <c r="THV47" s="154"/>
      <c r="THW47" s="41"/>
      <c r="THX47" s="99">
        <v>16</v>
      </c>
      <c r="THY47" s="155"/>
      <c r="THZ47" s="156"/>
      <c r="TIA47" s="157"/>
      <c r="TIB47" s="103" t="e">
        <f>(TIA47*100)/#REF!</f>
        <v>#REF!</v>
      </c>
      <c r="TIC47" s="154"/>
      <c r="TID47" s="154"/>
      <c r="TIE47" s="41"/>
      <c r="TIF47" s="99">
        <v>16</v>
      </c>
      <c r="TIG47" s="155"/>
      <c r="TIH47" s="156"/>
      <c r="TII47" s="157"/>
      <c r="TIJ47" s="103" t="e">
        <f>(TII47*100)/#REF!</f>
        <v>#REF!</v>
      </c>
      <c r="TIK47" s="154"/>
      <c r="TIL47" s="154"/>
      <c r="TIM47" s="41"/>
      <c r="TIN47" s="99">
        <v>16</v>
      </c>
      <c r="TIO47" s="155"/>
      <c r="TIP47" s="156"/>
      <c r="TIQ47" s="157"/>
      <c r="TIR47" s="103" t="e">
        <f>(TIQ47*100)/#REF!</f>
        <v>#REF!</v>
      </c>
      <c r="TIS47" s="154"/>
      <c r="TIT47" s="154"/>
      <c r="TIU47" s="41"/>
      <c r="TIV47" s="99">
        <v>16</v>
      </c>
      <c r="TIW47" s="155"/>
      <c r="TIX47" s="156"/>
      <c r="TIY47" s="157"/>
      <c r="TIZ47" s="103" t="e">
        <f>(TIY47*100)/#REF!</f>
        <v>#REF!</v>
      </c>
      <c r="TJA47" s="154"/>
      <c r="TJB47" s="154"/>
      <c r="TJC47" s="41"/>
      <c r="TJD47" s="99">
        <v>16</v>
      </c>
      <c r="TJE47" s="155"/>
      <c r="TJF47" s="156"/>
      <c r="TJG47" s="157"/>
      <c r="TJH47" s="103" t="e">
        <f>(TJG47*100)/#REF!</f>
        <v>#REF!</v>
      </c>
      <c r="TJI47" s="154"/>
      <c r="TJJ47" s="154"/>
      <c r="TJK47" s="41"/>
      <c r="TJL47" s="99">
        <v>16</v>
      </c>
      <c r="TJM47" s="155"/>
      <c r="TJN47" s="156"/>
      <c r="TJO47" s="157"/>
      <c r="TJP47" s="103" t="e">
        <f>(TJO47*100)/#REF!</f>
        <v>#REF!</v>
      </c>
      <c r="TJQ47" s="154"/>
      <c r="TJR47" s="154"/>
      <c r="TJS47" s="41"/>
      <c r="TJT47" s="99">
        <v>16</v>
      </c>
      <c r="TJU47" s="155"/>
      <c r="TJV47" s="156"/>
      <c r="TJW47" s="157"/>
      <c r="TJX47" s="103" t="e">
        <f>(TJW47*100)/#REF!</f>
        <v>#REF!</v>
      </c>
      <c r="TJY47" s="154"/>
      <c r="TJZ47" s="154"/>
      <c r="TKA47" s="41"/>
      <c r="TKB47" s="99">
        <v>16</v>
      </c>
      <c r="TKC47" s="155"/>
      <c r="TKD47" s="156"/>
      <c r="TKE47" s="157"/>
      <c r="TKF47" s="103" t="e">
        <f>(TKE47*100)/#REF!</f>
        <v>#REF!</v>
      </c>
      <c r="TKG47" s="154"/>
      <c r="TKH47" s="154"/>
      <c r="TKI47" s="41"/>
      <c r="TKJ47" s="99">
        <v>16</v>
      </c>
      <c r="TKK47" s="155"/>
      <c r="TKL47" s="156"/>
      <c r="TKM47" s="157"/>
      <c r="TKN47" s="103" t="e">
        <f>(TKM47*100)/#REF!</f>
        <v>#REF!</v>
      </c>
      <c r="TKO47" s="154"/>
      <c r="TKP47" s="154"/>
      <c r="TKQ47" s="41"/>
      <c r="TKR47" s="99">
        <v>16</v>
      </c>
      <c r="TKS47" s="155"/>
      <c r="TKT47" s="156"/>
      <c r="TKU47" s="157"/>
      <c r="TKV47" s="103" t="e">
        <f>(TKU47*100)/#REF!</f>
        <v>#REF!</v>
      </c>
      <c r="TKW47" s="154"/>
      <c r="TKX47" s="154"/>
      <c r="TKY47" s="41"/>
      <c r="TKZ47" s="99">
        <v>16</v>
      </c>
      <c r="TLA47" s="155"/>
      <c r="TLB47" s="156"/>
      <c r="TLC47" s="157"/>
      <c r="TLD47" s="103" t="e">
        <f>(TLC47*100)/#REF!</f>
        <v>#REF!</v>
      </c>
      <c r="TLE47" s="154"/>
      <c r="TLF47" s="154"/>
      <c r="TLG47" s="41"/>
      <c r="TLH47" s="99">
        <v>16</v>
      </c>
      <c r="TLI47" s="155"/>
      <c r="TLJ47" s="156"/>
      <c r="TLK47" s="157"/>
      <c r="TLL47" s="103" t="e">
        <f>(TLK47*100)/#REF!</f>
        <v>#REF!</v>
      </c>
      <c r="TLM47" s="154"/>
      <c r="TLN47" s="154"/>
      <c r="TLO47" s="41"/>
      <c r="TLP47" s="99">
        <v>16</v>
      </c>
      <c r="TLQ47" s="155"/>
      <c r="TLR47" s="156"/>
      <c r="TLS47" s="157"/>
      <c r="TLT47" s="103" t="e">
        <f>(TLS47*100)/#REF!</f>
        <v>#REF!</v>
      </c>
      <c r="TLU47" s="154"/>
      <c r="TLV47" s="154"/>
      <c r="TLW47" s="41"/>
      <c r="TLX47" s="99">
        <v>16</v>
      </c>
      <c r="TLY47" s="155"/>
      <c r="TLZ47" s="156"/>
      <c r="TMA47" s="157"/>
      <c r="TMB47" s="103" t="e">
        <f>(TMA47*100)/#REF!</f>
        <v>#REF!</v>
      </c>
      <c r="TMC47" s="154"/>
      <c r="TMD47" s="154"/>
      <c r="TME47" s="41"/>
      <c r="TMF47" s="99">
        <v>16</v>
      </c>
      <c r="TMG47" s="155"/>
      <c r="TMH47" s="156"/>
      <c r="TMI47" s="157"/>
      <c r="TMJ47" s="103" t="e">
        <f>(TMI47*100)/#REF!</f>
        <v>#REF!</v>
      </c>
      <c r="TMK47" s="154"/>
      <c r="TML47" s="154"/>
      <c r="TMM47" s="41"/>
      <c r="TMN47" s="99">
        <v>16</v>
      </c>
      <c r="TMO47" s="155"/>
      <c r="TMP47" s="156"/>
      <c r="TMQ47" s="157"/>
      <c r="TMR47" s="103" t="e">
        <f>(TMQ47*100)/#REF!</f>
        <v>#REF!</v>
      </c>
      <c r="TMS47" s="154"/>
      <c r="TMT47" s="154"/>
      <c r="TMU47" s="41"/>
      <c r="TMV47" s="99">
        <v>16</v>
      </c>
      <c r="TMW47" s="155"/>
      <c r="TMX47" s="156"/>
      <c r="TMY47" s="157"/>
      <c r="TMZ47" s="103" t="e">
        <f>(TMY47*100)/#REF!</f>
        <v>#REF!</v>
      </c>
      <c r="TNA47" s="154"/>
      <c r="TNB47" s="154"/>
      <c r="TNC47" s="41"/>
      <c r="TND47" s="99">
        <v>16</v>
      </c>
      <c r="TNE47" s="155"/>
      <c r="TNF47" s="156"/>
      <c r="TNG47" s="157"/>
      <c r="TNH47" s="103" t="e">
        <f>(TNG47*100)/#REF!</f>
        <v>#REF!</v>
      </c>
      <c r="TNI47" s="154"/>
      <c r="TNJ47" s="154"/>
      <c r="TNK47" s="41"/>
      <c r="TNL47" s="99">
        <v>16</v>
      </c>
      <c r="TNM47" s="155"/>
      <c r="TNN47" s="156"/>
      <c r="TNO47" s="157"/>
      <c r="TNP47" s="103" t="e">
        <f>(TNO47*100)/#REF!</f>
        <v>#REF!</v>
      </c>
      <c r="TNQ47" s="154"/>
      <c r="TNR47" s="154"/>
      <c r="TNS47" s="41"/>
      <c r="TNT47" s="99">
        <v>16</v>
      </c>
      <c r="TNU47" s="155"/>
      <c r="TNV47" s="156"/>
      <c r="TNW47" s="157"/>
      <c r="TNX47" s="103" t="e">
        <f>(TNW47*100)/#REF!</f>
        <v>#REF!</v>
      </c>
      <c r="TNY47" s="154"/>
      <c r="TNZ47" s="154"/>
      <c r="TOA47" s="41"/>
      <c r="TOB47" s="99">
        <v>16</v>
      </c>
      <c r="TOC47" s="155"/>
      <c r="TOD47" s="156"/>
      <c r="TOE47" s="157"/>
      <c r="TOF47" s="103" t="e">
        <f>(TOE47*100)/#REF!</f>
        <v>#REF!</v>
      </c>
      <c r="TOG47" s="154"/>
      <c r="TOH47" s="154"/>
      <c r="TOI47" s="41"/>
      <c r="TOJ47" s="99">
        <v>16</v>
      </c>
      <c r="TOK47" s="155"/>
      <c r="TOL47" s="156"/>
      <c r="TOM47" s="157"/>
      <c r="TON47" s="103" t="e">
        <f>(TOM47*100)/#REF!</f>
        <v>#REF!</v>
      </c>
      <c r="TOO47" s="154"/>
      <c r="TOP47" s="154"/>
      <c r="TOQ47" s="41"/>
      <c r="TOR47" s="99">
        <v>16</v>
      </c>
      <c r="TOS47" s="155"/>
      <c r="TOT47" s="156"/>
      <c r="TOU47" s="157"/>
      <c r="TOV47" s="103" t="e">
        <f>(TOU47*100)/#REF!</f>
        <v>#REF!</v>
      </c>
      <c r="TOW47" s="154"/>
      <c r="TOX47" s="154"/>
      <c r="TOY47" s="41"/>
      <c r="TOZ47" s="99">
        <v>16</v>
      </c>
      <c r="TPA47" s="155"/>
      <c r="TPB47" s="156"/>
      <c r="TPC47" s="157"/>
      <c r="TPD47" s="103" t="e">
        <f>(TPC47*100)/#REF!</f>
        <v>#REF!</v>
      </c>
      <c r="TPE47" s="154"/>
      <c r="TPF47" s="154"/>
      <c r="TPG47" s="41"/>
      <c r="TPH47" s="99">
        <v>16</v>
      </c>
      <c r="TPI47" s="155"/>
      <c r="TPJ47" s="156"/>
      <c r="TPK47" s="157"/>
      <c r="TPL47" s="103" t="e">
        <f>(TPK47*100)/#REF!</f>
        <v>#REF!</v>
      </c>
      <c r="TPM47" s="154"/>
      <c r="TPN47" s="154"/>
      <c r="TPO47" s="41"/>
      <c r="TPP47" s="99">
        <v>16</v>
      </c>
      <c r="TPQ47" s="155"/>
      <c r="TPR47" s="156"/>
      <c r="TPS47" s="157"/>
      <c r="TPT47" s="103" t="e">
        <f>(TPS47*100)/#REF!</f>
        <v>#REF!</v>
      </c>
      <c r="TPU47" s="154"/>
      <c r="TPV47" s="154"/>
      <c r="TPW47" s="41"/>
      <c r="TPX47" s="99">
        <v>16</v>
      </c>
      <c r="TPY47" s="155"/>
      <c r="TPZ47" s="156"/>
      <c r="TQA47" s="157"/>
      <c r="TQB47" s="103" t="e">
        <f>(TQA47*100)/#REF!</f>
        <v>#REF!</v>
      </c>
      <c r="TQC47" s="154"/>
      <c r="TQD47" s="154"/>
      <c r="TQE47" s="41"/>
      <c r="TQF47" s="99">
        <v>16</v>
      </c>
      <c r="TQG47" s="155"/>
      <c r="TQH47" s="156"/>
      <c r="TQI47" s="157"/>
      <c r="TQJ47" s="103" t="e">
        <f>(TQI47*100)/#REF!</f>
        <v>#REF!</v>
      </c>
      <c r="TQK47" s="154"/>
      <c r="TQL47" s="154"/>
      <c r="TQM47" s="41"/>
      <c r="TQN47" s="99">
        <v>16</v>
      </c>
      <c r="TQO47" s="155"/>
      <c r="TQP47" s="156"/>
      <c r="TQQ47" s="157"/>
      <c r="TQR47" s="103" t="e">
        <f>(TQQ47*100)/#REF!</f>
        <v>#REF!</v>
      </c>
      <c r="TQS47" s="154"/>
      <c r="TQT47" s="154"/>
      <c r="TQU47" s="41"/>
      <c r="TQV47" s="99">
        <v>16</v>
      </c>
      <c r="TQW47" s="155"/>
      <c r="TQX47" s="156"/>
      <c r="TQY47" s="157"/>
      <c r="TQZ47" s="103" t="e">
        <f>(TQY47*100)/#REF!</f>
        <v>#REF!</v>
      </c>
      <c r="TRA47" s="154"/>
      <c r="TRB47" s="154"/>
      <c r="TRC47" s="41"/>
      <c r="TRD47" s="99">
        <v>16</v>
      </c>
      <c r="TRE47" s="155"/>
      <c r="TRF47" s="156"/>
      <c r="TRG47" s="157"/>
      <c r="TRH47" s="103" t="e">
        <f>(TRG47*100)/#REF!</f>
        <v>#REF!</v>
      </c>
      <c r="TRI47" s="154"/>
      <c r="TRJ47" s="154"/>
      <c r="TRK47" s="41"/>
      <c r="TRL47" s="99">
        <v>16</v>
      </c>
      <c r="TRM47" s="155"/>
      <c r="TRN47" s="156"/>
      <c r="TRO47" s="157"/>
      <c r="TRP47" s="103" t="e">
        <f>(TRO47*100)/#REF!</f>
        <v>#REF!</v>
      </c>
      <c r="TRQ47" s="154"/>
      <c r="TRR47" s="154"/>
      <c r="TRS47" s="41"/>
      <c r="TRT47" s="99">
        <v>16</v>
      </c>
      <c r="TRU47" s="155"/>
      <c r="TRV47" s="156"/>
      <c r="TRW47" s="157"/>
      <c r="TRX47" s="103" t="e">
        <f>(TRW47*100)/#REF!</f>
        <v>#REF!</v>
      </c>
      <c r="TRY47" s="154"/>
      <c r="TRZ47" s="154"/>
      <c r="TSA47" s="41"/>
      <c r="TSB47" s="99">
        <v>16</v>
      </c>
      <c r="TSC47" s="155"/>
      <c r="TSD47" s="156"/>
      <c r="TSE47" s="157"/>
      <c r="TSF47" s="103" t="e">
        <f>(TSE47*100)/#REF!</f>
        <v>#REF!</v>
      </c>
      <c r="TSG47" s="154"/>
      <c r="TSH47" s="154"/>
      <c r="TSI47" s="41"/>
      <c r="TSJ47" s="99">
        <v>16</v>
      </c>
      <c r="TSK47" s="155"/>
      <c r="TSL47" s="156"/>
      <c r="TSM47" s="157"/>
      <c r="TSN47" s="103" t="e">
        <f>(TSM47*100)/#REF!</f>
        <v>#REF!</v>
      </c>
      <c r="TSO47" s="154"/>
      <c r="TSP47" s="154"/>
      <c r="TSQ47" s="41"/>
      <c r="TSR47" s="99">
        <v>16</v>
      </c>
      <c r="TSS47" s="155"/>
      <c r="TST47" s="156"/>
      <c r="TSU47" s="157"/>
      <c r="TSV47" s="103" t="e">
        <f>(TSU47*100)/#REF!</f>
        <v>#REF!</v>
      </c>
      <c r="TSW47" s="154"/>
      <c r="TSX47" s="154"/>
      <c r="TSY47" s="41"/>
      <c r="TSZ47" s="99">
        <v>16</v>
      </c>
      <c r="TTA47" s="155"/>
      <c r="TTB47" s="156"/>
      <c r="TTC47" s="157"/>
      <c r="TTD47" s="103" t="e">
        <f>(TTC47*100)/#REF!</f>
        <v>#REF!</v>
      </c>
      <c r="TTE47" s="154"/>
      <c r="TTF47" s="154"/>
      <c r="TTG47" s="41"/>
      <c r="TTH47" s="99">
        <v>16</v>
      </c>
      <c r="TTI47" s="155"/>
      <c r="TTJ47" s="156"/>
      <c r="TTK47" s="157"/>
      <c r="TTL47" s="103" t="e">
        <f>(TTK47*100)/#REF!</f>
        <v>#REF!</v>
      </c>
      <c r="TTM47" s="154"/>
      <c r="TTN47" s="154"/>
      <c r="TTO47" s="41"/>
      <c r="TTP47" s="99">
        <v>16</v>
      </c>
      <c r="TTQ47" s="155"/>
      <c r="TTR47" s="156"/>
      <c r="TTS47" s="157"/>
      <c r="TTT47" s="103" t="e">
        <f>(TTS47*100)/#REF!</f>
        <v>#REF!</v>
      </c>
      <c r="TTU47" s="154"/>
      <c r="TTV47" s="154"/>
      <c r="TTW47" s="41"/>
      <c r="TTX47" s="99">
        <v>16</v>
      </c>
      <c r="TTY47" s="155"/>
      <c r="TTZ47" s="156"/>
      <c r="TUA47" s="157"/>
      <c r="TUB47" s="103" t="e">
        <f>(TUA47*100)/#REF!</f>
        <v>#REF!</v>
      </c>
      <c r="TUC47" s="154"/>
      <c r="TUD47" s="154"/>
      <c r="TUE47" s="41"/>
      <c r="TUF47" s="99">
        <v>16</v>
      </c>
      <c r="TUG47" s="155"/>
      <c r="TUH47" s="156"/>
      <c r="TUI47" s="157"/>
      <c r="TUJ47" s="103" t="e">
        <f>(TUI47*100)/#REF!</f>
        <v>#REF!</v>
      </c>
      <c r="TUK47" s="154"/>
      <c r="TUL47" s="154"/>
      <c r="TUM47" s="41"/>
      <c r="TUN47" s="99">
        <v>16</v>
      </c>
      <c r="TUO47" s="155"/>
      <c r="TUP47" s="156"/>
      <c r="TUQ47" s="157"/>
      <c r="TUR47" s="103" t="e">
        <f>(TUQ47*100)/#REF!</f>
        <v>#REF!</v>
      </c>
      <c r="TUS47" s="154"/>
      <c r="TUT47" s="154"/>
      <c r="TUU47" s="41"/>
      <c r="TUV47" s="99">
        <v>16</v>
      </c>
      <c r="TUW47" s="155"/>
      <c r="TUX47" s="156"/>
      <c r="TUY47" s="157"/>
      <c r="TUZ47" s="103" t="e">
        <f>(TUY47*100)/#REF!</f>
        <v>#REF!</v>
      </c>
      <c r="TVA47" s="154"/>
      <c r="TVB47" s="154"/>
      <c r="TVC47" s="41"/>
      <c r="TVD47" s="99">
        <v>16</v>
      </c>
      <c r="TVE47" s="155"/>
      <c r="TVF47" s="156"/>
      <c r="TVG47" s="157"/>
      <c r="TVH47" s="103" t="e">
        <f>(TVG47*100)/#REF!</f>
        <v>#REF!</v>
      </c>
      <c r="TVI47" s="154"/>
      <c r="TVJ47" s="154"/>
      <c r="TVK47" s="41"/>
      <c r="TVL47" s="99">
        <v>16</v>
      </c>
      <c r="TVM47" s="155"/>
      <c r="TVN47" s="156"/>
      <c r="TVO47" s="157"/>
      <c r="TVP47" s="103" t="e">
        <f>(TVO47*100)/#REF!</f>
        <v>#REF!</v>
      </c>
      <c r="TVQ47" s="154"/>
      <c r="TVR47" s="154"/>
      <c r="TVS47" s="41"/>
      <c r="TVT47" s="99">
        <v>16</v>
      </c>
      <c r="TVU47" s="155"/>
      <c r="TVV47" s="156"/>
      <c r="TVW47" s="157"/>
      <c r="TVX47" s="103" t="e">
        <f>(TVW47*100)/#REF!</f>
        <v>#REF!</v>
      </c>
      <c r="TVY47" s="154"/>
      <c r="TVZ47" s="154"/>
      <c r="TWA47" s="41"/>
      <c r="TWB47" s="99">
        <v>16</v>
      </c>
      <c r="TWC47" s="155"/>
      <c r="TWD47" s="156"/>
      <c r="TWE47" s="157"/>
      <c r="TWF47" s="103" t="e">
        <f>(TWE47*100)/#REF!</f>
        <v>#REF!</v>
      </c>
      <c r="TWG47" s="154"/>
      <c r="TWH47" s="154"/>
      <c r="TWI47" s="41"/>
      <c r="TWJ47" s="99">
        <v>16</v>
      </c>
      <c r="TWK47" s="155"/>
      <c r="TWL47" s="156"/>
      <c r="TWM47" s="157"/>
      <c r="TWN47" s="103" t="e">
        <f>(TWM47*100)/#REF!</f>
        <v>#REF!</v>
      </c>
      <c r="TWO47" s="154"/>
      <c r="TWP47" s="154"/>
      <c r="TWQ47" s="41"/>
      <c r="TWR47" s="99">
        <v>16</v>
      </c>
      <c r="TWS47" s="155"/>
      <c r="TWT47" s="156"/>
      <c r="TWU47" s="157"/>
      <c r="TWV47" s="103" t="e">
        <f>(TWU47*100)/#REF!</f>
        <v>#REF!</v>
      </c>
      <c r="TWW47" s="154"/>
      <c r="TWX47" s="154"/>
      <c r="TWY47" s="41"/>
      <c r="TWZ47" s="99">
        <v>16</v>
      </c>
      <c r="TXA47" s="155"/>
      <c r="TXB47" s="156"/>
      <c r="TXC47" s="157"/>
      <c r="TXD47" s="103" t="e">
        <f>(TXC47*100)/#REF!</f>
        <v>#REF!</v>
      </c>
      <c r="TXE47" s="154"/>
      <c r="TXF47" s="154"/>
      <c r="TXG47" s="41"/>
      <c r="TXH47" s="99">
        <v>16</v>
      </c>
      <c r="TXI47" s="155"/>
      <c r="TXJ47" s="156"/>
      <c r="TXK47" s="157"/>
      <c r="TXL47" s="103" t="e">
        <f>(TXK47*100)/#REF!</f>
        <v>#REF!</v>
      </c>
      <c r="TXM47" s="154"/>
      <c r="TXN47" s="154"/>
      <c r="TXO47" s="41"/>
      <c r="TXP47" s="99">
        <v>16</v>
      </c>
      <c r="TXQ47" s="155"/>
      <c r="TXR47" s="156"/>
      <c r="TXS47" s="157"/>
      <c r="TXT47" s="103" t="e">
        <f>(TXS47*100)/#REF!</f>
        <v>#REF!</v>
      </c>
      <c r="TXU47" s="154"/>
      <c r="TXV47" s="154"/>
      <c r="TXW47" s="41"/>
      <c r="TXX47" s="99">
        <v>16</v>
      </c>
      <c r="TXY47" s="155"/>
      <c r="TXZ47" s="156"/>
      <c r="TYA47" s="157"/>
      <c r="TYB47" s="103" t="e">
        <f>(TYA47*100)/#REF!</f>
        <v>#REF!</v>
      </c>
      <c r="TYC47" s="154"/>
      <c r="TYD47" s="154"/>
      <c r="TYE47" s="41"/>
      <c r="TYF47" s="99">
        <v>16</v>
      </c>
      <c r="TYG47" s="155"/>
      <c r="TYH47" s="156"/>
      <c r="TYI47" s="157"/>
      <c r="TYJ47" s="103" t="e">
        <f>(TYI47*100)/#REF!</f>
        <v>#REF!</v>
      </c>
      <c r="TYK47" s="154"/>
      <c r="TYL47" s="154"/>
      <c r="TYM47" s="41"/>
      <c r="TYN47" s="99">
        <v>16</v>
      </c>
      <c r="TYO47" s="155"/>
      <c r="TYP47" s="156"/>
      <c r="TYQ47" s="157"/>
      <c r="TYR47" s="103" t="e">
        <f>(TYQ47*100)/#REF!</f>
        <v>#REF!</v>
      </c>
      <c r="TYS47" s="154"/>
      <c r="TYT47" s="154"/>
      <c r="TYU47" s="41"/>
      <c r="TYV47" s="99">
        <v>16</v>
      </c>
      <c r="TYW47" s="155"/>
      <c r="TYX47" s="156"/>
      <c r="TYY47" s="157"/>
      <c r="TYZ47" s="103" t="e">
        <f>(TYY47*100)/#REF!</f>
        <v>#REF!</v>
      </c>
      <c r="TZA47" s="154"/>
      <c r="TZB47" s="154"/>
      <c r="TZC47" s="41"/>
      <c r="TZD47" s="99">
        <v>16</v>
      </c>
      <c r="TZE47" s="155"/>
      <c r="TZF47" s="156"/>
      <c r="TZG47" s="157"/>
      <c r="TZH47" s="103" t="e">
        <f>(TZG47*100)/#REF!</f>
        <v>#REF!</v>
      </c>
      <c r="TZI47" s="154"/>
      <c r="TZJ47" s="154"/>
      <c r="TZK47" s="41"/>
      <c r="TZL47" s="99">
        <v>16</v>
      </c>
      <c r="TZM47" s="155"/>
      <c r="TZN47" s="156"/>
      <c r="TZO47" s="157"/>
      <c r="TZP47" s="103" t="e">
        <f>(TZO47*100)/#REF!</f>
        <v>#REF!</v>
      </c>
      <c r="TZQ47" s="154"/>
      <c r="TZR47" s="154"/>
      <c r="TZS47" s="41"/>
      <c r="TZT47" s="99">
        <v>16</v>
      </c>
      <c r="TZU47" s="155"/>
      <c r="TZV47" s="156"/>
      <c r="TZW47" s="157"/>
      <c r="TZX47" s="103" t="e">
        <f>(TZW47*100)/#REF!</f>
        <v>#REF!</v>
      </c>
      <c r="TZY47" s="154"/>
      <c r="TZZ47" s="154"/>
      <c r="UAA47" s="41"/>
      <c r="UAB47" s="99">
        <v>16</v>
      </c>
      <c r="UAC47" s="155"/>
      <c r="UAD47" s="156"/>
      <c r="UAE47" s="157"/>
      <c r="UAF47" s="103" t="e">
        <f>(UAE47*100)/#REF!</f>
        <v>#REF!</v>
      </c>
      <c r="UAG47" s="154"/>
      <c r="UAH47" s="154"/>
      <c r="UAI47" s="41"/>
      <c r="UAJ47" s="99">
        <v>16</v>
      </c>
      <c r="UAK47" s="155"/>
      <c r="UAL47" s="156"/>
      <c r="UAM47" s="157"/>
      <c r="UAN47" s="103" t="e">
        <f>(UAM47*100)/#REF!</f>
        <v>#REF!</v>
      </c>
      <c r="UAO47" s="154"/>
      <c r="UAP47" s="154"/>
      <c r="UAQ47" s="41"/>
      <c r="UAR47" s="99">
        <v>16</v>
      </c>
      <c r="UAS47" s="155"/>
      <c r="UAT47" s="156"/>
      <c r="UAU47" s="157"/>
      <c r="UAV47" s="103" t="e">
        <f>(UAU47*100)/#REF!</f>
        <v>#REF!</v>
      </c>
      <c r="UAW47" s="154"/>
      <c r="UAX47" s="154"/>
      <c r="UAY47" s="41"/>
      <c r="UAZ47" s="99">
        <v>16</v>
      </c>
      <c r="UBA47" s="155"/>
      <c r="UBB47" s="156"/>
      <c r="UBC47" s="157"/>
      <c r="UBD47" s="103" t="e">
        <f>(UBC47*100)/#REF!</f>
        <v>#REF!</v>
      </c>
      <c r="UBE47" s="154"/>
      <c r="UBF47" s="154"/>
      <c r="UBG47" s="41"/>
      <c r="UBH47" s="99">
        <v>16</v>
      </c>
      <c r="UBI47" s="155"/>
      <c r="UBJ47" s="156"/>
      <c r="UBK47" s="157"/>
      <c r="UBL47" s="103" t="e">
        <f>(UBK47*100)/#REF!</f>
        <v>#REF!</v>
      </c>
      <c r="UBM47" s="154"/>
      <c r="UBN47" s="154"/>
      <c r="UBO47" s="41"/>
      <c r="UBP47" s="99">
        <v>16</v>
      </c>
      <c r="UBQ47" s="155"/>
      <c r="UBR47" s="156"/>
      <c r="UBS47" s="157"/>
      <c r="UBT47" s="103" t="e">
        <f>(UBS47*100)/#REF!</f>
        <v>#REF!</v>
      </c>
      <c r="UBU47" s="154"/>
      <c r="UBV47" s="154"/>
      <c r="UBW47" s="41"/>
      <c r="UBX47" s="99">
        <v>16</v>
      </c>
      <c r="UBY47" s="155"/>
      <c r="UBZ47" s="156"/>
      <c r="UCA47" s="157"/>
      <c r="UCB47" s="103" t="e">
        <f>(UCA47*100)/#REF!</f>
        <v>#REF!</v>
      </c>
      <c r="UCC47" s="154"/>
      <c r="UCD47" s="154"/>
      <c r="UCE47" s="41"/>
      <c r="UCF47" s="99">
        <v>16</v>
      </c>
      <c r="UCG47" s="155"/>
      <c r="UCH47" s="156"/>
      <c r="UCI47" s="157"/>
      <c r="UCJ47" s="103" t="e">
        <f>(UCI47*100)/#REF!</f>
        <v>#REF!</v>
      </c>
      <c r="UCK47" s="154"/>
      <c r="UCL47" s="154"/>
      <c r="UCM47" s="41"/>
      <c r="UCN47" s="99">
        <v>16</v>
      </c>
      <c r="UCO47" s="155"/>
      <c r="UCP47" s="156"/>
      <c r="UCQ47" s="157"/>
      <c r="UCR47" s="103" t="e">
        <f>(UCQ47*100)/#REF!</f>
        <v>#REF!</v>
      </c>
      <c r="UCS47" s="154"/>
      <c r="UCT47" s="154"/>
      <c r="UCU47" s="41"/>
      <c r="UCV47" s="99">
        <v>16</v>
      </c>
      <c r="UCW47" s="155"/>
      <c r="UCX47" s="156"/>
      <c r="UCY47" s="157"/>
      <c r="UCZ47" s="103" t="e">
        <f>(UCY47*100)/#REF!</f>
        <v>#REF!</v>
      </c>
      <c r="UDA47" s="154"/>
      <c r="UDB47" s="154"/>
      <c r="UDC47" s="41"/>
      <c r="UDD47" s="99">
        <v>16</v>
      </c>
      <c r="UDE47" s="155"/>
      <c r="UDF47" s="156"/>
      <c r="UDG47" s="157"/>
      <c r="UDH47" s="103" t="e">
        <f>(UDG47*100)/#REF!</f>
        <v>#REF!</v>
      </c>
      <c r="UDI47" s="154"/>
      <c r="UDJ47" s="154"/>
      <c r="UDK47" s="41"/>
      <c r="UDL47" s="99">
        <v>16</v>
      </c>
      <c r="UDM47" s="155"/>
      <c r="UDN47" s="156"/>
      <c r="UDO47" s="157"/>
      <c r="UDP47" s="103" t="e">
        <f>(UDO47*100)/#REF!</f>
        <v>#REF!</v>
      </c>
      <c r="UDQ47" s="154"/>
      <c r="UDR47" s="154"/>
      <c r="UDS47" s="41"/>
      <c r="UDT47" s="99">
        <v>16</v>
      </c>
      <c r="UDU47" s="155"/>
      <c r="UDV47" s="156"/>
      <c r="UDW47" s="157"/>
      <c r="UDX47" s="103" t="e">
        <f>(UDW47*100)/#REF!</f>
        <v>#REF!</v>
      </c>
      <c r="UDY47" s="154"/>
      <c r="UDZ47" s="154"/>
      <c r="UEA47" s="41"/>
      <c r="UEB47" s="99">
        <v>16</v>
      </c>
      <c r="UEC47" s="155"/>
      <c r="UED47" s="156"/>
      <c r="UEE47" s="157"/>
      <c r="UEF47" s="103" t="e">
        <f>(UEE47*100)/#REF!</f>
        <v>#REF!</v>
      </c>
      <c r="UEG47" s="154"/>
      <c r="UEH47" s="154"/>
      <c r="UEI47" s="41"/>
      <c r="UEJ47" s="99">
        <v>16</v>
      </c>
      <c r="UEK47" s="155"/>
      <c r="UEL47" s="156"/>
      <c r="UEM47" s="157"/>
      <c r="UEN47" s="103" t="e">
        <f>(UEM47*100)/#REF!</f>
        <v>#REF!</v>
      </c>
      <c r="UEO47" s="154"/>
      <c r="UEP47" s="154"/>
      <c r="UEQ47" s="41"/>
      <c r="UER47" s="99">
        <v>16</v>
      </c>
      <c r="UES47" s="155"/>
      <c r="UET47" s="156"/>
      <c r="UEU47" s="157"/>
      <c r="UEV47" s="103" t="e">
        <f>(UEU47*100)/#REF!</f>
        <v>#REF!</v>
      </c>
      <c r="UEW47" s="154"/>
      <c r="UEX47" s="154"/>
      <c r="UEY47" s="41"/>
      <c r="UEZ47" s="99">
        <v>16</v>
      </c>
      <c r="UFA47" s="155"/>
      <c r="UFB47" s="156"/>
      <c r="UFC47" s="157"/>
      <c r="UFD47" s="103" t="e">
        <f>(UFC47*100)/#REF!</f>
        <v>#REF!</v>
      </c>
      <c r="UFE47" s="154"/>
      <c r="UFF47" s="154"/>
      <c r="UFG47" s="41"/>
      <c r="UFH47" s="99">
        <v>16</v>
      </c>
      <c r="UFI47" s="155"/>
      <c r="UFJ47" s="156"/>
      <c r="UFK47" s="157"/>
      <c r="UFL47" s="103" t="e">
        <f>(UFK47*100)/#REF!</f>
        <v>#REF!</v>
      </c>
      <c r="UFM47" s="154"/>
      <c r="UFN47" s="154"/>
      <c r="UFO47" s="41"/>
      <c r="UFP47" s="99">
        <v>16</v>
      </c>
      <c r="UFQ47" s="155"/>
      <c r="UFR47" s="156"/>
      <c r="UFS47" s="157"/>
      <c r="UFT47" s="103" t="e">
        <f>(UFS47*100)/#REF!</f>
        <v>#REF!</v>
      </c>
      <c r="UFU47" s="154"/>
      <c r="UFV47" s="154"/>
      <c r="UFW47" s="41"/>
      <c r="UFX47" s="99">
        <v>16</v>
      </c>
      <c r="UFY47" s="155"/>
      <c r="UFZ47" s="156"/>
      <c r="UGA47" s="157"/>
      <c r="UGB47" s="103" t="e">
        <f>(UGA47*100)/#REF!</f>
        <v>#REF!</v>
      </c>
      <c r="UGC47" s="154"/>
      <c r="UGD47" s="154"/>
      <c r="UGE47" s="41"/>
      <c r="UGF47" s="99">
        <v>16</v>
      </c>
      <c r="UGG47" s="155"/>
      <c r="UGH47" s="156"/>
      <c r="UGI47" s="157"/>
      <c r="UGJ47" s="103" t="e">
        <f>(UGI47*100)/#REF!</f>
        <v>#REF!</v>
      </c>
      <c r="UGK47" s="154"/>
      <c r="UGL47" s="154"/>
      <c r="UGM47" s="41"/>
      <c r="UGN47" s="99">
        <v>16</v>
      </c>
      <c r="UGO47" s="155"/>
      <c r="UGP47" s="156"/>
      <c r="UGQ47" s="157"/>
      <c r="UGR47" s="103" t="e">
        <f>(UGQ47*100)/#REF!</f>
        <v>#REF!</v>
      </c>
      <c r="UGS47" s="154"/>
      <c r="UGT47" s="154"/>
      <c r="UGU47" s="41"/>
      <c r="UGV47" s="99">
        <v>16</v>
      </c>
      <c r="UGW47" s="155"/>
      <c r="UGX47" s="156"/>
      <c r="UGY47" s="157"/>
      <c r="UGZ47" s="103" t="e">
        <f>(UGY47*100)/#REF!</f>
        <v>#REF!</v>
      </c>
      <c r="UHA47" s="154"/>
      <c r="UHB47" s="154"/>
      <c r="UHC47" s="41"/>
      <c r="UHD47" s="99">
        <v>16</v>
      </c>
      <c r="UHE47" s="155"/>
      <c r="UHF47" s="156"/>
      <c r="UHG47" s="157"/>
      <c r="UHH47" s="103" t="e">
        <f>(UHG47*100)/#REF!</f>
        <v>#REF!</v>
      </c>
      <c r="UHI47" s="154"/>
      <c r="UHJ47" s="154"/>
      <c r="UHK47" s="41"/>
      <c r="UHL47" s="99">
        <v>16</v>
      </c>
      <c r="UHM47" s="155"/>
      <c r="UHN47" s="156"/>
      <c r="UHO47" s="157"/>
      <c r="UHP47" s="103" t="e">
        <f>(UHO47*100)/#REF!</f>
        <v>#REF!</v>
      </c>
      <c r="UHQ47" s="154"/>
      <c r="UHR47" s="154"/>
      <c r="UHS47" s="41"/>
      <c r="UHT47" s="99">
        <v>16</v>
      </c>
      <c r="UHU47" s="155"/>
      <c r="UHV47" s="156"/>
      <c r="UHW47" s="157"/>
      <c r="UHX47" s="103" t="e">
        <f>(UHW47*100)/#REF!</f>
        <v>#REF!</v>
      </c>
      <c r="UHY47" s="154"/>
      <c r="UHZ47" s="154"/>
      <c r="UIA47" s="41"/>
      <c r="UIB47" s="99">
        <v>16</v>
      </c>
      <c r="UIC47" s="155"/>
      <c r="UID47" s="156"/>
      <c r="UIE47" s="157"/>
      <c r="UIF47" s="103" t="e">
        <f>(UIE47*100)/#REF!</f>
        <v>#REF!</v>
      </c>
      <c r="UIG47" s="154"/>
      <c r="UIH47" s="154"/>
      <c r="UII47" s="41"/>
      <c r="UIJ47" s="99">
        <v>16</v>
      </c>
      <c r="UIK47" s="155"/>
      <c r="UIL47" s="156"/>
      <c r="UIM47" s="157"/>
      <c r="UIN47" s="103" t="e">
        <f>(UIM47*100)/#REF!</f>
        <v>#REF!</v>
      </c>
      <c r="UIO47" s="154"/>
      <c r="UIP47" s="154"/>
      <c r="UIQ47" s="41"/>
      <c r="UIR47" s="99">
        <v>16</v>
      </c>
      <c r="UIS47" s="155"/>
      <c r="UIT47" s="156"/>
      <c r="UIU47" s="157"/>
      <c r="UIV47" s="103" t="e">
        <f>(UIU47*100)/#REF!</f>
        <v>#REF!</v>
      </c>
      <c r="UIW47" s="154"/>
      <c r="UIX47" s="154"/>
      <c r="UIY47" s="41"/>
      <c r="UIZ47" s="99">
        <v>16</v>
      </c>
      <c r="UJA47" s="155"/>
      <c r="UJB47" s="156"/>
      <c r="UJC47" s="157"/>
      <c r="UJD47" s="103" t="e">
        <f>(UJC47*100)/#REF!</f>
        <v>#REF!</v>
      </c>
      <c r="UJE47" s="154"/>
      <c r="UJF47" s="154"/>
      <c r="UJG47" s="41"/>
      <c r="UJH47" s="99">
        <v>16</v>
      </c>
      <c r="UJI47" s="155"/>
      <c r="UJJ47" s="156"/>
      <c r="UJK47" s="157"/>
      <c r="UJL47" s="103" t="e">
        <f>(UJK47*100)/#REF!</f>
        <v>#REF!</v>
      </c>
      <c r="UJM47" s="154"/>
      <c r="UJN47" s="154"/>
      <c r="UJO47" s="41"/>
      <c r="UJP47" s="99">
        <v>16</v>
      </c>
      <c r="UJQ47" s="155"/>
      <c r="UJR47" s="156"/>
      <c r="UJS47" s="157"/>
      <c r="UJT47" s="103" t="e">
        <f>(UJS47*100)/#REF!</f>
        <v>#REF!</v>
      </c>
      <c r="UJU47" s="154"/>
      <c r="UJV47" s="154"/>
      <c r="UJW47" s="41"/>
      <c r="UJX47" s="99">
        <v>16</v>
      </c>
      <c r="UJY47" s="155"/>
      <c r="UJZ47" s="156"/>
      <c r="UKA47" s="157"/>
      <c r="UKB47" s="103" t="e">
        <f>(UKA47*100)/#REF!</f>
        <v>#REF!</v>
      </c>
      <c r="UKC47" s="154"/>
      <c r="UKD47" s="154"/>
      <c r="UKE47" s="41"/>
      <c r="UKF47" s="99">
        <v>16</v>
      </c>
      <c r="UKG47" s="155"/>
      <c r="UKH47" s="156"/>
      <c r="UKI47" s="157"/>
      <c r="UKJ47" s="103" t="e">
        <f>(UKI47*100)/#REF!</f>
        <v>#REF!</v>
      </c>
      <c r="UKK47" s="154"/>
      <c r="UKL47" s="154"/>
      <c r="UKM47" s="41"/>
      <c r="UKN47" s="99">
        <v>16</v>
      </c>
      <c r="UKO47" s="155"/>
      <c r="UKP47" s="156"/>
      <c r="UKQ47" s="157"/>
      <c r="UKR47" s="103" t="e">
        <f>(UKQ47*100)/#REF!</f>
        <v>#REF!</v>
      </c>
      <c r="UKS47" s="154"/>
      <c r="UKT47" s="154"/>
      <c r="UKU47" s="41"/>
      <c r="UKV47" s="99">
        <v>16</v>
      </c>
      <c r="UKW47" s="155"/>
      <c r="UKX47" s="156"/>
      <c r="UKY47" s="157"/>
      <c r="UKZ47" s="103" t="e">
        <f>(UKY47*100)/#REF!</f>
        <v>#REF!</v>
      </c>
      <c r="ULA47" s="154"/>
      <c r="ULB47" s="154"/>
      <c r="ULC47" s="41"/>
      <c r="ULD47" s="99">
        <v>16</v>
      </c>
      <c r="ULE47" s="155"/>
      <c r="ULF47" s="156"/>
      <c r="ULG47" s="157"/>
      <c r="ULH47" s="103" t="e">
        <f>(ULG47*100)/#REF!</f>
        <v>#REF!</v>
      </c>
      <c r="ULI47" s="154"/>
      <c r="ULJ47" s="154"/>
      <c r="ULK47" s="41"/>
      <c r="ULL47" s="99">
        <v>16</v>
      </c>
      <c r="ULM47" s="155"/>
      <c r="ULN47" s="156"/>
      <c r="ULO47" s="157"/>
      <c r="ULP47" s="103" t="e">
        <f>(ULO47*100)/#REF!</f>
        <v>#REF!</v>
      </c>
      <c r="ULQ47" s="154"/>
      <c r="ULR47" s="154"/>
      <c r="ULS47" s="41"/>
      <c r="ULT47" s="99">
        <v>16</v>
      </c>
      <c r="ULU47" s="155"/>
      <c r="ULV47" s="156"/>
      <c r="ULW47" s="157"/>
      <c r="ULX47" s="103" t="e">
        <f>(ULW47*100)/#REF!</f>
        <v>#REF!</v>
      </c>
      <c r="ULY47" s="154"/>
      <c r="ULZ47" s="154"/>
      <c r="UMA47" s="41"/>
      <c r="UMB47" s="99">
        <v>16</v>
      </c>
      <c r="UMC47" s="155"/>
      <c r="UMD47" s="156"/>
      <c r="UME47" s="157"/>
      <c r="UMF47" s="103" t="e">
        <f>(UME47*100)/#REF!</f>
        <v>#REF!</v>
      </c>
      <c r="UMG47" s="154"/>
      <c r="UMH47" s="154"/>
      <c r="UMI47" s="41"/>
      <c r="UMJ47" s="99">
        <v>16</v>
      </c>
      <c r="UMK47" s="155"/>
      <c r="UML47" s="156"/>
      <c r="UMM47" s="157"/>
      <c r="UMN47" s="103" t="e">
        <f>(UMM47*100)/#REF!</f>
        <v>#REF!</v>
      </c>
      <c r="UMO47" s="154"/>
      <c r="UMP47" s="154"/>
      <c r="UMQ47" s="41"/>
      <c r="UMR47" s="99">
        <v>16</v>
      </c>
      <c r="UMS47" s="155"/>
      <c r="UMT47" s="156"/>
      <c r="UMU47" s="157"/>
      <c r="UMV47" s="103" t="e">
        <f>(UMU47*100)/#REF!</f>
        <v>#REF!</v>
      </c>
      <c r="UMW47" s="154"/>
      <c r="UMX47" s="154"/>
      <c r="UMY47" s="41"/>
      <c r="UMZ47" s="99">
        <v>16</v>
      </c>
      <c r="UNA47" s="155"/>
      <c r="UNB47" s="156"/>
      <c r="UNC47" s="157"/>
      <c r="UND47" s="103" t="e">
        <f>(UNC47*100)/#REF!</f>
        <v>#REF!</v>
      </c>
      <c r="UNE47" s="154"/>
      <c r="UNF47" s="154"/>
      <c r="UNG47" s="41"/>
      <c r="UNH47" s="99">
        <v>16</v>
      </c>
      <c r="UNI47" s="155"/>
      <c r="UNJ47" s="156"/>
      <c r="UNK47" s="157"/>
      <c r="UNL47" s="103" t="e">
        <f>(UNK47*100)/#REF!</f>
        <v>#REF!</v>
      </c>
      <c r="UNM47" s="154"/>
      <c r="UNN47" s="154"/>
      <c r="UNO47" s="41"/>
      <c r="UNP47" s="99">
        <v>16</v>
      </c>
      <c r="UNQ47" s="155"/>
      <c r="UNR47" s="156"/>
      <c r="UNS47" s="157"/>
      <c r="UNT47" s="103" t="e">
        <f>(UNS47*100)/#REF!</f>
        <v>#REF!</v>
      </c>
      <c r="UNU47" s="154"/>
      <c r="UNV47" s="154"/>
      <c r="UNW47" s="41"/>
      <c r="UNX47" s="99">
        <v>16</v>
      </c>
      <c r="UNY47" s="155"/>
      <c r="UNZ47" s="156"/>
      <c r="UOA47" s="157"/>
      <c r="UOB47" s="103" t="e">
        <f>(UOA47*100)/#REF!</f>
        <v>#REF!</v>
      </c>
      <c r="UOC47" s="154"/>
      <c r="UOD47" s="154"/>
      <c r="UOE47" s="41"/>
      <c r="UOF47" s="99">
        <v>16</v>
      </c>
      <c r="UOG47" s="155"/>
      <c r="UOH47" s="156"/>
      <c r="UOI47" s="157"/>
      <c r="UOJ47" s="103" t="e">
        <f>(UOI47*100)/#REF!</f>
        <v>#REF!</v>
      </c>
      <c r="UOK47" s="154"/>
      <c r="UOL47" s="154"/>
      <c r="UOM47" s="41"/>
      <c r="UON47" s="99">
        <v>16</v>
      </c>
      <c r="UOO47" s="155"/>
      <c r="UOP47" s="156"/>
      <c r="UOQ47" s="157"/>
      <c r="UOR47" s="103" t="e">
        <f>(UOQ47*100)/#REF!</f>
        <v>#REF!</v>
      </c>
      <c r="UOS47" s="154"/>
      <c r="UOT47" s="154"/>
      <c r="UOU47" s="41"/>
      <c r="UOV47" s="99">
        <v>16</v>
      </c>
      <c r="UOW47" s="155"/>
      <c r="UOX47" s="156"/>
      <c r="UOY47" s="157"/>
      <c r="UOZ47" s="103" t="e">
        <f>(UOY47*100)/#REF!</f>
        <v>#REF!</v>
      </c>
      <c r="UPA47" s="154"/>
      <c r="UPB47" s="154"/>
      <c r="UPC47" s="41"/>
      <c r="UPD47" s="99">
        <v>16</v>
      </c>
      <c r="UPE47" s="155"/>
      <c r="UPF47" s="156"/>
      <c r="UPG47" s="157"/>
      <c r="UPH47" s="103" t="e">
        <f>(UPG47*100)/#REF!</f>
        <v>#REF!</v>
      </c>
      <c r="UPI47" s="154"/>
      <c r="UPJ47" s="154"/>
      <c r="UPK47" s="41"/>
      <c r="UPL47" s="99">
        <v>16</v>
      </c>
      <c r="UPM47" s="155"/>
      <c r="UPN47" s="156"/>
      <c r="UPO47" s="157"/>
      <c r="UPP47" s="103" t="e">
        <f>(UPO47*100)/#REF!</f>
        <v>#REF!</v>
      </c>
      <c r="UPQ47" s="154"/>
      <c r="UPR47" s="154"/>
      <c r="UPS47" s="41"/>
      <c r="UPT47" s="99">
        <v>16</v>
      </c>
      <c r="UPU47" s="155"/>
      <c r="UPV47" s="156"/>
      <c r="UPW47" s="157"/>
      <c r="UPX47" s="103" t="e">
        <f>(UPW47*100)/#REF!</f>
        <v>#REF!</v>
      </c>
      <c r="UPY47" s="154"/>
      <c r="UPZ47" s="154"/>
      <c r="UQA47" s="41"/>
      <c r="UQB47" s="99">
        <v>16</v>
      </c>
      <c r="UQC47" s="155"/>
      <c r="UQD47" s="156"/>
      <c r="UQE47" s="157"/>
      <c r="UQF47" s="103" t="e">
        <f>(UQE47*100)/#REF!</f>
        <v>#REF!</v>
      </c>
      <c r="UQG47" s="154"/>
      <c r="UQH47" s="154"/>
      <c r="UQI47" s="41"/>
      <c r="UQJ47" s="99">
        <v>16</v>
      </c>
      <c r="UQK47" s="155"/>
      <c r="UQL47" s="156"/>
      <c r="UQM47" s="157"/>
      <c r="UQN47" s="103" t="e">
        <f>(UQM47*100)/#REF!</f>
        <v>#REF!</v>
      </c>
      <c r="UQO47" s="154"/>
      <c r="UQP47" s="154"/>
      <c r="UQQ47" s="41"/>
      <c r="UQR47" s="99">
        <v>16</v>
      </c>
      <c r="UQS47" s="155"/>
      <c r="UQT47" s="156"/>
      <c r="UQU47" s="157"/>
      <c r="UQV47" s="103" t="e">
        <f>(UQU47*100)/#REF!</f>
        <v>#REF!</v>
      </c>
      <c r="UQW47" s="154"/>
      <c r="UQX47" s="154"/>
      <c r="UQY47" s="41"/>
      <c r="UQZ47" s="99">
        <v>16</v>
      </c>
      <c r="URA47" s="155"/>
      <c r="URB47" s="156"/>
      <c r="URC47" s="157"/>
      <c r="URD47" s="103" t="e">
        <f>(URC47*100)/#REF!</f>
        <v>#REF!</v>
      </c>
      <c r="URE47" s="154"/>
      <c r="URF47" s="154"/>
      <c r="URG47" s="41"/>
      <c r="URH47" s="99">
        <v>16</v>
      </c>
      <c r="URI47" s="155"/>
      <c r="URJ47" s="156"/>
      <c r="URK47" s="157"/>
      <c r="URL47" s="103" t="e">
        <f>(URK47*100)/#REF!</f>
        <v>#REF!</v>
      </c>
      <c r="URM47" s="154"/>
      <c r="URN47" s="154"/>
      <c r="URO47" s="41"/>
      <c r="URP47" s="99">
        <v>16</v>
      </c>
      <c r="URQ47" s="155"/>
      <c r="URR47" s="156"/>
      <c r="URS47" s="157"/>
      <c r="URT47" s="103" t="e">
        <f>(URS47*100)/#REF!</f>
        <v>#REF!</v>
      </c>
      <c r="URU47" s="154"/>
      <c r="URV47" s="154"/>
      <c r="URW47" s="41"/>
      <c r="URX47" s="99">
        <v>16</v>
      </c>
      <c r="URY47" s="155"/>
      <c r="URZ47" s="156"/>
      <c r="USA47" s="157"/>
      <c r="USB47" s="103" t="e">
        <f>(USA47*100)/#REF!</f>
        <v>#REF!</v>
      </c>
      <c r="USC47" s="154"/>
      <c r="USD47" s="154"/>
      <c r="USE47" s="41"/>
      <c r="USF47" s="99">
        <v>16</v>
      </c>
      <c r="USG47" s="155"/>
      <c r="USH47" s="156"/>
      <c r="USI47" s="157"/>
      <c r="USJ47" s="103" t="e">
        <f>(USI47*100)/#REF!</f>
        <v>#REF!</v>
      </c>
      <c r="USK47" s="154"/>
      <c r="USL47" s="154"/>
      <c r="USM47" s="41"/>
      <c r="USN47" s="99">
        <v>16</v>
      </c>
      <c r="USO47" s="155"/>
      <c r="USP47" s="156"/>
      <c r="USQ47" s="157"/>
      <c r="USR47" s="103" t="e">
        <f>(USQ47*100)/#REF!</f>
        <v>#REF!</v>
      </c>
      <c r="USS47" s="154"/>
      <c r="UST47" s="154"/>
      <c r="USU47" s="41"/>
      <c r="USV47" s="99">
        <v>16</v>
      </c>
      <c r="USW47" s="155"/>
      <c r="USX47" s="156"/>
      <c r="USY47" s="157"/>
      <c r="USZ47" s="103" t="e">
        <f>(USY47*100)/#REF!</f>
        <v>#REF!</v>
      </c>
      <c r="UTA47" s="154"/>
      <c r="UTB47" s="154"/>
      <c r="UTC47" s="41"/>
      <c r="UTD47" s="99">
        <v>16</v>
      </c>
      <c r="UTE47" s="155"/>
      <c r="UTF47" s="156"/>
      <c r="UTG47" s="157"/>
      <c r="UTH47" s="103" t="e">
        <f>(UTG47*100)/#REF!</f>
        <v>#REF!</v>
      </c>
      <c r="UTI47" s="154"/>
      <c r="UTJ47" s="154"/>
      <c r="UTK47" s="41"/>
      <c r="UTL47" s="99">
        <v>16</v>
      </c>
      <c r="UTM47" s="155"/>
      <c r="UTN47" s="156"/>
      <c r="UTO47" s="157"/>
      <c r="UTP47" s="103" t="e">
        <f>(UTO47*100)/#REF!</f>
        <v>#REF!</v>
      </c>
      <c r="UTQ47" s="154"/>
      <c r="UTR47" s="154"/>
      <c r="UTS47" s="41"/>
      <c r="UTT47" s="99">
        <v>16</v>
      </c>
      <c r="UTU47" s="155"/>
      <c r="UTV47" s="156"/>
      <c r="UTW47" s="157"/>
      <c r="UTX47" s="103" t="e">
        <f>(UTW47*100)/#REF!</f>
        <v>#REF!</v>
      </c>
      <c r="UTY47" s="154"/>
      <c r="UTZ47" s="154"/>
      <c r="UUA47" s="41"/>
      <c r="UUB47" s="99">
        <v>16</v>
      </c>
      <c r="UUC47" s="155"/>
      <c r="UUD47" s="156"/>
      <c r="UUE47" s="157"/>
      <c r="UUF47" s="103" t="e">
        <f>(UUE47*100)/#REF!</f>
        <v>#REF!</v>
      </c>
      <c r="UUG47" s="154"/>
      <c r="UUH47" s="154"/>
      <c r="UUI47" s="41"/>
      <c r="UUJ47" s="99">
        <v>16</v>
      </c>
      <c r="UUK47" s="155"/>
      <c r="UUL47" s="156"/>
      <c r="UUM47" s="157"/>
      <c r="UUN47" s="103" t="e">
        <f>(UUM47*100)/#REF!</f>
        <v>#REF!</v>
      </c>
      <c r="UUO47" s="154"/>
      <c r="UUP47" s="154"/>
      <c r="UUQ47" s="41"/>
      <c r="UUR47" s="99">
        <v>16</v>
      </c>
      <c r="UUS47" s="155"/>
      <c r="UUT47" s="156"/>
      <c r="UUU47" s="157"/>
      <c r="UUV47" s="103" t="e">
        <f>(UUU47*100)/#REF!</f>
        <v>#REF!</v>
      </c>
      <c r="UUW47" s="154"/>
      <c r="UUX47" s="154"/>
      <c r="UUY47" s="41"/>
      <c r="UUZ47" s="99">
        <v>16</v>
      </c>
      <c r="UVA47" s="155"/>
      <c r="UVB47" s="156"/>
      <c r="UVC47" s="157"/>
      <c r="UVD47" s="103" t="e">
        <f>(UVC47*100)/#REF!</f>
        <v>#REF!</v>
      </c>
      <c r="UVE47" s="154"/>
      <c r="UVF47" s="154"/>
      <c r="UVG47" s="41"/>
      <c r="UVH47" s="99">
        <v>16</v>
      </c>
      <c r="UVI47" s="155"/>
      <c r="UVJ47" s="156"/>
      <c r="UVK47" s="157"/>
      <c r="UVL47" s="103" t="e">
        <f>(UVK47*100)/#REF!</f>
        <v>#REF!</v>
      </c>
      <c r="UVM47" s="154"/>
      <c r="UVN47" s="154"/>
      <c r="UVO47" s="41"/>
      <c r="UVP47" s="99">
        <v>16</v>
      </c>
      <c r="UVQ47" s="155"/>
      <c r="UVR47" s="156"/>
      <c r="UVS47" s="157"/>
      <c r="UVT47" s="103" t="e">
        <f>(UVS47*100)/#REF!</f>
        <v>#REF!</v>
      </c>
      <c r="UVU47" s="154"/>
      <c r="UVV47" s="154"/>
      <c r="UVW47" s="41"/>
      <c r="UVX47" s="99">
        <v>16</v>
      </c>
      <c r="UVY47" s="155"/>
      <c r="UVZ47" s="156"/>
      <c r="UWA47" s="157"/>
      <c r="UWB47" s="103" t="e">
        <f>(UWA47*100)/#REF!</f>
        <v>#REF!</v>
      </c>
      <c r="UWC47" s="154"/>
      <c r="UWD47" s="154"/>
      <c r="UWE47" s="41"/>
      <c r="UWF47" s="99">
        <v>16</v>
      </c>
      <c r="UWG47" s="155"/>
      <c r="UWH47" s="156"/>
      <c r="UWI47" s="157"/>
      <c r="UWJ47" s="103" t="e">
        <f>(UWI47*100)/#REF!</f>
        <v>#REF!</v>
      </c>
      <c r="UWK47" s="154"/>
      <c r="UWL47" s="154"/>
      <c r="UWM47" s="41"/>
      <c r="UWN47" s="99">
        <v>16</v>
      </c>
      <c r="UWO47" s="155"/>
      <c r="UWP47" s="156"/>
      <c r="UWQ47" s="157"/>
      <c r="UWR47" s="103" t="e">
        <f>(UWQ47*100)/#REF!</f>
        <v>#REF!</v>
      </c>
      <c r="UWS47" s="154"/>
      <c r="UWT47" s="154"/>
      <c r="UWU47" s="41"/>
      <c r="UWV47" s="99">
        <v>16</v>
      </c>
      <c r="UWW47" s="155"/>
      <c r="UWX47" s="156"/>
      <c r="UWY47" s="157"/>
      <c r="UWZ47" s="103" t="e">
        <f>(UWY47*100)/#REF!</f>
        <v>#REF!</v>
      </c>
      <c r="UXA47" s="154"/>
      <c r="UXB47" s="154"/>
      <c r="UXC47" s="41"/>
      <c r="UXD47" s="99">
        <v>16</v>
      </c>
      <c r="UXE47" s="155"/>
      <c r="UXF47" s="156"/>
      <c r="UXG47" s="157"/>
      <c r="UXH47" s="103" t="e">
        <f>(UXG47*100)/#REF!</f>
        <v>#REF!</v>
      </c>
      <c r="UXI47" s="154"/>
      <c r="UXJ47" s="154"/>
      <c r="UXK47" s="41"/>
      <c r="UXL47" s="99">
        <v>16</v>
      </c>
      <c r="UXM47" s="155"/>
      <c r="UXN47" s="156"/>
      <c r="UXO47" s="157"/>
      <c r="UXP47" s="103" t="e">
        <f>(UXO47*100)/#REF!</f>
        <v>#REF!</v>
      </c>
      <c r="UXQ47" s="154"/>
      <c r="UXR47" s="154"/>
      <c r="UXS47" s="41"/>
      <c r="UXT47" s="99">
        <v>16</v>
      </c>
      <c r="UXU47" s="155"/>
      <c r="UXV47" s="156"/>
      <c r="UXW47" s="157"/>
      <c r="UXX47" s="103" t="e">
        <f>(UXW47*100)/#REF!</f>
        <v>#REF!</v>
      </c>
      <c r="UXY47" s="154"/>
      <c r="UXZ47" s="154"/>
      <c r="UYA47" s="41"/>
      <c r="UYB47" s="99">
        <v>16</v>
      </c>
      <c r="UYC47" s="155"/>
      <c r="UYD47" s="156"/>
      <c r="UYE47" s="157"/>
      <c r="UYF47" s="103" t="e">
        <f>(UYE47*100)/#REF!</f>
        <v>#REF!</v>
      </c>
      <c r="UYG47" s="154"/>
      <c r="UYH47" s="154"/>
      <c r="UYI47" s="41"/>
      <c r="UYJ47" s="99">
        <v>16</v>
      </c>
      <c r="UYK47" s="155"/>
      <c r="UYL47" s="156"/>
      <c r="UYM47" s="157"/>
      <c r="UYN47" s="103" t="e">
        <f>(UYM47*100)/#REF!</f>
        <v>#REF!</v>
      </c>
      <c r="UYO47" s="154"/>
      <c r="UYP47" s="154"/>
      <c r="UYQ47" s="41"/>
      <c r="UYR47" s="99">
        <v>16</v>
      </c>
      <c r="UYS47" s="155"/>
      <c r="UYT47" s="156"/>
      <c r="UYU47" s="157"/>
      <c r="UYV47" s="103" t="e">
        <f>(UYU47*100)/#REF!</f>
        <v>#REF!</v>
      </c>
      <c r="UYW47" s="154"/>
      <c r="UYX47" s="154"/>
      <c r="UYY47" s="41"/>
      <c r="UYZ47" s="99">
        <v>16</v>
      </c>
      <c r="UZA47" s="155"/>
      <c r="UZB47" s="156"/>
      <c r="UZC47" s="157"/>
      <c r="UZD47" s="103" t="e">
        <f>(UZC47*100)/#REF!</f>
        <v>#REF!</v>
      </c>
      <c r="UZE47" s="154"/>
      <c r="UZF47" s="154"/>
      <c r="UZG47" s="41"/>
      <c r="UZH47" s="99">
        <v>16</v>
      </c>
      <c r="UZI47" s="155"/>
      <c r="UZJ47" s="156"/>
      <c r="UZK47" s="157"/>
      <c r="UZL47" s="103" t="e">
        <f>(UZK47*100)/#REF!</f>
        <v>#REF!</v>
      </c>
      <c r="UZM47" s="154"/>
      <c r="UZN47" s="154"/>
      <c r="UZO47" s="41"/>
      <c r="UZP47" s="99">
        <v>16</v>
      </c>
      <c r="UZQ47" s="155"/>
      <c r="UZR47" s="156"/>
      <c r="UZS47" s="157"/>
      <c r="UZT47" s="103" t="e">
        <f>(UZS47*100)/#REF!</f>
        <v>#REF!</v>
      </c>
      <c r="UZU47" s="154"/>
      <c r="UZV47" s="154"/>
      <c r="UZW47" s="41"/>
      <c r="UZX47" s="99">
        <v>16</v>
      </c>
      <c r="UZY47" s="155"/>
      <c r="UZZ47" s="156"/>
      <c r="VAA47" s="157"/>
      <c r="VAB47" s="103" t="e">
        <f>(VAA47*100)/#REF!</f>
        <v>#REF!</v>
      </c>
      <c r="VAC47" s="154"/>
      <c r="VAD47" s="154"/>
      <c r="VAE47" s="41"/>
      <c r="VAF47" s="99">
        <v>16</v>
      </c>
      <c r="VAG47" s="155"/>
      <c r="VAH47" s="156"/>
      <c r="VAI47" s="157"/>
      <c r="VAJ47" s="103" t="e">
        <f>(VAI47*100)/#REF!</f>
        <v>#REF!</v>
      </c>
      <c r="VAK47" s="154"/>
      <c r="VAL47" s="154"/>
      <c r="VAM47" s="41"/>
      <c r="VAN47" s="99">
        <v>16</v>
      </c>
      <c r="VAO47" s="155"/>
      <c r="VAP47" s="156"/>
      <c r="VAQ47" s="157"/>
      <c r="VAR47" s="103" t="e">
        <f>(VAQ47*100)/#REF!</f>
        <v>#REF!</v>
      </c>
      <c r="VAS47" s="154"/>
      <c r="VAT47" s="154"/>
      <c r="VAU47" s="41"/>
      <c r="VAV47" s="99">
        <v>16</v>
      </c>
      <c r="VAW47" s="155"/>
      <c r="VAX47" s="156"/>
      <c r="VAY47" s="157"/>
      <c r="VAZ47" s="103" t="e">
        <f>(VAY47*100)/#REF!</f>
        <v>#REF!</v>
      </c>
      <c r="VBA47" s="154"/>
      <c r="VBB47" s="154"/>
      <c r="VBC47" s="41"/>
      <c r="VBD47" s="99">
        <v>16</v>
      </c>
      <c r="VBE47" s="155"/>
      <c r="VBF47" s="156"/>
      <c r="VBG47" s="157"/>
      <c r="VBH47" s="103" t="e">
        <f>(VBG47*100)/#REF!</f>
        <v>#REF!</v>
      </c>
      <c r="VBI47" s="154"/>
      <c r="VBJ47" s="154"/>
      <c r="VBK47" s="41"/>
      <c r="VBL47" s="99">
        <v>16</v>
      </c>
      <c r="VBM47" s="155"/>
      <c r="VBN47" s="156"/>
      <c r="VBO47" s="157"/>
      <c r="VBP47" s="103" t="e">
        <f>(VBO47*100)/#REF!</f>
        <v>#REF!</v>
      </c>
      <c r="VBQ47" s="154"/>
      <c r="VBR47" s="154"/>
      <c r="VBS47" s="41"/>
      <c r="VBT47" s="99">
        <v>16</v>
      </c>
      <c r="VBU47" s="155"/>
      <c r="VBV47" s="156"/>
      <c r="VBW47" s="157"/>
      <c r="VBX47" s="103" t="e">
        <f>(VBW47*100)/#REF!</f>
        <v>#REF!</v>
      </c>
      <c r="VBY47" s="154"/>
      <c r="VBZ47" s="154"/>
      <c r="VCA47" s="41"/>
      <c r="VCB47" s="99">
        <v>16</v>
      </c>
      <c r="VCC47" s="155"/>
      <c r="VCD47" s="156"/>
      <c r="VCE47" s="157"/>
      <c r="VCF47" s="103" t="e">
        <f>(VCE47*100)/#REF!</f>
        <v>#REF!</v>
      </c>
      <c r="VCG47" s="154"/>
      <c r="VCH47" s="154"/>
      <c r="VCI47" s="41"/>
      <c r="VCJ47" s="99">
        <v>16</v>
      </c>
      <c r="VCK47" s="155"/>
      <c r="VCL47" s="156"/>
      <c r="VCM47" s="157"/>
      <c r="VCN47" s="103" t="e">
        <f>(VCM47*100)/#REF!</f>
        <v>#REF!</v>
      </c>
      <c r="VCO47" s="154"/>
      <c r="VCP47" s="154"/>
      <c r="VCQ47" s="41"/>
      <c r="VCR47" s="99">
        <v>16</v>
      </c>
      <c r="VCS47" s="155"/>
      <c r="VCT47" s="156"/>
      <c r="VCU47" s="157"/>
      <c r="VCV47" s="103" t="e">
        <f>(VCU47*100)/#REF!</f>
        <v>#REF!</v>
      </c>
      <c r="VCW47" s="154"/>
      <c r="VCX47" s="154"/>
      <c r="VCY47" s="41"/>
      <c r="VCZ47" s="99">
        <v>16</v>
      </c>
      <c r="VDA47" s="155"/>
      <c r="VDB47" s="156"/>
      <c r="VDC47" s="157"/>
      <c r="VDD47" s="103" t="e">
        <f>(VDC47*100)/#REF!</f>
        <v>#REF!</v>
      </c>
      <c r="VDE47" s="154"/>
      <c r="VDF47" s="154"/>
      <c r="VDG47" s="41"/>
      <c r="VDH47" s="99">
        <v>16</v>
      </c>
      <c r="VDI47" s="155"/>
      <c r="VDJ47" s="156"/>
      <c r="VDK47" s="157"/>
      <c r="VDL47" s="103" t="e">
        <f>(VDK47*100)/#REF!</f>
        <v>#REF!</v>
      </c>
      <c r="VDM47" s="154"/>
      <c r="VDN47" s="154"/>
      <c r="VDO47" s="41"/>
      <c r="VDP47" s="99">
        <v>16</v>
      </c>
      <c r="VDQ47" s="155"/>
      <c r="VDR47" s="156"/>
      <c r="VDS47" s="157"/>
      <c r="VDT47" s="103" t="e">
        <f>(VDS47*100)/#REF!</f>
        <v>#REF!</v>
      </c>
      <c r="VDU47" s="154"/>
      <c r="VDV47" s="154"/>
      <c r="VDW47" s="41"/>
      <c r="VDX47" s="99">
        <v>16</v>
      </c>
      <c r="VDY47" s="155"/>
      <c r="VDZ47" s="156"/>
      <c r="VEA47" s="157"/>
      <c r="VEB47" s="103" t="e">
        <f>(VEA47*100)/#REF!</f>
        <v>#REF!</v>
      </c>
      <c r="VEC47" s="154"/>
      <c r="VED47" s="154"/>
      <c r="VEE47" s="41"/>
      <c r="VEF47" s="99">
        <v>16</v>
      </c>
      <c r="VEG47" s="155"/>
      <c r="VEH47" s="156"/>
      <c r="VEI47" s="157"/>
      <c r="VEJ47" s="103" t="e">
        <f>(VEI47*100)/#REF!</f>
        <v>#REF!</v>
      </c>
      <c r="VEK47" s="154"/>
      <c r="VEL47" s="154"/>
      <c r="VEM47" s="41"/>
      <c r="VEN47" s="99">
        <v>16</v>
      </c>
      <c r="VEO47" s="155"/>
      <c r="VEP47" s="156"/>
      <c r="VEQ47" s="157"/>
      <c r="VER47" s="103" t="e">
        <f>(VEQ47*100)/#REF!</f>
        <v>#REF!</v>
      </c>
      <c r="VES47" s="154"/>
      <c r="VET47" s="154"/>
      <c r="VEU47" s="41"/>
      <c r="VEV47" s="99">
        <v>16</v>
      </c>
      <c r="VEW47" s="155"/>
      <c r="VEX47" s="156"/>
      <c r="VEY47" s="157"/>
      <c r="VEZ47" s="103" t="e">
        <f>(VEY47*100)/#REF!</f>
        <v>#REF!</v>
      </c>
      <c r="VFA47" s="154"/>
      <c r="VFB47" s="154"/>
      <c r="VFC47" s="41"/>
      <c r="VFD47" s="99">
        <v>16</v>
      </c>
      <c r="VFE47" s="155"/>
      <c r="VFF47" s="156"/>
      <c r="VFG47" s="157"/>
      <c r="VFH47" s="103" t="e">
        <f>(VFG47*100)/#REF!</f>
        <v>#REF!</v>
      </c>
      <c r="VFI47" s="154"/>
      <c r="VFJ47" s="154"/>
      <c r="VFK47" s="41"/>
      <c r="VFL47" s="99">
        <v>16</v>
      </c>
      <c r="VFM47" s="155"/>
      <c r="VFN47" s="156"/>
      <c r="VFO47" s="157"/>
      <c r="VFP47" s="103" t="e">
        <f>(VFO47*100)/#REF!</f>
        <v>#REF!</v>
      </c>
      <c r="VFQ47" s="154"/>
      <c r="VFR47" s="154"/>
      <c r="VFS47" s="41"/>
      <c r="VFT47" s="99">
        <v>16</v>
      </c>
      <c r="VFU47" s="155"/>
      <c r="VFV47" s="156"/>
      <c r="VFW47" s="157"/>
      <c r="VFX47" s="103" t="e">
        <f>(VFW47*100)/#REF!</f>
        <v>#REF!</v>
      </c>
      <c r="VFY47" s="154"/>
      <c r="VFZ47" s="154"/>
      <c r="VGA47" s="41"/>
      <c r="VGB47" s="99">
        <v>16</v>
      </c>
      <c r="VGC47" s="155"/>
      <c r="VGD47" s="156"/>
      <c r="VGE47" s="157"/>
      <c r="VGF47" s="103" t="e">
        <f>(VGE47*100)/#REF!</f>
        <v>#REF!</v>
      </c>
      <c r="VGG47" s="154"/>
      <c r="VGH47" s="154"/>
      <c r="VGI47" s="41"/>
      <c r="VGJ47" s="99">
        <v>16</v>
      </c>
      <c r="VGK47" s="155"/>
      <c r="VGL47" s="156"/>
      <c r="VGM47" s="157"/>
      <c r="VGN47" s="103" t="e">
        <f>(VGM47*100)/#REF!</f>
        <v>#REF!</v>
      </c>
      <c r="VGO47" s="154"/>
      <c r="VGP47" s="154"/>
      <c r="VGQ47" s="41"/>
      <c r="VGR47" s="99">
        <v>16</v>
      </c>
      <c r="VGS47" s="155"/>
      <c r="VGT47" s="156"/>
      <c r="VGU47" s="157"/>
      <c r="VGV47" s="103" t="e">
        <f>(VGU47*100)/#REF!</f>
        <v>#REF!</v>
      </c>
      <c r="VGW47" s="154"/>
      <c r="VGX47" s="154"/>
      <c r="VGY47" s="41"/>
      <c r="VGZ47" s="99">
        <v>16</v>
      </c>
      <c r="VHA47" s="155"/>
      <c r="VHB47" s="156"/>
      <c r="VHC47" s="157"/>
      <c r="VHD47" s="103" t="e">
        <f>(VHC47*100)/#REF!</f>
        <v>#REF!</v>
      </c>
      <c r="VHE47" s="154"/>
      <c r="VHF47" s="154"/>
      <c r="VHG47" s="41"/>
      <c r="VHH47" s="99">
        <v>16</v>
      </c>
      <c r="VHI47" s="155"/>
      <c r="VHJ47" s="156"/>
      <c r="VHK47" s="157"/>
      <c r="VHL47" s="103" t="e">
        <f>(VHK47*100)/#REF!</f>
        <v>#REF!</v>
      </c>
      <c r="VHM47" s="154"/>
      <c r="VHN47" s="154"/>
      <c r="VHO47" s="41"/>
      <c r="VHP47" s="99">
        <v>16</v>
      </c>
      <c r="VHQ47" s="155"/>
      <c r="VHR47" s="156"/>
      <c r="VHS47" s="157"/>
      <c r="VHT47" s="103" t="e">
        <f>(VHS47*100)/#REF!</f>
        <v>#REF!</v>
      </c>
      <c r="VHU47" s="154"/>
      <c r="VHV47" s="154"/>
      <c r="VHW47" s="41"/>
      <c r="VHX47" s="99">
        <v>16</v>
      </c>
      <c r="VHY47" s="155"/>
      <c r="VHZ47" s="156"/>
      <c r="VIA47" s="157"/>
      <c r="VIB47" s="103" t="e">
        <f>(VIA47*100)/#REF!</f>
        <v>#REF!</v>
      </c>
      <c r="VIC47" s="154"/>
      <c r="VID47" s="154"/>
      <c r="VIE47" s="41"/>
      <c r="VIF47" s="99">
        <v>16</v>
      </c>
      <c r="VIG47" s="155"/>
      <c r="VIH47" s="156"/>
      <c r="VII47" s="157"/>
      <c r="VIJ47" s="103" t="e">
        <f>(VII47*100)/#REF!</f>
        <v>#REF!</v>
      </c>
      <c r="VIK47" s="154"/>
      <c r="VIL47" s="154"/>
      <c r="VIM47" s="41"/>
      <c r="VIN47" s="99">
        <v>16</v>
      </c>
      <c r="VIO47" s="155"/>
      <c r="VIP47" s="156"/>
      <c r="VIQ47" s="157"/>
      <c r="VIR47" s="103" t="e">
        <f>(VIQ47*100)/#REF!</f>
        <v>#REF!</v>
      </c>
      <c r="VIS47" s="154"/>
      <c r="VIT47" s="154"/>
      <c r="VIU47" s="41"/>
      <c r="VIV47" s="99">
        <v>16</v>
      </c>
      <c r="VIW47" s="155"/>
      <c r="VIX47" s="156"/>
      <c r="VIY47" s="157"/>
      <c r="VIZ47" s="103" t="e">
        <f>(VIY47*100)/#REF!</f>
        <v>#REF!</v>
      </c>
      <c r="VJA47" s="154"/>
      <c r="VJB47" s="154"/>
      <c r="VJC47" s="41"/>
      <c r="VJD47" s="99">
        <v>16</v>
      </c>
      <c r="VJE47" s="155"/>
      <c r="VJF47" s="156"/>
      <c r="VJG47" s="157"/>
      <c r="VJH47" s="103" t="e">
        <f>(VJG47*100)/#REF!</f>
        <v>#REF!</v>
      </c>
      <c r="VJI47" s="154"/>
      <c r="VJJ47" s="154"/>
      <c r="VJK47" s="41"/>
      <c r="VJL47" s="99">
        <v>16</v>
      </c>
      <c r="VJM47" s="155"/>
      <c r="VJN47" s="156"/>
      <c r="VJO47" s="157"/>
      <c r="VJP47" s="103" t="e">
        <f>(VJO47*100)/#REF!</f>
        <v>#REF!</v>
      </c>
      <c r="VJQ47" s="154"/>
      <c r="VJR47" s="154"/>
      <c r="VJS47" s="41"/>
      <c r="VJT47" s="99">
        <v>16</v>
      </c>
      <c r="VJU47" s="155"/>
      <c r="VJV47" s="156"/>
      <c r="VJW47" s="157"/>
      <c r="VJX47" s="103" t="e">
        <f>(VJW47*100)/#REF!</f>
        <v>#REF!</v>
      </c>
      <c r="VJY47" s="154"/>
      <c r="VJZ47" s="154"/>
      <c r="VKA47" s="41"/>
      <c r="VKB47" s="99">
        <v>16</v>
      </c>
      <c r="VKC47" s="155"/>
      <c r="VKD47" s="156"/>
      <c r="VKE47" s="157"/>
      <c r="VKF47" s="103" t="e">
        <f>(VKE47*100)/#REF!</f>
        <v>#REF!</v>
      </c>
      <c r="VKG47" s="154"/>
      <c r="VKH47" s="154"/>
      <c r="VKI47" s="41"/>
      <c r="VKJ47" s="99">
        <v>16</v>
      </c>
      <c r="VKK47" s="155"/>
      <c r="VKL47" s="156"/>
      <c r="VKM47" s="157"/>
      <c r="VKN47" s="103" t="e">
        <f>(VKM47*100)/#REF!</f>
        <v>#REF!</v>
      </c>
      <c r="VKO47" s="154"/>
      <c r="VKP47" s="154"/>
      <c r="VKQ47" s="41"/>
      <c r="VKR47" s="99">
        <v>16</v>
      </c>
      <c r="VKS47" s="155"/>
      <c r="VKT47" s="156"/>
      <c r="VKU47" s="157"/>
      <c r="VKV47" s="103" t="e">
        <f>(VKU47*100)/#REF!</f>
        <v>#REF!</v>
      </c>
      <c r="VKW47" s="154"/>
      <c r="VKX47" s="154"/>
      <c r="VKY47" s="41"/>
      <c r="VKZ47" s="99">
        <v>16</v>
      </c>
      <c r="VLA47" s="155"/>
      <c r="VLB47" s="156"/>
      <c r="VLC47" s="157"/>
      <c r="VLD47" s="103" t="e">
        <f>(VLC47*100)/#REF!</f>
        <v>#REF!</v>
      </c>
      <c r="VLE47" s="154"/>
      <c r="VLF47" s="154"/>
      <c r="VLG47" s="41"/>
      <c r="VLH47" s="99">
        <v>16</v>
      </c>
      <c r="VLI47" s="155"/>
      <c r="VLJ47" s="156"/>
      <c r="VLK47" s="157"/>
      <c r="VLL47" s="103" t="e">
        <f>(VLK47*100)/#REF!</f>
        <v>#REF!</v>
      </c>
      <c r="VLM47" s="154"/>
      <c r="VLN47" s="154"/>
      <c r="VLO47" s="41"/>
      <c r="VLP47" s="99">
        <v>16</v>
      </c>
      <c r="VLQ47" s="155"/>
      <c r="VLR47" s="156"/>
      <c r="VLS47" s="157"/>
      <c r="VLT47" s="103" t="e">
        <f>(VLS47*100)/#REF!</f>
        <v>#REF!</v>
      </c>
      <c r="VLU47" s="154"/>
      <c r="VLV47" s="154"/>
      <c r="VLW47" s="41"/>
      <c r="VLX47" s="99">
        <v>16</v>
      </c>
      <c r="VLY47" s="155"/>
      <c r="VLZ47" s="156"/>
      <c r="VMA47" s="157"/>
      <c r="VMB47" s="103" t="e">
        <f>(VMA47*100)/#REF!</f>
        <v>#REF!</v>
      </c>
      <c r="VMC47" s="154"/>
      <c r="VMD47" s="154"/>
      <c r="VME47" s="41"/>
      <c r="VMF47" s="99">
        <v>16</v>
      </c>
      <c r="VMG47" s="155"/>
      <c r="VMH47" s="156"/>
      <c r="VMI47" s="157"/>
      <c r="VMJ47" s="103" t="e">
        <f>(VMI47*100)/#REF!</f>
        <v>#REF!</v>
      </c>
      <c r="VMK47" s="154"/>
      <c r="VML47" s="154"/>
      <c r="VMM47" s="41"/>
      <c r="VMN47" s="99">
        <v>16</v>
      </c>
      <c r="VMO47" s="155"/>
      <c r="VMP47" s="156"/>
      <c r="VMQ47" s="157"/>
      <c r="VMR47" s="103" t="e">
        <f>(VMQ47*100)/#REF!</f>
        <v>#REF!</v>
      </c>
      <c r="VMS47" s="154"/>
      <c r="VMT47" s="154"/>
      <c r="VMU47" s="41"/>
      <c r="VMV47" s="99">
        <v>16</v>
      </c>
      <c r="VMW47" s="155"/>
      <c r="VMX47" s="156"/>
      <c r="VMY47" s="157"/>
      <c r="VMZ47" s="103" t="e">
        <f>(VMY47*100)/#REF!</f>
        <v>#REF!</v>
      </c>
      <c r="VNA47" s="154"/>
      <c r="VNB47" s="154"/>
      <c r="VNC47" s="41"/>
      <c r="VND47" s="99">
        <v>16</v>
      </c>
      <c r="VNE47" s="155"/>
      <c r="VNF47" s="156"/>
      <c r="VNG47" s="157"/>
      <c r="VNH47" s="103" t="e">
        <f>(VNG47*100)/#REF!</f>
        <v>#REF!</v>
      </c>
      <c r="VNI47" s="154"/>
      <c r="VNJ47" s="154"/>
      <c r="VNK47" s="41"/>
      <c r="VNL47" s="99">
        <v>16</v>
      </c>
      <c r="VNM47" s="155"/>
      <c r="VNN47" s="156"/>
      <c r="VNO47" s="157"/>
      <c r="VNP47" s="103" t="e">
        <f>(VNO47*100)/#REF!</f>
        <v>#REF!</v>
      </c>
      <c r="VNQ47" s="154"/>
      <c r="VNR47" s="154"/>
      <c r="VNS47" s="41"/>
      <c r="VNT47" s="99">
        <v>16</v>
      </c>
      <c r="VNU47" s="155"/>
      <c r="VNV47" s="156"/>
      <c r="VNW47" s="157"/>
      <c r="VNX47" s="103" t="e">
        <f>(VNW47*100)/#REF!</f>
        <v>#REF!</v>
      </c>
      <c r="VNY47" s="154"/>
      <c r="VNZ47" s="154"/>
      <c r="VOA47" s="41"/>
      <c r="VOB47" s="99">
        <v>16</v>
      </c>
      <c r="VOC47" s="155"/>
      <c r="VOD47" s="156"/>
      <c r="VOE47" s="157"/>
      <c r="VOF47" s="103" t="e">
        <f>(VOE47*100)/#REF!</f>
        <v>#REF!</v>
      </c>
      <c r="VOG47" s="154"/>
      <c r="VOH47" s="154"/>
      <c r="VOI47" s="41"/>
      <c r="VOJ47" s="99">
        <v>16</v>
      </c>
      <c r="VOK47" s="155"/>
      <c r="VOL47" s="156"/>
      <c r="VOM47" s="157"/>
      <c r="VON47" s="103" t="e">
        <f>(VOM47*100)/#REF!</f>
        <v>#REF!</v>
      </c>
      <c r="VOO47" s="154"/>
      <c r="VOP47" s="154"/>
      <c r="VOQ47" s="41"/>
      <c r="VOR47" s="99">
        <v>16</v>
      </c>
      <c r="VOS47" s="155"/>
      <c r="VOT47" s="156"/>
      <c r="VOU47" s="157"/>
      <c r="VOV47" s="103" t="e">
        <f>(VOU47*100)/#REF!</f>
        <v>#REF!</v>
      </c>
      <c r="VOW47" s="154"/>
      <c r="VOX47" s="154"/>
      <c r="VOY47" s="41"/>
      <c r="VOZ47" s="99">
        <v>16</v>
      </c>
      <c r="VPA47" s="155"/>
      <c r="VPB47" s="156"/>
      <c r="VPC47" s="157"/>
      <c r="VPD47" s="103" t="e">
        <f>(VPC47*100)/#REF!</f>
        <v>#REF!</v>
      </c>
      <c r="VPE47" s="154"/>
      <c r="VPF47" s="154"/>
      <c r="VPG47" s="41"/>
      <c r="VPH47" s="99">
        <v>16</v>
      </c>
      <c r="VPI47" s="155"/>
      <c r="VPJ47" s="156"/>
      <c r="VPK47" s="157"/>
      <c r="VPL47" s="103" t="e">
        <f>(VPK47*100)/#REF!</f>
        <v>#REF!</v>
      </c>
      <c r="VPM47" s="154"/>
      <c r="VPN47" s="154"/>
      <c r="VPO47" s="41"/>
      <c r="VPP47" s="99">
        <v>16</v>
      </c>
      <c r="VPQ47" s="155"/>
      <c r="VPR47" s="156"/>
      <c r="VPS47" s="157"/>
      <c r="VPT47" s="103" t="e">
        <f>(VPS47*100)/#REF!</f>
        <v>#REF!</v>
      </c>
      <c r="VPU47" s="154"/>
      <c r="VPV47" s="154"/>
      <c r="VPW47" s="41"/>
      <c r="VPX47" s="99">
        <v>16</v>
      </c>
      <c r="VPY47" s="155"/>
      <c r="VPZ47" s="156"/>
      <c r="VQA47" s="157"/>
      <c r="VQB47" s="103" t="e">
        <f>(VQA47*100)/#REF!</f>
        <v>#REF!</v>
      </c>
      <c r="VQC47" s="154"/>
      <c r="VQD47" s="154"/>
      <c r="VQE47" s="41"/>
      <c r="VQF47" s="99">
        <v>16</v>
      </c>
      <c r="VQG47" s="155"/>
      <c r="VQH47" s="156"/>
      <c r="VQI47" s="157"/>
      <c r="VQJ47" s="103" t="e">
        <f>(VQI47*100)/#REF!</f>
        <v>#REF!</v>
      </c>
      <c r="VQK47" s="154"/>
      <c r="VQL47" s="154"/>
      <c r="VQM47" s="41"/>
      <c r="VQN47" s="99">
        <v>16</v>
      </c>
      <c r="VQO47" s="155"/>
      <c r="VQP47" s="156"/>
      <c r="VQQ47" s="157"/>
      <c r="VQR47" s="103" t="e">
        <f>(VQQ47*100)/#REF!</f>
        <v>#REF!</v>
      </c>
      <c r="VQS47" s="154"/>
      <c r="VQT47" s="154"/>
      <c r="VQU47" s="41"/>
      <c r="VQV47" s="99">
        <v>16</v>
      </c>
      <c r="VQW47" s="155"/>
      <c r="VQX47" s="156"/>
      <c r="VQY47" s="157"/>
      <c r="VQZ47" s="103" t="e">
        <f>(VQY47*100)/#REF!</f>
        <v>#REF!</v>
      </c>
      <c r="VRA47" s="154"/>
      <c r="VRB47" s="154"/>
      <c r="VRC47" s="41"/>
      <c r="VRD47" s="99">
        <v>16</v>
      </c>
      <c r="VRE47" s="155"/>
      <c r="VRF47" s="156"/>
      <c r="VRG47" s="157"/>
      <c r="VRH47" s="103" t="e">
        <f>(VRG47*100)/#REF!</f>
        <v>#REF!</v>
      </c>
      <c r="VRI47" s="154"/>
      <c r="VRJ47" s="154"/>
      <c r="VRK47" s="41"/>
      <c r="VRL47" s="99">
        <v>16</v>
      </c>
      <c r="VRM47" s="155"/>
      <c r="VRN47" s="156"/>
      <c r="VRO47" s="157"/>
      <c r="VRP47" s="103" t="e">
        <f>(VRO47*100)/#REF!</f>
        <v>#REF!</v>
      </c>
      <c r="VRQ47" s="154"/>
      <c r="VRR47" s="154"/>
      <c r="VRS47" s="41"/>
      <c r="VRT47" s="99">
        <v>16</v>
      </c>
      <c r="VRU47" s="155"/>
      <c r="VRV47" s="156"/>
      <c r="VRW47" s="157"/>
      <c r="VRX47" s="103" t="e">
        <f>(VRW47*100)/#REF!</f>
        <v>#REF!</v>
      </c>
      <c r="VRY47" s="154"/>
      <c r="VRZ47" s="154"/>
      <c r="VSA47" s="41"/>
      <c r="VSB47" s="99">
        <v>16</v>
      </c>
      <c r="VSC47" s="155"/>
      <c r="VSD47" s="156"/>
      <c r="VSE47" s="157"/>
      <c r="VSF47" s="103" t="e">
        <f>(VSE47*100)/#REF!</f>
        <v>#REF!</v>
      </c>
      <c r="VSG47" s="154"/>
      <c r="VSH47" s="154"/>
      <c r="VSI47" s="41"/>
      <c r="VSJ47" s="99">
        <v>16</v>
      </c>
      <c r="VSK47" s="155"/>
      <c r="VSL47" s="156"/>
      <c r="VSM47" s="157"/>
      <c r="VSN47" s="103" t="e">
        <f>(VSM47*100)/#REF!</f>
        <v>#REF!</v>
      </c>
      <c r="VSO47" s="154"/>
      <c r="VSP47" s="154"/>
      <c r="VSQ47" s="41"/>
      <c r="VSR47" s="99">
        <v>16</v>
      </c>
      <c r="VSS47" s="155"/>
      <c r="VST47" s="156"/>
      <c r="VSU47" s="157"/>
      <c r="VSV47" s="103" t="e">
        <f>(VSU47*100)/#REF!</f>
        <v>#REF!</v>
      </c>
      <c r="VSW47" s="154"/>
      <c r="VSX47" s="154"/>
      <c r="VSY47" s="41"/>
      <c r="VSZ47" s="99">
        <v>16</v>
      </c>
      <c r="VTA47" s="155"/>
      <c r="VTB47" s="156"/>
      <c r="VTC47" s="157"/>
      <c r="VTD47" s="103" t="e">
        <f>(VTC47*100)/#REF!</f>
        <v>#REF!</v>
      </c>
      <c r="VTE47" s="154"/>
      <c r="VTF47" s="154"/>
      <c r="VTG47" s="41"/>
      <c r="VTH47" s="99">
        <v>16</v>
      </c>
      <c r="VTI47" s="155"/>
      <c r="VTJ47" s="156"/>
      <c r="VTK47" s="157"/>
      <c r="VTL47" s="103" t="e">
        <f>(VTK47*100)/#REF!</f>
        <v>#REF!</v>
      </c>
      <c r="VTM47" s="154"/>
      <c r="VTN47" s="154"/>
      <c r="VTO47" s="41"/>
      <c r="VTP47" s="99">
        <v>16</v>
      </c>
      <c r="VTQ47" s="155"/>
      <c r="VTR47" s="156"/>
      <c r="VTS47" s="157"/>
      <c r="VTT47" s="103" t="e">
        <f>(VTS47*100)/#REF!</f>
        <v>#REF!</v>
      </c>
      <c r="VTU47" s="154"/>
      <c r="VTV47" s="154"/>
      <c r="VTW47" s="41"/>
      <c r="VTX47" s="99">
        <v>16</v>
      </c>
      <c r="VTY47" s="155"/>
      <c r="VTZ47" s="156"/>
      <c r="VUA47" s="157"/>
      <c r="VUB47" s="103" t="e">
        <f>(VUA47*100)/#REF!</f>
        <v>#REF!</v>
      </c>
      <c r="VUC47" s="154"/>
      <c r="VUD47" s="154"/>
      <c r="VUE47" s="41"/>
      <c r="VUF47" s="99">
        <v>16</v>
      </c>
      <c r="VUG47" s="155"/>
      <c r="VUH47" s="156"/>
      <c r="VUI47" s="157"/>
      <c r="VUJ47" s="103" t="e">
        <f>(VUI47*100)/#REF!</f>
        <v>#REF!</v>
      </c>
      <c r="VUK47" s="154"/>
      <c r="VUL47" s="154"/>
      <c r="VUM47" s="41"/>
      <c r="VUN47" s="99">
        <v>16</v>
      </c>
      <c r="VUO47" s="155"/>
      <c r="VUP47" s="156"/>
      <c r="VUQ47" s="157"/>
      <c r="VUR47" s="103" t="e">
        <f>(VUQ47*100)/#REF!</f>
        <v>#REF!</v>
      </c>
      <c r="VUS47" s="154"/>
      <c r="VUT47" s="154"/>
      <c r="VUU47" s="41"/>
      <c r="VUV47" s="99">
        <v>16</v>
      </c>
      <c r="VUW47" s="155"/>
      <c r="VUX47" s="156"/>
      <c r="VUY47" s="157"/>
      <c r="VUZ47" s="103" t="e">
        <f>(VUY47*100)/#REF!</f>
        <v>#REF!</v>
      </c>
      <c r="VVA47" s="154"/>
      <c r="VVB47" s="154"/>
      <c r="VVC47" s="41"/>
      <c r="VVD47" s="99">
        <v>16</v>
      </c>
      <c r="VVE47" s="155"/>
      <c r="VVF47" s="156"/>
      <c r="VVG47" s="157"/>
      <c r="VVH47" s="103" t="e">
        <f>(VVG47*100)/#REF!</f>
        <v>#REF!</v>
      </c>
      <c r="VVI47" s="154"/>
      <c r="VVJ47" s="154"/>
      <c r="VVK47" s="41"/>
      <c r="VVL47" s="99">
        <v>16</v>
      </c>
      <c r="VVM47" s="155"/>
      <c r="VVN47" s="156"/>
      <c r="VVO47" s="157"/>
      <c r="VVP47" s="103" t="e">
        <f>(VVO47*100)/#REF!</f>
        <v>#REF!</v>
      </c>
      <c r="VVQ47" s="154"/>
      <c r="VVR47" s="154"/>
      <c r="VVS47" s="41"/>
      <c r="VVT47" s="99">
        <v>16</v>
      </c>
      <c r="VVU47" s="155"/>
      <c r="VVV47" s="156"/>
      <c r="VVW47" s="157"/>
      <c r="VVX47" s="103" t="e">
        <f>(VVW47*100)/#REF!</f>
        <v>#REF!</v>
      </c>
      <c r="VVY47" s="154"/>
      <c r="VVZ47" s="154"/>
      <c r="VWA47" s="41"/>
      <c r="VWB47" s="99">
        <v>16</v>
      </c>
      <c r="VWC47" s="155"/>
      <c r="VWD47" s="156"/>
      <c r="VWE47" s="157"/>
      <c r="VWF47" s="103" t="e">
        <f>(VWE47*100)/#REF!</f>
        <v>#REF!</v>
      </c>
      <c r="VWG47" s="154"/>
      <c r="VWH47" s="154"/>
      <c r="VWI47" s="41"/>
      <c r="VWJ47" s="99">
        <v>16</v>
      </c>
      <c r="VWK47" s="155"/>
      <c r="VWL47" s="156"/>
      <c r="VWM47" s="157"/>
      <c r="VWN47" s="103" t="e">
        <f>(VWM47*100)/#REF!</f>
        <v>#REF!</v>
      </c>
      <c r="VWO47" s="154"/>
      <c r="VWP47" s="154"/>
      <c r="VWQ47" s="41"/>
      <c r="VWR47" s="99">
        <v>16</v>
      </c>
      <c r="VWS47" s="155"/>
      <c r="VWT47" s="156"/>
      <c r="VWU47" s="157"/>
      <c r="VWV47" s="103" t="e">
        <f>(VWU47*100)/#REF!</f>
        <v>#REF!</v>
      </c>
      <c r="VWW47" s="154"/>
      <c r="VWX47" s="154"/>
      <c r="VWY47" s="41"/>
      <c r="VWZ47" s="99">
        <v>16</v>
      </c>
      <c r="VXA47" s="155"/>
      <c r="VXB47" s="156"/>
      <c r="VXC47" s="157"/>
      <c r="VXD47" s="103" t="e">
        <f>(VXC47*100)/#REF!</f>
        <v>#REF!</v>
      </c>
      <c r="VXE47" s="154"/>
      <c r="VXF47" s="154"/>
      <c r="VXG47" s="41"/>
      <c r="VXH47" s="99">
        <v>16</v>
      </c>
      <c r="VXI47" s="155"/>
      <c r="VXJ47" s="156"/>
      <c r="VXK47" s="157"/>
      <c r="VXL47" s="103" t="e">
        <f>(VXK47*100)/#REF!</f>
        <v>#REF!</v>
      </c>
      <c r="VXM47" s="154"/>
      <c r="VXN47" s="154"/>
      <c r="VXO47" s="41"/>
      <c r="VXP47" s="99">
        <v>16</v>
      </c>
      <c r="VXQ47" s="155"/>
      <c r="VXR47" s="156"/>
      <c r="VXS47" s="157"/>
      <c r="VXT47" s="103" t="e">
        <f>(VXS47*100)/#REF!</f>
        <v>#REF!</v>
      </c>
      <c r="VXU47" s="154"/>
      <c r="VXV47" s="154"/>
      <c r="VXW47" s="41"/>
      <c r="VXX47" s="99">
        <v>16</v>
      </c>
      <c r="VXY47" s="155"/>
      <c r="VXZ47" s="156"/>
      <c r="VYA47" s="157"/>
      <c r="VYB47" s="103" t="e">
        <f>(VYA47*100)/#REF!</f>
        <v>#REF!</v>
      </c>
      <c r="VYC47" s="154"/>
      <c r="VYD47" s="154"/>
      <c r="VYE47" s="41"/>
      <c r="VYF47" s="99">
        <v>16</v>
      </c>
      <c r="VYG47" s="155"/>
      <c r="VYH47" s="156"/>
      <c r="VYI47" s="157"/>
      <c r="VYJ47" s="103" t="e">
        <f>(VYI47*100)/#REF!</f>
        <v>#REF!</v>
      </c>
      <c r="VYK47" s="154"/>
      <c r="VYL47" s="154"/>
      <c r="VYM47" s="41"/>
      <c r="VYN47" s="99">
        <v>16</v>
      </c>
      <c r="VYO47" s="155"/>
      <c r="VYP47" s="156"/>
      <c r="VYQ47" s="157"/>
      <c r="VYR47" s="103" t="e">
        <f>(VYQ47*100)/#REF!</f>
        <v>#REF!</v>
      </c>
      <c r="VYS47" s="154"/>
      <c r="VYT47" s="154"/>
      <c r="VYU47" s="41"/>
      <c r="VYV47" s="99">
        <v>16</v>
      </c>
      <c r="VYW47" s="155"/>
      <c r="VYX47" s="156"/>
      <c r="VYY47" s="157"/>
      <c r="VYZ47" s="103" t="e">
        <f>(VYY47*100)/#REF!</f>
        <v>#REF!</v>
      </c>
      <c r="VZA47" s="154"/>
      <c r="VZB47" s="154"/>
      <c r="VZC47" s="41"/>
      <c r="VZD47" s="99">
        <v>16</v>
      </c>
      <c r="VZE47" s="155"/>
      <c r="VZF47" s="156"/>
      <c r="VZG47" s="157"/>
      <c r="VZH47" s="103" t="e">
        <f>(VZG47*100)/#REF!</f>
        <v>#REF!</v>
      </c>
      <c r="VZI47" s="154"/>
      <c r="VZJ47" s="154"/>
      <c r="VZK47" s="41"/>
      <c r="VZL47" s="99">
        <v>16</v>
      </c>
      <c r="VZM47" s="155"/>
      <c r="VZN47" s="156"/>
      <c r="VZO47" s="157"/>
      <c r="VZP47" s="103" t="e">
        <f>(VZO47*100)/#REF!</f>
        <v>#REF!</v>
      </c>
      <c r="VZQ47" s="154"/>
      <c r="VZR47" s="154"/>
      <c r="VZS47" s="41"/>
      <c r="VZT47" s="99">
        <v>16</v>
      </c>
      <c r="VZU47" s="155"/>
      <c r="VZV47" s="156"/>
      <c r="VZW47" s="157"/>
      <c r="VZX47" s="103" t="e">
        <f>(VZW47*100)/#REF!</f>
        <v>#REF!</v>
      </c>
      <c r="VZY47" s="154"/>
      <c r="VZZ47" s="154"/>
      <c r="WAA47" s="41"/>
      <c r="WAB47" s="99">
        <v>16</v>
      </c>
      <c r="WAC47" s="155"/>
      <c r="WAD47" s="156"/>
      <c r="WAE47" s="157"/>
      <c r="WAF47" s="103" t="e">
        <f>(WAE47*100)/#REF!</f>
        <v>#REF!</v>
      </c>
      <c r="WAG47" s="154"/>
      <c r="WAH47" s="154"/>
      <c r="WAI47" s="41"/>
      <c r="WAJ47" s="99">
        <v>16</v>
      </c>
      <c r="WAK47" s="155"/>
      <c r="WAL47" s="156"/>
      <c r="WAM47" s="157"/>
      <c r="WAN47" s="103" t="e">
        <f>(WAM47*100)/#REF!</f>
        <v>#REF!</v>
      </c>
      <c r="WAO47" s="154"/>
      <c r="WAP47" s="154"/>
      <c r="WAQ47" s="41"/>
      <c r="WAR47" s="99">
        <v>16</v>
      </c>
      <c r="WAS47" s="155"/>
      <c r="WAT47" s="156"/>
      <c r="WAU47" s="157"/>
      <c r="WAV47" s="103" t="e">
        <f>(WAU47*100)/#REF!</f>
        <v>#REF!</v>
      </c>
      <c r="WAW47" s="154"/>
      <c r="WAX47" s="154"/>
      <c r="WAY47" s="41"/>
      <c r="WAZ47" s="99">
        <v>16</v>
      </c>
      <c r="WBA47" s="155"/>
      <c r="WBB47" s="156"/>
      <c r="WBC47" s="157"/>
      <c r="WBD47" s="103" t="e">
        <f>(WBC47*100)/#REF!</f>
        <v>#REF!</v>
      </c>
      <c r="WBE47" s="154"/>
      <c r="WBF47" s="154"/>
      <c r="WBG47" s="41"/>
      <c r="WBH47" s="99">
        <v>16</v>
      </c>
      <c r="WBI47" s="155"/>
      <c r="WBJ47" s="156"/>
      <c r="WBK47" s="157"/>
      <c r="WBL47" s="103" t="e">
        <f>(WBK47*100)/#REF!</f>
        <v>#REF!</v>
      </c>
      <c r="WBM47" s="154"/>
      <c r="WBN47" s="154"/>
      <c r="WBO47" s="41"/>
      <c r="WBP47" s="99">
        <v>16</v>
      </c>
      <c r="WBQ47" s="155"/>
      <c r="WBR47" s="156"/>
      <c r="WBS47" s="157"/>
      <c r="WBT47" s="103" t="e">
        <f>(WBS47*100)/#REF!</f>
        <v>#REF!</v>
      </c>
      <c r="WBU47" s="154"/>
      <c r="WBV47" s="154"/>
      <c r="WBW47" s="41"/>
      <c r="WBX47" s="99">
        <v>16</v>
      </c>
      <c r="WBY47" s="155"/>
      <c r="WBZ47" s="156"/>
      <c r="WCA47" s="157"/>
      <c r="WCB47" s="103" t="e">
        <f>(WCA47*100)/#REF!</f>
        <v>#REF!</v>
      </c>
      <c r="WCC47" s="154"/>
      <c r="WCD47" s="154"/>
      <c r="WCE47" s="41"/>
      <c r="WCF47" s="99">
        <v>16</v>
      </c>
      <c r="WCG47" s="155"/>
      <c r="WCH47" s="156"/>
      <c r="WCI47" s="157"/>
      <c r="WCJ47" s="103" t="e">
        <f>(WCI47*100)/#REF!</f>
        <v>#REF!</v>
      </c>
      <c r="WCK47" s="154"/>
      <c r="WCL47" s="154"/>
      <c r="WCM47" s="41"/>
      <c r="WCN47" s="99">
        <v>16</v>
      </c>
      <c r="WCO47" s="155"/>
      <c r="WCP47" s="156"/>
      <c r="WCQ47" s="157"/>
      <c r="WCR47" s="103" t="e">
        <f>(WCQ47*100)/#REF!</f>
        <v>#REF!</v>
      </c>
      <c r="WCS47" s="154"/>
      <c r="WCT47" s="154"/>
      <c r="WCU47" s="41"/>
      <c r="WCV47" s="99">
        <v>16</v>
      </c>
      <c r="WCW47" s="155"/>
      <c r="WCX47" s="156"/>
      <c r="WCY47" s="157"/>
      <c r="WCZ47" s="103" t="e">
        <f>(WCY47*100)/#REF!</f>
        <v>#REF!</v>
      </c>
      <c r="WDA47" s="154"/>
      <c r="WDB47" s="154"/>
      <c r="WDC47" s="41"/>
      <c r="WDD47" s="99">
        <v>16</v>
      </c>
      <c r="WDE47" s="155"/>
      <c r="WDF47" s="156"/>
      <c r="WDG47" s="157"/>
      <c r="WDH47" s="103" t="e">
        <f>(WDG47*100)/#REF!</f>
        <v>#REF!</v>
      </c>
      <c r="WDI47" s="154"/>
      <c r="WDJ47" s="154"/>
      <c r="WDK47" s="41"/>
      <c r="WDL47" s="99">
        <v>16</v>
      </c>
      <c r="WDM47" s="155"/>
      <c r="WDN47" s="156"/>
      <c r="WDO47" s="157"/>
      <c r="WDP47" s="103" t="e">
        <f>(WDO47*100)/#REF!</f>
        <v>#REF!</v>
      </c>
      <c r="WDQ47" s="154"/>
      <c r="WDR47" s="154"/>
      <c r="WDS47" s="41"/>
      <c r="WDT47" s="99">
        <v>16</v>
      </c>
      <c r="WDU47" s="155"/>
      <c r="WDV47" s="156"/>
      <c r="WDW47" s="157"/>
      <c r="WDX47" s="103" t="e">
        <f>(WDW47*100)/#REF!</f>
        <v>#REF!</v>
      </c>
      <c r="WDY47" s="154"/>
      <c r="WDZ47" s="154"/>
      <c r="WEA47" s="41"/>
      <c r="WEB47" s="99">
        <v>16</v>
      </c>
      <c r="WEC47" s="155"/>
      <c r="WED47" s="156"/>
      <c r="WEE47" s="157"/>
      <c r="WEF47" s="103" t="e">
        <f>(WEE47*100)/#REF!</f>
        <v>#REF!</v>
      </c>
      <c r="WEG47" s="154"/>
      <c r="WEH47" s="154"/>
      <c r="WEI47" s="41"/>
      <c r="WEJ47" s="99">
        <v>16</v>
      </c>
      <c r="WEK47" s="155"/>
      <c r="WEL47" s="156"/>
      <c r="WEM47" s="157"/>
      <c r="WEN47" s="103" t="e">
        <f>(WEM47*100)/#REF!</f>
        <v>#REF!</v>
      </c>
      <c r="WEO47" s="154"/>
      <c r="WEP47" s="154"/>
      <c r="WEQ47" s="41"/>
      <c r="WER47" s="99">
        <v>16</v>
      </c>
      <c r="WES47" s="155"/>
      <c r="WET47" s="156"/>
      <c r="WEU47" s="157"/>
      <c r="WEV47" s="103" t="e">
        <f>(WEU47*100)/#REF!</f>
        <v>#REF!</v>
      </c>
      <c r="WEW47" s="154"/>
      <c r="WEX47" s="154"/>
      <c r="WEY47" s="41"/>
      <c r="WEZ47" s="99">
        <v>16</v>
      </c>
      <c r="WFA47" s="155"/>
      <c r="WFB47" s="156"/>
      <c r="WFC47" s="157"/>
      <c r="WFD47" s="103" t="e">
        <f>(WFC47*100)/#REF!</f>
        <v>#REF!</v>
      </c>
      <c r="WFE47" s="154"/>
      <c r="WFF47" s="154"/>
      <c r="WFG47" s="41"/>
      <c r="WFH47" s="99">
        <v>16</v>
      </c>
      <c r="WFI47" s="155"/>
      <c r="WFJ47" s="156"/>
      <c r="WFK47" s="157"/>
      <c r="WFL47" s="103" t="e">
        <f>(WFK47*100)/#REF!</f>
        <v>#REF!</v>
      </c>
      <c r="WFM47" s="154"/>
      <c r="WFN47" s="154"/>
      <c r="WFO47" s="41"/>
      <c r="WFP47" s="99">
        <v>16</v>
      </c>
      <c r="WFQ47" s="155"/>
      <c r="WFR47" s="156"/>
      <c r="WFS47" s="157"/>
      <c r="WFT47" s="103" t="e">
        <f>(WFS47*100)/#REF!</f>
        <v>#REF!</v>
      </c>
      <c r="WFU47" s="154"/>
      <c r="WFV47" s="154"/>
      <c r="WFW47" s="41"/>
      <c r="WFX47" s="99">
        <v>16</v>
      </c>
      <c r="WFY47" s="155"/>
      <c r="WFZ47" s="156"/>
      <c r="WGA47" s="157"/>
      <c r="WGB47" s="103" t="e">
        <f>(WGA47*100)/#REF!</f>
        <v>#REF!</v>
      </c>
      <c r="WGC47" s="154"/>
      <c r="WGD47" s="154"/>
      <c r="WGE47" s="41"/>
      <c r="WGF47" s="99">
        <v>16</v>
      </c>
      <c r="WGG47" s="155"/>
      <c r="WGH47" s="156"/>
      <c r="WGI47" s="157"/>
      <c r="WGJ47" s="103" t="e">
        <f>(WGI47*100)/#REF!</f>
        <v>#REF!</v>
      </c>
      <c r="WGK47" s="154"/>
      <c r="WGL47" s="154"/>
      <c r="WGM47" s="41"/>
      <c r="WGN47" s="99">
        <v>16</v>
      </c>
      <c r="WGO47" s="155"/>
      <c r="WGP47" s="156"/>
      <c r="WGQ47" s="157"/>
      <c r="WGR47" s="103" t="e">
        <f>(WGQ47*100)/#REF!</f>
        <v>#REF!</v>
      </c>
      <c r="WGS47" s="154"/>
      <c r="WGT47" s="154"/>
      <c r="WGU47" s="41"/>
      <c r="WGV47" s="99">
        <v>16</v>
      </c>
      <c r="WGW47" s="155"/>
      <c r="WGX47" s="156"/>
      <c r="WGY47" s="157"/>
      <c r="WGZ47" s="103" t="e">
        <f>(WGY47*100)/#REF!</f>
        <v>#REF!</v>
      </c>
      <c r="WHA47" s="154"/>
      <c r="WHB47" s="154"/>
      <c r="WHC47" s="41"/>
      <c r="WHD47" s="99">
        <v>16</v>
      </c>
      <c r="WHE47" s="155"/>
      <c r="WHF47" s="156"/>
      <c r="WHG47" s="157"/>
      <c r="WHH47" s="103" t="e">
        <f>(WHG47*100)/#REF!</f>
        <v>#REF!</v>
      </c>
      <c r="WHI47" s="154"/>
      <c r="WHJ47" s="154"/>
      <c r="WHK47" s="41"/>
      <c r="WHL47" s="99">
        <v>16</v>
      </c>
      <c r="WHM47" s="155"/>
      <c r="WHN47" s="156"/>
      <c r="WHO47" s="157"/>
      <c r="WHP47" s="103" t="e">
        <f>(WHO47*100)/#REF!</f>
        <v>#REF!</v>
      </c>
      <c r="WHQ47" s="154"/>
      <c r="WHR47" s="154"/>
      <c r="WHS47" s="41"/>
      <c r="WHT47" s="99">
        <v>16</v>
      </c>
      <c r="WHU47" s="155"/>
      <c r="WHV47" s="156"/>
      <c r="WHW47" s="157"/>
      <c r="WHX47" s="103" t="e">
        <f>(WHW47*100)/#REF!</f>
        <v>#REF!</v>
      </c>
      <c r="WHY47" s="154"/>
      <c r="WHZ47" s="154"/>
      <c r="WIA47" s="41"/>
      <c r="WIB47" s="99">
        <v>16</v>
      </c>
      <c r="WIC47" s="155"/>
      <c r="WID47" s="156"/>
      <c r="WIE47" s="157"/>
      <c r="WIF47" s="103" t="e">
        <f>(WIE47*100)/#REF!</f>
        <v>#REF!</v>
      </c>
      <c r="WIG47" s="154"/>
      <c r="WIH47" s="154"/>
      <c r="WII47" s="41"/>
      <c r="WIJ47" s="99">
        <v>16</v>
      </c>
      <c r="WIK47" s="155"/>
      <c r="WIL47" s="156"/>
      <c r="WIM47" s="157"/>
      <c r="WIN47" s="103" t="e">
        <f>(WIM47*100)/#REF!</f>
        <v>#REF!</v>
      </c>
      <c r="WIO47" s="154"/>
      <c r="WIP47" s="154"/>
      <c r="WIQ47" s="41"/>
      <c r="WIR47" s="99">
        <v>16</v>
      </c>
      <c r="WIS47" s="155"/>
      <c r="WIT47" s="156"/>
      <c r="WIU47" s="157"/>
      <c r="WIV47" s="103" t="e">
        <f>(WIU47*100)/#REF!</f>
        <v>#REF!</v>
      </c>
      <c r="WIW47" s="154"/>
      <c r="WIX47" s="154"/>
      <c r="WIY47" s="41"/>
      <c r="WIZ47" s="99">
        <v>16</v>
      </c>
      <c r="WJA47" s="155"/>
      <c r="WJB47" s="156"/>
      <c r="WJC47" s="157"/>
      <c r="WJD47" s="103" t="e">
        <f>(WJC47*100)/#REF!</f>
        <v>#REF!</v>
      </c>
      <c r="WJE47" s="154"/>
      <c r="WJF47" s="154"/>
      <c r="WJG47" s="41"/>
      <c r="WJH47" s="99">
        <v>16</v>
      </c>
      <c r="WJI47" s="155"/>
      <c r="WJJ47" s="156"/>
      <c r="WJK47" s="157"/>
      <c r="WJL47" s="103" t="e">
        <f>(WJK47*100)/#REF!</f>
        <v>#REF!</v>
      </c>
      <c r="WJM47" s="154"/>
      <c r="WJN47" s="154"/>
      <c r="WJO47" s="41"/>
      <c r="WJP47" s="99">
        <v>16</v>
      </c>
      <c r="WJQ47" s="155"/>
      <c r="WJR47" s="156"/>
      <c r="WJS47" s="157"/>
      <c r="WJT47" s="103" t="e">
        <f>(WJS47*100)/#REF!</f>
        <v>#REF!</v>
      </c>
      <c r="WJU47" s="154"/>
      <c r="WJV47" s="154"/>
      <c r="WJW47" s="41"/>
      <c r="WJX47" s="99">
        <v>16</v>
      </c>
      <c r="WJY47" s="155"/>
      <c r="WJZ47" s="156"/>
      <c r="WKA47" s="157"/>
      <c r="WKB47" s="103" t="e">
        <f>(WKA47*100)/#REF!</f>
        <v>#REF!</v>
      </c>
      <c r="WKC47" s="154"/>
      <c r="WKD47" s="154"/>
      <c r="WKE47" s="41"/>
      <c r="WKF47" s="99">
        <v>16</v>
      </c>
      <c r="WKG47" s="155"/>
      <c r="WKH47" s="156"/>
      <c r="WKI47" s="157"/>
      <c r="WKJ47" s="103" t="e">
        <f>(WKI47*100)/#REF!</f>
        <v>#REF!</v>
      </c>
      <c r="WKK47" s="154"/>
      <c r="WKL47" s="154"/>
      <c r="WKM47" s="41"/>
      <c r="WKN47" s="99">
        <v>16</v>
      </c>
      <c r="WKO47" s="155"/>
      <c r="WKP47" s="156"/>
      <c r="WKQ47" s="157"/>
      <c r="WKR47" s="103" t="e">
        <f>(WKQ47*100)/#REF!</f>
        <v>#REF!</v>
      </c>
      <c r="WKS47" s="154"/>
      <c r="WKT47" s="154"/>
      <c r="WKU47" s="41"/>
      <c r="WKV47" s="99">
        <v>16</v>
      </c>
      <c r="WKW47" s="155"/>
      <c r="WKX47" s="156"/>
      <c r="WKY47" s="157"/>
      <c r="WKZ47" s="103" t="e">
        <f>(WKY47*100)/#REF!</f>
        <v>#REF!</v>
      </c>
      <c r="WLA47" s="154"/>
      <c r="WLB47" s="154"/>
      <c r="WLC47" s="41"/>
      <c r="WLD47" s="99">
        <v>16</v>
      </c>
      <c r="WLE47" s="155"/>
      <c r="WLF47" s="156"/>
      <c r="WLG47" s="157"/>
      <c r="WLH47" s="103" t="e">
        <f>(WLG47*100)/#REF!</f>
        <v>#REF!</v>
      </c>
      <c r="WLI47" s="154"/>
      <c r="WLJ47" s="154"/>
      <c r="WLK47" s="41"/>
      <c r="WLL47" s="99">
        <v>16</v>
      </c>
      <c r="WLM47" s="155"/>
      <c r="WLN47" s="156"/>
      <c r="WLO47" s="157"/>
      <c r="WLP47" s="103" t="e">
        <f>(WLO47*100)/#REF!</f>
        <v>#REF!</v>
      </c>
      <c r="WLQ47" s="154"/>
      <c r="WLR47" s="154"/>
      <c r="WLS47" s="41"/>
      <c r="WLT47" s="99">
        <v>16</v>
      </c>
      <c r="WLU47" s="155"/>
      <c r="WLV47" s="156"/>
      <c r="WLW47" s="157"/>
      <c r="WLX47" s="103" t="e">
        <f>(WLW47*100)/#REF!</f>
        <v>#REF!</v>
      </c>
      <c r="WLY47" s="154"/>
      <c r="WLZ47" s="154"/>
      <c r="WMA47" s="41"/>
      <c r="WMB47" s="99">
        <v>16</v>
      </c>
      <c r="WMC47" s="155"/>
      <c r="WMD47" s="156"/>
      <c r="WME47" s="157"/>
      <c r="WMF47" s="103" t="e">
        <f>(WME47*100)/#REF!</f>
        <v>#REF!</v>
      </c>
      <c r="WMG47" s="154"/>
      <c r="WMH47" s="154"/>
      <c r="WMI47" s="41"/>
      <c r="WMJ47" s="99">
        <v>16</v>
      </c>
      <c r="WMK47" s="155"/>
      <c r="WML47" s="156"/>
      <c r="WMM47" s="157"/>
      <c r="WMN47" s="103" t="e">
        <f>(WMM47*100)/#REF!</f>
        <v>#REF!</v>
      </c>
      <c r="WMO47" s="154"/>
      <c r="WMP47" s="154"/>
      <c r="WMQ47" s="41"/>
      <c r="WMR47" s="99">
        <v>16</v>
      </c>
      <c r="WMS47" s="155"/>
      <c r="WMT47" s="156"/>
      <c r="WMU47" s="157"/>
      <c r="WMV47" s="103" t="e">
        <f>(WMU47*100)/#REF!</f>
        <v>#REF!</v>
      </c>
      <c r="WMW47" s="154"/>
      <c r="WMX47" s="154"/>
      <c r="WMY47" s="41"/>
      <c r="WMZ47" s="99">
        <v>16</v>
      </c>
      <c r="WNA47" s="155"/>
      <c r="WNB47" s="156"/>
      <c r="WNC47" s="157"/>
      <c r="WND47" s="103" t="e">
        <f>(WNC47*100)/#REF!</f>
        <v>#REF!</v>
      </c>
      <c r="WNE47" s="154"/>
      <c r="WNF47" s="154"/>
      <c r="WNG47" s="41"/>
      <c r="WNH47" s="99">
        <v>16</v>
      </c>
      <c r="WNI47" s="155"/>
      <c r="WNJ47" s="156"/>
      <c r="WNK47" s="157"/>
      <c r="WNL47" s="103" t="e">
        <f>(WNK47*100)/#REF!</f>
        <v>#REF!</v>
      </c>
      <c r="WNM47" s="154"/>
      <c r="WNN47" s="154"/>
      <c r="WNO47" s="41"/>
      <c r="WNP47" s="99">
        <v>16</v>
      </c>
      <c r="WNQ47" s="155"/>
      <c r="WNR47" s="156"/>
      <c r="WNS47" s="157"/>
      <c r="WNT47" s="103" t="e">
        <f>(WNS47*100)/#REF!</f>
        <v>#REF!</v>
      </c>
      <c r="WNU47" s="154"/>
      <c r="WNV47" s="154"/>
      <c r="WNW47" s="41"/>
      <c r="WNX47" s="99">
        <v>16</v>
      </c>
      <c r="WNY47" s="155"/>
      <c r="WNZ47" s="156"/>
      <c r="WOA47" s="157"/>
      <c r="WOB47" s="103" t="e">
        <f>(WOA47*100)/#REF!</f>
        <v>#REF!</v>
      </c>
      <c r="WOC47" s="154"/>
      <c r="WOD47" s="154"/>
      <c r="WOE47" s="41"/>
      <c r="WOF47" s="99">
        <v>16</v>
      </c>
      <c r="WOG47" s="155"/>
      <c r="WOH47" s="156"/>
      <c r="WOI47" s="157"/>
      <c r="WOJ47" s="103" t="e">
        <f>(WOI47*100)/#REF!</f>
        <v>#REF!</v>
      </c>
      <c r="WOK47" s="154"/>
      <c r="WOL47" s="154"/>
      <c r="WOM47" s="41"/>
      <c r="WON47" s="99">
        <v>16</v>
      </c>
      <c r="WOO47" s="155"/>
      <c r="WOP47" s="156"/>
      <c r="WOQ47" s="157"/>
      <c r="WOR47" s="103" t="e">
        <f>(WOQ47*100)/#REF!</f>
        <v>#REF!</v>
      </c>
      <c r="WOS47" s="154"/>
      <c r="WOT47" s="154"/>
      <c r="WOU47" s="41"/>
      <c r="WOV47" s="99">
        <v>16</v>
      </c>
      <c r="WOW47" s="155"/>
      <c r="WOX47" s="156"/>
      <c r="WOY47" s="157"/>
      <c r="WOZ47" s="103" t="e">
        <f>(WOY47*100)/#REF!</f>
        <v>#REF!</v>
      </c>
      <c r="WPA47" s="154"/>
      <c r="WPB47" s="154"/>
      <c r="WPC47" s="41"/>
      <c r="WPD47" s="99">
        <v>16</v>
      </c>
      <c r="WPE47" s="155"/>
      <c r="WPF47" s="156"/>
      <c r="WPG47" s="157"/>
      <c r="WPH47" s="103" t="e">
        <f>(WPG47*100)/#REF!</f>
        <v>#REF!</v>
      </c>
      <c r="WPI47" s="154"/>
      <c r="WPJ47" s="154"/>
      <c r="WPK47" s="41"/>
      <c r="WPL47" s="99">
        <v>16</v>
      </c>
      <c r="WPM47" s="155"/>
      <c r="WPN47" s="156"/>
      <c r="WPO47" s="157"/>
      <c r="WPP47" s="103" t="e">
        <f>(WPO47*100)/#REF!</f>
        <v>#REF!</v>
      </c>
      <c r="WPQ47" s="154"/>
      <c r="WPR47" s="154"/>
      <c r="WPS47" s="41"/>
      <c r="WPT47" s="99">
        <v>16</v>
      </c>
      <c r="WPU47" s="155"/>
      <c r="WPV47" s="156"/>
      <c r="WPW47" s="157"/>
      <c r="WPX47" s="103" t="e">
        <f>(WPW47*100)/#REF!</f>
        <v>#REF!</v>
      </c>
      <c r="WPY47" s="154"/>
      <c r="WPZ47" s="154"/>
      <c r="WQA47" s="41"/>
      <c r="WQB47" s="99">
        <v>16</v>
      </c>
      <c r="WQC47" s="155"/>
      <c r="WQD47" s="156"/>
      <c r="WQE47" s="157"/>
      <c r="WQF47" s="103" t="e">
        <f>(WQE47*100)/#REF!</f>
        <v>#REF!</v>
      </c>
      <c r="WQG47" s="154"/>
      <c r="WQH47" s="154"/>
      <c r="WQI47" s="41"/>
      <c r="WQJ47" s="99">
        <v>16</v>
      </c>
      <c r="WQK47" s="155"/>
      <c r="WQL47" s="156"/>
      <c r="WQM47" s="157"/>
      <c r="WQN47" s="103" t="e">
        <f>(WQM47*100)/#REF!</f>
        <v>#REF!</v>
      </c>
      <c r="WQO47" s="154"/>
      <c r="WQP47" s="154"/>
      <c r="WQQ47" s="41"/>
      <c r="WQR47" s="99">
        <v>16</v>
      </c>
      <c r="WQS47" s="155"/>
      <c r="WQT47" s="156"/>
      <c r="WQU47" s="157"/>
      <c r="WQV47" s="103" t="e">
        <f>(WQU47*100)/#REF!</f>
        <v>#REF!</v>
      </c>
      <c r="WQW47" s="154"/>
      <c r="WQX47" s="154"/>
      <c r="WQY47" s="41"/>
      <c r="WQZ47" s="99">
        <v>16</v>
      </c>
      <c r="WRA47" s="155"/>
      <c r="WRB47" s="156"/>
      <c r="WRC47" s="157"/>
      <c r="WRD47" s="103" t="e">
        <f>(WRC47*100)/#REF!</f>
        <v>#REF!</v>
      </c>
      <c r="WRE47" s="154"/>
      <c r="WRF47" s="154"/>
      <c r="WRG47" s="41"/>
      <c r="WRH47" s="99">
        <v>16</v>
      </c>
      <c r="WRI47" s="155"/>
      <c r="WRJ47" s="156"/>
      <c r="WRK47" s="157"/>
      <c r="WRL47" s="103" t="e">
        <f>(WRK47*100)/#REF!</f>
        <v>#REF!</v>
      </c>
      <c r="WRM47" s="154"/>
      <c r="WRN47" s="154"/>
      <c r="WRO47" s="41"/>
      <c r="WRP47" s="99">
        <v>16</v>
      </c>
      <c r="WRQ47" s="155"/>
      <c r="WRR47" s="156"/>
      <c r="WRS47" s="157"/>
      <c r="WRT47" s="103" t="e">
        <f>(WRS47*100)/#REF!</f>
        <v>#REF!</v>
      </c>
      <c r="WRU47" s="154"/>
      <c r="WRV47" s="154"/>
      <c r="WRW47" s="41"/>
      <c r="WRX47" s="99">
        <v>16</v>
      </c>
      <c r="WRY47" s="155"/>
      <c r="WRZ47" s="156"/>
      <c r="WSA47" s="157"/>
      <c r="WSB47" s="103" t="e">
        <f>(WSA47*100)/#REF!</f>
        <v>#REF!</v>
      </c>
      <c r="WSC47" s="154"/>
      <c r="WSD47" s="154"/>
      <c r="WSE47" s="41"/>
      <c r="WSF47" s="99">
        <v>16</v>
      </c>
      <c r="WSG47" s="155"/>
      <c r="WSH47" s="156"/>
      <c r="WSI47" s="157"/>
      <c r="WSJ47" s="103" t="e">
        <f>(WSI47*100)/#REF!</f>
        <v>#REF!</v>
      </c>
      <c r="WSK47" s="154"/>
      <c r="WSL47" s="154"/>
      <c r="WSM47" s="41"/>
      <c r="WSN47" s="99">
        <v>16</v>
      </c>
      <c r="WSO47" s="155"/>
      <c r="WSP47" s="156"/>
      <c r="WSQ47" s="157"/>
      <c r="WSR47" s="103" t="e">
        <f>(WSQ47*100)/#REF!</f>
        <v>#REF!</v>
      </c>
      <c r="WSS47" s="154"/>
      <c r="WST47" s="154"/>
      <c r="WSU47" s="41"/>
      <c r="WSV47" s="99">
        <v>16</v>
      </c>
      <c r="WSW47" s="155"/>
      <c r="WSX47" s="156"/>
      <c r="WSY47" s="157"/>
      <c r="WSZ47" s="103" t="e">
        <f>(WSY47*100)/#REF!</f>
        <v>#REF!</v>
      </c>
      <c r="WTA47" s="154"/>
      <c r="WTB47" s="154"/>
      <c r="WTC47" s="41"/>
      <c r="WTD47" s="99">
        <v>16</v>
      </c>
      <c r="WTE47" s="155"/>
      <c r="WTF47" s="156"/>
      <c r="WTG47" s="157"/>
      <c r="WTH47" s="103" t="e">
        <f>(WTG47*100)/#REF!</f>
        <v>#REF!</v>
      </c>
      <c r="WTI47" s="154"/>
      <c r="WTJ47" s="154"/>
      <c r="WTK47" s="41"/>
      <c r="WTL47" s="99">
        <v>16</v>
      </c>
      <c r="WTM47" s="155"/>
      <c r="WTN47" s="156"/>
      <c r="WTO47" s="157"/>
      <c r="WTP47" s="103" t="e">
        <f>(WTO47*100)/#REF!</f>
        <v>#REF!</v>
      </c>
      <c r="WTQ47" s="154"/>
      <c r="WTR47" s="154"/>
      <c r="WTS47" s="41"/>
      <c r="WTT47" s="99">
        <v>16</v>
      </c>
      <c r="WTU47" s="155"/>
      <c r="WTV47" s="156"/>
      <c r="WTW47" s="157"/>
      <c r="WTX47" s="103" t="e">
        <f>(WTW47*100)/#REF!</f>
        <v>#REF!</v>
      </c>
      <c r="WTY47" s="154"/>
      <c r="WTZ47" s="154"/>
      <c r="WUA47" s="41"/>
      <c r="WUB47" s="99">
        <v>16</v>
      </c>
      <c r="WUC47" s="155"/>
      <c r="WUD47" s="156"/>
      <c r="WUE47" s="157"/>
      <c r="WUF47" s="103" t="e">
        <f>(WUE47*100)/#REF!</f>
        <v>#REF!</v>
      </c>
      <c r="WUG47" s="154"/>
      <c r="WUH47" s="154"/>
      <c r="WUI47" s="41"/>
      <c r="WUJ47" s="99">
        <v>16</v>
      </c>
      <c r="WUK47" s="155"/>
      <c r="WUL47" s="156"/>
      <c r="WUM47" s="157"/>
      <c r="WUN47" s="103" t="e">
        <f>(WUM47*100)/#REF!</f>
        <v>#REF!</v>
      </c>
      <c r="WUO47" s="154"/>
      <c r="WUP47" s="154"/>
      <c r="WUQ47" s="41"/>
      <c r="WUR47" s="99">
        <v>16</v>
      </c>
      <c r="WUS47" s="155"/>
      <c r="WUT47" s="156"/>
      <c r="WUU47" s="157"/>
      <c r="WUV47" s="103" t="e">
        <f>(WUU47*100)/#REF!</f>
        <v>#REF!</v>
      </c>
      <c r="WUW47" s="154"/>
      <c r="WUX47" s="154"/>
      <c r="WUY47" s="41"/>
      <c r="WUZ47" s="99">
        <v>16</v>
      </c>
      <c r="WVA47" s="155"/>
      <c r="WVB47" s="156"/>
      <c r="WVC47" s="157"/>
      <c r="WVD47" s="103" t="e">
        <f>(WVC47*100)/#REF!</f>
        <v>#REF!</v>
      </c>
      <c r="WVE47" s="154"/>
      <c r="WVF47" s="154"/>
      <c r="WVG47" s="41"/>
      <c r="WVH47" s="99">
        <v>16</v>
      </c>
      <c r="WVI47" s="155"/>
      <c r="WVJ47" s="156"/>
      <c r="WVK47" s="157"/>
      <c r="WVL47" s="103" t="e">
        <f>(WVK47*100)/#REF!</f>
        <v>#REF!</v>
      </c>
      <c r="WVM47" s="154"/>
      <c r="WVN47" s="154"/>
      <c r="WVO47" s="41"/>
      <c r="WVP47" s="99">
        <v>16</v>
      </c>
      <c r="WVQ47" s="155"/>
      <c r="WVR47" s="156"/>
      <c r="WVS47" s="157"/>
      <c r="WVT47" s="103" t="e">
        <f>(WVS47*100)/#REF!</f>
        <v>#REF!</v>
      </c>
      <c r="WVU47" s="154"/>
      <c r="WVV47" s="154"/>
      <c r="WVW47" s="41"/>
      <c r="WVX47" s="99">
        <v>16</v>
      </c>
      <c r="WVY47" s="155"/>
      <c r="WVZ47" s="156"/>
      <c r="WWA47" s="157"/>
      <c r="WWB47" s="103" t="e">
        <f>(WWA47*100)/#REF!</f>
        <v>#REF!</v>
      </c>
      <c r="WWC47" s="154"/>
      <c r="WWD47" s="154"/>
      <c r="WWE47" s="41"/>
      <c r="WWF47" s="99">
        <v>16</v>
      </c>
      <c r="WWG47" s="155"/>
      <c r="WWH47" s="156"/>
      <c r="WWI47" s="157"/>
      <c r="WWJ47" s="103" t="e">
        <f>(WWI47*100)/#REF!</f>
        <v>#REF!</v>
      </c>
      <c r="WWK47" s="154"/>
      <c r="WWL47" s="154"/>
      <c r="WWM47" s="41"/>
      <c r="WWN47" s="99">
        <v>16</v>
      </c>
      <c r="WWO47" s="155"/>
      <c r="WWP47" s="156"/>
      <c r="WWQ47" s="157"/>
      <c r="WWR47" s="103" t="e">
        <f>(WWQ47*100)/#REF!</f>
        <v>#REF!</v>
      </c>
      <c r="WWS47" s="154"/>
      <c r="WWT47" s="154"/>
      <c r="WWU47" s="41"/>
      <c r="WWV47" s="99">
        <v>16</v>
      </c>
      <c r="WWW47" s="155"/>
      <c r="WWX47" s="156"/>
      <c r="WWY47" s="157"/>
      <c r="WWZ47" s="103" t="e">
        <f>(WWY47*100)/#REF!</f>
        <v>#REF!</v>
      </c>
      <c r="WXA47" s="154"/>
      <c r="WXB47" s="154"/>
      <c r="WXC47" s="41"/>
      <c r="WXD47" s="99">
        <v>16</v>
      </c>
      <c r="WXE47" s="155"/>
      <c r="WXF47" s="156"/>
      <c r="WXG47" s="157"/>
      <c r="WXH47" s="103" t="e">
        <f>(WXG47*100)/#REF!</f>
        <v>#REF!</v>
      </c>
      <c r="WXI47" s="154"/>
      <c r="WXJ47" s="154"/>
      <c r="WXK47" s="41"/>
      <c r="WXL47" s="99">
        <v>16</v>
      </c>
      <c r="WXM47" s="155"/>
      <c r="WXN47" s="156"/>
      <c r="WXO47" s="157"/>
      <c r="WXP47" s="103" t="e">
        <f>(WXO47*100)/#REF!</f>
        <v>#REF!</v>
      </c>
      <c r="WXQ47" s="154"/>
      <c r="WXR47" s="154"/>
      <c r="WXS47" s="41"/>
      <c r="WXT47" s="99">
        <v>16</v>
      </c>
      <c r="WXU47" s="155"/>
      <c r="WXV47" s="156"/>
      <c r="WXW47" s="157"/>
      <c r="WXX47" s="103" t="e">
        <f>(WXW47*100)/#REF!</f>
        <v>#REF!</v>
      </c>
      <c r="WXY47" s="154"/>
      <c r="WXZ47" s="154"/>
      <c r="WYA47" s="41"/>
      <c r="WYB47" s="99">
        <v>16</v>
      </c>
      <c r="WYC47" s="155"/>
      <c r="WYD47" s="156"/>
      <c r="WYE47" s="157"/>
      <c r="WYF47" s="103" t="e">
        <f>(WYE47*100)/#REF!</f>
        <v>#REF!</v>
      </c>
      <c r="WYG47" s="154"/>
      <c r="WYH47" s="154"/>
      <c r="WYI47" s="41"/>
      <c r="WYJ47" s="99">
        <v>16</v>
      </c>
      <c r="WYK47" s="155"/>
      <c r="WYL47" s="156"/>
      <c r="WYM47" s="157"/>
      <c r="WYN47" s="103" t="e">
        <f>(WYM47*100)/#REF!</f>
        <v>#REF!</v>
      </c>
      <c r="WYO47" s="154"/>
      <c r="WYP47" s="154"/>
      <c r="WYQ47" s="41"/>
      <c r="WYR47" s="99">
        <v>16</v>
      </c>
      <c r="WYS47" s="155"/>
      <c r="WYT47" s="156"/>
      <c r="WYU47" s="157"/>
      <c r="WYV47" s="103" t="e">
        <f>(WYU47*100)/#REF!</f>
        <v>#REF!</v>
      </c>
      <c r="WYW47" s="154"/>
      <c r="WYX47" s="154"/>
      <c r="WYY47" s="41"/>
      <c r="WYZ47" s="99">
        <v>16</v>
      </c>
      <c r="WZA47" s="155"/>
      <c r="WZB47" s="156"/>
      <c r="WZC47" s="157"/>
      <c r="WZD47" s="103" t="e">
        <f>(WZC47*100)/#REF!</f>
        <v>#REF!</v>
      </c>
      <c r="WZE47" s="154"/>
      <c r="WZF47" s="154"/>
      <c r="WZG47" s="41"/>
      <c r="WZH47" s="99">
        <v>16</v>
      </c>
      <c r="WZI47" s="155"/>
      <c r="WZJ47" s="156"/>
      <c r="WZK47" s="157"/>
      <c r="WZL47" s="103" t="e">
        <f>(WZK47*100)/#REF!</f>
        <v>#REF!</v>
      </c>
      <c r="WZM47" s="154"/>
      <c r="WZN47" s="154"/>
      <c r="WZO47" s="41"/>
      <c r="WZP47" s="99">
        <v>16</v>
      </c>
      <c r="WZQ47" s="155"/>
      <c r="WZR47" s="156"/>
      <c r="WZS47" s="157"/>
      <c r="WZT47" s="103" t="e">
        <f>(WZS47*100)/#REF!</f>
        <v>#REF!</v>
      </c>
      <c r="WZU47" s="154"/>
      <c r="WZV47" s="154"/>
      <c r="WZW47" s="41"/>
      <c r="WZX47" s="99">
        <v>16</v>
      </c>
      <c r="WZY47" s="155"/>
      <c r="WZZ47" s="156"/>
      <c r="XAA47" s="157"/>
      <c r="XAB47" s="103" t="e">
        <f>(XAA47*100)/#REF!</f>
        <v>#REF!</v>
      </c>
      <c r="XAC47" s="154"/>
      <c r="XAD47" s="154"/>
      <c r="XAE47" s="41"/>
      <c r="XAF47" s="99">
        <v>16</v>
      </c>
      <c r="XAG47" s="155"/>
      <c r="XAH47" s="156"/>
      <c r="XAI47" s="157"/>
      <c r="XAJ47" s="103" t="e">
        <f>(XAI47*100)/#REF!</f>
        <v>#REF!</v>
      </c>
      <c r="XAK47" s="154"/>
      <c r="XAL47" s="154"/>
      <c r="XAM47" s="41"/>
      <c r="XAN47" s="99">
        <v>16</v>
      </c>
      <c r="XAO47" s="155"/>
      <c r="XAP47" s="156"/>
      <c r="XAQ47" s="157"/>
      <c r="XAR47" s="103" t="e">
        <f>(XAQ47*100)/#REF!</f>
        <v>#REF!</v>
      </c>
      <c r="XAS47" s="154"/>
      <c r="XAT47" s="154"/>
      <c r="XAU47" s="41"/>
      <c r="XAV47" s="99">
        <v>16</v>
      </c>
      <c r="XAW47" s="155"/>
      <c r="XAX47" s="156"/>
      <c r="XAY47" s="157"/>
      <c r="XAZ47" s="103" t="e">
        <f>(XAY47*100)/#REF!</f>
        <v>#REF!</v>
      </c>
      <c r="XBA47" s="154"/>
      <c r="XBB47" s="154"/>
      <c r="XBC47" s="41"/>
      <c r="XBD47" s="99">
        <v>16</v>
      </c>
      <c r="XBE47" s="155"/>
      <c r="XBF47" s="156"/>
      <c r="XBG47" s="157"/>
      <c r="XBH47" s="103" t="e">
        <f>(XBG47*100)/#REF!</f>
        <v>#REF!</v>
      </c>
      <c r="XBI47" s="154"/>
      <c r="XBJ47" s="154"/>
      <c r="XBK47" s="41"/>
      <c r="XBL47" s="99">
        <v>16</v>
      </c>
      <c r="XBM47" s="155"/>
      <c r="XBN47" s="156"/>
      <c r="XBO47" s="157"/>
      <c r="XBP47" s="103" t="e">
        <f>(XBO47*100)/#REF!</f>
        <v>#REF!</v>
      </c>
      <c r="XBQ47" s="154"/>
      <c r="XBR47" s="154"/>
      <c r="XBS47" s="41"/>
      <c r="XBT47" s="99">
        <v>16</v>
      </c>
      <c r="XBU47" s="155"/>
      <c r="XBV47" s="156"/>
      <c r="XBW47" s="157"/>
      <c r="XBX47" s="103" t="e">
        <f>(XBW47*100)/#REF!</f>
        <v>#REF!</v>
      </c>
      <c r="XBY47" s="154"/>
      <c r="XBZ47" s="154"/>
      <c r="XCA47" s="41"/>
      <c r="XCB47" s="99">
        <v>16</v>
      </c>
      <c r="XCC47" s="155"/>
      <c r="XCD47" s="156"/>
      <c r="XCE47" s="157"/>
      <c r="XCF47" s="103" t="e">
        <f>(XCE47*100)/#REF!</f>
        <v>#REF!</v>
      </c>
      <c r="XCG47" s="154"/>
      <c r="XCH47" s="154"/>
      <c r="XCI47" s="41"/>
      <c r="XCJ47" s="99">
        <v>16</v>
      </c>
      <c r="XCK47" s="155"/>
      <c r="XCL47" s="156"/>
      <c r="XCM47" s="157"/>
      <c r="XCN47" s="103" t="e">
        <f>(XCM47*100)/#REF!</f>
        <v>#REF!</v>
      </c>
      <c r="XCO47" s="154"/>
      <c r="XCP47" s="154"/>
      <c r="XCQ47" s="41"/>
      <c r="XCR47" s="99">
        <v>16</v>
      </c>
      <c r="XCS47" s="155"/>
      <c r="XCT47" s="156"/>
      <c r="XCU47" s="157"/>
      <c r="XCV47" s="103" t="e">
        <f>(XCU47*100)/#REF!</f>
        <v>#REF!</v>
      </c>
      <c r="XCW47" s="154"/>
      <c r="XCX47" s="154"/>
      <c r="XCY47" s="41"/>
      <c r="XCZ47" s="99">
        <v>16</v>
      </c>
      <c r="XDA47" s="155"/>
      <c r="XDB47" s="156"/>
      <c r="XDC47" s="157"/>
      <c r="XDD47" s="103" t="e">
        <f>(XDC47*100)/#REF!</f>
        <v>#REF!</v>
      </c>
      <c r="XDE47" s="154"/>
      <c r="XDF47" s="154"/>
      <c r="XDG47" s="41"/>
      <c r="XDH47" s="99">
        <v>16</v>
      </c>
      <c r="XDI47" s="155"/>
      <c r="XDJ47" s="156"/>
      <c r="XDK47" s="157"/>
      <c r="XDL47" s="103" t="e">
        <f>(XDK47*100)/#REF!</f>
        <v>#REF!</v>
      </c>
      <c r="XDM47" s="154"/>
      <c r="XDN47" s="154"/>
      <c r="XDO47" s="41"/>
      <c r="XDP47" s="99">
        <v>16</v>
      </c>
      <c r="XDQ47" s="155"/>
      <c r="XDR47" s="156"/>
      <c r="XDS47" s="157"/>
      <c r="XDT47" s="103" t="e">
        <f>(XDS47*100)/#REF!</f>
        <v>#REF!</v>
      </c>
      <c r="XDU47" s="154"/>
      <c r="XDV47" s="154"/>
      <c r="XDW47" s="41"/>
      <c r="XDX47" s="99">
        <v>16</v>
      </c>
      <c r="XDY47" s="155"/>
      <c r="XDZ47" s="156"/>
      <c r="XEA47" s="157"/>
      <c r="XEB47" s="103" t="e">
        <f>(XEA47*100)/#REF!</f>
        <v>#REF!</v>
      </c>
      <c r="XEC47" s="154"/>
      <c r="XED47" s="154"/>
      <c r="XEE47" s="41"/>
      <c r="XEF47" s="99">
        <v>16</v>
      </c>
      <c r="XEG47" s="155"/>
      <c r="XEH47" s="156"/>
      <c r="XEI47" s="157"/>
      <c r="XEJ47" s="103" t="e">
        <f>(XEI47*100)/#REF!</f>
        <v>#REF!</v>
      </c>
      <c r="XEK47" s="154"/>
      <c r="XEL47" s="154"/>
      <c r="XEM47" s="41"/>
      <c r="XEN47" s="99">
        <v>16</v>
      </c>
      <c r="XEO47" s="155"/>
      <c r="XEP47" s="156"/>
      <c r="XEQ47" s="157"/>
      <c r="XER47" s="103" t="e">
        <f>(XEQ47*100)/#REF!</f>
        <v>#REF!</v>
      </c>
      <c r="XES47" s="154"/>
      <c r="XET47" s="154"/>
      <c r="XEU47" s="41"/>
      <c r="XEV47" s="99">
        <v>16</v>
      </c>
      <c r="XEW47" s="155"/>
      <c r="XEX47" s="156"/>
      <c r="XEY47" s="157"/>
      <c r="XEZ47" s="103" t="e">
        <f>(XEY47*100)/#REF!</f>
        <v>#REF!</v>
      </c>
      <c r="XFA47" s="154"/>
      <c r="XFB47" s="154"/>
      <c r="XFC47" s="41"/>
    </row>
    <row r="48" spans="1:16383" s="42" customFormat="1" x14ac:dyDescent="0.25">
      <c r="A48" s="99"/>
      <c r="B48" s="100"/>
      <c r="C48" s="101"/>
      <c r="D48" s="103"/>
      <c r="E48" s="91">
        <f>C47</f>
        <v>2809.24</v>
      </c>
      <c r="F48" s="91"/>
      <c r="G48" s="39">
        <f t="shared" si="0"/>
        <v>2809.24</v>
      </c>
      <c r="H48" s="130"/>
      <c r="I48" s="131"/>
      <c r="J48" s="132"/>
      <c r="K48" s="133"/>
      <c r="L48" s="134"/>
      <c r="M48" s="129"/>
      <c r="N48" s="129"/>
      <c r="O48" s="58"/>
      <c r="P48" s="130"/>
      <c r="Q48" s="131"/>
      <c r="R48" s="132"/>
      <c r="S48" s="133"/>
      <c r="T48" s="134"/>
      <c r="U48" s="129"/>
      <c r="V48" s="129"/>
      <c r="W48" s="58"/>
      <c r="X48" s="130"/>
      <c r="Y48" s="131"/>
      <c r="Z48" s="132"/>
      <c r="AA48" s="133"/>
      <c r="AB48" s="134"/>
      <c r="AC48" s="129"/>
      <c r="AD48" s="129"/>
      <c r="AE48" s="58"/>
      <c r="AF48" s="130"/>
      <c r="AG48" s="131"/>
      <c r="AH48" s="132"/>
      <c r="AI48" s="133"/>
      <c r="AJ48" s="134"/>
      <c r="AK48" s="129"/>
      <c r="AL48" s="129"/>
      <c r="AM48" s="58"/>
      <c r="AN48" s="130"/>
      <c r="AO48" s="131"/>
      <c r="AP48" s="132"/>
      <c r="AQ48" s="133"/>
      <c r="AR48" s="134"/>
      <c r="AS48" s="129"/>
      <c r="AT48" s="129"/>
      <c r="AU48" s="58"/>
      <c r="AV48" s="130"/>
      <c r="AW48" s="131"/>
      <c r="AX48" s="132"/>
      <c r="AY48" s="133"/>
      <c r="AZ48" s="134"/>
      <c r="BA48" s="129"/>
      <c r="BB48" s="129"/>
      <c r="BC48" s="58"/>
      <c r="BD48" s="130"/>
      <c r="BE48" s="131"/>
      <c r="BF48" s="132"/>
      <c r="BG48" s="133"/>
      <c r="BH48" s="134"/>
      <c r="BI48" s="129"/>
      <c r="BJ48" s="129"/>
      <c r="BK48" s="58"/>
      <c r="BL48" s="130"/>
      <c r="BM48" s="131"/>
      <c r="BN48" s="132"/>
      <c r="BO48" s="133"/>
      <c r="BP48" s="134"/>
      <c r="BQ48" s="129"/>
      <c r="BR48" s="129"/>
      <c r="BS48" s="58"/>
      <c r="BT48" s="130"/>
      <c r="BU48" s="131"/>
      <c r="BV48" s="132"/>
      <c r="BW48" s="133"/>
      <c r="BX48" s="134"/>
      <c r="BY48" s="129"/>
      <c r="BZ48" s="129"/>
      <c r="CA48" s="58"/>
      <c r="CB48" s="130"/>
      <c r="CC48" s="131"/>
      <c r="CD48" s="132"/>
      <c r="CE48" s="133"/>
      <c r="CF48" s="134"/>
      <c r="CG48" s="129"/>
      <c r="CH48" s="129"/>
      <c r="CI48" s="58"/>
      <c r="CJ48" s="130"/>
      <c r="CK48" s="131"/>
      <c r="CL48" s="132"/>
      <c r="CM48" s="133"/>
      <c r="CN48" s="134"/>
      <c r="CO48" s="129"/>
      <c r="CP48" s="129"/>
      <c r="CQ48" s="58"/>
      <c r="CR48" s="130"/>
      <c r="CS48" s="131"/>
      <c r="CT48" s="132"/>
      <c r="CU48" s="133"/>
      <c r="CV48" s="134"/>
      <c r="CW48" s="129"/>
      <c r="CX48" s="129"/>
      <c r="CY48" s="58"/>
      <c r="CZ48" s="130"/>
      <c r="DA48" s="131"/>
      <c r="DB48" s="132"/>
      <c r="DC48" s="133"/>
      <c r="DD48" s="134"/>
      <c r="DE48" s="129"/>
      <c r="DF48" s="129"/>
      <c r="DG48" s="58"/>
      <c r="DH48" s="130"/>
      <c r="DI48" s="131"/>
      <c r="DJ48" s="132"/>
      <c r="DK48" s="133"/>
      <c r="DL48" s="134"/>
      <c r="DM48" s="129"/>
      <c r="DN48" s="129"/>
      <c r="DO48" s="58"/>
      <c r="DP48" s="130"/>
      <c r="DQ48" s="131"/>
      <c r="DR48" s="132"/>
      <c r="DS48" s="133"/>
      <c r="DT48" s="134"/>
      <c r="DU48" s="129"/>
      <c r="DV48" s="129"/>
      <c r="DW48" s="58"/>
      <c r="DX48" s="130"/>
      <c r="DY48" s="131"/>
      <c r="DZ48" s="132"/>
      <c r="EA48" s="133"/>
      <c r="EB48" s="134"/>
      <c r="EC48" s="129"/>
      <c r="ED48" s="129"/>
      <c r="EE48" s="58"/>
      <c r="EF48" s="130"/>
      <c r="EG48" s="131"/>
      <c r="EH48" s="132"/>
      <c r="EI48" s="133"/>
      <c r="EJ48" s="134"/>
      <c r="EK48" s="129"/>
      <c r="EL48" s="129"/>
      <c r="EM48" s="58"/>
      <c r="EN48" s="130"/>
      <c r="EO48" s="131"/>
      <c r="EP48" s="132"/>
      <c r="EQ48" s="133"/>
      <c r="ER48" s="134"/>
      <c r="ES48" s="129"/>
      <c r="ET48" s="129"/>
      <c r="EU48" s="58"/>
      <c r="EV48" s="130"/>
      <c r="EW48" s="131"/>
      <c r="EX48" s="132"/>
      <c r="EY48" s="133"/>
      <c r="EZ48" s="134"/>
      <c r="FA48" s="129"/>
      <c r="FB48" s="129"/>
      <c r="FC48" s="58"/>
      <c r="FD48" s="130"/>
      <c r="FE48" s="131"/>
      <c r="FF48" s="132"/>
      <c r="FG48" s="133"/>
      <c r="FH48" s="134"/>
      <c r="FI48" s="129"/>
      <c r="FJ48" s="129"/>
      <c r="FK48" s="58"/>
      <c r="FL48" s="130"/>
      <c r="FM48" s="131"/>
      <c r="FN48" s="132"/>
      <c r="FO48" s="133"/>
      <c r="FP48" s="134"/>
      <c r="FQ48" s="129"/>
      <c r="FR48" s="129"/>
      <c r="FS48" s="58"/>
      <c r="FT48" s="130"/>
      <c r="FU48" s="131"/>
      <c r="FV48" s="132"/>
      <c r="FW48" s="133"/>
      <c r="FX48" s="134"/>
      <c r="FY48" s="129"/>
      <c r="FZ48" s="129"/>
      <c r="GA48" s="58"/>
      <c r="GB48" s="130"/>
      <c r="GC48" s="131"/>
      <c r="GD48" s="132"/>
      <c r="GE48" s="133"/>
      <c r="GF48" s="134"/>
      <c r="GG48" s="129"/>
      <c r="GH48" s="129"/>
      <c r="GI48" s="58"/>
      <c r="GJ48" s="130"/>
      <c r="GK48" s="131"/>
      <c r="GL48" s="132"/>
      <c r="GM48" s="133"/>
      <c r="GN48" s="134"/>
      <c r="GO48" s="129"/>
      <c r="GP48" s="129"/>
      <c r="GQ48" s="58"/>
      <c r="GR48" s="130"/>
      <c r="GS48" s="131"/>
      <c r="GT48" s="132"/>
      <c r="GU48" s="133"/>
      <c r="GV48" s="134"/>
      <c r="GW48" s="129"/>
      <c r="GX48" s="129"/>
      <c r="GY48" s="58"/>
      <c r="GZ48" s="130"/>
      <c r="HA48" s="131"/>
      <c r="HB48" s="132"/>
      <c r="HC48" s="133"/>
      <c r="HD48" s="134"/>
      <c r="HE48" s="129"/>
      <c r="HF48" s="129"/>
      <c r="HG48" s="58"/>
      <c r="HH48" s="130"/>
      <c r="HI48" s="131"/>
      <c r="HJ48" s="132"/>
      <c r="HK48" s="133"/>
      <c r="HL48" s="134"/>
      <c r="HM48" s="129"/>
      <c r="HN48" s="129"/>
      <c r="HO48" s="58"/>
      <c r="HP48" s="130"/>
      <c r="HQ48" s="131"/>
      <c r="HR48" s="132"/>
      <c r="HS48" s="133"/>
      <c r="HT48" s="134"/>
      <c r="HU48" s="129"/>
      <c r="HV48" s="129"/>
      <c r="HW48" s="58"/>
      <c r="HX48" s="130"/>
      <c r="HY48" s="131"/>
      <c r="HZ48" s="132"/>
      <c r="IA48" s="133"/>
      <c r="IB48" s="134"/>
      <c r="IC48" s="129"/>
      <c r="ID48" s="129"/>
      <c r="IE48" s="58"/>
      <c r="IF48" s="130"/>
      <c r="IG48" s="131"/>
      <c r="IH48" s="132"/>
      <c r="II48" s="133"/>
      <c r="IJ48" s="134"/>
      <c r="IK48" s="129"/>
      <c r="IL48" s="129"/>
      <c r="IM48" s="58"/>
      <c r="IN48" s="130"/>
      <c r="IO48" s="131"/>
      <c r="IP48" s="132"/>
      <c r="IQ48" s="133"/>
      <c r="IR48" s="134"/>
      <c r="IS48" s="129"/>
      <c r="IT48" s="129"/>
      <c r="IU48" s="58"/>
      <c r="IV48" s="130"/>
      <c r="IW48" s="131"/>
      <c r="IX48" s="132"/>
      <c r="IY48" s="133"/>
      <c r="IZ48" s="134"/>
      <c r="JA48" s="129"/>
      <c r="JB48" s="129"/>
      <c r="JC48" s="58"/>
      <c r="JD48" s="130"/>
      <c r="JE48" s="131"/>
      <c r="JF48" s="132"/>
      <c r="JG48" s="133"/>
      <c r="JH48" s="134"/>
      <c r="JI48" s="129"/>
      <c r="JJ48" s="129"/>
      <c r="JK48" s="58"/>
      <c r="JL48" s="130"/>
      <c r="JM48" s="131"/>
      <c r="JN48" s="132"/>
      <c r="JO48" s="133"/>
      <c r="JP48" s="134"/>
      <c r="JQ48" s="129"/>
      <c r="JR48" s="129"/>
      <c r="JS48" s="58"/>
      <c r="JT48" s="130"/>
      <c r="JU48" s="131"/>
      <c r="JV48" s="132"/>
      <c r="JW48" s="133"/>
      <c r="JX48" s="134"/>
      <c r="JY48" s="129"/>
      <c r="JZ48" s="129"/>
      <c r="KA48" s="58"/>
      <c r="KB48" s="130"/>
      <c r="KC48" s="131"/>
      <c r="KD48" s="132"/>
      <c r="KE48" s="133"/>
      <c r="KF48" s="134"/>
      <c r="KG48" s="129"/>
      <c r="KH48" s="129"/>
      <c r="KI48" s="58"/>
      <c r="KJ48" s="130"/>
      <c r="KK48" s="131"/>
      <c r="KL48" s="132"/>
      <c r="KM48" s="133"/>
      <c r="KN48" s="134"/>
      <c r="KO48" s="129"/>
      <c r="KP48" s="129"/>
      <c r="KQ48" s="58"/>
      <c r="KR48" s="130"/>
      <c r="KS48" s="131"/>
      <c r="KT48" s="132"/>
      <c r="KU48" s="133"/>
      <c r="KV48" s="134"/>
      <c r="KW48" s="129"/>
      <c r="KX48" s="129"/>
      <c r="KY48" s="58"/>
      <c r="KZ48" s="130"/>
      <c r="LA48" s="131"/>
      <c r="LB48" s="132"/>
      <c r="LC48" s="133"/>
      <c r="LD48" s="134"/>
      <c r="LE48" s="129"/>
      <c r="LF48" s="129"/>
      <c r="LG48" s="58"/>
      <c r="LH48" s="130"/>
      <c r="LI48" s="131"/>
      <c r="LJ48" s="159"/>
      <c r="LK48" s="157"/>
      <c r="LL48" s="103"/>
      <c r="LM48" s="158"/>
      <c r="LN48" s="158"/>
      <c r="LO48" s="41"/>
      <c r="LP48" s="99"/>
      <c r="LQ48" s="155"/>
      <c r="LR48" s="156"/>
      <c r="LS48" s="157"/>
      <c r="LT48" s="103"/>
      <c r="LU48" s="158"/>
      <c r="LV48" s="158"/>
      <c r="LW48" s="41"/>
      <c r="LX48" s="99"/>
      <c r="LY48" s="155"/>
      <c r="LZ48" s="156"/>
      <c r="MA48" s="157"/>
      <c r="MB48" s="103"/>
      <c r="MC48" s="158"/>
      <c r="MD48" s="158"/>
      <c r="ME48" s="41"/>
      <c r="MF48" s="99"/>
      <c r="MG48" s="155"/>
      <c r="MH48" s="156"/>
      <c r="MI48" s="157"/>
      <c r="MJ48" s="103"/>
      <c r="MK48" s="158"/>
      <c r="ML48" s="158"/>
      <c r="MM48" s="41"/>
      <c r="MN48" s="99"/>
      <c r="MO48" s="155"/>
      <c r="MP48" s="156"/>
      <c r="MQ48" s="157"/>
      <c r="MR48" s="103"/>
      <c r="MS48" s="158"/>
      <c r="MT48" s="158"/>
      <c r="MU48" s="41"/>
      <c r="MV48" s="99"/>
      <c r="MW48" s="155"/>
      <c r="MX48" s="156"/>
      <c r="MY48" s="157"/>
      <c r="MZ48" s="103"/>
      <c r="NA48" s="158"/>
      <c r="NB48" s="158"/>
      <c r="NC48" s="41"/>
      <c r="ND48" s="99"/>
      <c r="NE48" s="155"/>
      <c r="NF48" s="156"/>
      <c r="NG48" s="157"/>
      <c r="NH48" s="103"/>
      <c r="NI48" s="158"/>
      <c r="NJ48" s="158"/>
      <c r="NK48" s="41"/>
      <c r="NL48" s="99"/>
      <c r="NM48" s="155"/>
      <c r="NN48" s="156"/>
      <c r="NO48" s="157"/>
      <c r="NP48" s="103"/>
      <c r="NQ48" s="158"/>
      <c r="NR48" s="158"/>
      <c r="NS48" s="41"/>
      <c r="NT48" s="99"/>
      <c r="NU48" s="155"/>
      <c r="NV48" s="156"/>
      <c r="NW48" s="157"/>
      <c r="NX48" s="103"/>
      <c r="NY48" s="158"/>
      <c r="NZ48" s="158"/>
      <c r="OA48" s="41"/>
      <c r="OB48" s="99"/>
      <c r="OC48" s="155"/>
      <c r="OD48" s="156"/>
      <c r="OE48" s="157"/>
      <c r="OF48" s="103"/>
      <c r="OG48" s="158"/>
      <c r="OH48" s="158"/>
      <c r="OI48" s="41"/>
      <c r="OJ48" s="99"/>
      <c r="OK48" s="155"/>
      <c r="OL48" s="156"/>
      <c r="OM48" s="157"/>
      <c r="ON48" s="103"/>
      <c r="OO48" s="158"/>
      <c r="OP48" s="158"/>
      <c r="OQ48" s="41"/>
      <c r="OR48" s="99"/>
      <c r="OS48" s="155"/>
      <c r="OT48" s="156"/>
      <c r="OU48" s="157"/>
      <c r="OV48" s="103"/>
      <c r="OW48" s="158"/>
      <c r="OX48" s="158"/>
      <c r="OY48" s="41"/>
      <c r="OZ48" s="99"/>
      <c r="PA48" s="155"/>
      <c r="PB48" s="156"/>
      <c r="PC48" s="157"/>
      <c r="PD48" s="103"/>
      <c r="PE48" s="158"/>
      <c r="PF48" s="158"/>
      <c r="PG48" s="41"/>
      <c r="PH48" s="99"/>
      <c r="PI48" s="155"/>
      <c r="PJ48" s="156"/>
      <c r="PK48" s="157"/>
      <c r="PL48" s="103"/>
      <c r="PM48" s="158"/>
      <c r="PN48" s="158"/>
      <c r="PO48" s="41"/>
      <c r="PP48" s="99"/>
      <c r="PQ48" s="155"/>
      <c r="PR48" s="156"/>
      <c r="PS48" s="157"/>
      <c r="PT48" s="103"/>
      <c r="PU48" s="158"/>
      <c r="PV48" s="158"/>
      <c r="PW48" s="41"/>
      <c r="PX48" s="99"/>
      <c r="PY48" s="155"/>
      <c r="PZ48" s="156"/>
      <c r="QA48" s="157"/>
      <c r="QB48" s="103"/>
      <c r="QC48" s="158"/>
      <c r="QD48" s="158"/>
      <c r="QE48" s="41"/>
      <c r="QF48" s="99"/>
      <c r="QG48" s="155"/>
      <c r="QH48" s="156"/>
      <c r="QI48" s="157"/>
      <c r="QJ48" s="103"/>
      <c r="QK48" s="158"/>
      <c r="QL48" s="158"/>
      <c r="QM48" s="41"/>
      <c r="QN48" s="99"/>
      <c r="QO48" s="155"/>
      <c r="QP48" s="156"/>
      <c r="QQ48" s="157"/>
      <c r="QR48" s="103"/>
      <c r="QS48" s="158"/>
      <c r="QT48" s="158"/>
      <c r="QU48" s="41"/>
      <c r="QV48" s="99"/>
      <c r="QW48" s="155"/>
      <c r="QX48" s="156"/>
      <c r="QY48" s="157"/>
      <c r="QZ48" s="103"/>
      <c r="RA48" s="158"/>
      <c r="RB48" s="158"/>
      <c r="RC48" s="41"/>
      <c r="RD48" s="99"/>
      <c r="RE48" s="155"/>
      <c r="RF48" s="156"/>
      <c r="RG48" s="157"/>
      <c r="RH48" s="103"/>
      <c r="RI48" s="158"/>
      <c r="RJ48" s="158"/>
      <c r="RK48" s="41"/>
      <c r="RL48" s="99"/>
      <c r="RM48" s="155"/>
      <c r="RN48" s="156"/>
      <c r="RO48" s="157"/>
      <c r="RP48" s="103"/>
      <c r="RQ48" s="158"/>
      <c r="RR48" s="158"/>
      <c r="RS48" s="41"/>
      <c r="RT48" s="99"/>
      <c r="RU48" s="155"/>
      <c r="RV48" s="156"/>
      <c r="RW48" s="157"/>
      <c r="RX48" s="103"/>
      <c r="RY48" s="158"/>
      <c r="RZ48" s="158"/>
      <c r="SA48" s="41"/>
      <c r="SB48" s="99"/>
      <c r="SC48" s="155"/>
      <c r="SD48" s="156"/>
      <c r="SE48" s="157"/>
      <c r="SF48" s="103"/>
      <c r="SG48" s="158"/>
      <c r="SH48" s="158"/>
      <c r="SI48" s="41"/>
      <c r="SJ48" s="99"/>
      <c r="SK48" s="155"/>
      <c r="SL48" s="156"/>
      <c r="SM48" s="157"/>
      <c r="SN48" s="103"/>
      <c r="SO48" s="158"/>
      <c r="SP48" s="158"/>
      <c r="SQ48" s="41"/>
      <c r="SR48" s="99"/>
      <c r="SS48" s="155"/>
      <c r="ST48" s="156"/>
      <c r="SU48" s="157"/>
      <c r="SV48" s="103"/>
      <c r="SW48" s="158"/>
      <c r="SX48" s="158"/>
      <c r="SY48" s="41"/>
      <c r="SZ48" s="99"/>
      <c r="TA48" s="155"/>
      <c r="TB48" s="156"/>
      <c r="TC48" s="157"/>
      <c r="TD48" s="103"/>
      <c r="TE48" s="158"/>
      <c r="TF48" s="158"/>
      <c r="TG48" s="41"/>
      <c r="TH48" s="99"/>
      <c r="TI48" s="155"/>
      <c r="TJ48" s="156"/>
      <c r="TK48" s="157"/>
      <c r="TL48" s="103"/>
      <c r="TM48" s="158"/>
      <c r="TN48" s="158"/>
      <c r="TO48" s="41"/>
      <c r="TP48" s="99"/>
      <c r="TQ48" s="155"/>
      <c r="TR48" s="156"/>
      <c r="TS48" s="157"/>
      <c r="TT48" s="103"/>
      <c r="TU48" s="158"/>
      <c r="TV48" s="158"/>
      <c r="TW48" s="41"/>
      <c r="TX48" s="99"/>
      <c r="TY48" s="155"/>
      <c r="TZ48" s="156"/>
      <c r="UA48" s="157"/>
      <c r="UB48" s="103"/>
      <c r="UC48" s="158"/>
      <c r="UD48" s="158"/>
      <c r="UE48" s="41"/>
      <c r="UF48" s="99"/>
      <c r="UG48" s="155"/>
      <c r="UH48" s="156"/>
      <c r="UI48" s="157"/>
      <c r="UJ48" s="103"/>
      <c r="UK48" s="158"/>
      <c r="UL48" s="158"/>
      <c r="UM48" s="41"/>
      <c r="UN48" s="99"/>
      <c r="UO48" s="155"/>
      <c r="UP48" s="156"/>
      <c r="UQ48" s="157"/>
      <c r="UR48" s="103"/>
      <c r="US48" s="158"/>
      <c r="UT48" s="158"/>
      <c r="UU48" s="41"/>
      <c r="UV48" s="99"/>
      <c r="UW48" s="155"/>
      <c r="UX48" s="156"/>
      <c r="UY48" s="157"/>
      <c r="UZ48" s="103"/>
      <c r="VA48" s="158"/>
      <c r="VB48" s="158"/>
      <c r="VC48" s="41"/>
      <c r="VD48" s="99"/>
      <c r="VE48" s="155"/>
      <c r="VF48" s="156"/>
      <c r="VG48" s="157"/>
      <c r="VH48" s="103"/>
      <c r="VI48" s="158"/>
      <c r="VJ48" s="158"/>
      <c r="VK48" s="41"/>
      <c r="VL48" s="99"/>
      <c r="VM48" s="155"/>
      <c r="VN48" s="156"/>
      <c r="VO48" s="157"/>
      <c r="VP48" s="103"/>
      <c r="VQ48" s="158"/>
      <c r="VR48" s="158"/>
      <c r="VS48" s="41"/>
      <c r="VT48" s="99"/>
      <c r="VU48" s="155"/>
      <c r="VV48" s="156"/>
      <c r="VW48" s="157"/>
      <c r="VX48" s="103"/>
      <c r="VY48" s="158"/>
      <c r="VZ48" s="158"/>
      <c r="WA48" s="41"/>
      <c r="WB48" s="99"/>
      <c r="WC48" s="155"/>
      <c r="WD48" s="156"/>
      <c r="WE48" s="157"/>
      <c r="WF48" s="103"/>
      <c r="WG48" s="158"/>
      <c r="WH48" s="158"/>
      <c r="WI48" s="41"/>
      <c r="WJ48" s="99"/>
      <c r="WK48" s="155"/>
      <c r="WL48" s="156"/>
      <c r="WM48" s="157"/>
      <c r="WN48" s="103"/>
      <c r="WO48" s="158"/>
      <c r="WP48" s="158"/>
      <c r="WQ48" s="41"/>
      <c r="WR48" s="99"/>
      <c r="WS48" s="155"/>
      <c r="WT48" s="156"/>
      <c r="WU48" s="157"/>
      <c r="WV48" s="103"/>
      <c r="WW48" s="158"/>
      <c r="WX48" s="158"/>
      <c r="WY48" s="41"/>
      <c r="WZ48" s="99"/>
      <c r="XA48" s="155"/>
      <c r="XB48" s="156"/>
      <c r="XC48" s="157"/>
      <c r="XD48" s="103"/>
      <c r="XE48" s="158"/>
      <c r="XF48" s="158"/>
      <c r="XG48" s="41"/>
      <c r="XH48" s="99"/>
      <c r="XI48" s="155"/>
      <c r="XJ48" s="156"/>
      <c r="XK48" s="157"/>
      <c r="XL48" s="103"/>
      <c r="XM48" s="158"/>
      <c r="XN48" s="158"/>
      <c r="XO48" s="41"/>
      <c r="XP48" s="99"/>
      <c r="XQ48" s="155"/>
      <c r="XR48" s="156"/>
      <c r="XS48" s="157"/>
      <c r="XT48" s="103"/>
      <c r="XU48" s="158"/>
      <c r="XV48" s="158"/>
      <c r="XW48" s="41"/>
      <c r="XX48" s="99"/>
      <c r="XY48" s="155"/>
      <c r="XZ48" s="156"/>
      <c r="YA48" s="157"/>
      <c r="YB48" s="103"/>
      <c r="YC48" s="158"/>
      <c r="YD48" s="158"/>
      <c r="YE48" s="41"/>
      <c r="YF48" s="99"/>
      <c r="YG48" s="155"/>
      <c r="YH48" s="156"/>
      <c r="YI48" s="157"/>
      <c r="YJ48" s="103"/>
      <c r="YK48" s="158"/>
      <c r="YL48" s="158"/>
      <c r="YM48" s="41"/>
      <c r="YN48" s="99"/>
      <c r="YO48" s="155"/>
      <c r="YP48" s="156"/>
      <c r="YQ48" s="157"/>
      <c r="YR48" s="103"/>
      <c r="YS48" s="158"/>
      <c r="YT48" s="158"/>
      <c r="YU48" s="41"/>
      <c r="YV48" s="99"/>
      <c r="YW48" s="155"/>
      <c r="YX48" s="156"/>
      <c r="YY48" s="157"/>
      <c r="YZ48" s="103"/>
      <c r="ZA48" s="158"/>
      <c r="ZB48" s="158"/>
      <c r="ZC48" s="41"/>
      <c r="ZD48" s="99"/>
      <c r="ZE48" s="155"/>
      <c r="ZF48" s="156"/>
      <c r="ZG48" s="157"/>
      <c r="ZH48" s="103"/>
      <c r="ZI48" s="158"/>
      <c r="ZJ48" s="158"/>
      <c r="ZK48" s="41"/>
      <c r="ZL48" s="99"/>
      <c r="ZM48" s="155"/>
      <c r="ZN48" s="156"/>
      <c r="ZO48" s="157"/>
      <c r="ZP48" s="103"/>
      <c r="ZQ48" s="158"/>
      <c r="ZR48" s="158"/>
      <c r="ZS48" s="41"/>
      <c r="ZT48" s="99"/>
      <c r="ZU48" s="155"/>
      <c r="ZV48" s="156"/>
      <c r="ZW48" s="157"/>
      <c r="ZX48" s="103"/>
      <c r="ZY48" s="158"/>
      <c r="ZZ48" s="158"/>
      <c r="AAA48" s="41"/>
      <c r="AAB48" s="99"/>
      <c r="AAC48" s="155"/>
      <c r="AAD48" s="156"/>
      <c r="AAE48" s="157"/>
      <c r="AAF48" s="103"/>
      <c r="AAG48" s="158"/>
      <c r="AAH48" s="158"/>
      <c r="AAI48" s="41"/>
      <c r="AAJ48" s="99"/>
      <c r="AAK48" s="155"/>
      <c r="AAL48" s="156"/>
      <c r="AAM48" s="157"/>
      <c r="AAN48" s="103"/>
      <c r="AAO48" s="158"/>
      <c r="AAP48" s="158"/>
      <c r="AAQ48" s="41"/>
      <c r="AAR48" s="99"/>
      <c r="AAS48" s="155"/>
      <c r="AAT48" s="156"/>
      <c r="AAU48" s="157"/>
      <c r="AAV48" s="103"/>
      <c r="AAW48" s="158"/>
      <c r="AAX48" s="158"/>
      <c r="AAY48" s="41"/>
      <c r="AAZ48" s="99"/>
      <c r="ABA48" s="155"/>
      <c r="ABB48" s="156"/>
      <c r="ABC48" s="157"/>
      <c r="ABD48" s="103"/>
      <c r="ABE48" s="158"/>
      <c r="ABF48" s="158"/>
      <c r="ABG48" s="41"/>
      <c r="ABH48" s="99"/>
      <c r="ABI48" s="155"/>
      <c r="ABJ48" s="156"/>
      <c r="ABK48" s="157"/>
      <c r="ABL48" s="103"/>
      <c r="ABM48" s="158"/>
      <c r="ABN48" s="158"/>
      <c r="ABO48" s="41"/>
      <c r="ABP48" s="99"/>
      <c r="ABQ48" s="155"/>
      <c r="ABR48" s="156"/>
      <c r="ABS48" s="157"/>
      <c r="ABT48" s="103"/>
      <c r="ABU48" s="158"/>
      <c r="ABV48" s="158"/>
      <c r="ABW48" s="41"/>
      <c r="ABX48" s="99"/>
      <c r="ABY48" s="155"/>
      <c r="ABZ48" s="156"/>
      <c r="ACA48" s="157"/>
      <c r="ACB48" s="103"/>
      <c r="ACC48" s="158"/>
      <c r="ACD48" s="158"/>
      <c r="ACE48" s="41"/>
      <c r="ACF48" s="99"/>
      <c r="ACG48" s="155"/>
      <c r="ACH48" s="156"/>
      <c r="ACI48" s="157"/>
      <c r="ACJ48" s="103"/>
      <c r="ACK48" s="158"/>
      <c r="ACL48" s="158"/>
      <c r="ACM48" s="41"/>
      <c r="ACN48" s="99"/>
      <c r="ACO48" s="155"/>
      <c r="ACP48" s="156"/>
      <c r="ACQ48" s="157"/>
      <c r="ACR48" s="103"/>
      <c r="ACS48" s="158"/>
      <c r="ACT48" s="158"/>
      <c r="ACU48" s="41"/>
      <c r="ACV48" s="99"/>
      <c r="ACW48" s="155"/>
      <c r="ACX48" s="156"/>
      <c r="ACY48" s="157"/>
      <c r="ACZ48" s="103"/>
      <c r="ADA48" s="158"/>
      <c r="ADB48" s="158"/>
      <c r="ADC48" s="41"/>
      <c r="ADD48" s="99"/>
      <c r="ADE48" s="155"/>
      <c r="ADF48" s="156"/>
      <c r="ADG48" s="157"/>
      <c r="ADH48" s="103"/>
      <c r="ADI48" s="158"/>
      <c r="ADJ48" s="158"/>
      <c r="ADK48" s="41"/>
      <c r="ADL48" s="99"/>
      <c r="ADM48" s="155"/>
      <c r="ADN48" s="156"/>
      <c r="ADO48" s="157"/>
      <c r="ADP48" s="103"/>
      <c r="ADQ48" s="158"/>
      <c r="ADR48" s="158"/>
      <c r="ADS48" s="41"/>
      <c r="ADT48" s="99"/>
      <c r="ADU48" s="155"/>
      <c r="ADV48" s="156"/>
      <c r="ADW48" s="157"/>
      <c r="ADX48" s="103"/>
      <c r="ADY48" s="158"/>
      <c r="ADZ48" s="158"/>
      <c r="AEA48" s="41"/>
      <c r="AEB48" s="99"/>
      <c r="AEC48" s="155"/>
      <c r="AED48" s="156"/>
      <c r="AEE48" s="157"/>
      <c r="AEF48" s="103"/>
      <c r="AEG48" s="158"/>
      <c r="AEH48" s="158"/>
      <c r="AEI48" s="41"/>
      <c r="AEJ48" s="99"/>
      <c r="AEK48" s="155"/>
      <c r="AEL48" s="156"/>
      <c r="AEM48" s="157"/>
      <c r="AEN48" s="103"/>
      <c r="AEO48" s="158"/>
      <c r="AEP48" s="158"/>
      <c r="AEQ48" s="41"/>
      <c r="AER48" s="99"/>
      <c r="AES48" s="155"/>
      <c r="AET48" s="156"/>
      <c r="AEU48" s="157"/>
      <c r="AEV48" s="103"/>
      <c r="AEW48" s="158"/>
      <c r="AEX48" s="158"/>
      <c r="AEY48" s="41"/>
      <c r="AEZ48" s="99"/>
      <c r="AFA48" s="155"/>
      <c r="AFB48" s="156"/>
      <c r="AFC48" s="157"/>
      <c r="AFD48" s="103"/>
      <c r="AFE48" s="158"/>
      <c r="AFF48" s="158"/>
      <c r="AFG48" s="41"/>
      <c r="AFH48" s="99"/>
      <c r="AFI48" s="155"/>
      <c r="AFJ48" s="156"/>
      <c r="AFK48" s="157"/>
      <c r="AFL48" s="103"/>
      <c r="AFM48" s="158"/>
      <c r="AFN48" s="158"/>
      <c r="AFO48" s="41"/>
      <c r="AFP48" s="99"/>
      <c r="AFQ48" s="155"/>
      <c r="AFR48" s="156"/>
      <c r="AFS48" s="157"/>
      <c r="AFT48" s="103"/>
      <c r="AFU48" s="158"/>
      <c r="AFV48" s="158"/>
      <c r="AFW48" s="41"/>
      <c r="AFX48" s="99"/>
      <c r="AFY48" s="155"/>
      <c r="AFZ48" s="156"/>
      <c r="AGA48" s="157"/>
      <c r="AGB48" s="103"/>
      <c r="AGC48" s="158"/>
      <c r="AGD48" s="158"/>
      <c r="AGE48" s="41"/>
      <c r="AGF48" s="99"/>
      <c r="AGG48" s="155"/>
      <c r="AGH48" s="156"/>
      <c r="AGI48" s="157"/>
      <c r="AGJ48" s="103"/>
      <c r="AGK48" s="158"/>
      <c r="AGL48" s="158"/>
      <c r="AGM48" s="41"/>
      <c r="AGN48" s="99"/>
      <c r="AGO48" s="155"/>
      <c r="AGP48" s="156"/>
      <c r="AGQ48" s="157"/>
      <c r="AGR48" s="103"/>
      <c r="AGS48" s="158"/>
      <c r="AGT48" s="158"/>
      <c r="AGU48" s="41"/>
      <c r="AGV48" s="99"/>
      <c r="AGW48" s="155"/>
      <c r="AGX48" s="156"/>
      <c r="AGY48" s="157"/>
      <c r="AGZ48" s="103"/>
      <c r="AHA48" s="158"/>
      <c r="AHB48" s="158"/>
      <c r="AHC48" s="41"/>
      <c r="AHD48" s="99"/>
      <c r="AHE48" s="155"/>
      <c r="AHF48" s="156"/>
      <c r="AHG48" s="157"/>
      <c r="AHH48" s="103"/>
      <c r="AHI48" s="158"/>
      <c r="AHJ48" s="158"/>
      <c r="AHK48" s="41"/>
      <c r="AHL48" s="99"/>
      <c r="AHM48" s="155"/>
      <c r="AHN48" s="156"/>
      <c r="AHO48" s="157"/>
      <c r="AHP48" s="103"/>
      <c r="AHQ48" s="158"/>
      <c r="AHR48" s="158"/>
      <c r="AHS48" s="41"/>
      <c r="AHT48" s="99"/>
      <c r="AHU48" s="155"/>
      <c r="AHV48" s="156"/>
      <c r="AHW48" s="157"/>
      <c r="AHX48" s="103"/>
      <c r="AHY48" s="158"/>
      <c r="AHZ48" s="158"/>
      <c r="AIA48" s="41"/>
      <c r="AIB48" s="99"/>
      <c r="AIC48" s="155"/>
      <c r="AID48" s="156"/>
      <c r="AIE48" s="157"/>
      <c r="AIF48" s="103"/>
      <c r="AIG48" s="158"/>
      <c r="AIH48" s="158"/>
      <c r="AII48" s="41"/>
      <c r="AIJ48" s="99"/>
      <c r="AIK48" s="155"/>
      <c r="AIL48" s="156"/>
      <c r="AIM48" s="157"/>
      <c r="AIN48" s="103"/>
      <c r="AIO48" s="158"/>
      <c r="AIP48" s="158"/>
      <c r="AIQ48" s="41"/>
      <c r="AIR48" s="99"/>
      <c r="AIS48" s="155"/>
      <c r="AIT48" s="156"/>
      <c r="AIU48" s="157"/>
      <c r="AIV48" s="103"/>
      <c r="AIW48" s="158"/>
      <c r="AIX48" s="158"/>
      <c r="AIY48" s="41"/>
      <c r="AIZ48" s="99"/>
      <c r="AJA48" s="155"/>
      <c r="AJB48" s="156"/>
      <c r="AJC48" s="157"/>
      <c r="AJD48" s="103"/>
      <c r="AJE48" s="158"/>
      <c r="AJF48" s="158"/>
      <c r="AJG48" s="41"/>
      <c r="AJH48" s="99"/>
      <c r="AJI48" s="155"/>
      <c r="AJJ48" s="156"/>
      <c r="AJK48" s="157"/>
      <c r="AJL48" s="103"/>
      <c r="AJM48" s="158"/>
      <c r="AJN48" s="158"/>
      <c r="AJO48" s="41"/>
      <c r="AJP48" s="99"/>
      <c r="AJQ48" s="155"/>
      <c r="AJR48" s="156"/>
      <c r="AJS48" s="157"/>
      <c r="AJT48" s="103"/>
      <c r="AJU48" s="158"/>
      <c r="AJV48" s="158"/>
      <c r="AJW48" s="41"/>
      <c r="AJX48" s="99"/>
      <c r="AJY48" s="155"/>
      <c r="AJZ48" s="156"/>
      <c r="AKA48" s="157"/>
      <c r="AKB48" s="103"/>
      <c r="AKC48" s="158"/>
      <c r="AKD48" s="158"/>
      <c r="AKE48" s="41"/>
      <c r="AKF48" s="99"/>
      <c r="AKG48" s="155"/>
      <c r="AKH48" s="156"/>
      <c r="AKI48" s="157"/>
      <c r="AKJ48" s="103"/>
      <c r="AKK48" s="158"/>
      <c r="AKL48" s="158"/>
      <c r="AKM48" s="41"/>
      <c r="AKN48" s="99"/>
      <c r="AKO48" s="155"/>
      <c r="AKP48" s="156"/>
      <c r="AKQ48" s="157"/>
      <c r="AKR48" s="103"/>
      <c r="AKS48" s="158"/>
      <c r="AKT48" s="158"/>
      <c r="AKU48" s="41"/>
      <c r="AKV48" s="99"/>
      <c r="AKW48" s="155"/>
      <c r="AKX48" s="156"/>
      <c r="AKY48" s="157"/>
      <c r="AKZ48" s="103"/>
      <c r="ALA48" s="158"/>
      <c r="ALB48" s="158"/>
      <c r="ALC48" s="41"/>
      <c r="ALD48" s="99"/>
      <c r="ALE48" s="155"/>
      <c r="ALF48" s="156"/>
      <c r="ALG48" s="157"/>
      <c r="ALH48" s="103"/>
      <c r="ALI48" s="158"/>
      <c r="ALJ48" s="158"/>
      <c r="ALK48" s="41"/>
      <c r="ALL48" s="99"/>
      <c r="ALM48" s="155"/>
      <c r="ALN48" s="156"/>
      <c r="ALO48" s="157"/>
      <c r="ALP48" s="103"/>
      <c r="ALQ48" s="158"/>
      <c r="ALR48" s="158"/>
      <c r="ALS48" s="41"/>
      <c r="ALT48" s="99"/>
      <c r="ALU48" s="155"/>
      <c r="ALV48" s="156"/>
      <c r="ALW48" s="157"/>
      <c r="ALX48" s="103"/>
      <c r="ALY48" s="158"/>
      <c r="ALZ48" s="158"/>
      <c r="AMA48" s="41"/>
      <c r="AMB48" s="99"/>
      <c r="AMC48" s="155"/>
      <c r="AMD48" s="156"/>
      <c r="AME48" s="157"/>
      <c r="AMF48" s="103"/>
      <c r="AMG48" s="158"/>
      <c r="AMH48" s="158"/>
      <c r="AMI48" s="41"/>
      <c r="AMJ48" s="99"/>
      <c r="AMK48" s="155"/>
      <c r="AML48" s="156"/>
      <c r="AMM48" s="157"/>
      <c r="AMN48" s="103"/>
      <c r="AMO48" s="158"/>
      <c r="AMP48" s="158"/>
      <c r="AMQ48" s="41"/>
      <c r="AMR48" s="99"/>
      <c r="AMS48" s="155"/>
      <c r="AMT48" s="156"/>
      <c r="AMU48" s="157"/>
      <c r="AMV48" s="103"/>
      <c r="AMW48" s="158"/>
      <c r="AMX48" s="158"/>
      <c r="AMY48" s="41"/>
      <c r="AMZ48" s="99"/>
      <c r="ANA48" s="155"/>
      <c r="ANB48" s="156"/>
      <c r="ANC48" s="157"/>
      <c r="AND48" s="103"/>
      <c r="ANE48" s="158"/>
      <c r="ANF48" s="158"/>
      <c r="ANG48" s="41"/>
      <c r="ANH48" s="99"/>
      <c r="ANI48" s="155"/>
      <c r="ANJ48" s="156"/>
      <c r="ANK48" s="157"/>
      <c r="ANL48" s="103"/>
      <c r="ANM48" s="158"/>
      <c r="ANN48" s="158"/>
      <c r="ANO48" s="41"/>
      <c r="ANP48" s="99"/>
      <c r="ANQ48" s="155"/>
      <c r="ANR48" s="156"/>
      <c r="ANS48" s="157"/>
      <c r="ANT48" s="103"/>
      <c r="ANU48" s="158"/>
      <c r="ANV48" s="158"/>
      <c r="ANW48" s="41"/>
      <c r="ANX48" s="99"/>
      <c r="ANY48" s="155"/>
      <c r="ANZ48" s="156"/>
      <c r="AOA48" s="157"/>
      <c r="AOB48" s="103"/>
      <c r="AOC48" s="158"/>
      <c r="AOD48" s="158"/>
      <c r="AOE48" s="41"/>
      <c r="AOF48" s="99"/>
      <c r="AOG48" s="155"/>
      <c r="AOH48" s="156"/>
      <c r="AOI48" s="157"/>
      <c r="AOJ48" s="103"/>
      <c r="AOK48" s="158"/>
      <c r="AOL48" s="158"/>
      <c r="AOM48" s="41"/>
      <c r="AON48" s="99"/>
      <c r="AOO48" s="155"/>
      <c r="AOP48" s="156"/>
      <c r="AOQ48" s="157"/>
      <c r="AOR48" s="103"/>
      <c r="AOS48" s="158"/>
      <c r="AOT48" s="158"/>
      <c r="AOU48" s="41"/>
      <c r="AOV48" s="99"/>
      <c r="AOW48" s="155"/>
      <c r="AOX48" s="156"/>
      <c r="AOY48" s="157"/>
      <c r="AOZ48" s="103"/>
      <c r="APA48" s="158"/>
      <c r="APB48" s="158"/>
      <c r="APC48" s="41"/>
      <c r="APD48" s="99"/>
      <c r="APE48" s="155"/>
      <c r="APF48" s="156"/>
      <c r="APG48" s="157"/>
      <c r="APH48" s="103"/>
      <c r="API48" s="158"/>
      <c r="APJ48" s="158"/>
      <c r="APK48" s="41"/>
      <c r="APL48" s="99"/>
      <c r="APM48" s="155"/>
      <c r="APN48" s="156"/>
      <c r="APO48" s="157"/>
      <c r="APP48" s="103"/>
      <c r="APQ48" s="158"/>
      <c r="APR48" s="158"/>
      <c r="APS48" s="41"/>
      <c r="APT48" s="99"/>
      <c r="APU48" s="155"/>
      <c r="APV48" s="156"/>
      <c r="APW48" s="157"/>
      <c r="APX48" s="103"/>
      <c r="APY48" s="158"/>
      <c r="APZ48" s="158"/>
      <c r="AQA48" s="41"/>
      <c r="AQB48" s="99"/>
      <c r="AQC48" s="155"/>
      <c r="AQD48" s="156"/>
      <c r="AQE48" s="157"/>
      <c r="AQF48" s="103"/>
      <c r="AQG48" s="158"/>
      <c r="AQH48" s="158"/>
      <c r="AQI48" s="41"/>
      <c r="AQJ48" s="99"/>
      <c r="AQK48" s="155"/>
      <c r="AQL48" s="156"/>
      <c r="AQM48" s="157"/>
      <c r="AQN48" s="103"/>
      <c r="AQO48" s="158"/>
      <c r="AQP48" s="158"/>
      <c r="AQQ48" s="41"/>
      <c r="AQR48" s="99"/>
      <c r="AQS48" s="155"/>
      <c r="AQT48" s="156"/>
      <c r="AQU48" s="157"/>
      <c r="AQV48" s="103"/>
      <c r="AQW48" s="158"/>
      <c r="AQX48" s="158"/>
      <c r="AQY48" s="41"/>
      <c r="AQZ48" s="99"/>
      <c r="ARA48" s="155"/>
      <c r="ARB48" s="156"/>
      <c r="ARC48" s="157"/>
      <c r="ARD48" s="103"/>
      <c r="ARE48" s="158"/>
      <c r="ARF48" s="158"/>
      <c r="ARG48" s="41"/>
      <c r="ARH48" s="99"/>
      <c r="ARI48" s="155"/>
      <c r="ARJ48" s="156"/>
      <c r="ARK48" s="157"/>
      <c r="ARL48" s="103"/>
      <c r="ARM48" s="158"/>
      <c r="ARN48" s="158"/>
      <c r="ARO48" s="41"/>
      <c r="ARP48" s="99"/>
      <c r="ARQ48" s="155"/>
      <c r="ARR48" s="156"/>
      <c r="ARS48" s="157"/>
      <c r="ART48" s="103"/>
      <c r="ARU48" s="158"/>
      <c r="ARV48" s="158"/>
      <c r="ARW48" s="41"/>
      <c r="ARX48" s="99"/>
      <c r="ARY48" s="155"/>
      <c r="ARZ48" s="156"/>
      <c r="ASA48" s="157"/>
      <c r="ASB48" s="103"/>
      <c r="ASC48" s="158"/>
      <c r="ASD48" s="158"/>
      <c r="ASE48" s="41"/>
      <c r="ASF48" s="99"/>
      <c r="ASG48" s="155"/>
      <c r="ASH48" s="156"/>
      <c r="ASI48" s="157"/>
      <c r="ASJ48" s="103"/>
      <c r="ASK48" s="158"/>
      <c r="ASL48" s="158"/>
      <c r="ASM48" s="41"/>
      <c r="ASN48" s="99"/>
      <c r="ASO48" s="155"/>
      <c r="ASP48" s="156"/>
      <c r="ASQ48" s="157"/>
      <c r="ASR48" s="103"/>
      <c r="ASS48" s="158"/>
      <c r="AST48" s="158"/>
      <c r="ASU48" s="41"/>
      <c r="ASV48" s="99"/>
      <c r="ASW48" s="155"/>
      <c r="ASX48" s="156"/>
      <c r="ASY48" s="157"/>
      <c r="ASZ48" s="103"/>
      <c r="ATA48" s="158"/>
      <c r="ATB48" s="158"/>
      <c r="ATC48" s="41"/>
      <c r="ATD48" s="99"/>
      <c r="ATE48" s="155"/>
      <c r="ATF48" s="156"/>
      <c r="ATG48" s="157"/>
      <c r="ATH48" s="103"/>
      <c r="ATI48" s="158"/>
      <c r="ATJ48" s="158"/>
      <c r="ATK48" s="41"/>
      <c r="ATL48" s="99"/>
      <c r="ATM48" s="155"/>
      <c r="ATN48" s="156"/>
      <c r="ATO48" s="157"/>
      <c r="ATP48" s="103"/>
      <c r="ATQ48" s="158"/>
      <c r="ATR48" s="158"/>
      <c r="ATS48" s="41"/>
      <c r="ATT48" s="99"/>
      <c r="ATU48" s="155"/>
      <c r="ATV48" s="156"/>
      <c r="ATW48" s="157"/>
      <c r="ATX48" s="103"/>
      <c r="ATY48" s="158"/>
      <c r="ATZ48" s="158"/>
      <c r="AUA48" s="41"/>
      <c r="AUB48" s="99"/>
      <c r="AUC48" s="155"/>
      <c r="AUD48" s="156"/>
      <c r="AUE48" s="157"/>
      <c r="AUF48" s="103"/>
      <c r="AUG48" s="158"/>
      <c r="AUH48" s="158"/>
      <c r="AUI48" s="41"/>
      <c r="AUJ48" s="99"/>
      <c r="AUK48" s="155"/>
      <c r="AUL48" s="156"/>
      <c r="AUM48" s="157"/>
      <c r="AUN48" s="103"/>
      <c r="AUO48" s="158"/>
      <c r="AUP48" s="158"/>
      <c r="AUQ48" s="41"/>
      <c r="AUR48" s="99"/>
      <c r="AUS48" s="155"/>
      <c r="AUT48" s="156"/>
      <c r="AUU48" s="157"/>
      <c r="AUV48" s="103"/>
      <c r="AUW48" s="158"/>
      <c r="AUX48" s="158"/>
      <c r="AUY48" s="41"/>
      <c r="AUZ48" s="99"/>
      <c r="AVA48" s="155"/>
      <c r="AVB48" s="156"/>
      <c r="AVC48" s="157"/>
      <c r="AVD48" s="103"/>
      <c r="AVE48" s="158"/>
      <c r="AVF48" s="158"/>
      <c r="AVG48" s="41"/>
      <c r="AVH48" s="99"/>
      <c r="AVI48" s="155"/>
      <c r="AVJ48" s="156"/>
      <c r="AVK48" s="157"/>
      <c r="AVL48" s="103"/>
      <c r="AVM48" s="158"/>
      <c r="AVN48" s="158"/>
      <c r="AVO48" s="41"/>
      <c r="AVP48" s="99"/>
      <c r="AVQ48" s="155"/>
      <c r="AVR48" s="156"/>
      <c r="AVS48" s="157"/>
      <c r="AVT48" s="103"/>
      <c r="AVU48" s="158"/>
      <c r="AVV48" s="158"/>
      <c r="AVW48" s="41"/>
      <c r="AVX48" s="99"/>
      <c r="AVY48" s="155"/>
      <c r="AVZ48" s="156"/>
      <c r="AWA48" s="157"/>
      <c r="AWB48" s="103"/>
      <c r="AWC48" s="158"/>
      <c r="AWD48" s="158"/>
      <c r="AWE48" s="41"/>
      <c r="AWF48" s="99"/>
      <c r="AWG48" s="155"/>
      <c r="AWH48" s="156"/>
      <c r="AWI48" s="157"/>
      <c r="AWJ48" s="103"/>
      <c r="AWK48" s="158"/>
      <c r="AWL48" s="158"/>
      <c r="AWM48" s="41"/>
      <c r="AWN48" s="99"/>
      <c r="AWO48" s="155"/>
      <c r="AWP48" s="156"/>
      <c r="AWQ48" s="157"/>
      <c r="AWR48" s="103"/>
      <c r="AWS48" s="158"/>
      <c r="AWT48" s="158"/>
      <c r="AWU48" s="41"/>
      <c r="AWV48" s="99"/>
      <c r="AWW48" s="155"/>
      <c r="AWX48" s="156"/>
      <c r="AWY48" s="157"/>
      <c r="AWZ48" s="103"/>
      <c r="AXA48" s="158"/>
      <c r="AXB48" s="158"/>
      <c r="AXC48" s="41"/>
      <c r="AXD48" s="99"/>
      <c r="AXE48" s="155"/>
      <c r="AXF48" s="156"/>
      <c r="AXG48" s="157"/>
      <c r="AXH48" s="103"/>
      <c r="AXI48" s="158"/>
      <c r="AXJ48" s="158"/>
      <c r="AXK48" s="41"/>
      <c r="AXL48" s="99"/>
      <c r="AXM48" s="155"/>
      <c r="AXN48" s="156"/>
      <c r="AXO48" s="157"/>
      <c r="AXP48" s="103"/>
      <c r="AXQ48" s="158"/>
      <c r="AXR48" s="158"/>
      <c r="AXS48" s="41"/>
      <c r="AXT48" s="99"/>
      <c r="AXU48" s="155"/>
      <c r="AXV48" s="156"/>
      <c r="AXW48" s="157"/>
      <c r="AXX48" s="103"/>
      <c r="AXY48" s="158"/>
      <c r="AXZ48" s="158"/>
      <c r="AYA48" s="41"/>
      <c r="AYB48" s="99"/>
      <c r="AYC48" s="155"/>
      <c r="AYD48" s="156"/>
      <c r="AYE48" s="157"/>
      <c r="AYF48" s="103"/>
      <c r="AYG48" s="158"/>
      <c r="AYH48" s="158"/>
      <c r="AYI48" s="41"/>
      <c r="AYJ48" s="99"/>
      <c r="AYK48" s="155"/>
      <c r="AYL48" s="156"/>
      <c r="AYM48" s="157"/>
      <c r="AYN48" s="103"/>
      <c r="AYO48" s="158"/>
      <c r="AYP48" s="158"/>
      <c r="AYQ48" s="41"/>
      <c r="AYR48" s="99"/>
      <c r="AYS48" s="155"/>
      <c r="AYT48" s="156"/>
      <c r="AYU48" s="157"/>
      <c r="AYV48" s="103"/>
      <c r="AYW48" s="158"/>
      <c r="AYX48" s="158"/>
      <c r="AYY48" s="41"/>
      <c r="AYZ48" s="99"/>
      <c r="AZA48" s="155"/>
      <c r="AZB48" s="156"/>
      <c r="AZC48" s="157"/>
      <c r="AZD48" s="103"/>
      <c r="AZE48" s="158"/>
      <c r="AZF48" s="158"/>
      <c r="AZG48" s="41"/>
      <c r="AZH48" s="99"/>
      <c r="AZI48" s="155"/>
      <c r="AZJ48" s="156"/>
      <c r="AZK48" s="157"/>
      <c r="AZL48" s="103"/>
      <c r="AZM48" s="158"/>
      <c r="AZN48" s="158"/>
      <c r="AZO48" s="41"/>
      <c r="AZP48" s="99"/>
      <c r="AZQ48" s="155"/>
      <c r="AZR48" s="156"/>
      <c r="AZS48" s="157"/>
      <c r="AZT48" s="103"/>
      <c r="AZU48" s="158"/>
      <c r="AZV48" s="158"/>
      <c r="AZW48" s="41"/>
      <c r="AZX48" s="99"/>
      <c r="AZY48" s="155"/>
      <c r="AZZ48" s="156"/>
      <c r="BAA48" s="157"/>
      <c r="BAB48" s="103"/>
      <c r="BAC48" s="158"/>
      <c r="BAD48" s="158"/>
      <c r="BAE48" s="41"/>
      <c r="BAF48" s="99"/>
      <c r="BAG48" s="155"/>
      <c r="BAH48" s="156"/>
      <c r="BAI48" s="157"/>
      <c r="BAJ48" s="103"/>
      <c r="BAK48" s="158"/>
      <c r="BAL48" s="158"/>
      <c r="BAM48" s="41"/>
      <c r="BAN48" s="99"/>
      <c r="BAO48" s="155"/>
      <c r="BAP48" s="156"/>
      <c r="BAQ48" s="157"/>
      <c r="BAR48" s="103"/>
      <c r="BAS48" s="158"/>
      <c r="BAT48" s="158"/>
      <c r="BAU48" s="41"/>
      <c r="BAV48" s="99"/>
      <c r="BAW48" s="155"/>
      <c r="BAX48" s="156"/>
      <c r="BAY48" s="157"/>
      <c r="BAZ48" s="103"/>
      <c r="BBA48" s="158"/>
      <c r="BBB48" s="158"/>
      <c r="BBC48" s="41"/>
      <c r="BBD48" s="99"/>
      <c r="BBE48" s="155"/>
      <c r="BBF48" s="156"/>
      <c r="BBG48" s="157"/>
      <c r="BBH48" s="103"/>
      <c r="BBI48" s="158"/>
      <c r="BBJ48" s="158"/>
      <c r="BBK48" s="41"/>
      <c r="BBL48" s="99"/>
      <c r="BBM48" s="155"/>
      <c r="BBN48" s="156"/>
      <c r="BBO48" s="157"/>
      <c r="BBP48" s="103"/>
      <c r="BBQ48" s="158"/>
      <c r="BBR48" s="158"/>
      <c r="BBS48" s="41"/>
      <c r="BBT48" s="99"/>
      <c r="BBU48" s="155"/>
      <c r="BBV48" s="156"/>
      <c r="BBW48" s="157"/>
      <c r="BBX48" s="103"/>
      <c r="BBY48" s="158"/>
      <c r="BBZ48" s="158"/>
      <c r="BCA48" s="41"/>
      <c r="BCB48" s="99"/>
      <c r="BCC48" s="155"/>
      <c r="BCD48" s="156"/>
      <c r="BCE48" s="157"/>
      <c r="BCF48" s="103"/>
      <c r="BCG48" s="158"/>
      <c r="BCH48" s="158"/>
      <c r="BCI48" s="41"/>
      <c r="BCJ48" s="99"/>
      <c r="BCK48" s="155"/>
      <c r="BCL48" s="156"/>
      <c r="BCM48" s="157"/>
      <c r="BCN48" s="103"/>
      <c r="BCO48" s="158"/>
      <c r="BCP48" s="158"/>
      <c r="BCQ48" s="41"/>
      <c r="BCR48" s="99"/>
      <c r="BCS48" s="155"/>
      <c r="BCT48" s="156"/>
      <c r="BCU48" s="157"/>
      <c r="BCV48" s="103"/>
      <c r="BCW48" s="158"/>
      <c r="BCX48" s="158"/>
      <c r="BCY48" s="41"/>
      <c r="BCZ48" s="99"/>
      <c r="BDA48" s="155"/>
      <c r="BDB48" s="156"/>
      <c r="BDC48" s="157"/>
      <c r="BDD48" s="103"/>
      <c r="BDE48" s="158"/>
      <c r="BDF48" s="158"/>
      <c r="BDG48" s="41"/>
      <c r="BDH48" s="99"/>
      <c r="BDI48" s="155"/>
      <c r="BDJ48" s="156"/>
      <c r="BDK48" s="157"/>
      <c r="BDL48" s="103"/>
      <c r="BDM48" s="158"/>
      <c r="BDN48" s="158"/>
      <c r="BDO48" s="41"/>
      <c r="BDP48" s="99"/>
      <c r="BDQ48" s="155"/>
      <c r="BDR48" s="156"/>
      <c r="BDS48" s="157"/>
      <c r="BDT48" s="103"/>
      <c r="BDU48" s="158"/>
      <c r="BDV48" s="158"/>
      <c r="BDW48" s="41"/>
      <c r="BDX48" s="99"/>
      <c r="BDY48" s="155"/>
      <c r="BDZ48" s="156"/>
      <c r="BEA48" s="157"/>
      <c r="BEB48" s="103"/>
      <c r="BEC48" s="158"/>
      <c r="BED48" s="158"/>
      <c r="BEE48" s="41"/>
      <c r="BEF48" s="99"/>
      <c r="BEG48" s="155"/>
      <c r="BEH48" s="156"/>
      <c r="BEI48" s="157"/>
      <c r="BEJ48" s="103"/>
      <c r="BEK48" s="158"/>
      <c r="BEL48" s="158"/>
      <c r="BEM48" s="41"/>
      <c r="BEN48" s="99"/>
      <c r="BEO48" s="155"/>
      <c r="BEP48" s="156"/>
      <c r="BEQ48" s="157"/>
      <c r="BER48" s="103"/>
      <c r="BES48" s="158"/>
      <c r="BET48" s="158"/>
      <c r="BEU48" s="41"/>
      <c r="BEV48" s="99"/>
      <c r="BEW48" s="155"/>
      <c r="BEX48" s="156"/>
      <c r="BEY48" s="157"/>
      <c r="BEZ48" s="103"/>
      <c r="BFA48" s="158"/>
      <c r="BFB48" s="158"/>
      <c r="BFC48" s="41"/>
      <c r="BFD48" s="99"/>
      <c r="BFE48" s="155"/>
      <c r="BFF48" s="156"/>
      <c r="BFG48" s="157"/>
      <c r="BFH48" s="103"/>
      <c r="BFI48" s="158"/>
      <c r="BFJ48" s="158"/>
      <c r="BFK48" s="41"/>
      <c r="BFL48" s="99"/>
      <c r="BFM48" s="155"/>
      <c r="BFN48" s="156"/>
      <c r="BFO48" s="157"/>
      <c r="BFP48" s="103"/>
      <c r="BFQ48" s="158"/>
      <c r="BFR48" s="158"/>
      <c r="BFS48" s="41"/>
      <c r="BFT48" s="99"/>
      <c r="BFU48" s="155"/>
      <c r="BFV48" s="156"/>
      <c r="BFW48" s="157"/>
      <c r="BFX48" s="103"/>
      <c r="BFY48" s="158"/>
      <c r="BFZ48" s="158"/>
      <c r="BGA48" s="41"/>
      <c r="BGB48" s="99"/>
      <c r="BGC48" s="155"/>
      <c r="BGD48" s="156"/>
      <c r="BGE48" s="157"/>
      <c r="BGF48" s="103"/>
      <c r="BGG48" s="158"/>
      <c r="BGH48" s="158"/>
      <c r="BGI48" s="41"/>
      <c r="BGJ48" s="99"/>
      <c r="BGK48" s="155"/>
      <c r="BGL48" s="156"/>
      <c r="BGM48" s="157"/>
      <c r="BGN48" s="103"/>
      <c r="BGO48" s="158"/>
      <c r="BGP48" s="158"/>
      <c r="BGQ48" s="41"/>
      <c r="BGR48" s="99"/>
      <c r="BGS48" s="155"/>
      <c r="BGT48" s="156"/>
      <c r="BGU48" s="157"/>
      <c r="BGV48" s="103"/>
      <c r="BGW48" s="158"/>
      <c r="BGX48" s="158"/>
      <c r="BGY48" s="41"/>
      <c r="BGZ48" s="99"/>
      <c r="BHA48" s="155"/>
      <c r="BHB48" s="156"/>
      <c r="BHC48" s="157"/>
      <c r="BHD48" s="103"/>
      <c r="BHE48" s="158"/>
      <c r="BHF48" s="158"/>
      <c r="BHG48" s="41"/>
      <c r="BHH48" s="99"/>
      <c r="BHI48" s="155"/>
      <c r="BHJ48" s="156"/>
      <c r="BHK48" s="157"/>
      <c r="BHL48" s="103"/>
      <c r="BHM48" s="158"/>
      <c r="BHN48" s="158"/>
      <c r="BHO48" s="41"/>
      <c r="BHP48" s="99"/>
      <c r="BHQ48" s="155"/>
      <c r="BHR48" s="156"/>
      <c r="BHS48" s="157"/>
      <c r="BHT48" s="103"/>
      <c r="BHU48" s="158"/>
      <c r="BHV48" s="158"/>
      <c r="BHW48" s="41"/>
      <c r="BHX48" s="99"/>
      <c r="BHY48" s="155"/>
      <c r="BHZ48" s="156"/>
      <c r="BIA48" s="157"/>
      <c r="BIB48" s="103"/>
      <c r="BIC48" s="158"/>
      <c r="BID48" s="158"/>
      <c r="BIE48" s="41"/>
      <c r="BIF48" s="99"/>
      <c r="BIG48" s="155"/>
      <c r="BIH48" s="156"/>
      <c r="BII48" s="157"/>
      <c r="BIJ48" s="103"/>
      <c r="BIK48" s="158"/>
      <c r="BIL48" s="158"/>
      <c r="BIM48" s="41"/>
      <c r="BIN48" s="99"/>
      <c r="BIO48" s="155"/>
      <c r="BIP48" s="156"/>
      <c r="BIQ48" s="157"/>
      <c r="BIR48" s="103"/>
      <c r="BIS48" s="158"/>
      <c r="BIT48" s="158"/>
      <c r="BIU48" s="41"/>
      <c r="BIV48" s="99"/>
      <c r="BIW48" s="155"/>
      <c r="BIX48" s="156"/>
      <c r="BIY48" s="157"/>
      <c r="BIZ48" s="103"/>
      <c r="BJA48" s="158"/>
      <c r="BJB48" s="158"/>
      <c r="BJC48" s="41"/>
      <c r="BJD48" s="99"/>
      <c r="BJE48" s="155"/>
      <c r="BJF48" s="156"/>
      <c r="BJG48" s="157"/>
      <c r="BJH48" s="103"/>
      <c r="BJI48" s="158"/>
      <c r="BJJ48" s="158"/>
      <c r="BJK48" s="41"/>
      <c r="BJL48" s="99"/>
      <c r="BJM48" s="155"/>
      <c r="BJN48" s="156"/>
      <c r="BJO48" s="157"/>
      <c r="BJP48" s="103"/>
      <c r="BJQ48" s="158"/>
      <c r="BJR48" s="158"/>
      <c r="BJS48" s="41"/>
      <c r="BJT48" s="99"/>
      <c r="BJU48" s="155"/>
      <c r="BJV48" s="156"/>
      <c r="BJW48" s="157"/>
      <c r="BJX48" s="103"/>
      <c r="BJY48" s="158"/>
      <c r="BJZ48" s="158"/>
      <c r="BKA48" s="41"/>
      <c r="BKB48" s="99"/>
      <c r="BKC48" s="155"/>
      <c r="BKD48" s="156"/>
      <c r="BKE48" s="157"/>
      <c r="BKF48" s="103"/>
      <c r="BKG48" s="158"/>
      <c r="BKH48" s="158"/>
      <c r="BKI48" s="41"/>
      <c r="BKJ48" s="99"/>
      <c r="BKK48" s="155"/>
      <c r="BKL48" s="156"/>
      <c r="BKM48" s="157"/>
      <c r="BKN48" s="103"/>
      <c r="BKO48" s="158"/>
      <c r="BKP48" s="158"/>
      <c r="BKQ48" s="41"/>
      <c r="BKR48" s="99"/>
      <c r="BKS48" s="155"/>
      <c r="BKT48" s="156"/>
      <c r="BKU48" s="157"/>
      <c r="BKV48" s="103"/>
      <c r="BKW48" s="158"/>
      <c r="BKX48" s="158"/>
      <c r="BKY48" s="41"/>
      <c r="BKZ48" s="99"/>
      <c r="BLA48" s="155"/>
      <c r="BLB48" s="156"/>
      <c r="BLC48" s="157"/>
      <c r="BLD48" s="103"/>
      <c r="BLE48" s="158"/>
      <c r="BLF48" s="158"/>
      <c r="BLG48" s="41"/>
      <c r="BLH48" s="99"/>
      <c r="BLI48" s="155"/>
      <c r="BLJ48" s="156"/>
      <c r="BLK48" s="157"/>
      <c r="BLL48" s="103"/>
      <c r="BLM48" s="158"/>
      <c r="BLN48" s="158"/>
      <c r="BLO48" s="41"/>
      <c r="BLP48" s="99"/>
      <c r="BLQ48" s="155"/>
      <c r="BLR48" s="156"/>
      <c r="BLS48" s="157"/>
      <c r="BLT48" s="103"/>
      <c r="BLU48" s="158"/>
      <c r="BLV48" s="158"/>
      <c r="BLW48" s="41"/>
      <c r="BLX48" s="99"/>
      <c r="BLY48" s="155"/>
      <c r="BLZ48" s="156"/>
      <c r="BMA48" s="157"/>
      <c r="BMB48" s="103"/>
      <c r="BMC48" s="158"/>
      <c r="BMD48" s="158"/>
      <c r="BME48" s="41"/>
      <c r="BMF48" s="99"/>
      <c r="BMG48" s="155"/>
      <c r="BMH48" s="156"/>
      <c r="BMI48" s="157"/>
      <c r="BMJ48" s="103"/>
      <c r="BMK48" s="158"/>
      <c r="BML48" s="158"/>
      <c r="BMM48" s="41"/>
      <c r="BMN48" s="99"/>
      <c r="BMO48" s="155"/>
      <c r="BMP48" s="156"/>
      <c r="BMQ48" s="157"/>
      <c r="BMR48" s="103"/>
      <c r="BMS48" s="158"/>
      <c r="BMT48" s="158"/>
      <c r="BMU48" s="41"/>
      <c r="BMV48" s="99"/>
      <c r="BMW48" s="155"/>
      <c r="BMX48" s="156"/>
      <c r="BMY48" s="157"/>
      <c r="BMZ48" s="103"/>
      <c r="BNA48" s="158"/>
      <c r="BNB48" s="158"/>
      <c r="BNC48" s="41"/>
      <c r="BND48" s="99"/>
      <c r="BNE48" s="155"/>
      <c r="BNF48" s="156"/>
      <c r="BNG48" s="157"/>
      <c r="BNH48" s="103"/>
      <c r="BNI48" s="158"/>
      <c r="BNJ48" s="158"/>
      <c r="BNK48" s="41"/>
      <c r="BNL48" s="99"/>
      <c r="BNM48" s="155"/>
      <c r="BNN48" s="156"/>
      <c r="BNO48" s="157"/>
      <c r="BNP48" s="103"/>
      <c r="BNQ48" s="158"/>
      <c r="BNR48" s="158"/>
      <c r="BNS48" s="41"/>
      <c r="BNT48" s="99"/>
      <c r="BNU48" s="155"/>
      <c r="BNV48" s="156"/>
      <c r="BNW48" s="157"/>
      <c r="BNX48" s="103"/>
      <c r="BNY48" s="158"/>
      <c r="BNZ48" s="158"/>
      <c r="BOA48" s="41"/>
      <c r="BOB48" s="99"/>
      <c r="BOC48" s="155"/>
      <c r="BOD48" s="156"/>
      <c r="BOE48" s="157"/>
      <c r="BOF48" s="103"/>
      <c r="BOG48" s="158"/>
      <c r="BOH48" s="158"/>
      <c r="BOI48" s="41"/>
      <c r="BOJ48" s="99"/>
      <c r="BOK48" s="155"/>
      <c r="BOL48" s="156"/>
      <c r="BOM48" s="157"/>
      <c r="BON48" s="103"/>
      <c r="BOO48" s="158"/>
      <c r="BOP48" s="158"/>
      <c r="BOQ48" s="41"/>
      <c r="BOR48" s="99"/>
      <c r="BOS48" s="155"/>
      <c r="BOT48" s="156"/>
      <c r="BOU48" s="157"/>
      <c r="BOV48" s="103"/>
      <c r="BOW48" s="158"/>
      <c r="BOX48" s="158"/>
      <c r="BOY48" s="41"/>
      <c r="BOZ48" s="99"/>
      <c r="BPA48" s="155"/>
      <c r="BPB48" s="156"/>
      <c r="BPC48" s="157"/>
      <c r="BPD48" s="103"/>
      <c r="BPE48" s="158"/>
      <c r="BPF48" s="158"/>
      <c r="BPG48" s="41"/>
      <c r="BPH48" s="99"/>
      <c r="BPI48" s="155"/>
      <c r="BPJ48" s="156"/>
      <c r="BPK48" s="157"/>
      <c r="BPL48" s="103"/>
      <c r="BPM48" s="158"/>
      <c r="BPN48" s="158"/>
      <c r="BPO48" s="41"/>
      <c r="BPP48" s="99"/>
      <c r="BPQ48" s="155"/>
      <c r="BPR48" s="156"/>
      <c r="BPS48" s="157"/>
      <c r="BPT48" s="103"/>
      <c r="BPU48" s="158"/>
      <c r="BPV48" s="158"/>
      <c r="BPW48" s="41"/>
      <c r="BPX48" s="99"/>
      <c r="BPY48" s="155"/>
      <c r="BPZ48" s="156"/>
      <c r="BQA48" s="157"/>
      <c r="BQB48" s="103"/>
      <c r="BQC48" s="158"/>
      <c r="BQD48" s="158"/>
      <c r="BQE48" s="41"/>
      <c r="BQF48" s="99"/>
      <c r="BQG48" s="155"/>
      <c r="BQH48" s="156"/>
      <c r="BQI48" s="157"/>
      <c r="BQJ48" s="103"/>
      <c r="BQK48" s="158"/>
      <c r="BQL48" s="158"/>
      <c r="BQM48" s="41"/>
      <c r="BQN48" s="99"/>
      <c r="BQO48" s="155"/>
      <c r="BQP48" s="156"/>
      <c r="BQQ48" s="157"/>
      <c r="BQR48" s="103"/>
      <c r="BQS48" s="158"/>
      <c r="BQT48" s="158"/>
      <c r="BQU48" s="41"/>
      <c r="BQV48" s="99"/>
      <c r="BQW48" s="155"/>
      <c r="BQX48" s="156"/>
      <c r="BQY48" s="157"/>
      <c r="BQZ48" s="103"/>
      <c r="BRA48" s="158"/>
      <c r="BRB48" s="158"/>
      <c r="BRC48" s="41"/>
      <c r="BRD48" s="99"/>
      <c r="BRE48" s="155"/>
      <c r="BRF48" s="156"/>
      <c r="BRG48" s="157"/>
      <c r="BRH48" s="103"/>
      <c r="BRI48" s="158"/>
      <c r="BRJ48" s="158"/>
      <c r="BRK48" s="41"/>
      <c r="BRL48" s="99"/>
      <c r="BRM48" s="155"/>
      <c r="BRN48" s="156"/>
      <c r="BRO48" s="157"/>
      <c r="BRP48" s="103"/>
      <c r="BRQ48" s="158"/>
      <c r="BRR48" s="158"/>
      <c r="BRS48" s="41"/>
      <c r="BRT48" s="99"/>
      <c r="BRU48" s="155"/>
      <c r="BRV48" s="156"/>
      <c r="BRW48" s="157"/>
      <c r="BRX48" s="103"/>
      <c r="BRY48" s="158"/>
      <c r="BRZ48" s="158"/>
      <c r="BSA48" s="41"/>
      <c r="BSB48" s="99"/>
      <c r="BSC48" s="155"/>
      <c r="BSD48" s="156"/>
      <c r="BSE48" s="157"/>
      <c r="BSF48" s="103"/>
      <c r="BSG48" s="158"/>
      <c r="BSH48" s="158"/>
      <c r="BSI48" s="41"/>
      <c r="BSJ48" s="99"/>
      <c r="BSK48" s="155"/>
      <c r="BSL48" s="156"/>
      <c r="BSM48" s="157"/>
      <c r="BSN48" s="103"/>
      <c r="BSO48" s="158"/>
      <c r="BSP48" s="158"/>
      <c r="BSQ48" s="41"/>
      <c r="BSR48" s="99"/>
      <c r="BSS48" s="155"/>
      <c r="BST48" s="156"/>
      <c r="BSU48" s="157"/>
      <c r="BSV48" s="103"/>
      <c r="BSW48" s="158"/>
      <c r="BSX48" s="158"/>
      <c r="BSY48" s="41"/>
      <c r="BSZ48" s="99"/>
      <c r="BTA48" s="155"/>
      <c r="BTB48" s="156"/>
      <c r="BTC48" s="157"/>
      <c r="BTD48" s="103"/>
      <c r="BTE48" s="158"/>
      <c r="BTF48" s="158"/>
      <c r="BTG48" s="41"/>
      <c r="BTH48" s="99"/>
      <c r="BTI48" s="155"/>
      <c r="BTJ48" s="156"/>
      <c r="BTK48" s="157"/>
      <c r="BTL48" s="103"/>
      <c r="BTM48" s="158"/>
      <c r="BTN48" s="158"/>
      <c r="BTO48" s="41"/>
      <c r="BTP48" s="99"/>
      <c r="BTQ48" s="155"/>
      <c r="BTR48" s="156"/>
      <c r="BTS48" s="157"/>
      <c r="BTT48" s="103"/>
      <c r="BTU48" s="158"/>
      <c r="BTV48" s="158"/>
      <c r="BTW48" s="41"/>
      <c r="BTX48" s="99"/>
      <c r="BTY48" s="155"/>
      <c r="BTZ48" s="156"/>
      <c r="BUA48" s="157"/>
      <c r="BUB48" s="103"/>
      <c r="BUC48" s="158"/>
      <c r="BUD48" s="158"/>
      <c r="BUE48" s="41"/>
      <c r="BUF48" s="99"/>
      <c r="BUG48" s="155"/>
      <c r="BUH48" s="156"/>
      <c r="BUI48" s="157"/>
      <c r="BUJ48" s="103"/>
      <c r="BUK48" s="158"/>
      <c r="BUL48" s="158"/>
      <c r="BUM48" s="41"/>
      <c r="BUN48" s="99"/>
      <c r="BUO48" s="155"/>
      <c r="BUP48" s="156"/>
      <c r="BUQ48" s="157"/>
      <c r="BUR48" s="103"/>
      <c r="BUS48" s="158"/>
      <c r="BUT48" s="158"/>
      <c r="BUU48" s="41"/>
      <c r="BUV48" s="99"/>
      <c r="BUW48" s="155"/>
      <c r="BUX48" s="156"/>
      <c r="BUY48" s="157"/>
      <c r="BUZ48" s="103"/>
      <c r="BVA48" s="158"/>
      <c r="BVB48" s="158"/>
      <c r="BVC48" s="41"/>
      <c r="BVD48" s="99"/>
      <c r="BVE48" s="155"/>
      <c r="BVF48" s="156"/>
      <c r="BVG48" s="157"/>
      <c r="BVH48" s="103"/>
      <c r="BVI48" s="158"/>
      <c r="BVJ48" s="158"/>
      <c r="BVK48" s="41"/>
      <c r="BVL48" s="99"/>
      <c r="BVM48" s="155"/>
      <c r="BVN48" s="156"/>
      <c r="BVO48" s="157"/>
      <c r="BVP48" s="103"/>
      <c r="BVQ48" s="158"/>
      <c r="BVR48" s="158"/>
      <c r="BVS48" s="41"/>
      <c r="BVT48" s="99"/>
      <c r="BVU48" s="155"/>
      <c r="BVV48" s="156"/>
      <c r="BVW48" s="157"/>
      <c r="BVX48" s="103"/>
      <c r="BVY48" s="158"/>
      <c r="BVZ48" s="158"/>
      <c r="BWA48" s="41"/>
      <c r="BWB48" s="99"/>
      <c r="BWC48" s="155"/>
      <c r="BWD48" s="156"/>
      <c r="BWE48" s="157"/>
      <c r="BWF48" s="103"/>
      <c r="BWG48" s="158"/>
      <c r="BWH48" s="158"/>
      <c r="BWI48" s="41"/>
      <c r="BWJ48" s="99"/>
      <c r="BWK48" s="155"/>
      <c r="BWL48" s="156"/>
      <c r="BWM48" s="157"/>
      <c r="BWN48" s="103"/>
      <c r="BWO48" s="158"/>
      <c r="BWP48" s="158"/>
      <c r="BWQ48" s="41"/>
      <c r="BWR48" s="99"/>
      <c r="BWS48" s="155"/>
      <c r="BWT48" s="156"/>
      <c r="BWU48" s="157"/>
      <c r="BWV48" s="103"/>
      <c r="BWW48" s="158"/>
      <c r="BWX48" s="158"/>
      <c r="BWY48" s="41"/>
      <c r="BWZ48" s="99"/>
      <c r="BXA48" s="155"/>
      <c r="BXB48" s="156"/>
      <c r="BXC48" s="157"/>
      <c r="BXD48" s="103"/>
      <c r="BXE48" s="158"/>
      <c r="BXF48" s="158"/>
      <c r="BXG48" s="41"/>
      <c r="BXH48" s="99"/>
      <c r="BXI48" s="155"/>
      <c r="BXJ48" s="156"/>
      <c r="BXK48" s="157"/>
      <c r="BXL48" s="103"/>
      <c r="BXM48" s="158"/>
      <c r="BXN48" s="158"/>
      <c r="BXO48" s="41"/>
      <c r="BXP48" s="99"/>
      <c r="BXQ48" s="155"/>
      <c r="BXR48" s="156"/>
      <c r="BXS48" s="157"/>
      <c r="BXT48" s="103"/>
      <c r="BXU48" s="158"/>
      <c r="BXV48" s="158"/>
      <c r="BXW48" s="41"/>
      <c r="BXX48" s="99"/>
      <c r="BXY48" s="155"/>
      <c r="BXZ48" s="156"/>
      <c r="BYA48" s="157"/>
      <c r="BYB48" s="103"/>
      <c r="BYC48" s="158"/>
      <c r="BYD48" s="158"/>
      <c r="BYE48" s="41"/>
      <c r="BYF48" s="99"/>
      <c r="BYG48" s="155"/>
      <c r="BYH48" s="156"/>
      <c r="BYI48" s="157"/>
      <c r="BYJ48" s="103"/>
      <c r="BYK48" s="158"/>
      <c r="BYL48" s="158"/>
      <c r="BYM48" s="41"/>
      <c r="BYN48" s="99"/>
      <c r="BYO48" s="155"/>
      <c r="BYP48" s="156"/>
      <c r="BYQ48" s="157"/>
      <c r="BYR48" s="103"/>
      <c r="BYS48" s="158"/>
      <c r="BYT48" s="158"/>
      <c r="BYU48" s="41"/>
      <c r="BYV48" s="99"/>
      <c r="BYW48" s="155"/>
      <c r="BYX48" s="156"/>
      <c r="BYY48" s="157"/>
      <c r="BYZ48" s="103"/>
      <c r="BZA48" s="158"/>
      <c r="BZB48" s="158"/>
      <c r="BZC48" s="41"/>
      <c r="BZD48" s="99"/>
      <c r="BZE48" s="155"/>
      <c r="BZF48" s="156"/>
      <c r="BZG48" s="157"/>
      <c r="BZH48" s="103"/>
      <c r="BZI48" s="158"/>
      <c r="BZJ48" s="158"/>
      <c r="BZK48" s="41"/>
      <c r="BZL48" s="99"/>
      <c r="BZM48" s="155"/>
      <c r="BZN48" s="156"/>
      <c r="BZO48" s="157"/>
      <c r="BZP48" s="103"/>
      <c r="BZQ48" s="158"/>
      <c r="BZR48" s="158"/>
      <c r="BZS48" s="41"/>
      <c r="BZT48" s="99"/>
      <c r="BZU48" s="155"/>
      <c r="BZV48" s="156"/>
      <c r="BZW48" s="157"/>
      <c r="BZX48" s="103"/>
      <c r="BZY48" s="158"/>
      <c r="BZZ48" s="158"/>
      <c r="CAA48" s="41"/>
      <c r="CAB48" s="99"/>
      <c r="CAC48" s="155"/>
      <c r="CAD48" s="156"/>
      <c r="CAE48" s="157"/>
      <c r="CAF48" s="103"/>
      <c r="CAG48" s="158"/>
      <c r="CAH48" s="158"/>
      <c r="CAI48" s="41"/>
      <c r="CAJ48" s="99"/>
      <c r="CAK48" s="155"/>
      <c r="CAL48" s="156"/>
      <c r="CAM48" s="157"/>
      <c r="CAN48" s="103"/>
      <c r="CAO48" s="158"/>
      <c r="CAP48" s="158"/>
      <c r="CAQ48" s="41"/>
      <c r="CAR48" s="99"/>
      <c r="CAS48" s="155"/>
      <c r="CAT48" s="156"/>
      <c r="CAU48" s="157"/>
      <c r="CAV48" s="103"/>
      <c r="CAW48" s="158"/>
      <c r="CAX48" s="158"/>
      <c r="CAY48" s="41"/>
      <c r="CAZ48" s="99"/>
      <c r="CBA48" s="155"/>
      <c r="CBB48" s="156"/>
      <c r="CBC48" s="157"/>
      <c r="CBD48" s="103"/>
      <c r="CBE48" s="158"/>
      <c r="CBF48" s="158"/>
      <c r="CBG48" s="41"/>
      <c r="CBH48" s="99"/>
      <c r="CBI48" s="155"/>
      <c r="CBJ48" s="156"/>
      <c r="CBK48" s="157"/>
      <c r="CBL48" s="103"/>
      <c r="CBM48" s="158"/>
      <c r="CBN48" s="158"/>
      <c r="CBO48" s="41"/>
      <c r="CBP48" s="99"/>
      <c r="CBQ48" s="155"/>
      <c r="CBR48" s="156"/>
      <c r="CBS48" s="157"/>
      <c r="CBT48" s="103"/>
      <c r="CBU48" s="158"/>
      <c r="CBV48" s="158"/>
      <c r="CBW48" s="41"/>
      <c r="CBX48" s="99"/>
      <c r="CBY48" s="155"/>
      <c r="CBZ48" s="156"/>
      <c r="CCA48" s="157"/>
      <c r="CCB48" s="103"/>
      <c r="CCC48" s="158"/>
      <c r="CCD48" s="158"/>
      <c r="CCE48" s="41"/>
      <c r="CCF48" s="99"/>
      <c r="CCG48" s="155"/>
      <c r="CCH48" s="156"/>
      <c r="CCI48" s="157"/>
      <c r="CCJ48" s="103"/>
      <c r="CCK48" s="158"/>
      <c r="CCL48" s="158"/>
      <c r="CCM48" s="41"/>
      <c r="CCN48" s="99"/>
      <c r="CCO48" s="155"/>
      <c r="CCP48" s="156"/>
      <c r="CCQ48" s="157"/>
      <c r="CCR48" s="103"/>
      <c r="CCS48" s="158"/>
      <c r="CCT48" s="158"/>
      <c r="CCU48" s="41"/>
      <c r="CCV48" s="99"/>
      <c r="CCW48" s="155"/>
      <c r="CCX48" s="156"/>
      <c r="CCY48" s="157"/>
      <c r="CCZ48" s="103"/>
      <c r="CDA48" s="158"/>
      <c r="CDB48" s="158"/>
      <c r="CDC48" s="41"/>
      <c r="CDD48" s="99"/>
      <c r="CDE48" s="155"/>
      <c r="CDF48" s="156"/>
      <c r="CDG48" s="157"/>
      <c r="CDH48" s="103"/>
      <c r="CDI48" s="158"/>
      <c r="CDJ48" s="158"/>
      <c r="CDK48" s="41"/>
      <c r="CDL48" s="99"/>
      <c r="CDM48" s="155"/>
      <c r="CDN48" s="156"/>
      <c r="CDO48" s="157"/>
      <c r="CDP48" s="103"/>
      <c r="CDQ48" s="158"/>
      <c r="CDR48" s="158"/>
      <c r="CDS48" s="41"/>
      <c r="CDT48" s="99"/>
      <c r="CDU48" s="155"/>
      <c r="CDV48" s="156"/>
      <c r="CDW48" s="157"/>
      <c r="CDX48" s="103"/>
      <c r="CDY48" s="158"/>
      <c r="CDZ48" s="158"/>
      <c r="CEA48" s="41"/>
      <c r="CEB48" s="99"/>
      <c r="CEC48" s="155"/>
      <c r="CED48" s="156"/>
      <c r="CEE48" s="157"/>
      <c r="CEF48" s="103"/>
      <c r="CEG48" s="158"/>
      <c r="CEH48" s="158"/>
      <c r="CEI48" s="41"/>
      <c r="CEJ48" s="99"/>
      <c r="CEK48" s="155"/>
      <c r="CEL48" s="156"/>
      <c r="CEM48" s="157"/>
      <c r="CEN48" s="103"/>
      <c r="CEO48" s="158"/>
      <c r="CEP48" s="158"/>
      <c r="CEQ48" s="41"/>
      <c r="CER48" s="99"/>
      <c r="CES48" s="155"/>
      <c r="CET48" s="156"/>
      <c r="CEU48" s="157"/>
      <c r="CEV48" s="103"/>
      <c r="CEW48" s="158"/>
      <c r="CEX48" s="158"/>
      <c r="CEY48" s="41"/>
      <c r="CEZ48" s="99"/>
      <c r="CFA48" s="155"/>
      <c r="CFB48" s="156"/>
      <c r="CFC48" s="157"/>
      <c r="CFD48" s="103"/>
      <c r="CFE48" s="158"/>
      <c r="CFF48" s="158"/>
      <c r="CFG48" s="41"/>
      <c r="CFH48" s="99"/>
      <c r="CFI48" s="155"/>
      <c r="CFJ48" s="156"/>
      <c r="CFK48" s="157"/>
      <c r="CFL48" s="103"/>
      <c r="CFM48" s="158"/>
      <c r="CFN48" s="158"/>
      <c r="CFO48" s="41"/>
      <c r="CFP48" s="99"/>
      <c r="CFQ48" s="155"/>
      <c r="CFR48" s="156"/>
      <c r="CFS48" s="157"/>
      <c r="CFT48" s="103"/>
      <c r="CFU48" s="158"/>
      <c r="CFV48" s="158"/>
      <c r="CFW48" s="41"/>
      <c r="CFX48" s="99"/>
      <c r="CFY48" s="155"/>
      <c r="CFZ48" s="156"/>
      <c r="CGA48" s="157"/>
      <c r="CGB48" s="103"/>
      <c r="CGC48" s="158"/>
      <c r="CGD48" s="158"/>
      <c r="CGE48" s="41"/>
      <c r="CGF48" s="99"/>
      <c r="CGG48" s="155"/>
      <c r="CGH48" s="156"/>
      <c r="CGI48" s="157"/>
      <c r="CGJ48" s="103"/>
      <c r="CGK48" s="158"/>
      <c r="CGL48" s="158"/>
      <c r="CGM48" s="41"/>
      <c r="CGN48" s="99"/>
      <c r="CGO48" s="155"/>
      <c r="CGP48" s="156"/>
      <c r="CGQ48" s="157"/>
      <c r="CGR48" s="103"/>
      <c r="CGS48" s="158"/>
      <c r="CGT48" s="158"/>
      <c r="CGU48" s="41"/>
      <c r="CGV48" s="99"/>
      <c r="CGW48" s="155"/>
      <c r="CGX48" s="156"/>
      <c r="CGY48" s="157"/>
      <c r="CGZ48" s="103"/>
      <c r="CHA48" s="158"/>
      <c r="CHB48" s="158"/>
      <c r="CHC48" s="41"/>
      <c r="CHD48" s="99"/>
      <c r="CHE48" s="155"/>
      <c r="CHF48" s="156"/>
      <c r="CHG48" s="157"/>
      <c r="CHH48" s="103"/>
      <c r="CHI48" s="158"/>
      <c r="CHJ48" s="158"/>
      <c r="CHK48" s="41"/>
      <c r="CHL48" s="99"/>
      <c r="CHM48" s="155"/>
      <c r="CHN48" s="156"/>
      <c r="CHO48" s="157"/>
      <c r="CHP48" s="103"/>
      <c r="CHQ48" s="158"/>
      <c r="CHR48" s="158"/>
      <c r="CHS48" s="41"/>
      <c r="CHT48" s="99"/>
      <c r="CHU48" s="155"/>
      <c r="CHV48" s="156"/>
      <c r="CHW48" s="157"/>
      <c r="CHX48" s="103"/>
      <c r="CHY48" s="158"/>
      <c r="CHZ48" s="158"/>
      <c r="CIA48" s="41"/>
      <c r="CIB48" s="99"/>
      <c r="CIC48" s="155"/>
      <c r="CID48" s="156"/>
      <c r="CIE48" s="157"/>
      <c r="CIF48" s="103"/>
      <c r="CIG48" s="158"/>
      <c r="CIH48" s="158"/>
      <c r="CII48" s="41"/>
      <c r="CIJ48" s="99"/>
      <c r="CIK48" s="155"/>
      <c r="CIL48" s="156"/>
      <c r="CIM48" s="157"/>
      <c r="CIN48" s="103"/>
      <c r="CIO48" s="158"/>
      <c r="CIP48" s="158"/>
      <c r="CIQ48" s="41"/>
      <c r="CIR48" s="99"/>
      <c r="CIS48" s="155"/>
      <c r="CIT48" s="156"/>
      <c r="CIU48" s="157"/>
      <c r="CIV48" s="103"/>
      <c r="CIW48" s="158"/>
      <c r="CIX48" s="158"/>
      <c r="CIY48" s="41"/>
      <c r="CIZ48" s="99"/>
      <c r="CJA48" s="155"/>
      <c r="CJB48" s="156"/>
      <c r="CJC48" s="157"/>
      <c r="CJD48" s="103"/>
      <c r="CJE48" s="158"/>
      <c r="CJF48" s="158"/>
      <c r="CJG48" s="41"/>
      <c r="CJH48" s="99"/>
      <c r="CJI48" s="155"/>
      <c r="CJJ48" s="156"/>
      <c r="CJK48" s="157"/>
      <c r="CJL48" s="103"/>
      <c r="CJM48" s="158"/>
      <c r="CJN48" s="158"/>
      <c r="CJO48" s="41"/>
      <c r="CJP48" s="99"/>
      <c r="CJQ48" s="155"/>
      <c r="CJR48" s="156"/>
      <c r="CJS48" s="157"/>
      <c r="CJT48" s="103"/>
      <c r="CJU48" s="158"/>
      <c r="CJV48" s="158"/>
      <c r="CJW48" s="41"/>
      <c r="CJX48" s="99"/>
      <c r="CJY48" s="155"/>
      <c r="CJZ48" s="156"/>
      <c r="CKA48" s="157"/>
      <c r="CKB48" s="103"/>
      <c r="CKC48" s="158"/>
      <c r="CKD48" s="158"/>
      <c r="CKE48" s="41"/>
      <c r="CKF48" s="99"/>
      <c r="CKG48" s="155"/>
      <c r="CKH48" s="156"/>
      <c r="CKI48" s="157"/>
      <c r="CKJ48" s="103"/>
      <c r="CKK48" s="158"/>
      <c r="CKL48" s="158"/>
      <c r="CKM48" s="41"/>
      <c r="CKN48" s="99"/>
      <c r="CKO48" s="155"/>
      <c r="CKP48" s="156"/>
      <c r="CKQ48" s="157"/>
      <c r="CKR48" s="103"/>
      <c r="CKS48" s="158"/>
      <c r="CKT48" s="158"/>
      <c r="CKU48" s="41"/>
      <c r="CKV48" s="99"/>
      <c r="CKW48" s="155"/>
      <c r="CKX48" s="156"/>
      <c r="CKY48" s="157"/>
      <c r="CKZ48" s="103"/>
      <c r="CLA48" s="158"/>
      <c r="CLB48" s="158"/>
      <c r="CLC48" s="41"/>
      <c r="CLD48" s="99"/>
      <c r="CLE48" s="155"/>
      <c r="CLF48" s="156"/>
      <c r="CLG48" s="157"/>
      <c r="CLH48" s="103"/>
      <c r="CLI48" s="158"/>
      <c r="CLJ48" s="158"/>
      <c r="CLK48" s="41"/>
      <c r="CLL48" s="99"/>
      <c r="CLM48" s="155"/>
      <c r="CLN48" s="156"/>
      <c r="CLO48" s="157"/>
      <c r="CLP48" s="103"/>
      <c r="CLQ48" s="158"/>
      <c r="CLR48" s="158"/>
      <c r="CLS48" s="41"/>
      <c r="CLT48" s="99"/>
      <c r="CLU48" s="155"/>
      <c r="CLV48" s="156"/>
      <c r="CLW48" s="157"/>
      <c r="CLX48" s="103"/>
      <c r="CLY48" s="158"/>
      <c r="CLZ48" s="158"/>
      <c r="CMA48" s="41"/>
      <c r="CMB48" s="99"/>
      <c r="CMC48" s="155"/>
      <c r="CMD48" s="156"/>
      <c r="CME48" s="157"/>
      <c r="CMF48" s="103"/>
      <c r="CMG48" s="158"/>
      <c r="CMH48" s="158"/>
      <c r="CMI48" s="41"/>
      <c r="CMJ48" s="99"/>
      <c r="CMK48" s="155"/>
      <c r="CML48" s="156"/>
      <c r="CMM48" s="157"/>
      <c r="CMN48" s="103"/>
      <c r="CMO48" s="158"/>
      <c r="CMP48" s="158"/>
      <c r="CMQ48" s="41"/>
      <c r="CMR48" s="99"/>
      <c r="CMS48" s="155"/>
      <c r="CMT48" s="156"/>
      <c r="CMU48" s="157"/>
      <c r="CMV48" s="103"/>
      <c r="CMW48" s="158"/>
      <c r="CMX48" s="158"/>
      <c r="CMY48" s="41"/>
      <c r="CMZ48" s="99"/>
      <c r="CNA48" s="155"/>
      <c r="CNB48" s="156"/>
      <c r="CNC48" s="157"/>
      <c r="CND48" s="103"/>
      <c r="CNE48" s="158"/>
      <c r="CNF48" s="158"/>
      <c r="CNG48" s="41"/>
      <c r="CNH48" s="99"/>
      <c r="CNI48" s="155"/>
      <c r="CNJ48" s="156"/>
      <c r="CNK48" s="157"/>
      <c r="CNL48" s="103"/>
      <c r="CNM48" s="158"/>
      <c r="CNN48" s="158"/>
      <c r="CNO48" s="41"/>
      <c r="CNP48" s="99"/>
      <c r="CNQ48" s="155"/>
      <c r="CNR48" s="156"/>
      <c r="CNS48" s="157"/>
      <c r="CNT48" s="103"/>
      <c r="CNU48" s="158"/>
      <c r="CNV48" s="158"/>
      <c r="CNW48" s="41"/>
      <c r="CNX48" s="99"/>
      <c r="CNY48" s="155"/>
      <c r="CNZ48" s="156"/>
      <c r="COA48" s="157"/>
      <c r="COB48" s="103"/>
      <c r="COC48" s="158"/>
      <c r="COD48" s="158"/>
      <c r="COE48" s="41"/>
      <c r="COF48" s="99"/>
      <c r="COG48" s="155"/>
      <c r="COH48" s="156"/>
      <c r="COI48" s="157"/>
      <c r="COJ48" s="103"/>
      <c r="COK48" s="158"/>
      <c r="COL48" s="158"/>
      <c r="COM48" s="41"/>
      <c r="CON48" s="99"/>
      <c r="COO48" s="155"/>
      <c r="COP48" s="156"/>
      <c r="COQ48" s="157"/>
      <c r="COR48" s="103"/>
      <c r="COS48" s="158"/>
      <c r="COT48" s="158"/>
      <c r="COU48" s="41"/>
      <c r="COV48" s="99"/>
      <c r="COW48" s="155"/>
      <c r="COX48" s="156"/>
      <c r="COY48" s="157"/>
      <c r="COZ48" s="103"/>
      <c r="CPA48" s="158"/>
      <c r="CPB48" s="158"/>
      <c r="CPC48" s="41"/>
      <c r="CPD48" s="99"/>
      <c r="CPE48" s="155"/>
      <c r="CPF48" s="156"/>
      <c r="CPG48" s="157"/>
      <c r="CPH48" s="103"/>
      <c r="CPI48" s="158"/>
      <c r="CPJ48" s="158"/>
      <c r="CPK48" s="41"/>
      <c r="CPL48" s="99"/>
      <c r="CPM48" s="155"/>
      <c r="CPN48" s="156"/>
      <c r="CPO48" s="157"/>
      <c r="CPP48" s="103"/>
      <c r="CPQ48" s="158"/>
      <c r="CPR48" s="158"/>
      <c r="CPS48" s="41"/>
      <c r="CPT48" s="99"/>
      <c r="CPU48" s="155"/>
      <c r="CPV48" s="156"/>
      <c r="CPW48" s="157"/>
      <c r="CPX48" s="103"/>
      <c r="CPY48" s="158"/>
      <c r="CPZ48" s="158"/>
      <c r="CQA48" s="41"/>
      <c r="CQB48" s="99"/>
      <c r="CQC48" s="155"/>
      <c r="CQD48" s="156"/>
      <c r="CQE48" s="157"/>
      <c r="CQF48" s="103"/>
      <c r="CQG48" s="158"/>
      <c r="CQH48" s="158"/>
      <c r="CQI48" s="41"/>
      <c r="CQJ48" s="99"/>
      <c r="CQK48" s="155"/>
      <c r="CQL48" s="156"/>
      <c r="CQM48" s="157"/>
      <c r="CQN48" s="103"/>
      <c r="CQO48" s="158"/>
      <c r="CQP48" s="158"/>
      <c r="CQQ48" s="41"/>
      <c r="CQR48" s="99"/>
      <c r="CQS48" s="155"/>
      <c r="CQT48" s="156"/>
      <c r="CQU48" s="157"/>
      <c r="CQV48" s="103"/>
      <c r="CQW48" s="158"/>
      <c r="CQX48" s="158"/>
      <c r="CQY48" s="41"/>
      <c r="CQZ48" s="99"/>
      <c r="CRA48" s="155"/>
      <c r="CRB48" s="156"/>
      <c r="CRC48" s="157"/>
      <c r="CRD48" s="103"/>
      <c r="CRE48" s="158"/>
      <c r="CRF48" s="158"/>
      <c r="CRG48" s="41"/>
      <c r="CRH48" s="99"/>
      <c r="CRI48" s="155"/>
      <c r="CRJ48" s="156"/>
      <c r="CRK48" s="157"/>
      <c r="CRL48" s="103"/>
      <c r="CRM48" s="158"/>
      <c r="CRN48" s="158"/>
      <c r="CRO48" s="41"/>
      <c r="CRP48" s="99"/>
      <c r="CRQ48" s="155"/>
      <c r="CRR48" s="156"/>
      <c r="CRS48" s="157"/>
      <c r="CRT48" s="103"/>
      <c r="CRU48" s="158"/>
      <c r="CRV48" s="158"/>
      <c r="CRW48" s="41"/>
      <c r="CRX48" s="99"/>
      <c r="CRY48" s="155"/>
      <c r="CRZ48" s="156"/>
      <c r="CSA48" s="157"/>
      <c r="CSB48" s="103"/>
      <c r="CSC48" s="158"/>
      <c r="CSD48" s="158"/>
      <c r="CSE48" s="41"/>
      <c r="CSF48" s="99"/>
      <c r="CSG48" s="155"/>
      <c r="CSH48" s="156"/>
      <c r="CSI48" s="157"/>
      <c r="CSJ48" s="103"/>
      <c r="CSK48" s="158"/>
      <c r="CSL48" s="158"/>
      <c r="CSM48" s="41"/>
      <c r="CSN48" s="99"/>
      <c r="CSO48" s="155"/>
      <c r="CSP48" s="156"/>
      <c r="CSQ48" s="157"/>
      <c r="CSR48" s="103"/>
      <c r="CSS48" s="158"/>
      <c r="CST48" s="158"/>
      <c r="CSU48" s="41"/>
      <c r="CSV48" s="99"/>
      <c r="CSW48" s="155"/>
      <c r="CSX48" s="156"/>
      <c r="CSY48" s="157"/>
      <c r="CSZ48" s="103"/>
      <c r="CTA48" s="158"/>
      <c r="CTB48" s="158"/>
      <c r="CTC48" s="41"/>
      <c r="CTD48" s="99"/>
      <c r="CTE48" s="155"/>
      <c r="CTF48" s="156"/>
      <c r="CTG48" s="157"/>
      <c r="CTH48" s="103"/>
      <c r="CTI48" s="158"/>
      <c r="CTJ48" s="158"/>
      <c r="CTK48" s="41"/>
      <c r="CTL48" s="99"/>
      <c r="CTM48" s="155"/>
      <c r="CTN48" s="156"/>
      <c r="CTO48" s="157"/>
      <c r="CTP48" s="103"/>
      <c r="CTQ48" s="158"/>
      <c r="CTR48" s="158"/>
      <c r="CTS48" s="41"/>
      <c r="CTT48" s="99"/>
      <c r="CTU48" s="155"/>
      <c r="CTV48" s="156"/>
      <c r="CTW48" s="157"/>
      <c r="CTX48" s="103"/>
      <c r="CTY48" s="158"/>
      <c r="CTZ48" s="158"/>
      <c r="CUA48" s="41"/>
      <c r="CUB48" s="99"/>
      <c r="CUC48" s="155"/>
      <c r="CUD48" s="156"/>
      <c r="CUE48" s="157"/>
      <c r="CUF48" s="103"/>
      <c r="CUG48" s="158"/>
      <c r="CUH48" s="158"/>
      <c r="CUI48" s="41"/>
      <c r="CUJ48" s="99"/>
      <c r="CUK48" s="155"/>
      <c r="CUL48" s="156"/>
      <c r="CUM48" s="157"/>
      <c r="CUN48" s="103"/>
      <c r="CUO48" s="158"/>
      <c r="CUP48" s="158"/>
      <c r="CUQ48" s="41"/>
      <c r="CUR48" s="99"/>
      <c r="CUS48" s="155"/>
      <c r="CUT48" s="156"/>
      <c r="CUU48" s="157"/>
      <c r="CUV48" s="103"/>
      <c r="CUW48" s="158"/>
      <c r="CUX48" s="158"/>
      <c r="CUY48" s="41"/>
      <c r="CUZ48" s="99"/>
      <c r="CVA48" s="155"/>
      <c r="CVB48" s="156"/>
      <c r="CVC48" s="157"/>
      <c r="CVD48" s="103"/>
      <c r="CVE48" s="158"/>
      <c r="CVF48" s="158"/>
      <c r="CVG48" s="41"/>
      <c r="CVH48" s="99"/>
      <c r="CVI48" s="155"/>
      <c r="CVJ48" s="156"/>
      <c r="CVK48" s="157"/>
      <c r="CVL48" s="103"/>
      <c r="CVM48" s="158"/>
      <c r="CVN48" s="158"/>
      <c r="CVO48" s="41"/>
      <c r="CVP48" s="99"/>
      <c r="CVQ48" s="155"/>
      <c r="CVR48" s="156"/>
      <c r="CVS48" s="157"/>
      <c r="CVT48" s="103"/>
      <c r="CVU48" s="158"/>
      <c r="CVV48" s="158"/>
      <c r="CVW48" s="41"/>
      <c r="CVX48" s="99"/>
      <c r="CVY48" s="155"/>
      <c r="CVZ48" s="156"/>
      <c r="CWA48" s="157"/>
      <c r="CWB48" s="103"/>
      <c r="CWC48" s="158"/>
      <c r="CWD48" s="158"/>
      <c r="CWE48" s="41"/>
      <c r="CWF48" s="99"/>
      <c r="CWG48" s="155"/>
      <c r="CWH48" s="156"/>
      <c r="CWI48" s="157"/>
      <c r="CWJ48" s="103"/>
      <c r="CWK48" s="158"/>
      <c r="CWL48" s="158"/>
      <c r="CWM48" s="41"/>
      <c r="CWN48" s="99"/>
      <c r="CWO48" s="155"/>
      <c r="CWP48" s="156"/>
      <c r="CWQ48" s="157"/>
      <c r="CWR48" s="103"/>
      <c r="CWS48" s="158"/>
      <c r="CWT48" s="158"/>
      <c r="CWU48" s="41"/>
      <c r="CWV48" s="99"/>
      <c r="CWW48" s="155"/>
      <c r="CWX48" s="156"/>
      <c r="CWY48" s="157"/>
      <c r="CWZ48" s="103"/>
      <c r="CXA48" s="158"/>
      <c r="CXB48" s="158"/>
      <c r="CXC48" s="41"/>
      <c r="CXD48" s="99"/>
      <c r="CXE48" s="155"/>
      <c r="CXF48" s="156"/>
      <c r="CXG48" s="157"/>
      <c r="CXH48" s="103"/>
      <c r="CXI48" s="158"/>
      <c r="CXJ48" s="158"/>
      <c r="CXK48" s="41"/>
      <c r="CXL48" s="99"/>
      <c r="CXM48" s="155"/>
      <c r="CXN48" s="156"/>
      <c r="CXO48" s="157"/>
      <c r="CXP48" s="103"/>
      <c r="CXQ48" s="158"/>
      <c r="CXR48" s="158"/>
      <c r="CXS48" s="41"/>
      <c r="CXT48" s="99"/>
      <c r="CXU48" s="155"/>
      <c r="CXV48" s="156"/>
      <c r="CXW48" s="157"/>
      <c r="CXX48" s="103"/>
      <c r="CXY48" s="158"/>
      <c r="CXZ48" s="158"/>
      <c r="CYA48" s="41"/>
      <c r="CYB48" s="99"/>
      <c r="CYC48" s="155"/>
      <c r="CYD48" s="156"/>
      <c r="CYE48" s="157"/>
      <c r="CYF48" s="103"/>
      <c r="CYG48" s="158"/>
      <c r="CYH48" s="158"/>
      <c r="CYI48" s="41"/>
      <c r="CYJ48" s="99"/>
      <c r="CYK48" s="155"/>
      <c r="CYL48" s="156"/>
      <c r="CYM48" s="157"/>
      <c r="CYN48" s="103"/>
      <c r="CYO48" s="158"/>
      <c r="CYP48" s="158"/>
      <c r="CYQ48" s="41"/>
      <c r="CYR48" s="99"/>
      <c r="CYS48" s="155"/>
      <c r="CYT48" s="156"/>
      <c r="CYU48" s="157"/>
      <c r="CYV48" s="103"/>
      <c r="CYW48" s="158"/>
      <c r="CYX48" s="158"/>
      <c r="CYY48" s="41"/>
      <c r="CYZ48" s="99"/>
      <c r="CZA48" s="155"/>
      <c r="CZB48" s="156"/>
      <c r="CZC48" s="157"/>
      <c r="CZD48" s="103"/>
      <c r="CZE48" s="158"/>
      <c r="CZF48" s="158"/>
      <c r="CZG48" s="41"/>
      <c r="CZH48" s="99"/>
      <c r="CZI48" s="155"/>
      <c r="CZJ48" s="156"/>
      <c r="CZK48" s="157"/>
      <c r="CZL48" s="103"/>
      <c r="CZM48" s="158"/>
      <c r="CZN48" s="158"/>
      <c r="CZO48" s="41"/>
      <c r="CZP48" s="99"/>
      <c r="CZQ48" s="155"/>
      <c r="CZR48" s="156"/>
      <c r="CZS48" s="157"/>
      <c r="CZT48" s="103"/>
      <c r="CZU48" s="158"/>
      <c r="CZV48" s="158"/>
      <c r="CZW48" s="41"/>
      <c r="CZX48" s="99"/>
      <c r="CZY48" s="155"/>
      <c r="CZZ48" s="156"/>
      <c r="DAA48" s="157"/>
      <c r="DAB48" s="103"/>
      <c r="DAC48" s="158"/>
      <c r="DAD48" s="158"/>
      <c r="DAE48" s="41"/>
      <c r="DAF48" s="99"/>
      <c r="DAG48" s="155"/>
      <c r="DAH48" s="156"/>
      <c r="DAI48" s="157"/>
      <c r="DAJ48" s="103"/>
      <c r="DAK48" s="158"/>
      <c r="DAL48" s="158"/>
      <c r="DAM48" s="41"/>
      <c r="DAN48" s="99"/>
      <c r="DAO48" s="155"/>
      <c r="DAP48" s="156"/>
      <c r="DAQ48" s="157"/>
      <c r="DAR48" s="103"/>
      <c r="DAS48" s="158"/>
      <c r="DAT48" s="158"/>
      <c r="DAU48" s="41"/>
      <c r="DAV48" s="99"/>
      <c r="DAW48" s="155"/>
      <c r="DAX48" s="156"/>
      <c r="DAY48" s="157"/>
      <c r="DAZ48" s="103"/>
      <c r="DBA48" s="158"/>
      <c r="DBB48" s="158"/>
      <c r="DBC48" s="41"/>
      <c r="DBD48" s="99"/>
      <c r="DBE48" s="155"/>
      <c r="DBF48" s="156"/>
      <c r="DBG48" s="157"/>
      <c r="DBH48" s="103"/>
      <c r="DBI48" s="158"/>
      <c r="DBJ48" s="158"/>
      <c r="DBK48" s="41"/>
      <c r="DBL48" s="99"/>
      <c r="DBM48" s="155"/>
      <c r="DBN48" s="156"/>
      <c r="DBO48" s="157"/>
      <c r="DBP48" s="103"/>
      <c r="DBQ48" s="158"/>
      <c r="DBR48" s="158"/>
      <c r="DBS48" s="41"/>
      <c r="DBT48" s="99"/>
      <c r="DBU48" s="155"/>
      <c r="DBV48" s="156"/>
      <c r="DBW48" s="157"/>
      <c r="DBX48" s="103"/>
      <c r="DBY48" s="158"/>
      <c r="DBZ48" s="158"/>
      <c r="DCA48" s="41"/>
      <c r="DCB48" s="99"/>
      <c r="DCC48" s="155"/>
      <c r="DCD48" s="156"/>
      <c r="DCE48" s="157"/>
      <c r="DCF48" s="103"/>
      <c r="DCG48" s="158"/>
      <c r="DCH48" s="158"/>
      <c r="DCI48" s="41"/>
      <c r="DCJ48" s="99"/>
      <c r="DCK48" s="155"/>
      <c r="DCL48" s="156"/>
      <c r="DCM48" s="157"/>
      <c r="DCN48" s="103"/>
      <c r="DCO48" s="158"/>
      <c r="DCP48" s="158"/>
      <c r="DCQ48" s="41"/>
      <c r="DCR48" s="99"/>
      <c r="DCS48" s="155"/>
      <c r="DCT48" s="156"/>
      <c r="DCU48" s="157"/>
      <c r="DCV48" s="103"/>
      <c r="DCW48" s="158"/>
      <c r="DCX48" s="158"/>
      <c r="DCY48" s="41"/>
      <c r="DCZ48" s="99"/>
      <c r="DDA48" s="155"/>
      <c r="DDB48" s="156"/>
      <c r="DDC48" s="157"/>
      <c r="DDD48" s="103"/>
      <c r="DDE48" s="158"/>
      <c r="DDF48" s="158"/>
      <c r="DDG48" s="41"/>
      <c r="DDH48" s="99"/>
      <c r="DDI48" s="155"/>
      <c r="DDJ48" s="156"/>
      <c r="DDK48" s="157"/>
      <c r="DDL48" s="103"/>
      <c r="DDM48" s="158"/>
      <c r="DDN48" s="158"/>
      <c r="DDO48" s="41"/>
      <c r="DDP48" s="99"/>
      <c r="DDQ48" s="155"/>
      <c r="DDR48" s="156"/>
      <c r="DDS48" s="157"/>
      <c r="DDT48" s="103"/>
      <c r="DDU48" s="158"/>
      <c r="DDV48" s="158"/>
      <c r="DDW48" s="41"/>
      <c r="DDX48" s="99"/>
      <c r="DDY48" s="155"/>
      <c r="DDZ48" s="156"/>
      <c r="DEA48" s="157"/>
      <c r="DEB48" s="103"/>
      <c r="DEC48" s="158"/>
      <c r="DED48" s="158"/>
      <c r="DEE48" s="41"/>
      <c r="DEF48" s="99"/>
      <c r="DEG48" s="155"/>
      <c r="DEH48" s="156"/>
      <c r="DEI48" s="157"/>
      <c r="DEJ48" s="103"/>
      <c r="DEK48" s="158"/>
      <c r="DEL48" s="158"/>
      <c r="DEM48" s="41"/>
      <c r="DEN48" s="99"/>
      <c r="DEO48" s="155"/>
      <c r="DEP48" s="156"/>
      <c r="DEQ48" s="157"/>
      <c r="DER48" s="103"/>
      <c r="DES48" s="158"/>
      <c r="DET48" s="158"/>
      <c r="DEU48" s="41"/>
      <c r="DEV48" s="99"/>
      <c r="DEW48" s="155"/>
      <c r="DEX48" s="156"/>
      <c r="DEY48" s="157"/>
      <c r="DEZ48" s="103"/>
      <c r="DFA48" s="158"/>
      <c r="DFB48" s="158"/>
      <c r="DFC48" s="41"/>
      <c r="DFD48" s="99"/>
      <c r="DFE48" s="155"/>
      <c r="DFF48" s="156"/>
      <c r="DFG48" s="157"/>
      <c r="DFH48" s="103"/>
      <c r="DFI48" s="158"/>
      <c r="DFJ48" s="158"/>
      <c r="DFK48" s="41"/>
      <c r="DFL48" s="99"/>
      <c r="DFM48" s="155"/>
      <c r="DFN48" s="156"/>
      <c r="DFO48" s="157"/>
      <c r="DFP48" s="103"/>
      <c r="DFQ48" s="158"/>
      <c r="DFR48" s="158"/>
      <c r="DFS48" s="41"/>
      <c r="DFT48" s="99"/>
      <c r="DFU48" s="155"/>
      <c r="DFV48" s="156"/>
      <c r="DFW48" s="157"/>
      <c r="DFX48" s="103"/>
      <c r="DFY48" s="158"/>
      <c r="DFZ48" s="158"/>
      <c r="DGA48" s="41"/>
      <c r="DGB48" s="99"/>
      <c r="DGC48" s="155"/>
      <c r="DGD48" s="156"/>
      <c r="DGE48" s="157"/>
      <c r="DGF48" s="103"/>
      <c r="DGG48" s="158"/>
      <c r="DGH48" s="158"/>
      <c r="DGI48" s="41"/>
      <c r="DGJ48" s="99"/>
      <c r="DGK48" s="155"/>
      <c r="DGL48" s="156"/>
      <c r="DGM48" s="157"/>
      <c r="DGN48" s="103"/>
      <c r="DGO48" s="158"/>
      <c r="DGP48" s="158"/>
      <c r="DGQ48" s="41"/>
      <c r="DGR48" s="99"/>
      <c r="DGS48" s="155"/>
      <c r="DGT48" s="156"/>
      <c r="DGU48" s="157"/>
      <c r="DGV48" s="103"/>
      <c r="DGW48" s="158"/>
      <c r="DGX48" s="158"/>
      <c r="DGY48" s="41"/>
      <c r="DGZ48" s="99"/>
      <c r="DHA48" s="155"/>
      <c r="DHB48" s="156"/>
      <c r="DHC48" s="157"/>
      <c r="DHD48" s="103"/>
      <c r="DHE48" s="158"/>
      <c r="DHF48" s="158"/>
      <c r="DHG48" s="41"/>
      <c r="DHH48" s="99"/>
      <c r="DHI48" s="155"/>
      <c r="DHJ48" s="156"/>
      <c r="DHK48" s="157"/>
      <c r="DHL48" s="103"/>
      <c r="DHM48" s="158"/>
      <c r="DHN48" s="158"/>
      <c r="DHO48" s="41"/>
      <c r="DHP48" s="99"/>
      <c r="DHQ48" s="155"/>
      <c r="DHR48" s="156"/>
      <c r="DHS48" s="157"/>
      <c r="DHT48" s="103"/>
      <c r="DHU48" s="158"/>
      <c r="DHV48" s="158"/>
      <c r="DHW48" s="41"/>
      <c r="DHX48" s="99"/>
      <c r="DHY48" s="155"/>
      <c r="DHZ48" s="156"/>
      <c r="DIA48" s="157"/>
      <c r="DIB48" s="103"/>
      <c r="DIC48" s="158"/>
      <c r="DID48" s="158"/>
      <c r="DIE48" s="41"/>
      <c r="DIF48" s="99"/>
      <c r="DIG48" s="155"/>
      <c r="DIH48" s="156"/>
      <c r="DII48" s="157"/>
      <c r="DIJ48" s="103"/>
      <c r="DIK48" s="158"/>
      <c r="DIL48" s="158"/>
      <c r="DIM48" s="41"/>
      <c r="DIN48" s="99"/>
      <c r="DIO48" s="155"/>
      <c r="DIP48" s="156"/>
      <c r="DIQ48" s="157"/>
      <c r="DIR48" s="103"/>
      <c r="DIS48" s="158"/>
      <c r="DIT48" s="158"/>
      <c r="DIU48" s="41"/>
      <c r="DIV48" s="99"/>
      <c r="DIW48" s="155"/>
      <c r="DIX48" s="156"/>
      <c r="DIY48" s="157"/>
      <c r="DIZ48" s="103"/>
      <c r="DJA48" s="158"/>
      <c r="DJB48" s="158"/>
      <c r="DJC48" s="41"/>
      <c r="DJD48" s="99"/>
      <c r="DJE48" s="155"/>
      <c r="DJF48" s="156"/>
      <c r="DJG48" s="157"/>
      <c r="DJH48" s="103"/>
      <c r="DJI48" s="158"/>
      <c r="DJJ48" s="158"/>
      <c r="DJK48" s="41"/>
      <c r="DJL48" s="99"/>
      <c r="DJM48" s="155"/>
      <c r="DJN48" s="156"/>
      <c r="DJO48" s="157"/>
      <c r="DJP48" s="103"/>
      <c r="DJQ48" s="158"/>
      <c r="DJR48" s="158"/>
      <c r="DJS48" s="41"/>
      <c r="DJT48" s="99"/>
      <c r="DJU48" s="155"/>
      <c r="DJV48" s="156"/>
      <c r="DJW48" s="157"/>
      <c r="DJX48" s="103"/>
      <c r="DJY48" s="158"/>
      <c r="DJZ48" s="158"/>
      <c r="DKA48" s="41"/>
      <c r="DKB48" s="99"/>
      <c r="DKC48" s="155"/>
      <c r="DKD48" s="156"/>
      <c r="DKE48" s="157"/>
      <c r="DKF48" s="103"/>
      <c r="DKG48" s="158"/>
      <c r="DKH48" s="158"/>
      <c r="DKI48" s="41"/>
      <c r="DKJ48" s="99"/>
      <c r="DKK48" s="155"/>
      <c r="DKL48" s="156"/>
      <c r="DKM48" s="157"/>
      <c r="DKN48" s="103"/>
      <c r="DKO48" s="158"/>
      <c r="DKP48" s="158"/>
      <c r="DKQ48" s="41"/>
      <c r="DKR48" s="99"/>
      <c r="DKS48" s="155"/>
      <c r="DKT48" s="156"/>
      <c r="DKU48" s="157"/>
      <c r="DKV48" s="103"/>
      <c r="DKW48" s="158"/>
      <c r="DKX48" s="158"/>
      <c r="DKY48" s="41"/>
      <c r="DKZ48" s="99"/>
      <c r="DLA48" s="155"/>
      <c r="DLB48" s="156"/>
      <c r="DLC48" s="157"/>
      <c r="DLD48" s="103"/>
      <c r="DLE48" s="158"/>
      <c r="DLF48" s="158"/>
      <c r="DLG48" s="41"/>
      <c r="DLH48" s="99"/>
      <c r="DLI48" s="155"/>
      <c r="DLJ48" s="156"/>
      <c r="DLK48" s="157"/>
      <c r="DLL48" s="103"/>
      <c r="DLM48" s="158"/>
      <c r="DLN48" s="158"/>
      <c r="DLO48" s="41"/>
      <c r="DLP48" s="99"/>
      <c r="DLQ48" s="155"/>
      <c r="DLR48" s="156"/>
      <c r="DLS48" s="157"/>
      <c r="DLT48" s="103"/>
      <c r="DLU48" s="158"/>
      <c r="DLV48" s="158"/>
      <c r="DLW48" s="41"/>
      <c r="DLX48" s="99"/>
      <c r="DLY48" s="155"/>
      <c r="DLZ48" s="156"/>
      <c r="DMA48" s="157"/>
      <c r="DMB48" s="103"/>
      <c r="DMC48" s="158"/>
      <c r="DMD48" s="158"/>
      <c r="DME48" s="41"/>
      <c r="DMF48" s="99"/>
      <c r="DMG48" s="155"/>
      <c r="DMH48" s="156"/>
      <c r="DMI48" s="157"/>
      <c r="DMJ48" s="103"/>
      <c r="DMK48" s="158"/>
      <c r="DML48" s="158"/>
      <c r="DMM48" s="41"/>
      <c r="DMN48" s="99"/>
      <c r="DMO48" s="155"/>
      <c r="DMP48" s="156"/>
      <c r="DMQ48" s="157"/>
      <c r="DMR48" s="103"/>
      <c r="DMS48" s="158"/>
      <c r="DMT48" s="158"/>
      <c r="DMU48" s="41"/>
      <c r="DMV48" s="99"/>
      <c r="DMW48" s="155"/>
      <c r="DMX48" s="156"/>
      <c r="DMY48" s="157"/>
      <c r="DMZ48" s="103"/>
      <c r="DNA48" s="158"/>
      <c r="DNB48" s="158"/>
      <c r="DNC48" s="41"/>
      <c r="DND48" s="99"/>
      <c r="DNE48" s="155"/>
      <c r="DNF48" s="156"/>
      <c r="DNG48" s="157"/>
      <c r="DNH48" s="103"/>
      <c r="DNI48" s="158"/>
      <c r="DNJ48" s="158"/>
      <c r="DNK48" s="41"/>
      <c r="DNL48" s="99"/>
      <c r="DNM48" s="155"/>
      <c r="DNN48" s="156"/>
      <c r="DNO48" s="157"/>
      <c r="DNP48" s="103"/>
      <c r="DNQ48" s="158"/>
      <c r="DNR48" s="158"/>
      <c r="DNS48" s="41"/>
      <c r="DNT48" s="99"/>
      <c r="DNU48" s="155"/>
      <c r="DNV48" s="156"/>
      <c r="DNW48" s="157"/>
      <c r="DNX48" s="103"/>
      <c r="DNY48" s="158"/>
      <c r="DNZ48" s="158"/>
      <c r="DOA48" s="41"/>
      <c r="DOB48" s="99"/>
      <c r="DOC48" s="155"/>
      <c r="DOD48" s="156"/>
      <c r="DOE48" s="157"/>
      <c r="DOF48" s="103"/>
      <c r="DOG48" s="158"/>
      <c r="DOH48" s="158"/>
      <c r="DOI48" s="41"/>
      <c r="DOJ48" s="99"/>
      <c r="DOK48" s="155"/>
      <c r="DOL48" s="156"/>
      <c r="DOM48" s="157"/>
      <c r="DON48" s="103"/>
      <c r="DOO48" s="158"/>
      <c r="DOP48" s="158"/>
      <c r="DOQ48" s="41"/>
      <c r="DOR48" s="99"/>
      <c r="DOS48" s="155"/>
      <c r="DOT48" s="156"/>
      <c r="DOU48" s="157"/>
      <c r="DOV48" s="103"/>
      <c r="DOW48" s="158"/>
      <c r="DOX48" s="158"/>
      <c r="DOY48" s="41"/>
      <c r="DOZ48" s="99"/>
      <c r="DPA48" s="155"/>
      <c r="DPB48" s="156"/>
      <c r="DPC48" s="157"/>
      <c r="DPD48" s="103"/>
      <c r="DPE48" s="158"/>
      <c r="DPF48" s="158"/>
      <c r="DPG48" s="41"/>
      <c r="DPH48" s="99"/>
      <c r="DPI48" s="155"/>
      <c r="DPJ48" s="156"/>
      <c r="DPK48" s="157"/>
      <c r="DPL48" s="103"/>
      <c r="DPM48" s="158"/>
      <c r="DPN48" s="158"/>
      <c r="DPO48" s="41"/>
      <c r="DPP48" s="99"/>
      <c r="DPQ48" s="155"/>
      <c r="DPR48" s="156"/>
      <c r="DPS48" s="157"/>
      <c r="DPT48" s="103"/>
      <c r="DPU48" s="158"/>
      <c r="DPV48" s="158"/>
      <c r="DPW48" s="41"/>
      <c r="DPX48" s="99"/>
      <c r="DPY48" s="155"/>
      <c r="DPZ48" s="156"/>
      <c r="DQA48" s="157"/>
      <c r="DQB48" s="103"/>
      <c r="DQC48" s="158"/>
      <c r="DQD48" s="158"/>
      <c r="DQE48" s="41"/>
      <c r="DQF48" s="99"/>
      <c r="DQG48" s="155"/>
      <c r="DQH48" s="156"/>
      <c r="DQI48" s="157"/>
      <c r="DQJ48" s="103"/>
      <c r="DQK48" s="158"/>
      <c r="DQL48" s="158"/>
      <c r="DQM48" s="41"/>
      <c r="DQN48" s="99"/>
      <c r="DQO48" s="155"/>
      <c r="DQP48" s="156"/>
      <c r="DQQ48" s="157"/>
      <c r="DQR48" s="103"/>
      <c r="DQS48" s="158"/>
      <c r="DQT48" s="158"/>
      <c r="DQU48" s="41"/>
      <c r="DQV48" s="99"/>
      <c r="DQW48" s="155"/>
      <c r="DQX48" s="156"/>
      <c r="DQY48" s="157"/>
      <c r="DQZ48" s="103"/>
      <c r="DRA48" s="158"/>
      <c r="DRB48" s="158"/>
      <c r="DRC48" s="41"/>
      <c r="DRD48" s="99"/>
      <c r="DRE48" s="155"/>
      <c r="DRF48" s="156"/>
      <c r="DRG48" s="157"/>
      <c r="DRH48" s="103"/>
      <c r="DRI48" s="158"/>
      <c r="DRJ48" s="158"/>
      <c r="DRK48" s="41"/>
      <c r="DRL48" s="99"/>
      <c r="DRM48" s="155"/>
      <c r="DRN48" s="156"/>
      <c r="DRO48" s="157"/>
      <c r="DRP48" s="103"/>
      <c r="DRQ48" s="158"/>
      <c r="DRR48" s="158"/>
      <c r="DRS48" s="41"/>
      <c r="DRT48" s="99"/>
      <c r="DRU48" s="155"/>
      <c r="DRV48" s="156"/>
      <c r="DRW48" s="157"/>
      <c r="DRX48" s="103"/>
      <c r="DRY48" s="158"/>
      <c r="DRZ48" s="158"/>
      <c r="DSA48" s="41"/>
      <c r="DSB48" s="99"/>
      <c r="DSC48" s="155"/>
      <c r="DSD48" s="156"/>
      <c r="DSE48" s="157"/>
      <c r="DSF48" s="103"/>
      <c r="DSG48" s="158"/>
      <c r="DSH48" s="158"/>
      <c r="DSI48" s="41"/>
      <c r="DSJ48" s="99"/>
      <c r="DSK48" s="155"/>
      <c r="DSL48" s="156"/>
      <c r="DSM48" s="157"/>
      <c r="DSN48" s="103"/>
      <c r="DSO48" s="158"/>
      <c r="DSP48" s="158"/>
      <c r="DSQ48" s="41"/>
      <c r="DSR48" s="99"/>
      <c r="DSS48" s="155"/>
      <c r="DST48" s="156"/>
      <c r="DSU48" s="157"/>
      <c r="DSV48" s="103"/>
      <c r="DSW48" s="158"/>
      <c r="DSX48" s="158"/>
      <c r="DSY48" s="41"/>
      <c r="DSZ48" s="99"/>
      <c r="DTA48" s="155"/>
      <c r="DTB48" s="156"/>
      <c r="DTC48" s="157"/>
      <c r="DTD48" s="103"/>
      <c r="DTE48" s="158"/>
      <c r="DTF48" s="158"/>
      <c r="DTG48" s="41"/>
      <c r="DTH48" s="99"/>
      <c r="DTI48" s="155"/>
      <c r="DTJ48" s="156"/>
      <c r="DTK48" s="157"/>
      <c r="DTL48" s="103"/>
      <c r="DTM48" s="158"/>
      <c r="DTN48" s="158"/>
      <c r="DTO48" s="41"/>
      <c r="DTP48" s="99"/>
      <c r="DTQ48" s="155"/>
      <c r="DTR48" s="156"/>
      <c r="DTS48" s="157"/>
      <c r="DTT48" s="103"/>
      <c r="DTU48" s="158"/>
      <c r="DTV48" s="158"/>
      <c r="DTW48" s="41"/>
      <c r="DTX48" s="99"/>
      <c r="DTY48" s="155"/>
      <c r="DTZ48" s="156"/>
      <c r="DUA48" s="157"/>
      <c r="DUB48" s="103"/>
      <c r="DUC48" s="158"/>
      <c r="DUD48" s="158"/>
      <c r="DUE48" s="41"/>
      <c r="DUF48" s="99"/>
      <c r="DUG48" s="155"/>
      <c r="DUH48" s="156"/>
      <c r="DUI48" s="157"/>
      <c r="DUJ48" s="103"/>
      <c r="DUK48" s="158"/>
      <c r="DUL48" s="158"/>
      <c r="DUM48" s="41"/>
      <c r="DUN48" s="99"/>
      <c r="DUO48" s="155"/>
      <c r="DUP48" s="156"/>
      <c r="DUQ48" s="157"/>
      <c r="DUR48" s="103"/>
      <c r="DUS48" s="158"/>
      <c r="DUT48" s="158"/>
      <c r="DUU48" s="41"/>
      <c r="DUV48" s="99"/>
      <c r="DUW48" s="155"/>
      <c r="DUX48" s="156"/>
      <c r="DUY48" s="157"/>
      <c r="DUZ48" s="103"/>
      <c r="DVA48" s="158"/>
      <c r="DVB48" s="158"/>
      <c r="DVC48" s="41"/>
      <c r="DVD48" s="99"/>
      <c r="DVE48" s="155"/>
      <c r="DVF48" s="156"/>
      <c r="DVG48" s="157"/>
      <c r="DVH48" s="103"/>
      <c r="DVI48" s="158"/>
      <c r="DVJ48" s="158"/>
      <c r="DVK48" s="41"/>
      <c r="DVL48" s="99"/>
      <c r="DVM48" s="155"/>
      <c r="DVN48" s="156"/>
      <c r="DVO48" s="157"/>
      <c r="DVP48" s="103"/>
      <c r="DVQ48" s="158"/>
      <c r="DVR48" s="158"/>
      <c r="DVS48" s="41"/>
      <c r="DVT48" s="99"/>
      <c r="DVU48" s="155"/>
      <c r="DVV48" s="156"/>
      <c r="DVW48" s="157"/>
      <c r="DVX48" s="103"/>
      <c r="DVY48" s="158"/>
      <c r="DVZ48" s="158"/>
      <c r="DWA48" s="41"/>
      <c r="DWB48" s="99"/>
      <c r="DWC48" s="155"/>
      <c r="DWD48" s="156"/>
      <c r="DWE48" s="157"/>
      <c r="DWF48" s="103"/>
      <c r="DWG48" s="158"/>
      <c r="DWH48" s="158"/>
      <c r="DWI48" s="41"/>
      <c r="DWJ48" s="99"/>
      <c r="DWK48" s="155"/>
      <c r="DWL48" s="156"/>
      <c r="DWM48" s="157"/>
      <c r="DWN48" s="103"/>
      <c r="DWO48" s="158"/>
      <c r="DWP48" s="158"/>
      <c r="DWQ48" s="41"/>
      <c r="DWR48" s="99"/>
      <c r="DWS48" s="155"/>
      <c r="DWT48" s="156"/>
      <c r="DWU48" s="157"/>
      <c r="DWV48" s="103"/>
      <c r="DWW48" s="158"/>
      <c r="DWX48" s="158"/>
      <c r="DWY48" s="41"/>
      <c r="DWZ48" s="99"/>
      <c r="DXA48" s="155"/>
      <c r="DXB48" s="156"/>
      <c r="DXC48" s="157"/>
      <c r="DXD48" s="103"/>
      <c r="DXE48" s="158"/>
      <c r="DXF48" s="158"/>
      <c r="DXG48" s="41"/>
      <c r="DXH48" s="99"/>
      <c r="DXI48" s="155"/>
      <c r="DXJ48" s="156"/>
      <c r="DXK48" s="157"/>
      <c r="DXL48" s="103"/>
      <c r="DXM48" s="158"/>
      <c r="DXN48" s="158"/>
      <c r="DXO48" s="41"/>
      <c r="DXP48" s="99"/>
      <c r="DXQ48" s="155"/>
      <c r="DXR48" s="156"/>
      <c r="DXS48" s="157"/>
      <c r="DXT48" s="103"/>
      <c r="DXU48" s="158"/>
      <c r="DXV48" s="158"/>
      <c r="DXW48" s="41"/>
      <c r="DXX48" s="99"/>
      <c r="DXY48" s="155"/>
      <c r="DXZ48" s="156"/>
      <c r="DYA48" s="157"/>
      <c r="DYB48" s="103"/>
      <c r="DYC48" s="158"/>
      <c r="DYD48" s="158"/>
      <c r="DYE48" s="41"/>
      <c r="DYF48" s="99"/>
      <c r="DYG48" s="155"/>
      <c r="DYH48" s="156"/>
      <c r="DYI48" s="157"/>
      <c r="DYJ48" s="103"/>
      <c r="DYK48" s="158"/>
      <c r="DYL48" s="158"/>
      <c r="DYM48" s="41"/>
      <c r="DYN48" s="99"/>
      <c r="DYO48" s="155"/>
      <c r="DYP48" s="156"/>
      <c r="DYQ48" s="157"/>
      <c r="DYR48" s="103"/>
      <c r="DYS48" s="158"/>
      <c r="DYT48" s="158"/>
      <c r="DYU48" s="41"/>
      <c r="DYV48" s="99"/>
      <c r="DYW48" s="155"/>
      <c r="DYX48" s="156"/>
      <c r="DYY48" s="157"/>
      <c r="DYZ48" s="103"/>
      <c r="DZA48" s="158"/>
      <c r="DZB48" s="158"/>
      <c r="DZC48" s="41"/>
      <c r="DZD48" s="99"/>
      <c r="DZE48" s="155"/>
      <c r="DZF48" s="156"/>
      <c r="DZG48" s="157"/>
      <c r="DZH48" s="103"/>
      <c r="DZI48" s="158"/>
      <c r="DZJ48" s="158"/>
      <c r="DZK48" s="41"/>
      <c r="DZL48" s="99"/>
      <c r="DZM48" s="155"/>
      <c r="DZN48" s="156"/>
      <c r="DZO48" s="157"/>
      <c r="DZP48" s="103"/>
      <c r="DZQ48" s="158"/>
      <c r="DZR48" s="158"/>
      <c r="DZS48" s="41"/>
      <c r="DZT48" s="99"/>
      <c r="DZU48" s="155"/>
      <c r="DZV48" s="156"/>
      <c r="DZW48" s="157"/>
      <c r="DZX48" s="103"/>
      <c r="DZY48" s="158"/>
      <c r="DZZ48" s="158"/>
      <c r="EAA48" s="41"/>
      <c r="EAB48" s="99"/>
      <c r="EAC48" s="155"/>
      <c r="EAD48" s="156"/>
      <c r="EAE48" s="157"/>
      <c r="EAF48" s="103"/>
      <c r="EAG48" s="158"/>
      <c r="EAH48" s="158"/>
      <c r="EAI48" s="41"/>
      <c r="EAJ48" s="99"/>
      <c r="EAK48" s="155"/>
      <c r="EAL48" s="156"/>
      <c r="EAM48" s="157"/>
      <c r="EAN48" s="103"/>
      <c r="EAO48" s="158"/>
      <c r="EAP48" s="158"/>
      <c r="EAQ48" s="41"/>
      <c r="EAR48" s="99"/>
      <c r="EAS48" s="155"/>
      <c r="EAT48" s="156"/>
      <c r="EAU48" s="157"/>
      <c r="EAV48" s="103"/>
      <c r="EAW48" s="158"/>
      <c r="EAX48" s="158"/>
      <c r="EAY48" s="41"/>
      <c r="EAZ48" s="99"/>
      <c r="EBA48" s="155"/>
      <c r="EBB48" s="156"/>
      <c r="EBC48" s="157"/>
      <c r="EBD48" s="103"/>
      <c r="EBE48" s="158"/>
      <c r="EBF48" s="158"/>
      <c r="EBG48" s="41"/>
      <c r="EBH48" s="99"/>
      <c r="EBI48" s="155"/>
      <c r="EBJ48" s="156"/>
      <c r="EBK48" s="157"/>
      <c r="EBL48" s="103"/>
      <c r="EBM48" s="158"/>
      <c r="EBN48" s="158"/>
      <c r="EBO48" s="41"/>
      <c r="EBP48" s="99"/>
      <c r="EBQ48" s="155"/>
      <c r="EBR48" s="156"/>
      <c r="EBS48" s="157"/>
      <c r="EBT48" s="103"/>
      <c r="EBU48" s="158"/>
      <c r="EBV48" s="158"/>
      <c r="EBW48" s="41"/>
      <c r="EBX48" s="99"/>
      <c r="EBY48" s="155"/>
      <c r="EBZ48" s="156"/>
      <c r="ECA48" s="157"/>
      <c r="ECB48" s="103"/>
      <c r="ECC48" s="158"/>
      <c r="ECD48" s="158"/>
      <c r="ECE48" s="41"/>
      <c r="ECF48" s="99"/>
      <c r="ECG48" s="155"/>
      <c r="ECH48" s="156"/>
      <c r="ECI48" s="157"/>
      <c r="ECJ48" s="103"/>
      <c r="ECK48" s="158"/>
      <c r="ECL48" s="158"/>
      <c r="ECM48" s="41"/>
      <c r="ECN48" s="99"/>
      <c r="ECO48" s="155"/>
      <c r="ECP48" s="156"/>
      <c r="ECQ48" s="157"/>
      <c r="ECR48" s="103"/>
      <c r="ECS48" s="158"/>
      <c r="ECT48" s="158"/>
      <c r="ECU48" s="41"/>
      <c r="ECV48" s="99"/>
      <c r="ECW48" s="155"/>
      <c r="ECX48" s="156"/>
      <c r="ECY48" s="157"/>
      <c r="ECZ48" s="103"/>
      <c r="EDA48" s="158"/>
      <c r="EDB48" s="158"/>
      <c r="EDC48" s="41"/>
      <c r="EDD48" s="99"/>
      <c r="EDE48" s="155"/>
      <c r="EDF48" s="156"/>
      <c r="EDG48" s="157"/>
      <c r="EDH48" s="103"/>
      <c r="EDI48" s="158"/>
      <c r="EDJ48" s="158"/>
      <c r="EDK48" s="41"/>
      <c r="EDL48" s="99"/>
      <c r="EDM48" s="155"/>
      <c r="EDN48" s="156"/>
      <c r="EDO48" s="157"/>
      <c r="EDP48" s="103"/>
      <c r="EDQ48" s="158"/>
      <c r="EDR48" s="158"/>
      <c r="EDS48" s="41"/>
      <c r="EDT48" s="99"/>
      <c r="EDU48" s="155"/>
      <c r="EDV48" s="156"/>
      <c r="EDW48" s="157"/>
      <c r="EDX48" s="103"/>
      <c r="EDY48" s="158"/>
      <c r="EDZ48" s="158"/>
      <c r="EEA48" s="41"/>
      <c r="EEB48" s="99"/>
      <c r="EEC48" s="155"/>
      <c r="EED48" s="156"/>
      <c r="EEE48" s="157"/>
      <c r="EEF48" s="103"/>
      <c r="EEG48" s="158"/>
      <c r="EEH48" s="158"/>
      <c r="EEI48" s="41"/>
      <c r="EEJ48" s="99"/>
      <c r="EEK48" s="155"/>
      <c r="EEL48" s="156"/>
      <c r="EEM48" s="157"/>
      <c r="EEN48" s="103"/>
      <c r="EEO48" s="158"/>
      <c r="EEP48" s="158"/>
      <c r="EEQ48" s="41"/>
      <c r="EER48" s="99"/>
      <c r="EES48" s="155"/>
      <c r="EET48" s="156"/>
      <c r="EEU48" s="157"/>
      <c r="EEV48" s="103"/>
      <c r="EEW48" s="158"/>
      <c r="EEX48" s="158"/>
      <c r="EEY48" s="41"/>
      <c r="EEZ48" s="99"/>
      <c r="EFA48" s="155"/>
      <c r="EFB48" s="156"/>
      <c r="EFC48" s="157"/>
      <c r="EFD48" s="103"/>
      <c r="EFE48" s="158"/>
      <c r="EFF48" s="158"/>
      <c r="EFG48" s="41"/>
      <c r="EFH48" s="99"/>
      <c r="EFI48" s="155"/>
      <c r="EFJ48" s="156"/>
      <c r="EFK48" s="157"/>
      <c r="EFL48" s="103"/>
      <c r="EFM48" s="158"/>
      <c r="EFN48" s="158"/>
      <c r="EFO48" s="41"/>
      <c r="EFP48" s="99"/>
      <c r="EFQ48" s="155"/>
      <c r="EFR48" s="156"/>
      <c r="EFS48" s="157"/>
      <c r="EFT48" s="103"/>
      <c r="EFU48" s="158"/>
      <c r="EFV48" s="158"/>
      <c r="EFW48" s="41"/>
      <c r="EFX48" s="99"/>
      <c r="EFY48" s="155"/>
      <c r="EFZ48" s="156"/>
      <c r="EGA48" s="157"/>
      <c r="EGB48" s="103"/>
      <c r="EGC48" s="158"/>
      <c r="EGD48" s="158"/>
      <c r="EGE48" s="41"/>
      <c r="EGF48" s="99"/>
      <c r="EGG48" s="155"/>
      <c r="EGH48" s="156"/>
      <c r="EGI48" s="157"/>
      <c r="EGJ48" s="103"/>
      <c r="EGK48" s="158"/>
      <c r="EGL48" s="158"/>
      <c r="EGM48" s="41"/>
      <c r="EGN48" s="99"/>
      <c r="EGO48" s="155"/>
      <c r="EGP48" s="156"/>
      <c r="EGQ48" s="157"/>
      <c r="EGR48" s="103"/>
      <c r="EGS48" s="158"/>
      <c r="EGT48" s="158"/>
      <c r="EGU48" s="41"/>
      <c r="EGV48" s="99"/>
      <c r="EGW48" s="155"/>
      <c r="EGX48" s="156"/>
      <c r="EGY48" s="157"/>
      <c r="EGZ48" s="103"/>
      <c r="EHA48" s="158"/>
      <c r="EHB48" s="158"/>
      <c r="EHC48" s="41"/>
      <c r="EHD48" s="99"/>
      <c r="EHE48" s="155"/>
      <c r="EHF48" s="156"/>
      <c r="EHG48" s="157"/>
      <c r="EHH48" s="103"/>
      <c r="EHI48" s="158"/>
      <c r="EHJ48" s="158"/>
      <c r="EHK48" s="41"/>
      <c r="EHL48" s="99"/>
      <c r="EHM48" s="155"/>
      <c r="EHN48" s="156"/>
      <c r="EHO48" s="157"/>
      <c r="EHP48" s="103"/>
      <c r="EHQ48" s="158"/>
      <c r="EHR48" s="158"/>
      <c r="EHS48" s="41"/>
      <c r="EHT48" s="99"/>
      <c r="EHU48" s="155"/>
      <c r="EHV48" s="156"/>
      <c r="EHW48" s="157"/>
      <c r="EHX48" s="103"/>
      <c r="EHY48" s="158"/>
      <c r="EHZ48" s="158"/>
      <c r="EIA48" s="41"/>
      <c r="EIB48" s="99"/>
      <c r="EIC48" s="155"/>
      <c r="EID48" s="156"/>
      <c r="EIE48" s="157"/>
      <c r="EIF48" s="103"/>
      <c r="EIG48" s="158"/>
      <c r="EIH48" s="158"/>
      <c r="EII48" s="41"/>
      <c r="EIJ48" s="99"/>
      <c r="EIK48" s="155"/>
      <c r="EIL48" s="156"/>
      <c r="EIM48" s="157"/>
      <c r="EIN48" s="103"/>
      <c r="EIO48" s="158"/>
      <c r="EIP48" s="158"/>
      <c r="EIQ48" s="41"/>
      <c r="EIR48" s="99"/>
      <c r="EIS48" s="155"/>
      <c r="EIT48" s="156"/>
      <c r="EIU48" s="157"/>
      <c r="EIV48" s="103"/>
      <c r="EIW48" s="158"/>
      <c r="EIX48" s="158"/>
      <c r="EIY48" s="41"/>
      <c r="EIZ48" s="99"/>
      <c r="EJA48" s="155"/>
      <c r="EJB48" s="156"/>
      <c r="EJC48" s="157"/>
      <c r="EJD48" s="103"/>
      <c r="EJE48" s="158"/>
      <c r="EJF48" s="158"/>
      <c r="EJG48" s="41"/>
      <c r="EJH48" s="99"/>
      <c r="EJI48" s="155"/>
      <c r="EJJ48" s="156"/>
      <c r="EJK48" s="157"/>
      <c r="EJL48" s="103"/>
      <c r="EJM48" s="158"/>
      <c r="EJN48" s="158"/>
      <c r="EJO48" s="41"/>
      <c r="EJP48" s="99"/>
      <c r="EJQ48" s="155"/>
      <c r="EJR48" s="156"/>
      <c r="EJS48" s="157"/>
      <c r="EJT48" s="103"/>
      <c r="EJU48" s="158"/>
      <c r="EJV48" s="158"/>
      <c r="EJW48" s="41"/>
      <c r="EJX48" s="99"/>
      <c r="EJY48" s="155"/>
      <c r="EJZ48" s="156"/>
      <c r="EKA48" s="157"/>
      <c r="EKB48" s="103"/>
      <c r="EKC48" s="158"/>
      <c r="EKD48" s="158"/>
      <c r="EKE48" s="41"/>
      <c r="EKF48" s="99"/>
      <c r="EKG48" s="155"/>
      <c r="EKH48" s="156"/>
      <c r="EKI48" s="157"/>
      <c r="EKJ48" s="103"/>
      <c r="EKK48" s="158"/>
      <c r="EKL48" s="158"/>
      <c r="EKM48" s="41"/>
      <c r="EKN48" s="99"/>
      <c r="EKO48" s="155"/>
      <c r="EKP48" s="156"/>
      <c r="EKQ48" s="157"/>
      <c r="EKR48" s="103"/>
      <c r="EKS48" s="158"/>
      <c r="EKT48" s="158"/>
      <c r="EKU48" s="41"/>
      <c r="EKV48" s="99"/>
      <c r="EKW48" s="155"/>
      <c r="EKX48" s="156"/>
      <c r="EKY48" s="157"/>
      <c r="EKZ48" s="103"/>
      <c r="ELA48" s="158"/>
      <c r="ELB48" s="158"/>
      <c r="ELC48" s="41"/>
      <c r="ELD48" s="99"/>
      <c r="ELE48" s="155"/>
      <c r="ELF48" s="156"/>
      <c r="ELG48" s="157"/>
      <c r="ELH48" s="103"/>
      <c r="ELI48" s="158"/>
      <c r="ELJ48" s="158"/>
      <c r="ELK48" s="41"/>
      <c r="ELL48" s="99"/>
      <c r="ELM48" s="155"/>
      <c r="ELN48" s="156"/>
      <c r="ELO48" s="157"/>
      <c r="ELP48" s="103"/>
      <c r="ELQ48" s="158"/>
      <c r="ELR48" s="158"/>
      <c r="ELS48" s="41"/>
      <c r="ELT48" s="99"/>
      <c r="ELU48" s="155"/>
      <c r="ELV48" s="156"/>
      <c r="ELW48" s="157"/>
      <c r="ELX48" s="103"/>
      <c r="ELY48" s="158"/>
      <c r="ELZ48" s="158"/>
      <c r="EMA48" s="41"/>
      <c r="EMB48" s="99"/>
      <c r="EMC48" s="155"/>
      <c r="EMD48" s="156"/>
      <c r="EME48" s="157"/>
      <c r="EMF48" s="103"/>
      <c r="EMG48" s="158"/>
      <c r="EMH48" s="158"/>
      <c r="EMI48" s="41"/>
      <c r="EMJ48" s="99"/>
      <c r="EMK48" s="155"/>
      <c r="EML48" s="156"/>
      <c r="EMM48" s="157"/>
      <c r="EMN48" s="103"/>
      <c r="EMO48" s="158"/>
      <c r="EMP48" s="158"/>
      <c r="EMQ48" s="41"/>
      <c r="EMR48" s="99"/>
      <c r="EMS48" s="155"/>
      <c r="EMT48" s="156"/>
      <c r="EMU48" s="157"/>
      <c r="EMV48" s="103"/>
      <c r="EMW48" s="158"/>
      <c r="EMX48" s="158"/>
      <c r="EMY48" s="41"/>
      <c r="EMZ48" s="99"/>
      <c r="ENA48" s="155"/>
      <c r="ENB48" s="156"/>
      <c r="ENC48" s="157"/>
      <c r="END48" s="103"/>
      <c r="ENE48" s="158"/>
      <c r="ENF48" s="158"/>
      <c r="ENG48" s="41"/>
      <c r="ENH48" s="99"/>
      <c r="ENI48" s="155"/>
      <c r="ENJ48" s="156"/>
      <c r="ENK48" s="157"/>
      <c r="ENL48" s="103"/>
      <c r="ENM48" s="158"/>
      <c r="ENN48" s="158"/>
      <c r="ENO48" s="41"/>
      <c r="ENP48" s="99"/>
      <c r="ENQ48" s="155"/>
      <c r="ENR48" s="156"/>
      <c r="ENS48" s="157"/>
      <c r="ENT48" s="103"/>
      <c r="ENU48" s="158"/>
      <c r="ENV48" s="158"/>
      <c r="ENW48" s="41"/>
      <c r="ENX48" s="99"/>
      <c r="ENY48" s="155"/>
      <c r="ENZ48" s="156"/>
      <c r="EOA48" s="157"/>
      <c r="EOB48" s="103"/>
      <c r="EOC48" s="158"/>
      <c r="EOD48" s="158"/>
      <c r="EOE48" s="41"/>
      <c r="EOF48" s="99"/>
      <c r="EOG48" s="155"/>
      <c r="EOH48" s="156"/>
      <c r="EOI48" s="157"/>
      <c r="EOJ48" s="103"/>
      <c r="EOK48" s="158"/>
      <c r="EOL48" s="158"/>
      <c r="EOM48" s="41"/>
      <c r="EON48" s="99"/>
      <c r="EOO48" s="155"/>
      <c r="EOP48" s="156"/>
      <c r="EOQ48" s="157"/>
      <c r="EOR48" s="103"/>
      <c r="EOS48" s="158"/>
      <c r="EOT48" s="158"/>
      <c r="EOU48" s="41"/>
      <c r="EOV48" s="99"/>
      <c r="EOW48" s="155"/>
      <c r="EOX48" s="156"/>
      <c r="EOY48" s="157"/>
      <c r="EOZ48" s="103"/>
      <c r="EPA48" s="158"/>
      <c r="EPB48" s="158"/>
      <c r="EPC48" s="41"/>
      <c r="EPD48" s="99"/>
      <c r="EPE48" s="155"/>
      <c r="EPF48" s="156"/>
      <c r="EPG48" s="157"/>
      <c r="EPH48" s="103"/>
      <c r="EPI48" s="158"/>
      <c r="EPJ48" s="158"/>
      <c r="EPK48" s="41"/>
      <c r="EPL48" s="99"/>
      <c r="EPM48" s="155"/>
      <c r="EPN48" s="156"/>
      <c r="EPO48" s="157"/>
      <c r="EPP48" s="103"/>
      <c r="EPQ48" s="158"/>
      <c r="EPR48" s="158"/>
      <c r="EPS48" s="41"/>
      <c r="EPT48" s="99"/>
      <c r="EPU48" s="155"/>
      <c r="EPV48" s="156"/>
      <c r="EPW48" s="157"/>
      <c r="EPX48" s="103"/>
      <c r="EPY48" s="158"/>
      <c r="EPZ48" s="158"/>
      <c r="EQA48" s="41"/>
      <c r="EQB48" s="99"/>
      <c r="EQC48" s="155"/>
      <c r="EQD48" s="156"/>
      <c r="EQE48" s="157"/>
      <c r="EQF48" s="103"/>
      <c r="EQG48" s="158"/>
      <c r="EQH48" s="158"/>
      <c r="EQI48" s="41"/>
      <c r="EQJ48" s="99"/>
      <c r="EQK48" s="155"/>
      <c r="EQL48" s="156"/>
      <c r="EQM48" s="157"/>
      <c r="EQN48" s="103"/>
      <c r="EQO48" s="158"/>
      <c r="EQP48" s="158"/>
      <c r="EQQ48" s="41"/>
      <c r="EQR48" s="99"/>
      <c r="EQS48" s="155"/>
      <c r="EQT48" s="156"/>
      <c r="EQU48" s="157"/>
      <c r="EQV48" s="103"/>
      <c r="EQW48" s="158"/>
      <c r="EQX48" s="158"/>
      <c r="EQY48" s="41"/>
      <c r="EQZ48" s="99"/>
      <c r="ERA48" s="155"/>
      <c r="ERB48" s="156"/>
      <c r="ERC48" s="157"/>
      <c r="ERD48" s="103"/>
      <c r="ERE48" s="158"/>
      <c r="ERF48" s="158"/>
      <c r="ERG48" s="41"/>
      <c r="ERH48" s="99"/>
      <c r="ERI48" s="155"/>
      <c r="ERJ48" s="156"/>
      <c r="ERK48" s="157"/>
      <c r="ERL48" s="103"/>
      <c r="ERM48" s="158"/>
      <c r="ERN48" s="158"/>
      <c r="ERO48" s="41"/>
      <c r="ERP48" s="99"/>
      <c r="ERQ48" s="155"/>
      <c r="ERR48" s="156"/>
      <c r="ERS48" s="157"/>
      <c r="ERT48" s="103"/>
      <c r="ERU48" s="158"/>
      <c r="ERV48" s="158"/>
      <c r="ERW48" s="41"/>
      <c r="ERX48" s="99"/>
      <c r="ERY48" s="155"/>
      <c r="ERZ48" s="156"/>
      <c r="ESA48" s="157"/>
      <c r="ESB48" s="103"/>
      <c r="ESC48" s="158"/>
      <c r="ESD48" s="158"/>
      <c r="ESE48" s="41"/>
      <c r="ESF48" s="99"/>
      <c r="ESG48" s="155"/>
      <c r="ESH48" s="156"/>
      <c r="ESI48" s="157"/>
      <c r="ESJ48" s="103"/>
      <c r="ESK48" s="158"/>
      <c r="ESL48" s="158"/>
      <c r="ESM48" s="41"/>
      <c r="ESN48" s="99"/>
      <c r="ESO48" s="155"/>
      <c r="ESP48" s="156"/>
      <c r="ESQ48" s="157"/>
      <c r="ESR48" s="103"/>
      <c r="ESS48" s="158"/>
      <c r="EST48" s="158"/>
      <c r="ESU48" s="41"/>
      <c r="ESV48" s="99"/>
      <c r="ESW48" s="155"/>
      <c r="ESX48" s="156"/>
      <c r="ESY48" s="157"/>
      <c r="ESZ48" s="103"/>
      <c r="ETA48" s="158"/>
      <c r="ETB48" s="158"/>
      <c r="ETC48" s="41"/>
      <c r="ETD48" s="99"/>
      <c r="ETE48" s="155"/>
      <c r="ETF48" s="156"/>
      <c r="ETG48" s="157"/>
      <c r="ETH48" s="103"/>
      <c r="ETI48" s="158"/>
      <c r="ETJ48" s="158"/>
      <c r="ETK48" s="41"/>
      <c r="ETL48" s="99"/>
      <c r="ETM48" s="155"/>
      <c r="ETN48" s="156"/>
      <c r="ETO48" s="157"/>
      <c r="ETP48" s="103"/>
      <c r="ETQ48" s="158"/>
      <c r="ETR48" s="158"/>
      <c r="ETS48" s="41"/>
      <c r="ETT48" s="99"/>
      <c r="ETU48" s="155"/>
      <c r="ETV48" s="156"/>
      <c r="ETW48" s="157"/>
      <c r="ETX48" s="103"/>
      <c r="ETY48" s="158"/>
      <c r="ETZ48" s="158"/>
      <c r="EUA48" s="41"/>
      <c r="EUB48" s="99"/>
      <c r="EUC48" s="155"/>
      <c r="EUD48" s="156"/>
      <c r="EUE48" s="157"/>
      <c r="EUF48" s="103"/>
      <c r="EUG48" s="158"/>
      <c r="EUH48" s="158"/>
      <c r="EUI48" s="41"/>
      <c r="EUJ48" s="99"/>
      <c r="EUK48" s="155"/>
      <c r="EUL48" s="156"/>
      <c r="EUM48" s="157"/>
      <c r="EUN48" s="103"/>
      <c r="EUO48" s="158"/>
      <c r="EUP48" s="158"/>
      <c r="EUQ48" s="41"/>
      <c r="EUR48" s="99"/>
      <c r="EUS48" s="155"/>
      <c r="EUT48" s="156"/>
      <c r="EUU48" s="157"/>
      <c r="EUV48" s="103"/>
      <c r="EUW48" s="158"/>
      <c r="EUX48" s="158"/>
      <c r="EUY48" s="41"/>
      <c r="EUZ48" s="99"/>
      <c r="EVA48" s="155"/>
      <c r="EVB48" s="156"/>
      <c r="EVC48" s="157"/>
      <c r="EVD48" s="103"/>
      <c r="EVE48" s="158"/>
      <c r="EVF48" s="158"/>
      <c r="EVG48" s="41"/>
      <c r="EVH48" s="99"/>
      <c r="EVI48" s="155"/>
      <c r="EVJ48" s="156"/>
      <c r="EVK48" s="157"/>
      <c r="EVL48" s="103"/>
      <c r="EVM48" s="158"/>
      <c r="EVN48" s="158"/>
      <c r="EVO48" s="41"/>
      <c r="EVP48" s="99"/>
      <c r="EVQ48" s="155"/>
      <c r="EVR48" s="156"/>
      <c r="EVS48" s="157"/>
      <c r="EVT48" s="103"/>
      <c r="EVU48" s="158"/>
      <c r="EVV48" s="158"/>
      <c r="EVW48" s="41"/>
      <c r="EVX48" s="99"/>
      <c r="EVY48" s="155"/>
      <c r="EVZ48" s="156"/>
      <c r="EWA48" s="157"/>
      <c r="EWB48" s="103"/>
      <c r="EWC48" s="158"/>
      <c r="EWD48" s="158"/>
      <c r="EWE48" s="41"/>
      <c r="EWF48" s="99"/>
      <c r="EWG48" s="155"/>
      <c r="EWH48" s="156"/>
      <c r="EWI48" s="157"/>
      <c r="EWJ48" s="103"/>
      <c r="EWK48" s="158"/>
      <c r="EWL48" s="158"/>
      <c r="EWM48" s="41"/>
      <c r="EWN48" s="99"/>
      <c r="EWO48" s="155"/>
      <c r="EWP48" s="156"/>
      <c r="EWQ48" s="157"/>
      <c r="EWR48" s="103"/>
      <c r="EWS48" s="158"/>
      <c r="EWT48" s="158"/>
      <c r="EWU48" s="41"/>
      <c r="EWV48" s="99"/>
      <c r="EWW48" s="155"/>
      <c r="EWX48" s="156"/>
      <c r="EWY48" s="157"/>
      <c r="EWZ48" s="103"/>
      <c r="EXA48" s="158"/>
      <c r="EXB48" s="158"/>
      <c r="EXC48" s="41"/>
      <c r="EXD48" s="99"/>
      <c r="EXE48" s="155"/>
      <c r="EXF48" s="156"/>
      <c r="EXG48" s="157"/>
      <c r="EXH48" s="103"/>
      <c r="EXI48" s="158"/>
      <c r="EXJ48" s="158"/>
      <c r="EXK48" s="41"/>
      <c r="EXL48" s="99"/>
      <c r="EXM48" s="155"/>
      <c r="EXN48" s="156"/>
      <c r="EXO48" s="157"/>
      <c r="EXP48" s="103"/>
      <c r="EXQ48" s="158"/>
      <c r="EXR48" s="158"/>
      <c r="EXS48" s="41"/>
      <c r="EXT48" s="99"/>
      <c r="EXU48" s="155"/>
      <c r="EXV48" s="156"/>
      <c r="EXW48" s="157"/>
      <c r="EXX48" s="103"/>
      <c r="EXY48" s="158"/>
      <c r="EXZ48" s="158"/>
      <c r="EYA48" s="41"/>
      <c r="EYB48" s="99"/>
      <c r="EYC48" s="155"/>
      <c r="EYD48" s="156"/>
      <c r="EYE48" s="157"/>
      <c r="EYF48" s="103"/>
      <c r="EYG48" s="158"/>
      <c r="EYH48" s="158"/>
      <c r="EYI48" s="41"/>
      <c r="EYJ48" s="99"/>
      <c r="EYK48" s="155"/>
      <c r="EYL48" s="156"/>
      <c r="EYM48" s="157"/>
      <c r="EYN48" s="103"/>
      <c r="EYO48" s="158"/>
      <c r="EYP48" s="158"/>
      <c r="EYQ48" s="41"/>
      <c r="EYR48" s="99"/>
      <c r="EYS48" s="155"/>
      <c r="EYT48" s="156"/>
      <c r="EYU48" s="157"/>
      <c r="EYV48" s="103"/>
      <c r="EYW48" s="158"/>
      <c r="EYX48" s="158"/>
      <c r="EYY48" s="41"/>
      <c r="EYZ48" s="99"/>
      <c r="EZA48" s="155"/>
      <c r="EZB48" s="156"/>
      <c r="EZC48" s="157"/>
      <c r="EZD48" s="103"/>
      <c r="EZE48" s="158"/>
      <c r="EZF48" s="158"/>
      <c r="EZG48" s="41"/>
      <c r="EZH48" s="99"/>
      <c r="EZI48" s="155"/>
      <c r="EZJ48" s="156"/>
      <c r="EZK48" s="157"/>
      <c r="EZL48" s="103"/>
      <c r="EZM48" s="158"/>
      <c r="EZN48" s="158"/>
      <c r="EZO48" s="41"/>
      <c r="EZP48" s="99"/>
      <c r="EZQ48" s="155"/>
      <c r="EZR48" s="156"/>
      <c r="EZS48" s="157"/>
      <c r="EZT48" s="103"/>
      <c r="EZU48" s="158"/>
      <c r="EZV48" s="158"/>
      <c r="EZW48" s="41"/>
      <c r="EZX48" s="99"/>
      <c r="EZY48" s="155"/>
      <c r="EZZ48" s="156"/>
      <c r="FAA48" s="157"/>
      <c r="FAB48" s="103"/>
      <c r="FAC48" s="158"/>
      <c r="FAD48" s="158"/>
      <c r="FAE48" s="41"/>
      <c r="FAF48" s="99"/>
      <c r="FAG48" s="155"/>
      <c r="FAH48" s="156"/>
      <c r="FAI48" s="157"/>
      <c r="FAJ48" s="103"/>
      <c r="FAK48" s="158"/>
      <c r="FAL48" s="158"/>
      <c r="FAM48" s="41"/>
      <c r="FAN48" s="99"/>
      <c r="FAO48" s="155"/>
      <c r="FAP48" s="156"/>
      <c r="FAQ48" s="157"/>
      <c r="FAR48" s="103"/>
      <c r="FAS48" s="158"/>
      <c r="FAT48" s="158"/>
      <c r="FAU48" s="41"/>
      <c r="FAV48" s="99"/>
      <c r="FAW48" s="155"/>
      <c r="FAX48" s="156"/>
      <c r="FAY48" s="157"/>
      <c r="FAZ48" s="103"/>
      <c r="FBA48" s="158"/>
      <c r="FBB48" s="158"/>
      <c r="FBC48" s="41"/>
      <c r="FBD48" s="99"/>
      <c r="FBE48" s="155"/>
      <c r="FBF48" s="156"/>
      <c r="FBG48" s="157"/>
      <c r="FBH48" s="103"/>
      <c r="FBI48" s="158"/>
      <c r="FBJ48" s="158"/>
      <c r="FBK48" s="41"/>
      <c r="FBL48" s="99"/>
      <c r="FBM48" s="155"/>
      <c r="FBN48" s="156"/>
      <c r="FBO48" s="157"/>
      <c r="FBP48" s="103"/>
      <c r="FBQ48" s="158"/>
      <c r="FBR48" s="158"/>
      <c r="FBS48" s="41"/>
      <c r="FBT48" s="99"/>
      <c r="FBU48" s="155"/>
      <c r="FBV48" s="156"/>
      <c r="FBW48" s="157"/>
      <c r="FBX48" s="103"/>
      <c r="FBY48" s="158"/>
      <c r="FBZ48" s="158"/>
      <c r="FCA48" s="41"/>
      <c r="FCB48" s="99"/>
      <c r="FCC48" s="155"/>
      <c r="FCD48" s="156"/>
      <c r="FCE48" s="157"/>
      <c r="FCF48" s="103"/>
      <c r="FCG48" s="158"/>
      <c r="FCH48" s="158"/>
      <c r="FCI48" s="41"/>
      <c r="FCJ48" s="99"/>
      <c r="FCK48" s="155"/>
      <c r="FCL48" s="156"/>
      <c r="FCM48" s="157"/>
      <c r="FCN48" s="103"/>
      <c r="FCO48" s="158"/>
      <c r="FCP48" s="158"/>
      <c r="FCQ48" s="41"/>
      <c r="FCR48" s="99"/>
      <c r="FCS48" s="155"/>
      <c r="FCT48" s="156"/>
      <c r="FCU48" s="157"/>
      <c r="FCV48" s="103"/>
      <c r="FCW48" s="158"/>
      <c r="FCX48" s="158"/>
      <c r="FCY48" s="41"/>
      <c r="FCZ48" s="99"/>
      <c r="FDA48" s="155"/>
      <c r="FDB48" s="156"/>
      <c r="FDC48" s="157"/>
      <c r="FDD48" s="103"/>
      <c r="FDE48" s="158"/>
      <c r="FDF48" s="158"/>
      <c r="FDG48" s="41"/>
      <c r="FDH48" s="99"/>
      <c r="FDI48" s="155"/>
      <c r="FDJ48" s="156"/>
      <c r="FDK48" s="157"/>
      <c r="FDL48" s="103"/>
      <c r="FDM48" s="158"/>
      <c r="FDN48" s="158"/>
      <c r="FDO48" s="41"/>
      <c r="FDP48" s="99"/>
      <c r="FDQ48" s="155"/>
      <c r="FDR48" s="156"/>
      <c r="FDS48" s="157"/>
      <c r="FDT48" s="103"/>
      <c r="FDU48" s="158"/>
      <c r="FDV48" s="158"/>
      <c r="FDW48" s="41"/>
      <c r="FDX48" s="99"/>
      <c r="FDY48" s="155"/>
      <c r="FDZ48" s="156"/>
      <c r="FEA48" s="157"/>
      <c r="FEB48" s="103"/>
      <c r="FEC48" s="158"/>
      <c r="FED48" s="158"/>
      <c r="FEE48" s="41"/>
      <c r="FEF48" s="99"/>
      <c r="FEG48" s="155"/>
      <c r="FEH48" s="156"/>
      <c r="FEI48" s="157"/>
      <c r="FEJ48" s="103"/>
      <c r="FEK48" s="158"/>
      <c r="FEL48" s="158"/>
      <c r="FEM48" s="41"/>
      <c r="FEN48" s="99"/>
      <c r="FEO48" s="155"/>
      <c r="FEP48" s="156"/>
      <c r="FEQ48" s="157"/>
      <c r="FER48" s="103"/>
      <c r="FES48" s="158"/>
      <c r="FET48" s="158"/>
      <c r="FEU48" s="41"/>
      <c r="FEV48" s="99"/>
      <c r="FEW48" s="155"/>
      <c r="FEX48" s="156"/>
      <c r="FEY48" s="157"/>
      <c r="FEZ48" s="103"/>
      <c r="FFA48" s="158"/>
      <c r="FFB48" s="158"/>
      <c r="FFC48" s="41"/>
      <c r="FFD48" s="99"/>
      <c r="FFE48" s="155"/>
      <c r="FFF48" s="156"/>
      <c r="FFG48" s="157"/>
      <c r="FFH48" s="103"/>
      <c r="FFI48" s="158"/>
      <c r="FFJ48" s="158"/>
      <c r="FFK48" s="41"/>
      <c r="FFL48" s="99"/>
      <c r="FFM48" s="155"/>
      <c r="FFN48" s="156"/>
      <c r="FFO48" s="157"/>
      <c r="FFP48" s="103"/>
      <c r="FFQ48" s="158"/>
      <c r="FFR48" s="158"/>
      <c r="FFS48" s="41"/>
      <c r="FFT48" s="99"/>
      <c r="FFU48" s="155"/>
      <c r="FFV48" s="156"/>
      <c r="FFW48" s="157"/>
      <c r="FFX48" s="103"/>
      <c r="FFY48" s="158"/>
      <c r="FFZ48" s="158"/>
      <c r="FGA48" s="41"/>
      <c r="FGB48" s="99"/>
      <c r="FGC48" s="155"/>
      <c r="FGD48" s="156"/>
      <c r="FGE48" s="157"/>
      <c r="FGF48" s="103"/>
      <c r="FGG48" s="158"/>
      <c r="FGH48" s="158"/>
      <c r="FGI48" s="41"/>
      <c r="FGJ48" s="99"/>
      <c r="FGK48" s="155"/>
      <c r="FGL48" s="156"/>
      <c r="FGM48" s="157"/>
      <c r="FGN48" s="103"/>
      <c r="FGO48" s="158"/>
      <c r="FGP48" s="158"/>
      <c r="FGQ48" s="41"/>
      <c r="FGR48" s="99"/>
      <c r="FGS48" s="155"/>
      <c r="FGT48" s="156"/>
      <c r="FGU48" s="157"/>
      <c r="FGV48" s="103"/>
      <c r="FGW48" s="158"/>
      <c r="FGX48" s="158"/>
      <c r="FGY48" s="41"/>
      <c r="FGZ48" s="99"/>
      <c r="FHA48" s="155"/>
      <c r="FHB48" s="156"/>
      <c r="FHC48" s="157"/>
      <c r="FHD48" s="103"/>
      <c r="FHE48" s="158"/>
      <c r="FHF48" s="158"/>
      <c r="FHG48" s="41"/>
      <c r="FHH48" s="99"/>
      <c r="FHI48" s="155"/>
      <c r="FHJ48" s="156"/>
      <c r="FHK48" s="157"/>
      <c r="FHL48" s="103"/>
      <c r="FHM48" s="158"/>
      <c r="FHN48" s="158"/>
      <c r="FHO48" s="41"/>
      <c r="FHP48" s="99"/>
      <c r="FHQ48" s="155"/>
      <c r="FHR48" s="156"/>
      <c r="FHS48" s="157"/>
      <c r="FHT48" s="103"/>
      <c r="FHU48" s="158"/>
      <c r="FHV48" s="158"/>
      <c r="FHW48" s="41"/>
      <c r="FHX48" s="99"/>
      <c r="FHY48" s="155"/>
      <c r="FHZ48" s="156"/>
      <c r="FIA48" s="157"/>
      <c r="FIB48" s="103"/>
      <c r="FIC48" s="158"/>
      <c r="FID48" s="158"/>
      <c r="FIE48" s="41"/>
      <c r="FIF48" s="99"/>
      <c r="FIG48" s="155"/>
      <c r="FIH48" s="156"/>
      <c r="FII48" s="157"/>
      <c r="FIJ48" s="103"/>
      <c r="FIK48" s="158"/>
      <c r="FIL48" s="158"/>
      <c r="FIM48" s="41"/>
      <c r="FIN48" s="99"/>
      <c r="FIO48" s="155"/>
      <c r="FIP48" s="156"/>
      <c r="FIQ48" s="157"/>
      <c r="FIR48" s="103"/>
      <c r="FIS48" s="158"/>
      <c r="FIT48" s="158"/>
      <c r="FIU48" s="41"/>
      <c r="FIV48" s="99"/>
      <c r="FIW48" s="155"/>
      <c r="FIX48" s="156"/>
      <c r="FIY48" s="157"/>
      <c r="FIZ48" s="103"/>
      <c r="FJA48" s="158"/>
      <c r="FJB48" s="158"/>
      <c r="FJC48" s="41"/>
      <c r="FJD48" s="99"/>
      <c r="FJE48" s="155"/>
      <c r="FJF48" s="156"/>
      <c r="FJG48" s="157"/>
      <c r="FJH48" s="103"/>
      <c r="FJI48" s="158"/>
      <c r="FJJ48" s="158"/>
      <c r="FJK48" s="41"/>
      <c r="FJL48" s="99"/>
      <c r="FJM48" s="155"/>
      <c r="FJN48" s="156"/>
      <c r="FJO48" s="157"/>
      <c r="FJP48" s="103"/>
      <c r="FJQ48" s="158"/>
      <c r="FJR48" s="158"/>
      <c r="FJS48" s="41"/>
      <c r="FJT48" s="99"/>
      <c r="FJU48" s="155"/>
      <c r="FJV48" s="156"/>
      <c r="FJW48" s="157"/>
      <c r="FJX48" s="103"/>
      <c r="FJY48" s="158"/>
      <c r="FJZ48" s="158"/>
      <c r="FKA48" s="41"/>
      <c r="FKB48" s="99"/>
      <c r="FKC48" s="155"/>
      <c r="FKD48" s="156"/>
      <c r="FKE48" s="157"/>
      <c r="FKF48" s="103"/>
      <c r="FKG48" s="158"/>
      <c r="FKH48" s="158"/>
      <c r="FKI48" s="41"/>
      <c r="FKJ48" s="99"/>
      <c r="FKK48" s="155"/>
      <c r="FKL48" s="156"/>
      <c r="FKM48" s="157"/>
      <c r="FKN48" s="103"/>
      <c r="FKO48" s="158"/>
      <c r="FKP48" s="158"/>
      <c r="FKQ48" s="41"/>
      <c r="FKR48" s="99"/>
      <c r="FKS48" s="155"/>
      <c r="FKT48" s="156"/>
      <c r="FKU48" s="157"/>
      <c r="FKV48" s="103"/>
      <c r="FKW48" s="158"/>
      <c r="FKX48" s="158"/>
      <c r="FKY48" s="41"/>
      <c r="FKZ48" s="99"/>
      <c r="FLA48" s="155"/>
      <c r="FLB48" s="156"/>
      <c r="FLC48" s="157"/>
      <c r="FLD48" s="103"/>
      <c r="FLE48" s="158"/>
      <c r="FLF48" s="158"/>
      <c r="FLG48" s="41"/>
      <c r="FLH48" s="99"/>
      <c r="FLI48" s="155"/>
      <c r="FLJ48" s="156"/>
      <c r="FLK48" s="157"/>
      <c r="FLL48" s="103"/>
      <c r="FLM48" s="158"/>
      <c r="FLN48" s="158"/>
      <c r="FLO48" s="41"/>
      <c r="FLP48" s="99"/>
      <c r="FLQ48" s="155"/>
      <c r="FLR48" s="156"/>
      <c r="FLS48" s="157"/>
      <c r="FLT48" s="103"/>
      <c r="FLU48" s="158"/>
      <c r="FLV48" s="158"/>
      <c r="FLW48" s="41"/>
      <c r="FLX48" s="99"/>
      <c r="FLY48" s="155"/>
      <c r="FLZ48" s="156"/>
      <c r="FMA48" s="157"/>
      <c r="FMB48" s="103"/>
      <c r="FMC48" s="158"/>
      <c r="FMD48" s="158"/>
      <c r="FME48" s="41"/>
      <c r="FMF48" s="99"/>
      <c r="FMG48" s="155"/>
      <c r="FMH48" s="156"/>
      <c r="FMI48" s="157"/>
      <c r="FMJ48" s="103"/>
      <c r="FMK48" s="158"/>
      <c r="FML48" s="158"/>
      <c r="FMM48" s="41"/>
      <c r="FMN48" s="99"/>
      <c r="FMO48" s="155"/>
      <c r="FMP48" s="156"/>
      <c r="FMQ48" s="157"/>
      <c r="FMR48" s="103"/>
      <c r="FMS48" s="158"/>
      <c r="FMT48" s="158"/>
      <c r="FMU48" s="41"/>
      <c r="FMV48" s="99"/>
      <c r="FMW48" s="155"/>
      <c r="FMX48" s="156"/>
      <c r="FMY48" s="157"/>
      <c r="FMZ48" s="103"/>
      <c r="FNA48" s="158"/>
      <c r="FNB48" s="158"/>
      <c r="FNC48" s="41"/>
      <c r="FND48" s="99"/>
      <c r="FNE48" s="155"/>
      <c r="FNF48" s="156"/>
      <c r="FNG48" s="157"/>
      <c r="FNH48" s="103"/>
      <c r="FNI48" s="158"/>
      <c r="FNJ48" s="158"/>
      <c r="FNK48" s="41"/>
      <c r="FNL48" s="99"/>
      <c r="FNM48" s="155"/>
      <c r="FNN48" s="156"/>
      <c r="FNO48" s="157"/>
      <c r="FNP48" s="103"/>
      <c r="FNQ48" s="158"/>
      <c r="FNR48" s="158"/>
      <c r="FNS48" s="41"/>
      <c r="FNT48" s="99"/>
      <c r="FNU48" s="155"/>
      <c r="FNV48" s="156"/>
      <c r="FNW48" s="157"/>
      <c r="FNX48" s="103"/>
      <c r="FNY48" s="158"/>
      <c r="FNZ48" s="158"/>
      <c r="FOA48" s="41"/>
      <c r="FOB48" s="99"/>
      <c r="FOC48" s="155"/>
      <c r="FOD48" s="156"/>
      <c r="FOE48" s="157"/>
      <c r="FOF48" s="103"/>
      <c r="FOG48" s="158"/>
      <c r="FOH48" s="158"/>
      <c r="FOI48" s="41"/>
      <c r="FOJ48" s="99"/>
      <c r="FOK48" s="155"/>
      <c r="FOL48" s="156"/>
      <c r="FOM48" s="157"/>
      <c r="FON48" s="103"/>
      <c r="FOO48" s="158"/>
      <c r="FOP48" s="158"/>
      <c r="FOQ48" s="41"/>
      <c r="FOR48" s="99"/>
      <c r="FOS48" s="155"/>
      <c r="FOT48" s="156"/>
      <c r="FOU48" s="157"/>
      <c r="FOV48" s="103"/>
      <c r="FOW48" s="158"/>
      <c r="FOX48" s="158"/>
      <c r="FOY48" s="41"/>
      <c r="FOZ48" s="99"/>
      <c r="FPA48" s="155"/>
      <c r="FPB48" s="156"/>
      <c r="FPC48" s="157"/>
      <c r="FPD48" s="103"/>
      <c r="FPE48" s="158"/>
      <c r="FPF48" s="158"/>
      <c r="FPG48" s="41"/>
      <c r="FPH48" s="99"/>
      <c r="FPI48" s="155"/>
      <c r="FPJ48" s="156"/>
      <c r="FPK48" s="157"/>
      <c r="FPL48" s="103"/>
      <c r="FPM48" s="158"/>
      <c r="FPN48" s="158"/>
      <c r="FPO48" s="41"/>
      <c r="FPP48" s="99"/>
      <c r="FPQ48" s="155"/>
      <c r="FPR48" s="156"/>
      <c r="FPS48" s="157"/>
      <c r="FPT48" s="103"/>
      <c r="FPU48" s="158"/>
      <c r="FPV48" s="158"/>
      <c r="FPW48" s="41"/>
      <c r="FPX48" s="99"/>
      <c r="FPY48" s="155"/>
      <c r="FPZ48" s="156"/>
      <c r="FQA48" s="157"/>
      <c r="FQB48" s="103"/>
      <c r="FQC48" s="158"/>
      <c r="FQD48" s="158"/>
      <c r="FQE48" s="41"/>
      <c r="FQF48" s="99"/>
      <c r="FQG48" s="155"/>
      <c r="FQH48" s="156"/>
      <c r="FQI48" s="157"/>
      <c r="FQJ48" s="103"/>
      <c r="FQK48" s="158"/>
      <c r="FQL48" s="158"/>
      <c r="FQM48" s="41"/>
      <c r="FQN48" s="99"/>
      <c r="FQO48" s="155"/>
      <c r="FQP48" s="156"/>
      <c r="FQQ48" s="157"/>
      <c r="FQR48" s="103"/>
      <c r="FQS48" s="158"/>
      <c r="FQT48" s="158"/>
      <c r="FQU48" s="41"/>
      <c r="FQV48" s="99"/>
      <c r="FQW48" s="155"/>
      <c r="FQX48" s="156"/>
      <c r="FQY48" s="157"/>
      <c r="FQZ48" s="103"/>
      <c r="FRA48" s="158"/>
      <c r="FRB48" s="158"/>
      <c r="FRC48" s="41"/>
      <c r="FRD48" s="99"/>
      <c r="FRE48" s="155"/>
      <c r="FRF48" s="156"/>
      <c r="FRG48" s="157"/>
      <c r="FRH48" s="103"/>
      <c r="FRI48" s="158"/>
      <c r="FRJ48" s="158"/>
      <c r="FRK48" s="41"/>
      <c r="FRL48" s="99"/>
      <c r="FRM48" s="155"/>
      <c r="FRN48" s="156"/>
      <c r="FRO48" s="157"/>
      <c r="FRP48" s="103"/>
      <c r="FRQ48" s="158"/>
      <c r="FRR48" s="158"/>
      <c r="FRS48" s="41"/>
      <c r="FRT48" s="99"/>
      <c r="FRU48" s="155"/>
      <c r="FRV48" s="156"/>
      <c r="FRW48" s="157"/>
      <c r="FRX48" s="103"/>
      <c r="FRY48" s="158"/>
      <c r="FRZ48" s="158"/>
      <c r="FSA48" s="41"/>
      <c r="FSB48" s="99"/>
      <c r="FSC48" s="155"/>
      <c r="FSD48" s="156"/>
      <c r="FSE48" s="157"/>
      <c r="FSF48" s="103"/>
      <c r="FSG48" s="158"/>
      <c r="FSH48" s="158"/>
      <c r="FSI48" s="41"/>
      <c r="FSJ48" s="99"/>
      <c r="FSK48" s="155"/>
      <c r="FSL48" s="156"/>
      <c r="FSM48" s="157"/>
      <c r="FSN48" s="103"/>
      <c r="FSO48" s="158"/>
      <c r="FSP48" s="158"/>
      <c r="FSQ48" s="41"/>
      <c r="FSR48" s="99"/>
      <c r="FSS48" s="155"/>
      <c r="FST48" s="156"/>
      <c r="FSU48" s="157"/>
      <c r="FSV48" s="103"/>
      <c r="FSW48" s="158"/>
      <c r="FSX48" s="158"/>
      <c r="FSY48" s="41"/>
      <c r="FSZ48" s="99"/>
      <c r="FTA48" s="155"/>
      <c r="FTB48" s="156"/>
      <c r="FTC48" s="157"/>
      <c r="FTD48" s="103"/>
      <c r="FTE48" s="158"/>
      <c r="FTF48" s="158"/>
      <c r="FTG48" s="41"/>
      <c r="FTH48" s="99"/>
      <c r="FTI48" s="155"/>
      <c r="FTJ48" s="156"/>
      <c r="FTK48" s="157"/>
      <c r="FTL48" s="103"/>
      <c r="FTM48" s="158"/>
      <c r="FTN48" s="158"/>
      <c r="FTO48" s="41"/>
      <c r="FTP48" s="99"/>
      <c r="FTQ48" s="155"/>
      <c r="FTR48" s="156"/>
      <c r="FTS48" s="157"/>
      <c r="FTT48" s="103"/>
      <c r="FTU48" s="158"/>
      <c r="FTV48" s="158"/>
      <c r="FTW48" s="41"/>
      <c r="FTX48" s="99"/>
      <c r="FTY48" s="155"/>
      <c r="FTZ48" s="156"/>
      <c r="FUA48" s="157"/>
      <c r="FUB48" s="103"/>
      <c r="FUC48" s="158"/>
      <c r="FUD48" s="158"/>
      <c r="FUE48" s="41"/>
      <c r="FUF48" s="99"/>
      <c r="FUG48" s="155"/>
      <c r="FUH48" s="156"/>
      <c r="FUI48" s="157"/>
      <c r="FUJ48" s="103"/>
      <c r="FUK48" s="158"/>
      <c r="FUL48" s="158"/>
      <c r="FUM48" s="41"/>
      <c r="FUN48" s="99"/>
      <c r="FUO48" s="155"/>
      <c r="FUP48" s="156"/>
      <c r="FUQ48" s="157"/>
      <c r="FUR48" s="103"/>
      <c r="FUS48" s="158"/>
      <c r="FUT48" s="158"/>
      <c r="FUU48" s="41"/>
      <c r="FUV48" s="99"/>
      <c r="FUW48" s="155"/>
      <c r="FUX48" s="156"/>
      <c r="FUY48" s="157"/>
      <c r="FUZ48" s="103"/>
      <c r="FVA48" s="158"/>
      <c r="FVB48" s="158"/>
      <c r="FVC48" s="41"/>
      <c r="FVD48" s="99"/>
      <c r="FVE48" s="155"/>
      <c r="FVF48" s="156"/>
      <c r="FVG48" s="157"/>
      <c r="FVH48" s="103"/>
      <c r="FVI48" s="158"/>
      <c r="FVJ48" s="158"/>
      <c r="FVK48" s="41"/>
      <c r="FVL48" s="99"/>
      <c r="FVM48" s="155"/>
      <c r="FVN48" s="156"/>
      <c r="FVO48" s="157"/>
      <c r="FVP48" s="103"/>
      <c r="FVQ48" s="158"/>
      <c r="FVR48" s="158"/>
      <c r="FVS48" s="41"/>
      <c r="FVT48" s="99"/>
      <c r="FVU48" s="155"/>
      <c r="FVV48" s="156"/>
      <c r="FVW48" s="157"/>
      <c r="FVX48" s="103"/>
      <c r="FVY48" s="158"/>
      <c r="FVZ48" s="158"/>
      <c r="FWA48" s="41"/>
      <c r="FWB48" s="99"/>
      <c r="FWC48" s="155"/>
      <c r="FWD48" s="156"/>
      <c r="FWE48" s="157"/>
      <c r="FWF48" s="103"/>
      <c r="FWG48" s="158"/>
      <c r="FWH48" s="158"/>
      <c r="FWI48" s="41"/>
      <c r="FWJ48" s="99"/>
      <c r="FWK48" s="155"/>
      <c r="FWL48" s="156"/>
      <c r="FWM48" s="157"/>
      <c r="FWN48" s="103"/>
      <c r="FWO48" s="158"/>
      <c r="FWP48" s="158"/>
      <c r="FWQ48" s="41"/>
      <c r="FWR48" s="99"/>
      <c r="FWS48" s="155"/>
      <c r="FWT48" s="156"/>
      <c r="FWU48" s="157"/>
      <c r="FWV48" s="103"/>
      <c r="FWW48" s="158"/>
      <c r="FWX48" s="158"/>
      <c r="FWY48" s="41"/>
      <c r="FWZ48" s="99"/>
      <c r="FXA48" s="155"/>
      <c r="FXB48" s="156"/>
      <c r="FXC48" s="157"/>
      <c r="FXD48" s="103"/>
      <c r="FXE48" s="158"/>
      <c r="FXF48" s="158"/>
      <c r="FXG48" s="41"/>
      <c r="FXH48" s="99"/>
      <c r="FXI48" s="155"/>
      <c r="FXJ48" s="156"/>
      <c r="FXK48" s="157"/>
      <c r="FXL48" s="103"/>
      <c r="FXM48" s="158"/>
      <c r="FXN48" s="158"/>
      <c r="FXO48" s="41"/>
      <c r="FXP48" s="99"/>
      <c r="FXQ48" s="155"/>
      <c r="FXR48" s="156"/>
      <c r="FXS48" s="157"/>
      <c r="FXT48" s="103"/>
      <c r="FXU48" s="158"/>
      <c r="FXV48" s="158"/>
      <c r="FXW48" s="41"/>
      <c r="FXX48" s="99"/>
      <c r="FXY48" s="155"/>
      <c r="FXZ48" s="156"/>
      <c r="FYA48" s="157"/>
      <c r="FYB48" s="103"/>
      <c r="FYC48" s="158"/>
      <c r="FYD48" s="158"/>
      <c r="FYE48" s="41"/>
      <c r="FYF48" s="99"/>
      <c r="FYG48" s="155"/>
      <c r="FYH48" s="156"/>
      <c r="FYI48" s="157"/>
      <c r="FYJ48" s="103"/>
      <c r="FYK48" s="158"/>
      <c r="FYL48" s="158"/>
      <c r="FYM48" s="41"/>
      <c r="FYN48" s="99"/>
      <c r="FYO48" s="155"/>
      <c r="FYP48" s="156"/>
      <c r="FYQ48" s="157"/>
      <c r="FYR48" s="103"/>
      <c r="FYS48" s="158"/>
      <c r="FYT48" s="158"/>
      <c r="FYU48" s="41"/>
      <c r="FYV48" s="99"/>
      <c r="FYW48" s="155"/>
      <c r="FYX48" s="156"/>
      <c r="FYY48" s="157"/>
      <c r="FYZ48" s="103"/>
      <c r="FZA48" s="158"/>
      <c r="FZB48" s="158"/>
      <c r="FZC48" s="41"/>
      <c r="FZD48" s="99"/>
      <c r="FZE48" s="155"/>
      <c r="FZF48" s="156"/>
      <c r="FZG48" s="157"/>
      <c r="FZH48" s="103"/>
      <c r="FZI48" s="158"/>
      <c r="FZJ48" s="158"/>
      <c r="FZK48" s="41"/>
      <c r="FZL48" s="99"/>
      <c r="FZM48" s="155"/>
      <c r="FZN48" s="156"/>
      <c r="FZO48" s="157"/>
      <c r="FZP48" s="103"/>
      <c r="FZQ48" s="158"/>
      <c r="FZR48" s="158"/>
      <c r="FZS48" s="41"/>
      <c r="FZT48" s="99"/>
      <c r="FZU48" s="155"/>
      <c r="FZV48" s="156"/>
      <c r="FZW48" s="157"/>
      <c r="FZX48" s="103"/>
      <c r="FZY48" s="158"/>
      <c r="FZZ48" s="158"/>
      <c r="GAA48" s="41"/>
      <c r="GAB48" s="99"/>
      <c r="GAC48" s="155"/>
      <c r="GAD48" s="156"/>
      <c r="GAE48" s="157"/>
      <c r="GAF48" s="103"/>
      <c r="GAG48" s="158"/>
      <c r="GAH48" s="158"/>
      <c r="GAI48" s="41"/>
      <c r="GAJ48" s="99"/>
      <c r="GAK48" s="155"/>
      <c r="GAL48" s="156"/>
      <c r="GAM48" s="157"/>
      <c r="GAN48" s="103"/>
      <c r="GAO48" s="158"/>
      <c r="GAP48" s="158"/>
      <c r="GAQ48" s="41"/>
      <c r="GAR48" s="99"/>
      <c r="GAS48" s="155"/>
      <c r="GAT48" s="156"/>
      <c r="GAU48" s="157"/>
      <c r="GAV48" s="103"/>
      <c r="GAW48" s="158"/>
      <c r="GAX48" s="158"/>
      <c r="GAY48" s="41"/>
      <c r="GAZ48" s="99"/>
      <c r="GBA48" s="155"/>
      <c r="GBB48" s="156"/>
      <c r="GBC48" s="157"/>
      <c r="GBD48" s="103"/>
      <c r="GBE48" s="158"/>
      <c r="GBF48" s="158"/>
      <c r="GBG48" s="41"/>
      <c r="GBH48" s="99"/>
      <c r="GBI48" s="155"/>
      <c r="GBJ48" s="156"/>
      <c r="GBK48" s="157"/>
      <c r="GBL48" s="103"/>
      <c r="GBM48" s="158"/>
      <c r="GBN48" s="158"/>
      <c r="GBO48" s="41"/>
      <c r="GBP48" s="99"/>
      <c r="GBQ48" s="155"/>
      <c r="GBR48" s="156"/>
      <c r="GBS48" s="157"/>
      <c r="GBT48" s="103"/>
      <c r="GBU48" s="158"/>
      <c r="GBV48" s="158"/>
      <c r="GBW48" s="41"/>
      <c r="GBX48" s="99"/>
      <c r="GBY48" s="155"/>
      <c r="GBZ48" s="156"/>
      <c r="GCA48" s="157"/>
      <c r="GCB48" s="103"/>
      <c r="GCC48" s="158"/>
      <c r="GCD48" s="158"/>
      <c r="GCE48" s="41"/>
      <c r="GCF48" s="99"/>
      <c r="GCG48" s="155"/>
      <c r="GCH48" s="156"/>
      <c r="GCI48" s="157"/>
      <c r="GCJ48" s="103"/>
      <c r="GCK48" s="158"/>
      <c r="GCL48" s="158"/>
      <c r="GCM48" s="41"/>
      <c r="GCN48" s="99"/>
      <c r="GCO48" s="155"/>
      <c r="GCP48" s="156"/>
      <c r="GCQ48" s="157"/>
      <c r="GCR48" s="103"/>
      <c r="GCS48" s="158"/>
      <c r="GCT48" s="158"/>
      <c r="GCU48" s="41"/>
      <c r="GCV48" s="99"/>
      <c r="GCW48" s="155"/>
      <c r="GCX48" s="156"/>
      <c r="GCY48" s="157"/>
      <c r="GCZ48" s="103"/>
      <c r="GDA48" s="158"/>
      <c r="GDB48" s="158"/>
      <c r="GDC48" s="41"/>
      <c r="GDD48" s="99"/>
      <c r="GDE48" s="155"/>
      <c r="GDF48" s="156"/>
      <c r="GDG48" s="157"/>
      <c r="GDH48" s="103"/>
      <c r="GDI48" s="158"/>
      <c r="GDJ48" s="158"/>
      <c r="GDK48" s="41"/>
      <c r="GDL48" s="99"/>
      <c r="GDM48" s="155"/>
      <c r="GDN48" s="156"/>
      <c r="GDO48" s="157"/>
      <c r="GDP48" s="103"/>
      <c r="GDQ48" s="158"/>
      <c r="GDR48" s="158"/>
      <c r="GDS48" s="41"/>
      <c r="GDT48" s="99"/>
      <c r="GDU48" s="155"/>
      <c r="GDV48" s="156"/>
      <c r="GDW48" s="157"/>
      <c r="GDX48" s="103"/>
      <c r="GDY48" s="158"/>
      <c r="GDZ48" s="158"/>
      <c r="GEA48" s="41"/>
      <c r="GEB48" s="99"/>
      <c r="GEC48" s="155"/>
      <c r="GED48" s="156"/>
      <c r="GEE48" s="157"/>
      <c r="GEF48" s="103"/>
      <c r="GEG48" s="158"/>
      <c r="GEH48" s="158"/>
      <c r="GEI48" s="41"/>
      <c r="GEJ48" s="99"/>
      <c r="GEK48" s="155"/>
      <c r="GEL48" s="156"/>
      <c r="GEM48" s="157"/>
      <c r="GEN48" s="103"/>
      <c r="GEO48" s="158"/>
      <c r="GEP48" s="158"/>
      <c r="GEQ48" s="41"/>
      <c r="GER48" s="99"/>
      <c r="GES48" s="155"/>
      <c r="GET48" s="156"/>
      <c r="GEU48" s="157"/>
      <c r="GEV48" s="103"/>
      <c r="GEW48" s="158"/>
      <c r="GEX48" s="158"/>
      <c r="GEY48" s="41"/>
      <c r="GEZ48" s="99"/>
      <c r="GFA48" s="155"/>
      <c r="GFB48" s="156"/>
      <c r="GFC48" s="157"/>
      <c r="GFD48" s="103"/>
      <c r="GFE48" s="158"/>
      <c r="GFF48" s="158"/>
      <c r="GFG48" s="41"/>
      <c r="GFH48" s="99"/>
      <c r="GFI48" s="155"/>
      <c r="GFJ48" s="156"/>
      <c r="GFK48" s="157"/>
      <c r="GFL48" s="103"/>
      <c r="GFM48" s="158"/>
      <c r="GFN48" s="158"/>
      <c r="GFO48" s="41"/>
      <c r="GFP48" s="99"/>
      <c r="GFQ48" s="155"/>
      <c r="GFR48" s="156"/>
      <c r="GFS48" s="157"/>
      <c r="GFT48" s="103"/>
      <c r="GFU48" s="158"/>
      <c r="GFV48" s="158"/>
      <c r="GFW48" s="41"/>
      <c r="GFX48" s="99"/>
      <c r="GFY48" s="155"/>
      <c r="GFZ48" s="156"/>
      <c r="GGA48" s="157"/>
      <c r="GGB48" s="103"/>
      <c r="GGC48" s="158"/>
      <c r="GGD48" s="158"/>
      <c r="GGE48" s="41"/>
      <c r="GGF48" s="99"/>
      <c r="GGG48" s="155"/>
      <c r="GGH48" s="156"/>
      <c r="GGI48" s="157"/>
      <c r="GGJ48" s="103"/>
      <c r="GGK48" s="158"/>
      <c r="GGL48" s="158"/>
      <c r="GGM48" s="41"/>
      <c r="GGN48" s="99"/>
      <c r="GGO48" s="155"/>
      <c r="GGP48" s="156"/>
      <c r="GGQ48" s="157"/>
      <c r="GGR48" s="103"/>
      <c r="GGS48" s="158"/>
      <c r="GGT48" s="158"/>
      <c r="GGU48" s="41"/>
      <c r="GGV48" s="99"/>
      <c r="GGW48" s="155"/>
      <c r="GGX48" s="156"/>
      <c r="GGY48" s="157"/>
      <c r="GGZ48" s="103"/>
      <c r="GHA48" s="158"/>
      <c r="GHB48" s="158"/>
      <c r="GHC48" s="41"/>
      <c r="GHD48" s="99"/>
      <c r="GHE48" s="155"/>
      <c r="GHF48" s="156"/>
      <c r="GHG48" s="157"/>
      <c r="GHH48" s="103"/>
      <c r="GHI48" s="158"/>
      <c r="GHJ48" s="158"/>
      <c r="GHK48" s="41"/>
      <c r="GHL48" s="99"/>
      <c r="GHM48" s="155"/>
      <c r="GHN48" s="156"/>
      <c r="GHO48" s="157"/>
      <c r="GHP48" s="103"/>
      <c r="GHQ48" s="158"/>
      <c r="GHR48" s="158"/>
      <c r="GHS48" s="41"/>
      <c r="GHT48" s="99"/>
      <c r="GHU48" s="155"/>
      <c r="GHV48" s="156"/>
      <c r="GHW48" s="157"/>
      <c r="GHX48" s="103"/>
      <c r="GHY48" s="158"/>
      <c r="GHZ48" s="158"/>
      <c r="GIA48" s="41"/>
      <c r="GIB48" s="99"/>
      <c r="GIC48" s="155"/>
      <c r="GID48" s="156"/>
      <c r="GIE48" s="157"/>
      <c r="GIF48" s="103"/>
      <c r="GIG48" s="158"/>
      <c r="GIH48" s="158"/>
      <c r="GII48" s="41"/>
      <c r="GIJ48" s="99"/>
      <c r="GIK48" s="155"/>
      <c r="GIL48" s="156"/>
      <c r="GIM48" s="157"/>
      <c r="GIN48" s="103"/>
      <c r="GIO48" s="158"/>
      <c r="GIP48" s="158"/>
      <c r="GIQ48" s="41"/>
      <c r="GIR48" s="99"/>
      <c r="GIS48" s="155"/>
      <c r="GIT48" s="156"/>
      <c r="GIU48" s="157"/>
      <c r="GIV48" s="103"/>
      <c r="GIW48" s="158"/>
      <c r="GIX48" s="158"/>
      <c r="GIY48" s="41"/>
      <c r="GIZ48" s="99"/>
      <c r="GJA48" s="155"/>
      <c r="GJB48" s="156"/>
      <c r="GJC48" s="157"/>
      <c r="GJD48" s="103"/>
      <c r="GJE48" s="158"/>
      <c r="GJF48" s="158"/>
      <c r="GJG48" s="41"/>
      <c r="GJH48" s="99"/>
      <c r="GJI48" s="155"/>
      <c r="GJJ48" s="156"/>
      <c r="GJK48" s="157"/>
      <c r="GJL48" s="103"/>
      <c r="GJM48" s="158"/>
      <c r="GJN48" s="158"/>
      <c r="GJO48" s="41"/>
      <c r="GJP48" s="99"/>
      <c r="GJQ48" s="155"/>
      <c r="GJR48" s="156"/>
      <c r="GJS48" s="157"/>
      <c r="GJT48" s="103"/>
      <c r="GJU48" s="158"/>
      <c r="GJV48" s="158"/>
      <c r="GJW48" s="41"/>
      <c r="GJX48" s="99"/>
      <c r="GJY48" s="155"/>
      <c r="GJZ48" s="156"/>
      <c r="GKA48" s="157"/>
      <c r="GKB48" s="103"/>
      <c r="GKC48" s="158"/>
      <c r="GKD48" s="158"/>
      <c r="GKE48" s="41"/>
      <c r="GKF48" s="99"/>
      <c r="GKG48" s="155"/>
      <c r="GKH48" s="156"/>
      <c r="GKI48" s="157"/>
      <c r="GKJ48" s="103"/>
      <c r="GKK48" s="158"/>
      <c r="GKL48" s="158"/>
      <c r="GKM48" s="41"/>
      <c r="GKN48" s="99"/>
      <c r="GKO48" s="155"/>
      <c r="GKP48" s="156"/>
      <c r="GKQ48" s="157"/>
      <c r="GKR48" s="103"/>
      <c r="GKS48" s="158"/>
      <c r="GKT48" s="158"/>
      <c r="GKU48" s="41"/>
      <c r="GKV48" s="99"/>
      <c r="GKW48" s="155"/>
      <c r="GKX48" s="156"/>
      <c r="GKY48" s="157"/>
      <c r="GKZ48" s="103"/>
      <c r="GLA48" s="158"/>
      <c r="GLB48" s="158"/>
      <c r="GLC48" s="41"/>
      <c r="GLD48" s="99"/>
      <c r="GLE48" s="155"/>
      <c r="GLF48" s="156"/>
      <c r="GLG48" s="157"/>
      <c r="GLH48" s="103"/>
      <c r="GLI48" s="158"/>
      <c r="GLJ48" s="158"/>
      <c r="GLK48" s="41"/>
      <c r="GLL48" s="99"/>
      <c r="GLM48" s="155"/>
      <c r="GLN48" s="156"/>
      <c r="GLO48" s="157"/>
      <c r="GLP48" s="103"/>
      <c r="GLQ48" s="158"/>
      <c r="GLR48" s="158"/>
      <c r="GLS48" s="41"/>
      <c r="GLT48" s="99"/>
      <c r="GLU48" s="155"/>
      <c r="GLV48" s="156"/>
      <c r="GLW48" s="157"/>
      <c r="GLX48" s="103"/>
      <c r="GLY48" s="158"/>
      <c r="GLZ48" s="158"/>
      <c r="GMA48" s="41"/>
      <c r="GMB48" s="99"/>
      <c r="GMC48" s="155"/>
      <c r="GMD48" s="156"/>
      <c r="GME48" s="157"/>
      <c r="GMF48" s="103"/>
      <c r="GMG48" s="158"/>
      <c r="GMH48" s="158"/>
      <c r="GMI48" s="41"/>
      <c r="GMJ48" s="99"/>
      <c r="GMK48" s="155"/>
      <c r="GML48" s="156"/>
      <c r="GMM48" s="157"/>
      <c r="GMN48" s="103"/>
      <c r="GMO48" s="158"/>
      <c r="GMP48" s="158"/>
      <c r="GMQ48" s="41"/>
      <c r="GMR48" s="99"/>
      <c r="GMS48" s="155"/>
      <c r="GMT48" s="156"/>
      <c r="GMU48" s="157"/>
      <c r="GMV48" s="103"/>
      <c r="GMW48" s="158"/>
      <c r="GMX48" s="158"/>
      <c r="GMY48" s="41"/>
      <c r="GMZ48" s="99"/>
      <c r="GNA48" s="155"/>
      <c r="GNB48" s="156"/>
      <c r="GNC48" s="157"/>
      <c r="GND48" s="103"/>
      <c r="GNE48" s="158"/>
      <c r="GNF48" s="158"/>
      <c r="GNG48" s="41"/>
      <c r="GNH48" s="99"/>
      <c r="GNI48" s="155"/>
      <c r="GNJ48" s="156"/>
      <c r="GNK48" s="157"/>
      <c r="GNL48" s="103"/>
      <c r="GNM48" s="158"/>
      <c r="GNN48" s="158"/>
      <c r="GNO48" s="41"/>
      <c r="GNP48" s="99"/>
      <c r="GNQ48" s="155"/>
      <c r="GNR48" s="156"/>
      <c r="GNS48" s="157"/>
      <c r="GNT48" s="103"/>
      <c r="GNU48" s="158"/>
      <c r="GNV48" s="158"/>
      <c r="GNW48" s="41"/>
      <c r="GNX48" s="99"/>
      <c r="GNY48" s="155"/>
      <c r="GNZ48" s="156"/>
      <c r="GOA48" s="157"/>
      <c r="GOB48" s="103"/>
      <c r="GOC48" s="158"/>
      <c r="GOD48" s="158"/>
      <c r="GOE48" s="41"/>
      <c r="GOF48" s="99"/>
      <c r="GOG48" s="155"/>
      <c r="GOH48" s="156"/>
      <c r="GOI48" s="157"/>
      <c r="GOJ48" s="103"/>
      <c r="GOK48" s="158"/>
      <c r="GOL48" s="158"/>
      <c r="GOM48" s="41"/>
      <c r="GON48" s="99"/>
      <c r="GOO48" s="155"/>
      <c r="GOP48" s="156"/>
      <c r="GOQ48" s="157"/>
      <c r="GOR48" s="103"/>
      <c r="GOS48" s="158"/>
      <c r="GOT48" s="158"/>
      <c r="GOU48" s="41"/>
      <c r="GOV48" s="99"/>
      <c r="GOW48" s="155"/>
      <c r="GOX48" s="156"/>
      <c r="GOY48" s="157"/>
      <c r="GOZ48" s="103"/>
      <c r="GPA48" s="158"/>
      <c r="GPB48" s="158"/>
      <c r="GPC48" s="41"/>
      <c r="GPD48" s="99"/>
      <c r="GPE48" s="155"/>
      <c r="GPF48" s="156"/>
      <c r="GPG48" s="157"/>
      <c r="GPH48" s="103"/>
      <c r="GPI48" s="158"/>
      <c r="GPJ48" s="158"/>
      <c r="GPK48" s="41"/>
      <c r="GPL48" s="99"/>
      <c r="GPM48" s="155"/>
      <c r="GPN48" s="156"/>
      <c r="GPO48" s="157"/>
      <c r="GPP48" s="103"/>
      <c r="GPQ48" s="158"/>
      <c r="GPR48" s="158"/>
      <c r="GPS48" s="41"/>
      <c r="GPT48" s="99"/>
      <c r="GPU48" s="155"/>
      <c r="GPV48" s="156"/>
      <c r="GPW48" s="157"/>
      <c r="GPX48" s="103"/>
      <c r="GPY48" s="158"/>
      <c r="GPZ48" s="158"/>
      <c r="GQA48" s="41"/>
      <c r="GQB48" s="99"/>
      <c r="GQC48" s="155"/>
      <c r="GQD48" s="156"/>
      <c r="GQE48" s="157"/>
      <c r="GQF48" s="103"/>
      <c r="GQG48" s="158"/>
      <c r="GQH48" s="158"/>
      <c r="GQI48" s="41"/>
      <c r="GQJ48" s="99"/>
      <c r="GQK48" s="155"/>
      <c r="GQL48" s="156"/>
      <c r="GQM48" s="157"/>
      <c r="GQN48" s="103"/>
      <c r="GQO48" s="158"/>
      <c r="GQP48" s="158"/>
      <c r="GQQ48" s="41"/>
      <c r="GQR48" s="99"/>
      <c r="GQS48" s="155"/>
      <c r="GQT48" s="156"/>
      <c r="GQU48" s="157"/>
      <c r="GQV48" s="103"/>
      <c r="GQW48" s="158"/>
      <c r="GQX48" s="158"/>
      <c r="GQY48" s="41"/>
      <c r="GQZ48" s="99"/>
      <c r="GRA48" s="155"/>
      <c r="GRB48" s="156"/>
      <c r="GRC48" s="157"/>
      <c r="GRD48" s="103"/>
      <c r="GRE48" s="158"/>
      <c r="GRF48" s="158"/>
      <c r="GRG48" s="41"/>
      <c r="GRH48" s="99"/>
      <c r="GRI48" s="155"/>
      <c r="GRJ48" s="156"/>
      <c r="GRK48" s="157"/>
      <c r="GRL48" s="103"/>
      <c r="GRM48" s="158"/>
      <c r="GRN48" s="158"/>
      <c r="GRO48" s="41"/>
      <c r="GRP48" s="99"/>
      <c r="GRQ48" s="155"/>
      <c r="GRR48" s="156"/>
      <c r="GRS48" s="157"/>
      <c r="GRT48" s="103"/>
      <c r="GRU48" s="158"/>
      <c r="GRV48" s="158"/>
      <c r="GRW48" s="41"/>
      <c r="GRX48" s="99"/>
      <c r="GRY48" s="155"/>
      <c r="GRZ48" s="156"/>
      <c r="GSA48" s="157"/>
      <c r="GSB48" s="103"/>
      <c r="GSC48" s="158"/>
      <c r="GSD48" s="158"/>
      <c r="GSE48" s="41"/>
      <c r="GSF48" s="99"/>
      <c r="GSG48" s="155"/>
      <c r="GSH48" s="156"/>
      <c r="GSI48" s="157"/>
      <c r="GSJ48" s="103"/>
      <c r="GSK48" s="158"/>
      <c r="GSL48" s="158"/>
      <c r="GSM48" s="41"/>
      <c r="GSN48" s="99"/>
      <c r="GSO48" s="155"/>
      <c r="GSP48" s="156"/>
      <c r="GSQ48" s="157"/>
      <c r="GSR48" s="103"/>
      <c r="GSS48" s="158"/>
      <c r="GST48" s="158"/>
      <c r="GSU48" s="41"/>
      <c r="GSV48" s="99"/>
      <c r="GSW48" s="155"/>
      <c r="GSX48" s="156"/>
      <c r="GSY48" s="157"/>
      <c r="GSZ48" s="103"/>
      <c r="GTA48" s="158"/>
      <c r="GTB48" s="158"/>
      <c r="GTC48" s="41"/>
      <c r="GTD48" s="99"/>
      <c r="GTE48" s="155"/>
      <c r="GTF48" s="156"/>
      <c r="GTG48" s="157"/>
      <c r="GTH48" s="103"/>
      <c r="GTI48" s="158"/>
      <c r="GTJ48" s="158"/>
      <c r="GTK48" s="41"/>
      <c r="GTL48" s="99"/>
      <c r="GTM48" s="155"/>
      <c r="GTN48" s="156"/>
      <c r="GTO48" s="157"/>
      <c r="GTP48" s="103"/>
      <c r="GTQ48" s="158"/>
      <c r="GTR48" s="158"/>
      <c r="GTS48" s="41"/>
      <c r="GTT48" s="99"/>
      <c r="GTU48" s="155"/>
      <c r="GTV48" s="156"/>
      <c r="GTW48" s="157"/>
      <c r="GTX48" s="103"/>
      <c r="GTY48" s="158"/>
      <c r="GTZ48" s="158"/>
      <c r="GUA48" s="41"/>
      <c r="GUB48" s="99"/>
      <c r="GUC48" s="155"/>
      <c r="GUD48" s="156"/>
      <c r="GUE48" s="157"/>
      <c r="GUF48" s="103"/>
      <c r="GUG48" s="158"/>
      <c r="GUH48" s="158"/>
      <c r="GUI48" s="41"/>
      <c r="GUJ48" s="99"/>
      <c r="GUK48" s="155"/>
      <c r="GUL48" s="156"/>
      <c r="GUM48" s="157"/>
      <c r="GUN48" s="103"/>
      <c r="GUO48" s="158"/>
      <c r="GUP48" s="158"/>
      <c r="GUQ48" s="41"/>
      <c r="GUR48" s="99"/>
      <c r="GUS48" s="155"/>
      <c r="GUT48" s="156"/>
      <c r="GUU48" s="157"/>
      <c r="GUV48" s="103"/>
      <c r="GUW48" s="158"/>
      <c r="GUX48" s="158"/>
      <c r="GUY48" s="41"/>
      <c r="GUZ48" s="99"/>
      <c r="GVA48" s="155"/>
      <c r="GVB48" s="156"/>
      <c r="GVC48" s="157"/>
      <c r="GVD48" s="103"/>
      <c r="GVE48" s="158"/>
      <c r="GVF48" s="158"/>
      <c r="GVG48" s="41"/>
      <c r="GVH48" s="99"/>
      <c r="GVI48" s="155"/>
      <c r="GVJ48" s="156"/>
      <c r="GVK48" s="157"/>
      <c r="GVL48" s="103"/>
      <c r="GVM48" s="158"/>
      <c r="GVN48" s="158"/>
      <c r="GVO48" s="41"/>
      <c r="GVP48" s="99"/>
      <c r="GVQ48" s="155"/>
      <c r="GVR48" s="156"/>
      <c r="GVS48" s="157"/>
      <c r="GVT48" s="103"/>
      <c r="GVU48" s="158"/>
      <c r="GVV48" s="158"/>
      <c r="GVW48" s="41"/>
      <c r="GVX48" s="99"/>
      <c r="GVY48" s="155"/>
      <c r="GVZ48" s="156"/>
      <c r="GWA48" s="157"/>
      <c r="GWB48" s="103"/>
      <c r="GWC48" s="158"/>
      <c r="GWD48" s="158"/>
      <c r="GWE48" s="41"/>
      <c r="GWF48" s="99"/>
      <c r="GWG48" s="155"/>
      <c r="GWH48" s="156"/>
      <c r="GWI48" s="157"/>
      <c r="GWJ48" s="103"/>
      <c r="GWK48" s="158"/>
      <c r="GWL48" s="158"/>
      <c r="GWM48" s="41"/>
      <c r="GWN48" s="99"/>
      <c r="GWO48" s="155"/>
      <c r="GWP48" s="156"/>
      <c r="GWQ48" s="157"/>
      <c r="GWR48" s="103"/>
      <c r="GWS48" s="158"/>
      <c r="GWT48" s="158"/>
      <c r="GWU48" s="41"/>
      <c r="GWV48" s="99"/>
      <c r="GWW48" s="155"/>
      <c r="GWX48" s="156"/>
      <c r="GWY48" s="157"/>
      <c r="GWZ48" s="103"/>
      <c r="GXA48" s="158"/>
      <c r="GXB48" s="158"/>
      <c r="GXC48" s="41"/>
      <c r="GXD48" s="99"/>
      <c r="GXE48" s="155"/>
      <c r="GXF48" s="156"/>
      <c r="GXG48" s="157"/>
      <c r="GXH48" s="103"/>
      <c r="GXI48" s="158"/>
      <c r="GXJ48" s="158"/>
      <c r="GXK48" s="41"/>
      <c r="GXL48" s="99"/>
      <c r="GXM48" s="155"/>
      <c r="GXN48" s="156"/>
      <c r="GXO48" s="157"/>
      <c r="GXP48" s="103"/>
      <c r="GXQ48" s="158"/>
      <c r="GXR48" s="158"/>
      <c r="GXS48" s="41"/>
      <c r="GXT48" s="99"/>
      <c r="GXU48" s="155"/>
      <c r="GXV48" s="156"/>
      <c r="GXW48" s="157"/>
      <c r="GXX48" s="103"/>
      <c r="GXY48" s="158"/>
      <c r="GXZ48" s="158"/>
      <c r="GYA48" s="41"/>
      <c r="GYB48" s="99"/>
      <c r="GYC48" s="155"/>
      <c r="GYD48" s="156"/>
      <c r="GYE48" s="157"/>
      <c r="GYF48" s="103"/>
      <c r="GYG48" s="158"/>
      <c r="GYH48" s="158"/>
      <c r="GYI48" s="41"/>
      <c r="GYJ48" s="99"/>
      <c r="GYK48" s="155"/>
      <c r="GYL48" s="156"/>
      <c r="GYM48" s="157"/>
      <c r="GYN48" s="103"/>
      <c r="GYO48" s="158"/>
      <c r="GYP48" s="158"/>
      <c r="GYQ48" s="41"/>
      <c r="GYR48" s="99"/>
      <c r="GYS48" s="155"/>
      <c r="GYT48" s="156"/>
      <c r="GYU48" s="157"/>
      <c r="GYV48" s="103"/>
      <c r="GYW48" s="158"/>
      <c r="GYX48" s="158"/>
      <c r="GYY48" s="41"/>
      <c r="GYZ48" s="99"/>
      <c r="GZA48" s="155"/>
      <c r="GZB48" s="156"/>
      <c r="GZC48" s="157"/>
      <c r="GZD48" s="103"/>
      <c r="GZE48" s="158"/>
      <c r="GZF48" s="158"/>
      <c r="GZG48" s="41"/>
      <c r="GZH48" s="99"/>
      <c r="GZI48" s="155"/>
      <c r="GZJ48" s="156"/>
      <c r="GZK48" s="157"/>
      <c r="GZL48" s="103"/>
      <c r="GZM48" s="158"/>
      <c r="GZN48" s="158"/>
      <c r="GZO48" s="41"/>
      <c r="GZP48" s="99"/>
      <c r="GZQ48" s="155"/>
      <c r="GZR48" s="156"/>
      <c r="GZS48" s="157"/>
      <c r="GZT48" s="103"/>
      <c r="GZU48" s="158"/>
      <c r="GZV48" s="158"/>
      <c r="GZW48" s="41"/>
      <c r="GZX48" s="99"/>
      <c r="GZY48" s="155"/>
      <c r="GZZ48" s="156"/>
      <c r="HAA48" s="157"/>
      <c r="HAB48" s="103"/>
      <c r="HAC48" s="158"/>
      <c r="HAD48" s="158"/>
      <c r="HAE48" s="41"/>
      <c r="HAF48" s="99"/>
      <c r="HAG48" s="155"/>
      <c r="HAH48" s="156"/>
      <c r="HAI48" s="157"/>
      <c r="HAJ48" s="103"/>
      <c r="HAK48" s="158"/>
      <c r="HAL48" s="158"/>
      <c r="HAM48" s="41"/>
      <c r="HAN48" s="99"/>
      <c r="HAO48" s="155"/>
      <c r="HAP48" s="156"/>
      <c r="HAQ48" s="157"/>
      <c r="HAR48" s="103"/>
      <c r="HAS48" s="158"/>
      <c r="HAT48" s="158"/>
      <c r="HAU48" s="41"/>
      <c r="HAV48" s="99"/>
      <c r="HAW48" s="155"/>
      <c r="HAX48" s="156"/>
      <c r="HAY48" s="157"/>
      <c r="HAZ48" s="103"/>
      <c r="HBA48" s="158"/>
      <c r="HBB48" s="158"/>
      <c r="HBC48" s="41"/>
      <c r="HBD48" s="99"/>
      <c r="HBE48" s="155"/>
      <c r="HBF48" s="156"/>
      <c r="HBG48" s="157"/>
      <c r="HBH48" s="103"/>
      <c r="HBI48" s="158"/>
      <c r="HBJ48" s="158"/>
      <c r="HBK48" s="41"/>
      <c r="HBL48" s="99"/>
      <c r="HBM48" s="155"/>
      <c r="HBN48" s="156"/>
      <c r="HBO48" s="157"/>
      <c r="HBP48" s="103"/>
      <c r="HBQ48" s="158"/>
      <c r="HBR48" s="158"/>
      <c r="HBS48" s="41"/>
      <c r="HBT48" s="99"/>
      <c r="HBU48" s="155"/>
      <c r="HBV48" s="156"/>
      <c r="HBW48" s="157"/>
      <c r="HBX48" s="103"/>
      <c r="HBY48" s="158"/>
      <c r="HBZ48" s="158"/>
      <c r="HCA48" s="41"/>
      <c r="HCB48" s="99"/>
      <c r="HCC48" s="155"/>
      <c r="HCD48" s="156"/>
      <c r="HCE48" s="157"/>
      <c r="HCF48" s="103"/>
      <c r="HCG48" s="158"/>
      <c r="HCH48" s="158"/>
      <c r="HCI48" s="41"/>
      <c r="HCJ48" s="99"/>
      <c r="HCK48" s="155"/>
      <c r="HCL48" s="156"/>
      <c r="HCM48" s="157"/>
      <c r="HCN48" s="103"/>
      <c r="HCO48" s="158"/>
      <c r="HCP48" s="158"/>
      <c r="HCQ48" s="41"/>
      <c r="HCR48" s="99"/>
      <c r="HCS48" s="155"/>
      <c r="HCT48" s="156"/>
      <c r="HCU48" s="157"/>
      <c r="HCV48" s="103"/>
      <c r="HCW48" s="158"/>
      <c r="HCX48" s="158"/>
      <c r="HCY48" s="41"/>
      <c r="HCZ48" s="99"/>
      <c r="HDA48" s="155"/>
      <c r="HDB48" s="156"/>
      <c r="HDC48" s="157"/>
      <c r="HDD48" s="103"/>
      <c r="HDE48" s="158"/>
      <c r="HDF48" s="158"/>
      <c r="HDG48" s="41"/>
      <c r="HDH48" s="99"/>
      <c r="HDI48" s="155"/>
      <c r="HDJ48" s="156"/>
      <c r="HDK48" s="157"/>
      <c r="HDL48" s="103"/>
      <c r="HDM48" s="158"/>
      <c r="HDN48" s="158"/>
      <c r="HDO48" s="41"/>
      <c r="HDP48" s="99"/>
      <c r="HDQ48" s="155"/>
      <c r="HDR48" s="156"/>
      <c r="HDS48" s="157"/>
      <c r="HDT48" s="103"/>
      <c r="HDU48" s="158"/>
      <c r="HDV48" s="158"/>
      <c r="HDW48" s="41"/>
      <c r="HDX48" s="99"/>
      <c r="HDY48" s="155"/>
      <c r="HDZ48" s="156"/>
      <c r="HEA48" s="157"/>
      <c r="HEB48" s="103"/>
      <c r="HEC48" s="158"/>
      <c r="HED48" s="158"/>
      <c r="HEE48" s="41"/>
      <c r="HEF48" s="99"/>
      <c r="HEG48" s="155"/>
      <c r="HEH48" s="156"/>
      <c r="HEI48" s="157"/>
      <c r="HEJ48" s="103"/>
      <c r="HEK48" s="158"/>
      <c r="HEL48" s="158"/>
      <c r="HEM48" s="41"/>
      <c r="HEN48" s="99"/>
      <c r="HEO48" s="155"/>
      <c r="HEP48" s="156"/>
      <c r="HEQ48" s="157"/>
      <c r="HER48" s="103"/>
      <c r="HES48" s="158"/>
      <c r="HET48" s="158"/>
      <c r="HEU48" s="41"/>
      <c r="HEV48" s="99"/>
      <c r="HEW48" s="155"/>
      <c r="HEX48" s="156"/>
      <c r="HEY48" s="157"/>
      <c r="HEZ48" s="103"/>
      <c r="HFA48" s="158"/>
      <c r="HFB48" s="158"/>
      <c r="HFC48" s="41"/>
      <c r="HFD48" s="99"/>
      <c r="HFE48" s="155"/>
      <c r="HFF48" s="156"/>
      <c r="HFG48" s="157"/>
      <c r="HFH48" s="103"/>
      <c r="HFI48" s="158"/>
      <c r="HFJ48" s="158"/>
      <c r="HFK48" s="41"/>
      <c r="HFL48" s="99"/>
      <c r="HFM48" s="155"/>
      <c r="HFN48" s="156"/>
      <c r="HFO48" s="157"/>
      <c r="HFP48" s="103"/>
      <c r="HFQ48" s="158"/>
      <c r="HFR48" s="158"/>
      <c r="HFS48" s="41"/>
      <c r="HFT48" s="99"/>
      <c r="HFU48" s="155"/>
      <c r="HFV48" s="156"/>
      <c r="HFW48" s="157"/>
      <c r="HFX48" s="103"/>
      <c r="HFY48" s="158"/>
      <c r="HFZ48" s="158"/>
      <c r="HGA48" s="41"/>
      <c r="HGB48" s="99"/>
      <c r="HGC48" s="155"/>
      <c r="HGD48" s="156"/>
      <c r="HGE48" s="157"/>
      <c r="HGF48" s="103"/>
      <c r="HGG48" s="158"/>
      <c r="HGH48" s="158"/>
      <c r="HGI48" s="41"/>
      <c r="HGJ48" s="99"/>
      <c r="HGK48" s="155"/>
      <c r="HGL48" s="156"/>
      <c r="HGM48" s="157"/>
      <c r="HGN48" s="103"/>
      <c r="HGO48" s="158"/>
      <c r="HGP48" s="158"/>
      <c r="HGQ48" s="41"/>
      <c r="HGR48" s="99"/>
      <c r="HGS48" s="155"/>
      <c r="HGT48" s="156"/>
      <c r="HGU48" s="157"/>
      <c r="HGV48" s="103"/>
      <c r="HGW48" s="158"/>
      <c r="HGX48" s="158"/>
      <c r="HGY48" s="41"/>
      <c r="HGZ48" s="99"/>
      <c r="HHA48" s="155"/>
      <c r="HHB48" s="156"/>
      <c r="HHC48" s="157"/>
      <c r="HHD48" s="103"/>
      <c r="HHE48" s="158"/>
      <c r="HHF48" s="158"/>
      <c r="HHG48" s="41"/>
      <c r="HHH48" s="99"/>
      <c r="HHI48" s="155"/>
      <c r="HHJ48" s="156"/>
      <c r="HHK48" s="157"/>
      <c r="HHL48" s="103"/>
      <c r="HHM48" s="158"/>
      <c r="HHN48" s="158"/>
      <c r="HHO48" s="41"/>
      <c r="HHP48" s="99"/>
      <c r="HHQ48" s="155"/>
      <c r="HHR48" s="156"/>
      <c r="HHS48" s="157"/>
      <c r="HHT48" s="103"/>
      <c r="HHU48" s="158"/>
      <c r="HHV48" s="158"/>
      <c r="HHW48" s="41"/>
      <c r="HHX48" s="99"/>
      <c r="HHY48" s="155"/>
      <c r="HHZ48" s="156"/>
      <c r="HIA48" s="157"/>
      <c r="HIB48" s="103"/>
      <c r="HIC48" s="158"/>
      <c r="HID48" s="158"/>
      <c r="HIE48" s="41"/>
      <c r="HIF48" s="99"/>
      <c r="HIG48" s="155"/>
      <c r="HIH48" s="156"/>
      <c r="HII48" s="157"/>
      <c r="HIJ48" s="103"/>
      <c r="HIK48" s="158"/>
      <c r="HIL48" s="158"/>
      <c r="HIM48" s="41"/>
      <c r="HIN48" s="99"/>
      <c r="HIO48" s="155"/>
      <c r="HIP48" s="156"/>
      <c r="HIQ48" s="157"/>
      <c r="HIR48" s="103"/>
      <c r="HIS48" s="158"/>
      <c r="HIT48" s="158"/>
      <c r="HIU48" s="41"/>
      <c r="HIV48" s="99"/>
      <c r="HIW48" s="155"/>
      <c r="HIX48" s="156"/>
      <c r="HIY48" s="157"/>
      <c r="HIZ48" s="103"/>
      <c r="HJA48" s="158"/>
      <c r="HJB48" s="158"/>
      <c r="HJC48" s="41"/>
      <c r="HJD48" s="99"/>
      <c r="HJE48" s="155"/>
      <c r="HJF48" s="156"/>
      <c r="HJG48" s="157"/>
      <c r="HJH48" s="103"/>
      <c r="HJI48" s="158"/>
      <c r="HJJ48" s="158"/>
      <c r="HJK48" s="41"/>
      <c r="HJL48" s="99"/>
      <c r="HJM48" s="155"/>
      <c r="HJN48" s="156"/>
      <c r="HJO48" s="157"/>
      <c r="HJP48" s="103"/>
      <c r="HJQ48" s="158"/>
      <c r="HJR48" s="158"/>
      <c r="HJS48" s="41"/>
      <c r="HJT48" s="99"/>
      <c r="HJU48" s="155"/>
      <c r="HJV48" s="156"/>
      <c r="HJW48" s="157"/>
      <c r="HJX48" s="103"/>
      <c r="HJY48" s="158"/>
      <c r="HJZ48" s="158"/>
      <c r="HKA48" s="41"/>
      <c r="HKB48" s="99"/>
      <c r="HKC48" s="155"/>
      <c r="HKD48" s="156"/>
      <c r="HKE48" s="157"/>
      <c r="HKF48" s="103"/>
      <c r="HKG48" s="158"/>
      <c r="HKH48" s="158"/>
      <c r="HKI48" s="41"/>
      <c r="HKJ48" s="99"/>
      <c r="HKK48" s="155"/>
      <c r="HKL48" s="156"/>
      <c r="HKM48" s="157"/>
      <c r="HKN48" s="103"/>
      <c r="HKO48" s="158"/>
      <c r="HKP48" s="158"/>
      <c r="HKQ48" s="41"/>
      <c r="HKR48" s="99"/>
      <c r="HKS48" s="155"/>
      <c r="HKT48" s="156"/>
      <c r="HKU48" s="157"/>
      <c r="HKV48" s="103"/>
      <c r="HKW48" s="158"/>
      <c r="HKX48" s="158"/>
      <c r="HKY48" s="41"/>
      <c r="HKZ48" s="99"/>
      <c r="HLA48" s="155"/>
      <c r="HLB48" s="156"/>
      <c r="HLC48" s="157"/>
      <c r="HLD48" s="103"/>
      <c r="HLE48" s="158"/>
      <c r="HLF48" s="158"/>
      <c r="HLG48" s="41"/>
      <c r="HLH48" s="99"/>
      <c r="HLI48" s="155"/>
      <c r="HLJ48" s="156"/>
      <c r="HLK48" s="157"/>
      <c r="HLL48" s="103"/>
      <c r="HLM48" s="158"/>
      <c r="HLN48" s="158"/>
      <c r="HLO48" s="41"/>
      <c r="HLP48" s="99"/>
      <c r="HLQ48" s="155"/>
      <c r="HLR48" s="156"/>
      <c r="HLS48" s="157"/>
      <c r="HLT48" s="103"/>
      <c r="HLU48" s="158"/>
      <c r="HLV48" s="158"/>
      <c r="HLW48" s="41"/>
      <c r="HLX48" s="99"/>
      <c r="HLY48" s="155"/>
      <c r="HLZ48" s="156"/>
      <c r="HMA48" s="157"/>
      <c r="HMB48" s="103"/>
      <c r="HMC48" s="158"/>
      <c r="HMD48" s="158"/>
      <c r="HME48" s="41"/>
      <c r="HMF48" s="99"/>
      <c r="HMG48" s="155"/>
      <c r="HMH48" s="156"/>
      <c r="HMI48" s="157"/>
      <c r="HMJ48" s="103"/>
      <c r="HMK48" s="158"/>
      <c r="HML48" s="158"/>
      <c r="HMM48" s="41"/>
      <c r="HMN48" s="99"/>
      <c r="HMO48" s="155"/>
      <c r="HMP48" s="156"/>
      <c r="HMQ48" s="157"/>
      <c r="HMR48" s="103"/>
      <c r="HMS48" s="158"/>
      <c r="HMT48" s="158"/>
      <c r="HMU48" s="41"/>
      <c r="HMV48" s="99"/>
      <c r="HMW48" s="155"/>
      <c r="HMX48" s="156"/>
      <c r="HMY48" s="157"/>
      <c r="HMZ48" s="103"/>
      <c r="HNA48" s="158"/>
      <c r="HNB48" s="158"/>
      <c r="HNC48" s="41"/>
      <c r="HND48" s="99"/>
      <c r="HNE48" s="155"/>
      <c r="HNF48" s="156"/>
      <c r="HNG48" s="157"/>
      <c r="HNH48" s="103"/>
      <c r="HNI48" s="158"/>
      <c r="HNJ48" s="158"/>
      <c r="HNK48" s="41"/>
      <c r="HNL48" s="99"/>
      <c r="HNM48" s="155"/>
      <c r="HNN48" s="156"/>
      <c r="HNO48" s="157"/>
      <c r="HNP48" s="103"/>
      <c r="HNQ48" s="158"/>
      <c r="HNR48" s="158"/>
      <c r="HNS48" s="41"/>
      <c r="HNT48" s="99"/>
      <c r="HNU48" s="155"/>
      <c r="HNV48" s="156"/>
      <c r="HNW48" s="157"/>
      <c r="HNX48" s="103"/>
      <c r="HNY48" s="158"/>
      <c r="HNZ48" s="158"/>
      <c r="HOA48" s="41"/>
      <c r="HOB48" s="99"/>
      <c r="HOC48" s="155"/>
      <c r="HOD48" s="156"/>
      <c r="HOE48" s="157"/>
      <c r="HOF48" s="103"/>
      <c r="HOG48" s="158"/>
      <c r="HOH48" s="158"/>
      <c r="HOI48" s="41"/>
      <c r="HOJ48" s="99"/>
      <c r="HOK48" s="155"/>
      <c r="HOL48" s="156"/>
      <c r="HOM48" s="157"/>
      <c r="HON48" s="103"/>
      <c r="HOO48" s="158"/>
      <c r="HOP48" s="158"/>
      <c r="HOQ48" s="41"/>
      <c r="HOR48" s="99"/>
      <c r="HOS48" s="155"/>
      <c r="HOT48" s="156"/>
      <c r="HOU48" s="157"/>
      <c r="HOV48" s="103"/>
      <c r="HOW48" s="158"/>
      <c r="HOX48" s="158"/>
      <c r="HOY48" s="41"/>
      <c r="HOZ48" s="99"/>
      <c r="HPA48" s="155"/>
      <c r="HPB48" s="156"/>
      <c r="HPC48" s="157"/>
      <c r="HPD48" s="103"/>
      <c r="HPE48" s="158"/>
      <c r="HPF48" s="158"/>
      <c r="HPG48" s="41"/>
      <c r="HPH48" s="99"/>
      <c r="HPI48" s="155"/>
      <c r="HPJ48" s="156"/>
      <c r="HPK48" s="157"/>
      <c r="HPL48" s="103"/>
      <c r="HPM48" s="158"/>
      <c r="HPN48" s="158"/>
      <c r="HPO48" s="41"/>
      <c r="HPP48" s="99"/>
      <c r="HPQ48" s="155"/>
      <c r="HPR48" s="156"/>
      <c r="HPS48" s="157"/>
      <c r="HPT48" s="103"/>
      <c r="HPU48" s="158"/>
      <c r="HPV48" s="158"/>
      <c r="HPW48" s="41"/>
      <c r="HPX48" s="99"/>
      <c r="HPY48" s="155"/>
      <c r="HPZ48" s="156"/>
      <c r="HQA48" s="157"/>
      <c r="HQB48" s="103"/>
      <c r="HQC48" s="158"/>
      <c r="HQD48" s="158"/>
      <c r="HQE48" s="41"/>
      <c r="HQF48" s="99"/>
      <c r="HQG48" s="155"/>
      <c r="HQH48" s="156"/>
      <c r="HQI48" s="157"/>
      <c r="HQJ48" s="103"/>
      <c r="HQK48" s="158"/>
      <c r="HQL48" s="158"/>
      <c r="HQM48" s="41"/>
      <c r="HQN48" s="99"/>
      <c r="HQO48" s="155"/>
      <c r="HQP48" s="156"/>
      <c r="HQQ48" s="157"/>
      <c r="HQR48" s="103"/>
      <c r="HQS48" s="158"/>
      <c r="HQT48" s="158"/>
      <c r="HQU48" s="41"/>
      <c r="HQV48" s="99"/>
      <c r="HQW48" s="155"/>
      <c r="HQX48" s="156"/>
      <c r="HQY48" s="157"/>
      <c r="HQZ48" s="103"/>
      <c r="HRA48" s="158"/>
      <c r="HRB48" s="158"/>
      <c r="HRC48" s="41"/>
      <c r="HRD48" s="99"/>
      <c r="HRE48" s="155"/>
      <c r="HRF48" s="156"/>
      <c r="HRG48" s="157"/>
      <c r="HRH48" s="103"/>
      <c r="HRI48" s="158"/>
      <c r="HRJ48" s="158"/>
      <c r="HRK48" s="41"/>
      <c r="HRL48" s="99"/>
      <c r="HRM48" s="155"/>
      <c r="HRN48" s="156"/>
      <c r="HRO48" s="157"/>
      <c r="HRP48" s="103"/>
      <c r="HRQ48" s="158"/>
      <c r="HRR48" s="158"/>
      <c r="HRS48" s="41"/>
      <c r="HRT48" s="99"/>
      <c r="HRU48" s="155"/>
      <c r="HRV48" s="156"/>
      <c r="HRW48" s="157"/>
      <c r="HRX48" s="103"/>
      <c r="HRY48" s="158"/>
      <c r="HRZ48" s="158"/>
      <c r="HSA48" s="41"/>
      <c r="HSB48" s="99"/>
      <c r="HSC48" s="155"/>
      <c r="HSD48" s="156"/>
      <c r="HSE48" s="157"/>
      <c r="HSF48" s="103"/>
      <c r="HSG48" s="158"/>
      <c r="HSH48" s="158"/>
      <c r="HSI48" s="41"/>
      <c r="HSJ48" s="99"/>
      <c r="HSK48" s="155"/>
      <c r="HSL48" s="156"/>
      <c r="HSM48" s="157"/>
      <c r="HSN48" s="103"/>
      <c r="HSO48" s="158"/>
      <c r="HSP48" s="158"/>
      <c r="HSQ48" s="41"/>
      <c r="HSR48" s="99"/>
      <c r="HSS48" s="155"/>
      <c r="HST48" s="156"/>
      <c r="HSU48" s="157"/>
      <c r="HSV48" s="103"/>
      <c r="HSW48" s="158"/>
      <c r="HSX48" s="158"/>
      <c r="HSY48" s="41"/>
      <c r="HSZ48" s="99"/>
      <c r="HTA48" s="155"/>
      <c r="HTB48" s="156"/>
      <c r="HTC48" s="157"/>
      <c r="HTD48" s="103"/>
      <c r="HTE48" s="158"/>
      <c r="HTF48" s="158"/>
      <c r="HTG48" s="41"/>
      <c r="HTH48" s="99"/>
      <c r="HTI48" s="155"/>
      <c r="HTJ48" s="156"/>
      <c r="HTK48" s="157"/>
      <c r="HTL48" s="103"/>
      <c r="HTM48" s="158"/>
      <c r="HTN48" s="158"/>
      <c r="HTO48" s="41"/>
      <c r="HTP48" s="99"/>
      <c r="HTQ48" s="155"/>
      <c r="HTR48" s="156"/>
      <c r="HTS48" s="157"/>
      <c r="HTT48" s="103"/>
      <c r="HTU48" s="158"/>
      <c r="HTV48" s="158"/>
      <c r="HTW48" s="41"/>
      <c r="HTX48" s="99"/>
      <c r="HTY48" s="155"/>
      <c r="HTZ48" s="156"/>
      <c r="HUA48" s="157"/>
      <c r="HUB48" s="103"/>
      <c r="HUC48" s="158"/>
      <c r="HUD48" s="158"/>
      <c r="HUE48" s="41"/>
      <c r="HUF48" s="99"/>
      <c r="HUG48" s="155"/>
      <c r="HUH48" s="156"/>
      <c r="HUI48" s="157"/>
      <c r="HUJ48" s="103"/>
      <c r="HUK48" s="158"/>
      <c r="HUL48" s="158"/>
      <c r="HUM48" s="41"/>
      <c r="HUN48" s="99"/>
      <c r="HUO48" s="155"/>
      <c r="HUP48" s="156"/>
      <c r="HUQ48" s="157"/>
      <c r="HUR48" s="103"/>
      <c r="HUS48" s="158"/>
      <c r="HUT48" s="158"/>
      <c r="HUU48" s="41"/>
      <c r="HUV48" s="99"/>
      <c r="HUW48" s="155"/>
      <c r="HUX48" s="156"/>
      <c r="HUY48" s="157"/>
      <c r="HUZ48" s="103"/>
      <c r="HVA48" s="158"/>
      <c r="HVB48" s="158"/>
      <c r="HVC48" s="41"/>
      <c r="HVD48" s="99"/>
      <c r="HVE48" s="155"/>
      <c r="HVF48" s="156"/>
      <c r="HVG48" s="157"/>
      <c r="HVH48" s="103"/>
      <c r="HVI48" s="158"/>
      <c r="HVJ48" s="158"/>
      <c r="HVK48" s="41"/>
      <c r="HVL48" s="99"/>
      <c r="HVM48" s="155"/>
      <c r="HVN48" s="156"/>
      <c r="HVO48" s="157"/>
      <c r="HVP48" s="103"/>
      <c r="HVQ48" s="158"/>
      <c r="HVR48" s="158"/>
      <c r="HVS48" s="41"/>
      <c r="HVT48" s="99"/>
      <c r="HVU48" s="155"/>
      <c r="HVV48" s="156"/>
      <c r="HVW48" s="157"/>
      <c r="HVX48" s="103"/>
      <c r="HVY48" s="158"/>
      <c r="HVZ48" s="158"/>
      <c r="HWA48" s="41"/>
      <c r="HWB48" s="99"/>
      <c r="HWC48" s="155"/>
      <c r="HWD48" s="156"/>
      <c r="HWE48" s="157"/>
      <c r="HWF48" s="103"/>
      <c r="HWG48" s="158"/>
      <c r="HWH48" s="158"/>
      <c r="HWI48" s="41"/>
      <c r="HWJ48" s="99"/>
      <c r="HWK48" s="155"/>
      <c r="HWL48" s="156"/>
      <c r="HWM48" s="157"/>
      <c r="HWN48" s="103"/>
      <c r="HWO48" s="158"/>
      <c r="HWP48" s="158"/>
      <c r="HWQ48" s="41"/>
      <c r="HWR48" s="99"/>
      <c r="HWS48" s="155"/>
      <c r="HWT48" s="156"/>
      <c r="HWU48" s="157"/>
      <c r="HWV48" s="103"/>
      <c r="HWW48" s="158"/>
      <c r="HWX48" s="158"/>
      <c r="HWY48" s="41"/>
      <c r="HWZ48" s="99"/>
      <c r="HXA48" s="155"/>
      <c r="HXB48" s="156"/>
      <c r="HXC48" s="157"/>
      <c r="HXD48" s="103"/>
      <c r="HXE48" s="158"/>
      <c r="HXF48" s="158"/>
      <c r="HXG48" s="41"/>
      <c r="HXH48" s="99"/>
      <c r="HXI48" s="155"/>
      <c r="HXJ48" s="156"/>
      <c r="HXK48" s="157"/>
      <c r="HXL48" s="103"/>
      <c r="HXM48" s="158"/>
      <c r="HXN48" s="158"/>
      <c r="HXO48" s="41"/>
      <c r="HXP48" s="99"/>
      <c r="HXQ48" s="155"/>
      <c r="HXR48" s="156"/>
      <c r="HXS48" s="157"/>
      <c r="HXT48" s="103"/>
      <c r="HXU48" s="158"/>
      <c r="HXV48" s="158"/>
      <c r="HXW48" s="41"/>
      <c r="HXX48" s="99"/>
      <c r="HXY48" s="155"/>
      <c r="HXZ48" s="156"/>
      <c r="HYA48" s="157"/>
      <c r="HYB48" s="103"/>
      <c r="HYC48" s="158"/>
      <c r="HYD48" s="158"/>
      <c r="HYE48" s="41"/>
      <c r="HYF48" s="99"/>
      <c r="HYG48" s="155"/>
      <c r="HYH48" s="156"/>
      <c r="HYI48" s="157"/>
      <c r="HYJ48" s="103"/>
      <c r="HYK48" s="158"/>
      <c r="HYL48" s="158"/>
      <c r="HYM48" s="41"/>
      <c r="HYN48" s="99"/>
      <c r="HYO48" s="155"/>
      <c r="HYP48" s="156"/>
      <c r="HYQ48" s="157"/>
      <c r="HYR48" s="103"/>
      <c r="HYS48" s="158"/>
      <c r="HYT48" s="158"/>
      <c r="HYU48" s="41"/>
      <c r="HYV48" s="99"/>
      <c r="HYW48" s="155"/>
      <c r="HYX48" s="156"/>
      <c r="HYY48" s="157"/>
      <c r="HYZ48" s="103"/>
      <c r="HZA48" s="158"/>
      <c r="HZB48" s="158"/>
      <c r="HZC48" s="41"/>
      <c r="HZD48" s="99"/>
      <c r="HZE48" s="155"/>
      <c r="HZF48" s="156"/>
      <c r="HZG48" s="157"/>
      <c r="HZH48" s="103"/>
      <c r="HZI48" s="158"/>
      <c r="HZJ48" s="158"/>
      <c r="HZK48" s="41"/>
      <c r="HZL48" s="99"/>
      <c r="HZM48" s="155"/>
      <c r="HZN48" s="156"/>
      <c r="HZO48" s="157"/>
      <c r="HZP48" s="103"/>
      <c r="HZQ48" s="158"/>
      <c r="HZR48" s="158"/>
      <c r="HZS48" s="41"/>
      <c r="HZT48" s="99"/>
      <c r="HZU48" s="155"/>
      <c r="HZV48" s="156"/>
      <c r="HZW48" s="157"/>
      <c r="HZX48" s="103"/>
      <c r="HZY48" s="158"/>
      <c r="HZZ48" s="158"/>
      <c r="IAA48" s="41"/>
      <c r="IAB48" s="99"/>
      <c r="IAC48" s="155"/>
      <c r="IAD48" s="156"/>
      <c r="IAE48" s="157"/>
      <c r="IAF48" s="103"/>
      <c r="IAG48" s="158"/>
      <c r="IAH48" s="158"/>
      <c r="IAI48" s="41"/>
      <c r="IAJ48" s="99"/>
      <c r="IAK48" s="155"/>
      <c r="IAL48" s="156"/>
      <c r="IAM48" s="157"/>
      <c r="IAN48" s="103"/>
      <c r="IAO48" s="158"/>
      <c r="IAP48" s="158"/>
      <c r="IAQ48" s="41"/>
      <c r="IAR48" s="99"/>
      <c r="IAS48" s="155"/>
      <c r="IAT48" s="156"/>
      <c r="IAU48" s="157"/>
      <c r="IAV48" s="103"/>
      <c r="IAW48" s="158"/>
      <c r="IAX48" s="158"/>
      <c r="IAY48" s="41"/>
      <c r="IAZ48" s="99"/>
      <c r="IBA48" s="155"/>
      <c r="IBB48" s="156"/>
      <c r="IBC48" s="157"/>
      <c r="IBD48" s="103"/>
      <c r="IBE48" s="158"/>
      <c r="IBF48" s="158"/>
      <c r="IBG48" s="41"/>
      <c r="IBH48" s="99"/>
      <c r="IBI48" s="155"/>
      <c r="IBJ48" s="156"/>
      <c r="IBK48" s="157"/>
      <c r="IBL48" s="103"/>
      <c r="IBM48" s="158"/>
      <c r="IBN48" s="158"/>
      <c r="IBO48" s="41"/>
      <c r="IBP48" s="99"/>
      <c r="IBQ48" s="155"/>
      <c r="IBR48" s="156"/>
      <c r="IBS48" s="157"/>
      <c r="IBT48" s="103"/>
      <c r="IBU48" s="158"/>
      <c r="IBV48" s="158"/>
      <c r="IBW48" s="41"/>
      <c r="IBX48" s="99"/>
      <c r="IBY48" s="155"/>
      <c r="IBZ48" s="156"/>
      <c r="ICA48" s="157"/>
      <c r="ICB48" s="103"/>
      <c r="ICC48" s="158"/>
      <c r="ICD48" s="158"/>
      <c r="ICE48" s="41"/>
      <c r="ICF48" s="99"/>
      <c r="ICG48" s="155"/>
      <c r="ICH48" s="156"/>
      <c r="ICI48" s="157"/>
      <c r="ICJ48" s="103"/>
      <c r="ICK48" s="158"/>
      <c r="ICL48" s="158"/>
      <c r="ICM48" s="41"/>
      <c r="ICN48" s="99"/>
      <c r="ICO48" s="155"/>
      <c r="ICP48" s="156"/>
      <c r="ICQ48" s="157"/>
      <c r="ICR48" s="103"/>
      <c r="ICS48" s="158"/>
      <c r="ICT48" s="158"/>
      <c r="ICU48" s="41"/>
      <c r="ICV48" s="99"/>
      <c r="ICW48" s="155"/>
      <c r="ICX48" s="156"/>
      <c r="ICY48" s="157"/>
      <c r="ICZ48" s="103"/>
      <c r="IDA48" s="158"/>
      <c r="IDB48" s="158"/>
      <c r="IDC48" s="41"/>
      <c r="IDD48" s="99"/>
      <c r="IDE48" s="155"/>
      <c r="IDF48" s="156"/>
      <c r="IDG48" s="157"/>
      <c r="IDH48" s="103"/>
      <c r="IDI48" s="158"/>
      <c r="IDJ48" s="158"/>
      <c r="IDK48" s="41"/>
      <c r="IDL48" s="99"/>
      <c r="IDM48" s="155"/>
      <c r="IDN48" s="156"/>
      <c r="IDO48" s="157"/>
      <c r="IDP48" s="103"/>
      <c r="IDQ48" s="158"/>
      <c r="IDR48" s="158"/>
      <c r="IDS48" s="41"/>
      <c r="IDT48" s="99"/>
      <c r="IDU48" s="155"/>
      <c r="IDV48" s="156"/>
      <c r="IDW48" s="157"/>
      <c r="IDX48" s="103"/>
      <c r="IDY48" s="158"/>
      <c r="IDZ48" s="158"/>
      <c r="IEA48" s="41"/>
      <c r="IEB48" s="99"/>
      <c r="IEC48" s="155"/>
      <c r="IED48" s="156"/>
      <c r="IEE48" s="157"/>
      <c r="IEF48" s="103"/>
      <c r="IEG48" s="158"/>
      <c r="IEH48" s="158"/>
      <c r="IEI48" s="41"/>
      <c r="IEJ48" s="99"/>
      <c r="IEK48" s="155"/>
      <c r="IEL48" s="156"/>
      <c r="IEM48" s="157"/>
      <c r="IEN48" s="103"/>
      <c r="IEO48" s="158"/>
      <c r="IEP48" s="158"/>
      <c r="IEQ48" s="41"/>
      <c r="IER48" s="99"/>
      <c r="IES48" s="155"/>
      <c r="IET48" s="156"/>
      <c r="IEU48" s="157"/>
      <c r="IEV48" s="103"/>
      <c r="IEW48" s="158"/>
      <c r="IEX48" s="158"/>
      <c r="IEY48" s="41"/>
      <c r="IEZ48" s="99"/>
      <c r="IFA48" s="155"/>
      <c r="IFB48" s="156"/>
      <c r="IFC48" s="157"/>
      <c r="IFD48" s="103"/>
      <c r="IFE48" s="158"/>
      <c r="IFF48" s="158"/>
      <c r="IFG48" s="41"/>
      <c r="IFH48" s="99"/>
      <c r="IFI48" s="155"/>
      <c r="IFJ48" s="156"/>
      <c r="IFK48" s="157"/>
      <c r="IFL48" s="103"/>
      <c r="IFM48" s="158"/>
      <c r="IFN48" s="158"/>
      <c r="IFO48" s="41"/>
      <c r="IFP48" s="99"/>
      <c r="IFQ48" s="155"/>
      <c r="IFR48" s="156"/>
      <c r="IFS48" s="157"/>
      <c r="IFT48" s="103"/>
      <c r="IFU48" s="158"/>
      <c r="IFV48" s="158"/>
      <c r="IFW48" s="41"/>
      <c r="IFX48" s="99"/>
      <c r="IFY48" s="155"/>
      <c r="IFZ48" s="156"/>
      <c r="IGA48" s="157"/>
      <c r="IGB48" s="103"/>
      <c r="IGC48" s="158"/>
      <c r="IGD48" s="158"/>
      <c r="IGE48" s="41"/>
      <c r="IGF48" s="99"/>
      <c r="IGG48" s="155"/>
      <c r="IGH48" s="156"/>
      <c r="IGI48" s="157"/>
      <c r="IGJ48" s="103"/>
      <c r="IGK48" s="158"/>
      <c r="IGL48" s="158"/>
      <c r="IGM48" s="41"/>
      <c r="IGN48" s="99"/>
      <c r="IGO48" s="155"/>
      <c r="IGP48" s="156"/>
      <c r="IGQ48" s="157"/>
      <c r="IGR48" s="103"/>
      <c r="IGS48" s="158"/>
      <c r="IGT48" s="158"/>
      <c r="IGU48" s="41"/>
      <c r="IGV48" s="99"/>
      <c r="IGW48" s="155"/>
      <c r="IGX48" s="156"/>
      <c r="IGY48" s="157"/>
      <c r="IGZ48" s="103"/>
      <c r="IHA48" s="158"/>
      <c r="IHB48" s="158"/>
      <c r="IHC48" s="41"/>
      <c r="IHD48" s="99"/>
      <c r="IHE48" s="155"/>
      <c r="IHF48" s="156"/>
      <c r="IHG48" s="157"/>
      <c r="IHH48" s="103"/>
      <c r="IHI48" s="158"/>
      <c r="IHJ48" s="158"/>
      <c r="IHK48" s="41"/>
      <c r="IHL48" s="99"/>
      <c r="IHM48" s="155"/>
      <c r="IHN48" s="156"/>
      <c r="IHO48" s="157"/>
      <c r="IHP48" s="103"/>
      <c r="IHQ48" s="158"/>
      <c r="IHR48" s="158"/>
      <c r="IHS48" s="41"/>
      <c r="IHT48" s="99"/>
      <c r="IHU48" s="155"/>
      <c r="IHV48" s="156"/>
      <c r="IHW48" s="157"/>
      <c r="IHX48" s="103"/>
      <c r="IHY48" s="158"/>
      <c r="IHZ48" s="158"/>
      <c r="IIA48" s="41"/>
      <c r="IIB48" s="99"/>
      <c r="IIC48" s="155"/>
      <c r="IID48" s="156"/>
      <c r="IIE48" s="157"/>
      <c r="IIF48" s="103"/>
      <c r="IIG48" s="158"/>
      <c r="IIH48" s="158"/>
      <c r="III48" s="41"/>
      <c r="IIJ48" s="99"/>
      <c r="IIK48" s="155"/>
      <c r="IIL48" s="156"/>
      <c r="IIM48" s="157"/>
      <c r="IIN48" s="103"/>
      <c r="IIO48" s="158"/>
      <c r="IIP48" s="158"/>
      <c r="IIQ48" s="41"/>
      <c r="IIR48" s="99"/>
      <c r="IIS48" s="155"/>
      <c r="IIT48" s="156"/>
      <c r="IIU48" s="157"/>
      <c r="IIV48" s="103"/>
      <c r="IIW48" s="158"/>
      <c r="IIX48" s="158"/>
      <c r="IIY48" s="41"/>
      <c r="IIZ48" s="99"/>
      <c r="IJA48" s="155"/>
      <c r="IJB48" s="156"/>
      <c r="IJC48" s="157"/>
      <c r="IJD48" s="103"/>
      <c r="IJE48" s="158"/>
      <c r="IJF48" s="158"/>
      <c r="IJG48" s="41"/>
      <c r="IJH48" s="99"/>
      <c r="IJI48" s="155"/>
      <c r="IJJ48" s="156"/>
      <c r="IJK48" s="157"/>
      <c r="IJL48" s="103"/>
      <c r="IJM48" s="158"/>
      <c r="IJN48" s="158"/>
      <c r="IJO48" s="41"/>
      <c r="IJP48" s="99"/>
      <c r="IJQ48" s="155"/>
      <c r="IJR48" s="156"/>
      <c r="IJS48" s="157"/>
      <c r="IJT48" s="103"/>
      <c r="IJU48" s="158"/>
      <c r="IJV48" s="158"/>
      <c r="IJW48" s="41"/>
      <c r="IJX48" s="99"/>
      <c r="IJY48" s="155"/>
      <c r="IJZ48" s="156"/>
      <c r="IKA48" s="157"/>
      <c r="IKB48" s="103"/>
      <c r="IKC48" s="158"/>
      <c r="IKD48" s="158"/>
      <c r="IKE48" s="41"/>
      <c r="IKF48" s="99"/>
      <c r="IKG48" s="155"/>
      <c r="IKH48" s="156"/>
      <c r="IKI48" s="157"/>
      <c r="IKJ48" s="103"/>
      <c r="IKK48" s="158"/>
      <c r="IKL48" s="158"/>
      <c r="IKM48" s="41"/>
      <c r="IKN48" s="99"/>
      <c r="IKO48" s="155"/>
      <c r="IKP48" s="156"/>
      <c r="IKQ48" s="157"/>
      <c r="IKR48" s="103"/>
      <c r="IKS48" s="158"/>
      <c r="IKT48" s="158"/>
      <c r="IKU48" s="41"/>
      <c r="IKV48" s="99"/>
      <c r="IKW48" s="155"/>
      <c r="IKX48" s="156"/>
      <c r="IKY48" s="157"/>
      <c r="IKZ48" s="103"/>
      <c r="ILA48" s="158"/>
      <c r="ILB48" s="158"/>
      <c r="ILC48" s="41"/>
      <c r="ILD48" s="99"/>
      <c r="ILE48" s="155"/>
      <c r="ILF48" s="156"/>
      <c r="ILG48" s="157"/>
      <c r="ILH48" s="103"/>
      <c r="ILI48" s="158"/>
      <c r="ILJ48" s="158"/>
      <c r="ILK48" s="41"/>
      <c r="ILL48" s="99"/>
      <c r="ILM48" s="155"/>
      <c r="ILN48" s="156"/>
      <c r="ILO48" s="157"/>
      <c r="ILP48" s="103"/>
      <c r="ILQ48" s="158"/>
      <c r="ILR48" s="158"/>
      <c r="ILS48" s="41"/>
      <c r="ILT48" s="99"/>
      <c r="ILU48" s="155"/>
      <c r="ILV48" s="156"/>
      <c r="ILW48" s="157"/>
      <c r="ILX48" s="103"/>
      <c r="ILY48" s="158"/>
      <c r="ILZ48" s="158"/>
      <c r="IMA48" s="41"/>
      <c r="IMB48" s="99"/>
      <c r="IMC48" s="155"/>
      <c r="IMD48" s="156"/>
      <c r="IME48" s="157"/>
      <c r="IMF48" s="103"/>
      <c r="IMG48" s="158"/>
      <c r="IMH48" s="158"/>
      <c r="IMI48" s="41"/>
      <c r="IMJ48" s="99"/>
      <c r="IMK48" s="155"/>
      <c r="IML48" s="156"/>
      <c r="IMM48" s="157"/>
      <c r="IMN48" s="103"/>
      <c r="IMO48" s="158"/>
      <c r="IMP48" s="158"/>
      <c r="IMQ48" s="41"/>
      <c r="IMR48" s="99"/>
      <c r="IMS48" s="155"/>
      <c r="IMT48" s="156"/>
      <c r="IMU48" s="157"/>
      <c r="IMV48" s="103"/>
      <c r="IMW48" s="158"/>
      <c r="IMX48" s="158"/>
      <c r="IMY48" s="41"/>
      <c r="IMZ48" s="99"/>
      <c r="INA48" s="155"/>
      <c r="INB48" s="156"/>
      <c r="INC48" s="157"/>
      <c r="IND48" s="103"/>
      <c r="INE48" s="158"/>
      <c r="INF48" s="158"/>
      <c r="ING48" s="41"/>
      <c r="INH48" s="99"/>
      <c r="INI48" s="155"/>
      <c r="INJ48" s="156"/>
      <c r="INK48" s="157"/>
      <c r="INL48" s="103"/>
      <c r="INM48" s="158"/>
      <c r="INN48" s="158"/>
      <c r="INO48" s="41"/>
      <c r="INP48" s="99"/>
      <c r="INQ48" s="155"/>
      <c r="INR48" s="156"/>
      <c r="INS48" s="157"/>
      <c r="INT48" s="103"/>
      <c r="INU48" s="158"/>
      <c r="INV48" s="158"/>
      <c r="INW48" s="41"/>
      <c r="INX48" s="99"/>
      <c r="INY48" s="155"/>
      <c r="INZ48" s="156"/>
      <c r="IOA48" s="157"/>
      <c r="IOB48" s="103"/>
      <c r="IOC48" s="158"/>
      <c r="IOD48" s="158"/>
      <c r="IOE48" s="41"/>
      <c r="IOF48" s="99"/>
      <c r="IOG48" s="155"/>
      <c r="IOH48" s="156"/>
      <c r="IOI48" s="157"/>
      <c r="IOJ48" s="103"/>
      <c r="IOK48" s="158"/>
      <c r="IOL48" s="158"/>
      <c r="IOM48" s="41"/>
      <c r="ION48" s="99"/>
      <c r="IOO48" s="155"/>
      <c r="IOP48" s="156"/>
      <c r="IOQ48" s="157"/>
      <c r="IOR48" s="103"/>
      <c r="IOS48" s="158"/>
      <c r="IOT48" s="158"/>
      <c r="IOU48" s="41"/>
      <c r="IOV48" s="99"/>
      <c r="IOW48" s="155"/>
      <c r="IOX48" s="156"/>
      <c r="IOY48" s="157"/>
      <c r="IOZ48" s="103"/>
      <c r="IPA48" s="158"/>
      <c r="IPB48" s="158"/>
      <c r="IPC48" s="41"/>
      <c r="IPD48" s="99"/>
      <c r="IPE48" s="155"/>
      <c r="IPF48" s="156"/>
      <c r="IPG48" s="157"/>
      <c r="IPH48" s="103"/>
      <c r="IPI48" s="158"/>
      <c r="IPJ48" s="158"/>
      <c r="IPK48" s="41"/>
      <c r="IPL48" s="99"/>
      <c r="IPM48" s="155"/>
      <c r="IPN48" s="156"/>
      <c r="IPO48" s="157"/>
      <c r="IPP48" s="103"/>
      <c r="IPQ48" s="158"/>
      <c r="IPR48" s="158"/>
      <c r="IPS48" s="41"/>
      <c r="IPT48" s="99"/>
      <c r="IPU48" s="155"/>
      <c r="IPV48" s="156"/>
      <c r="IPW48" s="157"/>
      <c r="IPX48" s="103"/>
      <c r="IPY48" s="158"/>
      <c r="IPZ48" s="158"/>
      <c r="IQA48" s="41"/>
      <c r="IQB48" s="99"/>
      <c r="IQC48" s="155"/>
      <c r="IQD48" s="156"/>
      <c r="IQE48" s="157"/>
      <c r="IQF48" s="103"/>
      <c r="IQG48" s="158"/>
      <c r="IQH48" s="158"/>
      <c r="IQI48" s="41"/>
      <c r="IQJ48" s="99"/>
      <c r="IQK48" s="155"/>
      <c r="IQL48" s="156"/>
      <c r="IQM48" s="157"/>
      <c r="IQN48" s="103"/>
      <c r="IQO48" s="158"/>
      <c r="IQP48" s="158"/>
      <c r="IQQ48" s="41"/>
      <c r="IQR48" s="99"/>
      <c r="IQS48" s="155"/>
      <c r="IQT48" s="156"/>
      <c r="IQU48" s="157"/>
      <c r="IQV48" s="103"/>
      <c r="IQW48" s="158"/>
      <c r="IQX48" s="158"/>
      <c r="IQY48" s="41"/>
      <c r="IQZ48" s="99"/>
      <c r="IRA48" s="155"/>
      <c r="IRB48" s="156"/>
      <c r="IRC48" s="157"/>
      <c r="IRD48" s="103"/>
      <c r="IRE48" s="158"/>
      <c r="IRF48" s="158"/>
      <c r="IRG48" s="41"/>
      <c r="IRH48" s="99"/>
      <c r="IRI48" s="155"/>
      <c r="IRJ48" s="156"/>
      <c r="IRK48" s="157"/>
      <c r="IRL48" s="103"/>
      <c r="IRM48" s="158"/>
      <c r="IRN48" s="158"/>
      <c r="IRO48" s="41"/>
      <c r="IRP48" s="99"/>
      <c r="IRQ48" s="155"/>
      <c r="IRR48" s="156"/>
      <c r="IRS48" s="157"/>
      <c r="IRT48" s="103"/>
      <c r="IRU48" s="158"/>
      <c r="IRV48" s="158"/>
      <c r="IRW48" s="41"/>
      <c r="IRX48" s="99"/>
      <c r="IRY48" s="155"/>
      <c r="IRZ48" s="156"/>
      <c r="ISA48" s="157"/>
      <c r="ISB48" s="103"/>
      <c r="ISC48" s="158"/>
      <c r="ISD48" s="158"/>
      <c r="ISE48" s="41"/>
      <c r="ISF48" s="99"/>
      <c r="ISG48" s="155"/>
      <c r="ISH48" s="156"/>
      <c r="ISI48" s="157"/>
      <c r="ISJ48" s="103"/>
      <c r="ISK48" s="158"/>
      <c r="ISL48" s="158"/>
      <c r="ISM48" s="41"/>
      <c r="ISN48" s="99"/>
      <c r="ISO48" s="155"/>
      <c r="ISP48" s="156"/>
      <c r="ISQ48" s="157"/>
      <c r="ISR48" s="103"/>
      <c r="ISS48" s="158"/>
      <c r="IST48" s="158"/>
      <c r="ISU48" s="41"/>
      <c r="ISV48" s="99"/>
      <c r="ISW48" s="155"/>
      <c r="ISX48" s="156"/>
      <c r="ISY48" s="157"/>
      <c r="ISZ48" s="103"/>
      <c r="ITA48" s="158"/>
      <c r="ITB48" s="158"/>
      <c r="ITC48" s="41"/>
      <c r="ITD48" s="99"/>
      <c r="ITE48" s="155"/>
      <c r="ITF48" s="156"/>
      <c r="ITG48" s="157"/>
      <c r="ITH48" s="103"/>
      <c r="ITI48" s="158"/>
      <c r="ITJ48" s="158"/>
      <c r="ITK48" s="41"/>
      <c r="ITL48" s="99"/>
      <c r="ITM48" s="155"/>
      <c r="ITN48" s="156"/>
      <c r="ITO48" s="157"/>
      <c r="ITP48" s="103"/>
      <c r="ITQ48" s="158"/>
      <c r="ITR48" s="158"/>
      <c r="ITS48" s="41"/>
      <c r="ITT48" s="99"/>
      <c r="ITU48" s="155"/>
      <c r="ITV48" s="156"/>
      <c r="ITW48" s="157"/>
      <c r="ITX48" s="103"/>
      <c r="ITY48" s="158"/>
      <c r="ITZ48" s="158"/>
      <c r="IUA48" s="41"/>
      <c r="IUB48" s="99"/>
      <c r="IUC48" s="155"/>
      <c r="IUD48" s="156"/>
      <c r="IUE48" s="157"/>
      <c r="IUF48" s="103"/>
      <c r="IUG48" s="158"/>
      <c r="IUH48" s="158"/>
      <c r="IUI48" s="41"/>
      <c r="IUJ48" s="99"/>
      <c r="IUK48" s="155"/>
      <c r="IUL48" s="156"/>
      <c r="IUM48" s="157"/>
      <c r="IUN48" s="103"/>
      <c r="IUO48" s="158"/>
      <c r="IUP48" s="158"/>
      <c r="IUQ48" s="41"/>
      <c r="IUR48" s="99"/>
      <c r="IUS48" s="155"/>
      <c r="IUT48" s="156"/>
      <c r="IUU48" s="157"/>
      <c r="IUV48" s="103"/>
      <c r="IUW48" s="158"/>
      <c r="IUX48" s="158"/>
      <c r="IUY48" s="41"/>
      <c r="IUZ48" s="99"/>
      <c r="IVA48" s="155"/>
      <c r="IVB48" s="156"/>
      <c r="IVC48" s="157"/>
      <c r="IVD48" s="103"/>
      <c r="IVE48" s="158"/>
      <c r="IVF48" s="158"/>
      <c r="IVG48" s="41"/>
      <c r="IVH48" s="99"/>
      <c r="IVI48" s="155"/>
      <c r="IVJ48" s="156"/>
      <c r="IVK48" s="157"/>
      <c r="IVL48" s="103"/>
      <c r="IVM48" s="158"/>
      <c r="IVN48" s="158"/>
      <c r="IVO48" s="41"/>
      <c r="IVP48" s="99"/>
      <c r="IVQ48" s="155"/>
      <c r="IVR48" s="156"/>
      <c r="IVS48" s="157"/>
      <c r="IVT48" s="103"/>
      <c r="IVU48" s="158"/>
      <c r="IVV48" s="158"/>
      <c r="IVW48" s="41"/>
      <c r="IVX48" s="99"/>
      <c r="IVY48" s="155"/>
      <c r="IVZ48" s="156"/>
      <c r="IWA48" s="157"/>
      <c r="IWB48" s="103"/>
      <c r="IWC48" s="158"/>
      <c r="IWD48" s="158"/>
      <c r="IWE48" s="41"/>
      <c r="IWF48" s="99"/>
      <c r="IWG48" s="155"/>
      <c r="IWH48" s="156"/>
      <c r="IWI48" s="157"/>
      <c r="IWJ48" s="103"/>
      <c r="IWK48" s="158"/>
      <c r="IWL48" s="158"/>
      <c r="IWM48" s="41"/>
      <c r="IWN48" s="99"/>
      <c r="IWO48" s="155"/>
      <c r="IWP48" s="156"/>
      <c r="IWQ48" s="157"/>
      <c r="IWR48" s="103"/>
      <c r="IWS48" s="158"/>
      <c r="IWT48" s="158"/>
      <c r="IWU48" s="41"/>
      <c r="IWV48" s="99"/>
      <c r="IWW48" s="155"/>
      <c r="IWX48" s="156"/>
      <c r="IWY48" s="157"/>
      <c r="IWZ48" s="103"/>
      <c r="IXA48" s="158"/>
      <c r="IXB48" s="158"/>
      <c r="IXC48" s="41"/>
      <c r="IXD48" s="99"/>
      <c r="IXE48" s="155"/>
      <c r="IXF48" s="156"/>
      <c r="IXG48" s="157"/>
      <c r="IXH48" s="103"/>
      <c r="IXI48" s="158"/>
      <c r="IXJ48" s="158"/>
      <c r="IXK48" s="41"/>
      <c r="IXL48" s="99"/>
      <c r="IXM48" s="155"/>
      <c r="IXN48" s="156"/>
      <c r="IXO48" s="157"/>
      <c r="IXP48" s="103"/>
      <c r="IXQ48" s="158"/>
      <c r="IXR48" s="158"/>
      <c r="IXS48" s="41"/>
      <c r="IXT48" s="99"/>
      <c r="IXU48" s="155"/>
      <c r="IXV48" s="156"/>
      <c r="IXW48" s="157"/>
      <c r="IXX48" s="103"/>
      <c r="IXY48" s="158"/>
      <c r="IXZ48" s="158"/>
      <c r="IYA48" s="41"/>
      <c r="IYB48" s="99"/>
      <c r="IYC48" s="155"/>
      <c r="IYD48" s="156"/>
      <c r="IYE48" s="157"/>
      <c r="IYF48" s="103"/>
      <c r="IYG48" s="158"/>
      <c r="IYH48" s="158"/>
      <c r="IYI48" s="41"/>
      <c r="IYJ48" s="99"/>
      <c r="IYK48" s="155"/>
      <c r="IYL48" s="156"/>
      <c r="IYM48" s="157"/>
      <c r="IYN48" s="103"/>
      <c r="IYO48" s="158"/>
      <c r="IYP48" s="158"/>
      <c r="IYQ48" s="41"/>
      <c r="IYR48" s="99"/>
      <c r="IYS48" s="155"/>
      <c r="IYT48" s="156"/>
      <c r="IYU48" s="157"/>
      <c r="IYV48" s="103"/>
      <c r="IYW48" s="158"/>
      <c r="IYX48" s="158"/>
      <c r="IYY48" s="41"/>
      <c r="IYZ48" s="99"/>
      <c r="IZA48" s="155"/>
      <c r="IZB48" s="156"/>
      <c r="IZC48" s="157"/>
      <c r="IZD48" s="103"/>
      <c r="IZE48" s="158"/>
      <c r="IZF48" s="158"/>
      <c r="IZG48" s="41"/>
      <c r="IZH48" s="99"/>
      <c r="IZI48" s="155"/>
      <c r="IZJ48" s="156"/>
      <c r="IZK48" s="157"/>
      <c r="IZL48" s="103"/>
      <c r="IZM48" s="158"/>
      <c r="IZN48" s="158"/>
      <c r="IZO48" s="41"/>
      <c r="IZP48" s="99"/>
      <c r="IZQ48" s="155"/>
      <c r="IZR48" s="156"/>
      <c r="IZS48" s="157"/>
      <c r="IZT48" s="103"/>
      <c r="IZU48" s="158"/>
      <c r="IZV48" s="158"/>
      <c r="IZW48" s="41"/>
      <c r="IZX48" s="99"/>
      <c r="IZY48" s="155"/>
      <c r="IZZ48" s="156"/>
      <c r="JAA48" s="157"/>
      <c r="JAB48" s="103"/>
      <c r="JAC48" s="158"/>
      <c r="JAD48" s="158"/>
      <c r="JAE48" s="41"/>
      <c r="JAF48" s="99"/>
      <c r="JAG48" s="155"/>
      <c r="JAH48" s="156"/>
      <c r="JAI48" s="157"/>
      <c r="JAJ48" s="103"/>
      <c r="JAK48" s="158"/>
      <c r="JAL48" s="158"/>
      <c r="JAM48" s="41"/>
      <c r="JAN48" s="99"/>
      <c r="JAO48" s="155"/>
      <c r="JAP48" s="156"/>
      <c r="JAQ48" s="157"/>
      <c r="JAR48" s="103"/>
      <c r="JAS48" s="158"/>
      <c r="JAT48" s="158"/>
      <c r="JAU48" s="41"/>
      <c r="JAV48" s="99"/>
      <c r="JAW48" s="155"/>
      <c r="JAX48" s="156"/>
      <c r="JAY48" s="157"/>
      <c r="JAZ48" s="103"/>
      <c r="JBA48" s="158"/>
      <c r="JBB48" s="158"/>
      <c r="JBC48" s="41"/>
      <c r="JBD48" s="99"/>
      <c r="JBE48" s="155"/>
      <c r="JBF48" s="156"/>
      <c r="JBG48" s="157"/>
      <c r="JBH48" s="103"/>
      <c r="JBI48" s="158"/>
      <c r="JBJ48" s="158"/>
      <c r="JBK48" s="41"/>
      <c r="JBL48" s="99"/>
      <c r="JBM48" s="155"/>
      <c r="JBN48" s="156"/>
      <c r="JBO48" s="157"/>
      <c r="JBP48" s="103"/>
      <c r="JBQ48" s="158"/>
      <c r="JBR48" s="158"/>
      <c r="JBS48" s="41"/>
      <c r="JBT48" s="99"/>
      <c r="JBU48" s="155"/>
      <c r="JBV48" s="156"/>
      <c r="JBW48" s="157"/>
      <c r="JBX48" s="103"/>
      <c r="JBY48" s="158"/>
      <c r="JBZ48" s="158"/>
      <c r="JCA48" s="41"/>
      <c r="JCB48" s="99"/>
      <c r="JCC48" s="155"/>
      <c r="JCD48" s="156"/>
      <c r="JCE48" s="157"/>
      <c r="JCF48" s="103"/>
      <c r="JCG48" s="158"/>
      <c r="JCH48" s="158"/>
      <c r="JCI48" s="41"/>
      <c r="JCJ48" s="99"/>
      <c r="JCK48" s="155"/>
      <c r="JCL48" s="156"/>
      <c r="JCM48" s="157"/>
      <c r="JCN48" s="103"/>
      <c r="JCO48" s="158"/>
      <c r="JCP48" s="158"/>
      <c r="JCQ48" s="41"/>
      <c r="JCR48" s="99"/>
      <c r="JCS48" s="155"/>
      <c r="JCT48" s="156"/>
      <c r="JCU48" s="157"/>
      <c r="JCV48" s="103"/>
      <c r="JCW48" s="158"/>
      <c r="JCX48" s="158"/>
      <c r="JCY48" s="41"/>
      <c r="JCZ48" s="99"/>
      <c r="JDA48" s="155"/>
      <c r="JDB48" s="156"/>
      <c r="JDC48" s="157"/>
      <c r="JDD48" s="103"/>
      <c r="JDE48" s="158"/>
      <c r="JDF48" s="158"/>
      <c r="JDG48" s="41"/>
      <c r="JDH48" s="99"/>
      <c r="JDI48" s="155"/>
      <c r="JDJ48" s="156"/>
      <c r="JDK48" s="157"/>
      <c r="JDL48" s="103"/>
      <c r="JDM48" s="158"/>
      <c r="JDN48" s="158"/>
      <c r="JDO48" s="41"/>
      <c r="JDP48" s="99"/>
      <c r="JDQ48" s="155"/>
      <c r="JDR48" s="156"/>
      <c r="JDS48" s="157"/>
      <c r="JDT48" s="103"/>
      <c r="JDU48" s="158"/>
      <c r="JDV48" s="158"/>
      <c r="JDW48" s="41"/>
      <c r="JDX48" s="99"/>
      <c r="JDY48" s="155"/>
      <c r="JDZ48" s="156"/>
      <c r="JEA48" s="157"/>
      <c r="JEB48" s="103"/>
      <c r="JEC48" s="158"/>
      <c r="JED48" s="158"/>
      <c r="JEE48" s="41"/>
      <c r="JEF48" s="99"/>
      <c r="JEG48" s="155"/>
      <c r="JEH48" s="156"/>
      <c r="JEI48" s="157"/>
      <c r="JEJ48" s="103"/>
      <c r="JEK48" s="158"/>
      <c r="JEL48" s="158"/>
      <c r="JEM48" s="41"/>
      <c r="JEN48" s="99"/>
      <c r="JEO48" s="155"/>
      <c r="JEP48" s="156"/>
      <c r="JEQ48" s="157"/>
      <c r="JER48" s="103"/>
      <c r="JES48" s="158"/>
      <c r="JET48" s="158"/>
      <c r="JEU48" s="41"/>
      <c r="JEV48" s="99"/>
      <c r="JEW48" s="155"/>
      <c r="JEX48" s="156"/>
      <c r="JEY48" s="157"/>
      <c r="JEZ48" s="103"/>
      <c r="JFA48" s="158"/>
      <c r="JFB48" s="158"/>
      <c r="JFC48" s="41"/>
      <c r="JFD48" s="99"/>
      <c r="JFE48" s="155"/>
      <c r="JFF48" s="156"/>
      <c r="JFG48" s="157"/>
      <c r="JFH48" s="103"/>
      <c r="JFI48" s="158"/>
      <c r="JFJ48" s="158"/>
      <c r="JFK48" s="41"/>
      <c r="JFL48" s="99"/>
      <c r="JFM48" s="155"/>
      <c r="JFN48" s="156"/>
      <c r="JFO48" s="157"/>
      <c r="JFP48" s="103"/>
      <c r="JFQ48" s="158"/>
      <c r="JFR48" s="158"/>
      <c r="JFS48" s="41"/>
      <c r="JFT48" s="99"/>
      <c r="JFU48" s="155"/>
      <c r="JFV48" s="156"/>
      <c r="JFW48" s="157"/>
      <c r="JFX48" s="103"/>
      <c r="JFY48" s="158"/>
      <c r="JFZ48" s="158"/>
      <c r="JGA48" s="41"/>
      <c r="JGB48" s="99"/>
      <c r="JGC48" s="155"/>
      <c r="JGD48" s="156"/>
      <c r="JGE48" s="157"/>
      <c r="JGF48" s="103"/>
      <c r="JGG48" s="158"/>
      <c r="JGH48" s="158"/>
      <c r="JGI48" s="41"/>
      <c r="JGJ48" s="99"/>
      <c r="JGK48" s="155"/>
      <c r="JGL48" s="156"/>
      <c r="JGM48" s="157"/>
      <c r="JGN48" s="103"/>
      <c r="JGO48" s="158"/>
      <c r="JGP48" s="158"/>
      <c r="JGQ48" s="41"/>
      <c r="JGR48" s="99"/>
      <c r="JGS48" s="155"/>
      <c r="JGT48" s="156"/>
      <c r="JGU48" s="157"/>
      <c r="JGV48" s="103"/>
      <c r="JGW48" s="158"/>
      <c r="JGX48" s="158"/>
      <c r="JGY48" s="41"/>
      <c r="JGZ48" s="99"/>
      <c r="JHA48" s="155"/>
      <c r="JHB48" s="156"/>
      <c r="JHC48" s="157"/>
      <c r="JHD48" s="103"/>
      <c r="JHE48" s="158"/>
      <c r="JHF48" s="158"/>
      <c r="JHG48" s="41"/>
      <c r="JHH48" s="99"/>
      <c r="JHI48" s="155"/>
      <c r="JHJ48" s="156"/>
      <c r="JHK48" s="157"/>
      <c r="JHL48" s="103"/>
      <c r="JHM48" s="158"/>
      <c r="JHN48" s="158"/>
      <c r="JHO48" s="41"/>
      <c r="JHP48" s="99"/>
      <c r="JHQ48" s="155"/>
      <c r="JHR48" s="156"/>
      <c r="JHS48" s="157"/>
      <c r="JHT48" s="103"/>
      <c r="JHU48" s="158"/>
      <c r="JHV48" s="158"/>
      <c r="JHW48" s="41"/>
      <c r="JHX48" s="99"/>
      <c r="JHY48" s="155"/>
      <c r="JHZ48" s="156"/>
      <c r="JIA48" s="157"/>
      <c r="JIB48" s="103"/>
      <c r="JIC48" s="158"/>
      <c r="JID48" s="158"/>
      <c r="JIE48" s="41"/>
      <c r="JIF48" s="99"/>
      <c r="JIG48" s="155"/>
      <c r="JIH48" s="156"/>
      <c r="JII48" s="157"/>
      <c r="JIJ48" s="103"/>
      <c r="JIK48" s="158"/>
      <c r="JIL48" s="158"/>
      <c r="JIM48" s="41"/>
      <c r="JIN48" s="99"/>
      <c r="JIO48" s="155"/>
      <c r="JIP48" s="156"/>
      <c r="JIQ48" s="157"/>
      <c r="JIR48" s="103"/>
      <c r="JIS48" s="158"/>
      <c r="JIT48" s="158"/>
      <c r="JIU48" s="41"/>
      <c r="JIV48" s="99"/>
      <c r="JIW48" s="155"/>
      <c r="JIX48" s="156"/>
      <c r="JIY48" s="157"/>
      <c r="JIZ48" s="103"/>
      <c r="JJA48" s="158"/>
      <c r="JJB48" s="158"/>
      <c r="JJC48" s="41"/>
      <c r="JJD48" s="99"/>
      <c r="JJE48" s="155"/>
      <c r="JJF48" s="156"/>
      <c r="JJG48" s="157"/>
      <c r="JJH48" s="103"/>
      <c r="JJI48" s="158"/>
      <c r="JJJ48" s="158"/>
      <c r="JJK48" s="41"/>
      <c r="JJL48" s="99"/>
      <c r="JJM48" s="155"/>
      <c r="JJN48" s="156"/>
      <c r="JJO48" s="157"/>
      <c r="JJP48" s="103"/>
      <c r="JJQ48" s="158"/>
      <c r="JJR48" s="158"/>
      <c r="JJS48" s="41"/>
      <c r="JJT48" s="99"/>
      <c r="JJU48" s="155"/>
      <c r="JJV48" s="156"/>
      <c r="JJW48" s="157"/>
      <c r="JJX48" s="103"/>
      <c r="JJY48" s="158"/>
      <c r="JJZ48" s="158"/>
      <c r="JKA48" s="41"/>
      <c r="JKB48" s="99"/>
      <c r="JKC48" s="155"/>
      <c r="JKD48" s="156"/>
      <c r="JKE48" s="157"/>
      <c r="JKF48" s="103"/>
      <c r="JKG48" s="158"/>
      <c r="JKH48" s="158"/>
      <c r="JKI48" s="41"/>
      <c r="JKJ48" s="99"/>
      <c r="JKK48" s="155"/>
      <c r="JKL48" s="156"/>
      <c r="JKM48" s="157"/>
      <c r="JKN48" s="103"/>
      <c r="JKO48" s="158"/>
      <c r="JKP48" s="158"/>
      <c r="JKQ48" s="41"/>
      <c r="JKR48" s="99"/>
      <c r="JKS48" s="155"/>
      <c r="JKT48" s="156"/>
      <c r="JKU48" s="157"/>
      <c r="JKV48" s="103"/>
      <c r="JKW48" s="158"/>
      <c r="JKX48" s="158"/>
      <c r="JKY48" s="41"/>
      <c r="JKZ48" s="99"/>
      <c r="JLA48" s="155"/>
      <c r="JLB48" s="156"/>
      <c r="JLC48" s="157"/>
      <c r="JLD48" s="103"/>
      <c r="JLE48" s="158"/>
      <c r="JLF48" s="158"/>
      <c r="JLG48" s="41"/>
      <c r="JLH48" s="99"/>
      <c r="JLI48" s="155"/>
      <c r="JLJ48" s="156"/>
      <c r="JLK48" s="157"/>
      <c r="JLL48" s="103"/>
      <c r="JLM48" s="158"/>
      <c r="JLN48" s="158"/>
      <c r="JLO48" s="41"/>
      <c r="JLP48" s="99"/>
      <c r="JLQ48" s="155"/>
      <c r="JLR48" s="156"/>
      <c r="JLS48" s="157"/>
      <c r="JLT48" s="103"/>
      <c r="JLU48" s="158"/>
      <c r="JLV48" s="158"/>
      <c r="JLW48" s="41"/>
      <c r="JLX48" s="99"/>
      <c r="JLY48" s="155"/>
      <c r="JLZ48" s="156"/>
      <c r="JMA48" s="157"/>
      <c r="JMB48" s="103"/>
      <c r="JMC48" s="158"/>
      <c r="JMD48" s="158"/>
      <c r="JME48" s="41"/>
      <c r="JMF48" s="99"/>
      <c r="JMG48" s="155"/>
      <c r="JMH48" s="156"/>
      <c r="JMI48" s="157"/>
      <c r="JMJ48" s="103"/>
      <c r="JMK48" s="158"/>
      <c r="JML48" s="158"/>
      <c r="JMM48" s="41"/>
      <c r="JMN48" s="99"/>
      <c r="JMO48" s="155"/>
      <c r="JMP48" s="156"/>
      <c r="JMQ48" s="157"/>
      <c r="JMR48" s="103"/>
      <c r="JMS48" s="158"/>
      <c r="JMT48" s="158"/>
      <c r="JMU48" s="41"/>
      <c r="JMV48" s="99"/>
      <c r="JMW48" s="155"/>
      <c r="JMX48" s="156"/>
      <c r="JMY48" s="157"/>
      <c r="JMZ48" s="103"/>
      <c r="JNA48" s="158"/>
      <c r="JNB48" s="158"/>
      <c r="JNC48" s="41"/>
      <c r="JND48" s="99"/>
      <c r="JNE48" s="155"/>
      <c r="JNF48" s="156"/>
      <c r="JNG48" s="157"/>
      <c r="JNH48" s="103"/>
      <c r="JNI48" s="158"/>
      <c r="JNJ48" s="158"/>
      <c r="JNK48" s="41"/>
      <c r="JNL48" s="99"/>
      <c r="JNM48" s="155"/>
      <c r="JNN48" s="156"/>
      <c r="JNO48" s="157"/>
      <c r="JNP48" s="103"/>
      <c r="JNQ48" s="158"/>
      <c r="JNR48" s="158"/>
      <c r="JNS48" s="41"/>
      <c r="JNT48" s="99"/>
      <c r="JNU48" s="155"/>
      <c r="JNV48" s="156"/>
      <c r="JNW48" s="157"/>
      <c r="JNX48" s="103"/>
      <c r="JNY48" s="158"/>
      <c r="JNZ48" s="158"/>
      <c r="JOA48" s="41"/>
      <c r="JOB48" s="99"/>
      <c r="JOC48" s="155"/>
      <c r="JOD48" s="156"/>
      <c r="JOE48" s="157"/>
      <c r="JOF48" s="103"/>
      <c r="JOG48" s="158"/>
      <c r="JOH48" s="158"/>
      <c r="JOI48" s="41"/>
      <c r="JOJ48" s="99"/>
      <c r="JOK48" s="155"/>
      <c r="JOL48" s="156"/>
      <c r="JOM48" s="157"/>
      <c r="JON48" s="103"/>
      <c r="JOO48" s="158"/>
      <c r="JOP48" s="158"/>
      <c r="JOQ48" s="41"/>
      <c r="JOR48" s="99"/>
      <c r="JOS48" s="155"/>
      <c r="JOT48" s="156"/>
      <c r="JOU48" s="157"/>
      <c r="JOV48" s="103"/>
      <c r="JOW48" s="158"/>
      <c r="JOX48" s="158"/>
      <c r="JOY48" s="41"/>
      <c r="JOZ48" s="99"/>
      <c r="JPA48" s="155"/>
      <c r="JPB48" s="156"/>
      <c r="JPC48" s="157"/>
      <c r="JPD48" s="103"/>
      <c r="JPE48" s="158"/>
      <c r="JPF48" s="158"/>
      <c r="JPG48" s="41"/>
      <c r="JPH48" s="99"/>
      <c r="JPI48" s="155"/>
      <c r="JPJ48" s="156"/>
      <c r="JPK48" s="157"/>
      <c r="JPL48" s="103"/>
      <c r="JPM48" s="158"/>
      <c r="JPN48" s="158"/>
      <c r="JPO48" s="41"/>
      <c r="JPP48" s="99"/>
      <c r="JPQ48" s="155"/>
      <c r="JPR48" s="156"/>
      <c r="JPS48" s="157"/>
      <c r="JPT48" s="103"/>
      <c r="JPU48" s="158"/>
      <c r="JPV48" s="158"/>
      <c r="JPW48" s="41"/>
      <c r="JPX48" s="99"/>
      <c r="JPY48" s="155"/>
      <c r="JPZ48" s="156"/>
      <c r="JQA48" s="157"/>
      <c r="JQB48" s="103"/>
      <c r="JQC48" s="158"/>
      <c r="JQD48" s="158"/>
      <c r="JQE48" s="41"/>
      <c r="JQF48" s="99"/>
      <c r="JQG48" s="155"/>
      <c r="JQH48" s="156"/>
      <c r="JQI48" s="157"/>
      <c r="JQJ48" s="103"/>
      <c r="JQK48" s="158"/>
      <c r="JQL48" s="158"/>
      <c r="JQM48" s="41"/>
      <c r="JQN48" s="99"/>
      <c r="JQO48" s="155"/>
      <c r="JQP48" s="156"/>
      <c r="JQQ48" s="157"/>
      <c r="JQR48" s="103"/>
      <c r="JQS48" s="158"/>
      <c r="JQT48" s="158"/>
      <c r="JQU48" s="41"/>
      <c r="JQV48" s="99"/>
      <c r="JQW48" s="155"/>
      <c r="JQX48" s="156"/>
      <c r="JQY48" s="157"/>
      <c r="JQZ48" s="103"/>
      <c r="JRA48" s="158"/>
      <c r="JRB48" s="158"/>
      <c r="JRC48" s="41"/>
      <c r="JRD48" s="99"/>
      <c r="JRE48" s="155"/>
      <c r="JRF48" s="156"/>
      <c r="JRG48" s="157"/>
      <c r="JRH48" s="103"/>
      <c r="JRI48" s="158"/>
      <c r="JRJ48" s="158"/>
      <c r="JRK48" s="41"/>
      <c r="JRL48" s="99"/>
      <c r="JRM48" s="155"/>
      <c r="JRN48" s="156"/>
      <c r="JRO48" s="157"/>
      <c r="JRP48" s="103"/>
      <c r="JRQ48" s="158"/>
      <c r="JRR48" s="158"/>
      <c r="JRS48" s="41"/>
      <c r="JRT48" s="99"/>
      <c r="JRU48" s="155"/>
      <c r="JRV48" s="156"/>
      <c r="JRW48" s="157"/>
      <c r="JRX48" s="103"/>
      <c r="JRY48" s="158"/>
      <c r="JRZ48" s="158"/>
      <c r="JSA48" s="41"/>
      <c r="JSB48" s="99"/>
      <c r="JSC48" s="155"/>
      <c r="JSD48" s="156"/>
      <c r="JSE48" s="157"/>
      <c r="JSF48" s="103"/>
      <c r="JSG48" s="158"/>
      <c r="JSH48" s="158"/>
      <c r="JSI48" s="41"/>
      <c r="JSJ48" s="99"/>
      <c r="JSK48" s="155"/>
      <c r="JSL48" s="156"/>
      <c r="JSM48" s="157"/>
      <c r="JSN48" s="103"/>
      <c r="JSO48" s="158"/>
      <c r="JSP48" s="158"/>
      <c r="JSQ48" s="41"/>
      <c r="JSR48" s="99"/>
      <c r="JSS48" s="155"/>
      <c r="JST48" s="156"/>
      <c r="JSU48" s="157"/>
      <c r="JSV48" s="103"/>
      <c r="JSW48" s="158"/>
      <c r="JSX48" s="158"/>
      <c r="JSY48" s="41"/>
      <c r="JSZ48" s="99"/>
      <c r="JTA48" s="155"/>
      <c r="JTB48" s="156"/>
      <c r="JTC48" s="157"/>
      <c r="JTD48" s="103"/>
      <c r="JTE48" s="158"/>
      <c r="JTF48" s="158"/>
      <c r="JTG48" s="41"/>
      <c r="JTH48" s="99"/>
      <c r="JTI48" s="155"/>
      <c r="JTJ48" s="156"/>
      <c r="JTK48" s="157"/>
      <c r="JTL48" s="103"/>
      <c r="JTM48" s="158"/>
      <c r="JTN48" s="158"/>
      <c r="JTO48" s="41"/>
      <c r="JTP48" s="99"/>
      <c r="JTQ48" s="155"/>
      <c r="JTR48" s="156"/>
      <c r="JTS48" s="157"/>
      <c r="JTT48" s="103"/>
      <c r="JTU48" s="158"/>
      <c r="JTV48" s="158"/>
      <c r="JTW48" s="41"/>
      <c r="JTX48" s="99"/>
      <c r="JTY48" s="155"/>
      <c r="JTZ48" s="156"/>
      <c r="JUA48" s="157"/>
      <c r="JUB48" s="103"/>
      <c r="JUC48" s="158"/>
      <c r="JUD48" s="158"/>
      <c r="JUE48" s="41"/>
      <c r="JUF48" s="99"/>
      <c r="JUG48" s="155"/>
      <c r="JUH48" s="156"/>
      <c r="JUI48" s="157"/>
      <c r="JUJ48" s="103"/>
      <c r="JUK48" s="158"/>
      <c r="JUL48" s="158"/>
      <c r="JUM48" s="41"/>
      <c r="JUN48" s="99"/>
      <c r="JUO48" s="155"/>
      <c r="JUP48" s="156"/>
      <c r="JUQ48" s="157"/>
      <c r="JUR48" s="103"/>
      <c r="JUS48" s="158"/>
      <c r="JUT48" s="158"/>
      <c r="JUU48" s="41"/>
      <c r="JUV48" s="99"/>
      <c r="JUW48" s="155"/>
      <c r="JUX48" s="156"/>
      <c r="JUY48" s="157"/>
      <c r="JUZ48" s="103"/>
      <c r="JVA48" s="158"/>
      <c r="JVB48" s="158"/>
      <c r="JVC48" s="41"/>
      <c r="JVD48" s="99"/>
      <c r="JVE48" s="155"/>
      <c r="JVF48" s="156"/>
      <c r="JVG48" s="157"/>
      <c r="JVH48" s="103"/>
      <c r="JVI48" s="158"/>
      <c r="JVJ48" s="158"/>
      <c r="JVK48" s="41"/>
      <c r="JVL48" s="99"/>
      <c r="JVM48" s="155"/>
      <c r="JVN48" s="156"/>
      <c r="JVO48" s="157"/>
      <c r="JVP48" s="103"/>
      <c r="JVQ48" s="158"/>
      <c r="JVR48" s="158"/>
      <c r="JVS48" s="41"/>
      <c r="JVT48" s="99"/>
      <c r="JVU48" s="155"/>
      <c r="JVV48" s="156"/>
      <c r="JVW48" s="157"/>
      <c r="JVX48" s="103"/>
      <c r="JVY48" s="158"/>
      <c r="JVZ48" s="158"/>
      <c r="JWA48" s="41"/>
      <c r="JWB48" s="99"/>
      <c r="JWC48" s="155"/>
      <c r="JWD48" s="156"/>
      <c r="JWE48" s="157"/>
      <c r="JWF48" s="103"/>
      <c r="JWG48" s="158"/>
      <c r="JWH48" s="158"/>
      <c r="JWI48" s="41"/>
      <c r="JWJ48" s="99"/>
      <c r="JWK48" s="155"/>
      <c r="JWL48" s="156"/>
      <c r="JWM48" s="157"/>
      <c r="JWN48" s="103"/>
      <c r="JWO48" s="158"/>
      <c r="JWP48" s="158"/>
      <c r="JWQ48" s="41"/>
      <c r="JWR48" s="99"/>
      <c r="JWS48" s="155"/>
      <c r="JWT48" s="156"/>
      <c r="JWU48" s="157"/>
      <c r="JWV48" s="103"/>
      <c r="JWW48" s="158"/>
      <c r="JWX48" s="158"/>
      <c r="JWY48" s="41"/>
      <c r="JWZ48" s="99"/>
      <c r="JXA48" s="155"/>
      <c r="JXB48" s="156"/>
      <c r="JXC48" s="157"/>
      <c r="JXD48" s="103"/>
      <c r="JXE48" s="158"/>
      <c r="JXF48" s="158"/>
      <c r="JXG48" s="41"/>
      <c r="JXH48" s="99"/>
      <c r="JXI48" s="155"/>
      <c r="JXJ48" s="156"/>
      <c r="JXK48" s="157"/>
      <c r="JXL48" s="103"/>
      <c r="JXM48" s="158"/>
      <c r="JXN48" s="158"/>
      <c r="JXO48" s="41"/>
      <c r="JXP48" s="99"/>
      <c r="JXQ48" s="155"/>
      <c r="JXR48" s="156"/>
      <c r="JXS48" s="157"/>
      <c r="JXT48" s="103"/>
      <c r="JXU48" s="158"/>
      <c r="JXV48" s="158"/>
      <c r="JXW48" s="41"/>
      <c r="JXX48" s="99"/>
      <c r="JXY48" s="155"/>
      <c r="JXZ48" s="156"/>
      <c r="JYA48" s="157"/>
      <c r="JYB48" s="103"/>
      <c r="JYC48" s="158"/>
      <c r="JYD48" s="158"/>
      <c r="JYE48" s="41"/>
      <c r="JYF48" s="99"/>
      <c r="JYG48" s="155"/>
      <c r="JYH48" s="156"/>
      <c r="JYI48" s="157"/>
      <c r="JYJ48" s="103"/>
      <c r="JYK48" s="158"/>
      <c r="JYL48" s="158"/>
      <c r="JYM48" s="41"/>
      <c r="JYN48" s="99"/>
      <c r="JYO48" s="155"/>
      <c r="JYP48" s="156"/>
      <c r="JYQ48" s="157"/>
      <c r="JYR48" s="103"/>
      <c r="JYS48" s="158"/>
      <c r="JYT48" s="158"/>
      <c r="JYU48" s="41"/>
      <c r="JYV48" s="99"/>
      <c r="JYW48" s="155"/>
      <c r="JYX48" s="156"/>
      <c r="JYY48" s="157"/>
      <c r="JYZ48" s="103"/>
      <c r="JZA48" s="158"/>
      <c r="JZB48" s="158"/>
      <c r="JZC48" s="41"/>
      <c r="JZD48" s="99"/>
      <c r="JZE48" s="155"/>
      <c r="JZF48" s="156"/>
      <c r="JZG48" s="157"/>
      <c r="JZH48" s="103"/>
      <c r="JZI48" s="158"/>
      <c r="JZJ48" s="158"/>
      <c r="JZK48" s="41"/>
      <c r="JZL48" s="99"/>
      <c r="JZM48" s="155"/>
      <c r="JZN48" s="156"/>
      <c r="JZO48" s="157"/>
      <c r="JZP48" s="103"/>
      <c r="JZQ48" s="158"/>
      <c r="JZR48" s="158"/>
      <c r="JZS48" s="41"/>
      <c r="JZT48" s="99"/>
      <c r="JZU48" s="155"/>
      <c r="JZV48" s="156"/>
      <c r="JZW48" s="157"/>
      <c r="JZX48" s="103"/>
      <c r="JZY48" s="158"/>
      <c r="JZZ48" s="158"/>
      <c r="KAA48" s="41"/>
      <c r="KAB48" s="99"/>
      <c r="KAC48" s="155"/>
      <c r="KAD48" s="156"/>
      <c r="KAE48" s="157"/>
      <c r="KAF48" s="103"/>
      <c r="KAG48" s="158"/>
      <c r="KAH48" s="158"/>
      <c r="KAI48" s="41"/>
      <c r="KAJ48" s="99"/>
      <c r="KAK48" s="155"/>
      <c r="KAL48" s="156"/>
      <c r="KAM48" s="157"/>
      <c r="KAN48" s="103"/>
      <c r="KAO48" s="158"/>
      <c r="KAP48" s="158"/>
      <c r="KAQ48" s="41"/>
      <c r="KAR48" s="99"/>
      <c r="KAS48" s="155"/>
      <c r="KAT48" s="156"/>
      <c r="KAU48" s="157"/>
      <c r="KAV48" s="103"/>
      <c r="KAW48" s="158"/>
      <c r="KAX48" s="158"/>
      <c r="KAY48" s="41"/>
      <c r="KAZ48" s="99"/>
      <c r="KBA48" s="155"/>
      <c r="KBB48" s="156"/>
      <c r="KBC48" s="157"/>
      <c r="KBD48" s="103"/>
      <c r="KBE48" s="158"/>
      <c r="KBF48" s="158"/>
      <c r="KBG48" s="41"/>
      <c r="KBH48" s="99"/>
      <c r="KBI48" s="155"/>
      <c r="KBJ48" s="156"/>
      <c r="KBK48" s="157"/>
      <c r="KBL48" s="103"/>
      <c r="KBM48" s="158"/>
      <c r="KBN48" s="158"/>
      <c r="KBO48" s="41"/>
      <c r="KBP48" s="99"/>
      <c r="KBQ48" s="155"/>
      <c r="KBR48" s="156"/>
      <c r="KBS48" s="157"/>
      <c r="KBT48" s="103"/>
      <c r="KBU48" s="158"/>
      <c r="KBV48" s="158"/>
      <c r="KBW48" s="41"/>
      <c r="KBX48" s="99"/>
      <c r="KBY48" s="155"/>
      <c r="KBZ48" s="156"/>
      <c r="KCA48" s="157"/>
      <c r="KCB48" s="103"/>
      <c r="KCC48" s="158"/>
      <c r="KCD48" s="158"/>
      <c r="KCE48" s="41"/>
      <c r="KCF48" s="99"/>
      <c r="KCG48" s="155"/>
      <c r="KCH48" s="156"/>
      <c r="KCI48" s="157"/>
      <c r="KCJ48" s="103"/>
      <c r="KCK48" s="158"/>
      <c r="KCL48" s="158"/>
      <c r="KCM48" s="41"/>
      <c r="KCN48" s="99"/>
      <c r="KCO48" s="155"/>
      <c r="KCP48" s="156"/>
      <c r="KCQ48" s="157"/>
      <c r="KCR48" s="103"/>
      <c r="KCS48" s="158"/>
      <c r="KCT48" s="158"/>
      <c r="KCU48" s="41"/>
      <c r="KCV48" s="99"/>
      <c r="KCW48" s="155"/>
      <c r="KCX48" s="156"/>
      <c r="KCY48" s="157"/>
      <c r="KCZ48" s="103"/>
      <c r="KDA48" s="158"/>
      <c r="KDB48" s="158"/>
      <c r="KDC48" s="41"/>
      <c r="KDD48" s="99"/>
      <c r="KDE48" s="155"/>
      <c r="KDF48" s="156"/>
      <c r="KDG48" s="157"/>
      <c r="KDH48" s="103"/>
      <c r="KDI48" s="158"/>
      <c r="KDJ48" s="158"/>
      <c r="KDK48" s="41"/>
      <c r="KDL48" s="99"/>
      <c r="KDM48" s="155"/>
      <c r="KDN48" s="156"/>
      <c r="KDO48" s="157"/>
      <c r="KDP48" s="103"/>
      <c r="KDQ48" s="158"/>
      <c r="KDR48" s="158"/>
      <c r="KDS48" s="41"/>
      <c r="KDT48" s="99"/>
      <c r="KDU48" s="155"/>
      <c r="KDV48" s="156"/>
      <c r="KDW48" s="157"/>
      <c r="KDX48" s="103"/>
      <c r="KDY48" s="158"/>
      <c r="KDZ48" s="158"/>
      <c r="KEA48" s="41"/>
      <c r="KEB48" s="99"/>
      <c r="KEC48" s="155"/>
      <c r="KED48" s="156"/>
      <c r="KEE48" s="157"/>
      <c r="KEF48" s="103"/>
      <c r="KEG48" s="158"/>
      <c r="KEH48" s="158"/>
      <c r="KEI48" s="41"/>
      <c r="KEJ48" s="99"/>
      <c r="KEK48" s="155"/>
      <c r="KEL48" s="156"/>
      <c r="KEM48" s="157"/>
      <c r="KEN48" s="103"/>
      <c r="KEO48" s="158"/>
      <c r="KEP48" s="158"/>
      <c r="KEQ48" s="41"/>
      <c r="KER48" s="99"/>
      <c r="KES48" s="155"/>
      <c r="KET48" s="156"/>
      <c r="KEU48" s="157"/>
      <c r="KEV48" s="103"/>
      <c r="KEW48" s="158"/>
      <c r="KEX48" s="158"/>
      <c r="KEY48" s="41"/>
      <c r="KEZ48" s="99"/>
      <c r="KFA48" s="155"/>
      <c r="KFB48" s="156"/>
      <c r="KFC48" s="157"/>
      <c r="KFD48" s="103"/>
      <c r="KFE48" s="158"/>
      <c r="KFF48" s="158"/>
      <c r="KFG48" s="41"/>
      <c r="KFH48" s="99"/>
      <c r="KFI48" s="155"/>
      <c r="KFJ48" s="156"/>
      <c r="KFK48" s="157"/>
      <c r="KFL48" s="103"/>
      <c r="KFM48" s="158"/>
      <c r="KFN48" s="158"/>
      <c r="KFO48" s="41"/>
      <c r="KFP48" s="99"/>
      <c r="KFQ48" s="155"/>
      <c r="KFR48" s="156"/>
      <c r="KFS48" s="157"/>
      <c r="KFT48" s="103"/>
      <c r="KFU48" s="158"/>
      <c r="KFV48" s="158"/>
      <c r="KFW48" s="41"/>
      <c r="KFX48" s="99"/>
      <c r="KFY48" s="155"/>
      <c r="KFZ48" s="156"/>
      <c r="KGA48" s="157"/>
      <c r="KGB48" s="103"/>
      <c r="KGC48" s="158"/>
      <c r="KGD48" s="158"/>
      <c r="KGE48" s="41"/>
      <c r="KGF48" s="99"/>
      <c r="KGG48" s="155"/>
      <c r="KGH48" s="156"/>
      <c r="KGI48" s="157"/>
      <c r="KGJ48" s="103"/>
      <c r="KGK48" s="158"/>
      <c r="KGL48" s="158"/>
      <c r="KGM48" s="41"/>
      <c r="KGN48" s="99"/>
      <c r="KGO48" s="155"/>
      <c r="KGP48" s="156"/>
      <c r="KGQ48" s="157"/>
      <c r="KGR48" s="103"/>
      <c r="KGS48" s="158"/>
      <c r="KGT48" s="158"/>
      <c r="KGU48" s="41"/>
      <c r="KGV48" s="99"/>
      <c r="KGW48" s="155"/>
      <c r="KGX48" s="156"/>
      <c r="KGY48" s="157"/>
      <c r="KGZ48" s="103"/>
      <c r="KHA48" s="158"/>
      <c r="KHB48" s="158"/>
      <c r="KHC48" s="41"/>
      <c r="KHD48" s="99"/>
      <c r="KHE48" s="155"/>
      <c r="KHF48" s="156"/>
      <c r="KHG48" s="157"/>
      <c r="KHH48" s="103"/>
      <c r="KHI48" s="158"/>
      <c r="KHJ48" s="158"/>
      <c r="KHK48" s="41"/>
      <c r="KHL48" s="99"/>
      <c r="KHM48" s="155"/>
      <c r="KHN48" s="156"/>
      <c r="KHO48" s="157"/>
      <c r="KHP48" s="103"/>
      <c r="KHQ48" s="158"/>
      <c r="KHR48" s="158"/>
      <c r="KHS48" s="41"/>
      <c r="KHT48" s="99"/>
      <c r="KHU48" s="155"/>
      <c r="KHV48" s="156"/>
      <c r="KHW48" s="157"/>
      <c r="KHX48" s="103"/>
      <c r="KHY48" s="158"/>
      <c r="KHZ48" s="158"/>
      <c r="KIA48" s="41"/>
      <c r="KIB48" s="99"/>
      <c r="KIC48" s="155"/>
      <c r="KID48" s="156"/>
      <c r="KIE48" s="157"/>
      <c r="KIF48" s="103"/>
      <c r="KIG48" s="158"/>
      <c r="KIH48" s="158"/>
      <c r="KII48" s="41"/>
      <c r="KIJ48" s="99"/>
      <c r="KIK48" s="155"/>
      <c r="KIL48" s="156"/>
      <c r="KIM48" s="157"/>
      <c r="KIN48" s="103"/>
      <c r="KIO48" s="158"/>
      <c r="KIP48" s="158"/>
      <c r="KIQ48" s="41"/>
      <c r="KIR48" s="99"/>
      <c r="KIS48" s="155"/>
      <c r="KIT48" s="156"/>
      <c r="KIU48" s="157"/>
      <c r="KIV48" s="103"/>
      <c r="KIW48" s="158"/>
      <c r="KIX48" s="158"/>
      <c r="KIY48" s="41"/>
      <c r="KIZ48" s="99"/>
      <c r="KJA48" s="155"/>
      <c r="KJB48" s="156"/>
      <c r="KJC48" s="157"/>
      <c r="KJD48" s="103"/>
      <c r="KJE48" s="158"/>
      <c r="KJF48" s="158"/>
      <c r="KJG48" s="41"/>
      <c r="KJH48" s="99"/>
      <c r="KJI48" s="155"/>
      <c r="KJJ48" s="156"/>
      <c r="KJK48" s="157"/>
      <c r="KJL48" s="103"/>
      <c r="KJM48" s="158"/>
      <c r="KJN48" s="158"/>
      <c r="KJO48" s="41"/>
      <c r="KJP48" s="99"/>
      <c r="KJQ48" s="155"/>
      <c r="KJR48" s="156"/>
      <c r="KJS48" s="157"/>
      <c r="KJT48" s="103"/>
      <c r="KJU48" s="158"/>
      <c r="KJV48" s="158"/>
      <c r="KJW48" s="41"/>
      <c r="KJX48" s="99"/>
      <c r="KJY48" s="155"/>
      <c r="KJZ48" s="156"/>
      <c r="KKA48" s="157"/>
      <c r="KKB48" s="103"/>
      <c r="KKC48" s="158"/>
      <c r="KKD48" s="158"/>
      <c r="KKE48" s="41"/>
      <c r="KKF48" s="99"/>
      <c r="KKG48" s="155"/>
      <c r="KKH48" s="156"/>
      <c r="KKI48" s="157"/>
      <c r="KKJ48" s="103"/>
      <c r="KKK48" s="158"/>
      <c r="KKL48" s="158"/>
      <c r="KKM48" s="41"/>
      <c r="KKN48" s="99"/>
      <c r="KKO48" s="155"/>
      <c r="KKP48" s="156"/>
      <c r="KKQ48" s="157"/>
      <c r="KKR48" s="103"/>
      <c r="KKS48" s="158"/>
      <c r="KKT48" s="158"/>
      <c r="KKU48" s="41"/>
      <c r="KKV48" s="99"/>
      <c r="KKW48" s="155"/>
      <c r="KKX48" s="156"/>
      <c r="KKY48" s="157"/>
      <c r="KKZ48" s="103"/>
      <c r="KLA48" s="158"/>
      <c r="KLB48" s="158"/>
      <c r="KLC48" s="41"/>
      <c r="KLD48" s="99"/>
      <c r="KLE48" s="155"/>
      <c r="KLF48" s="156"/>
      <c r="KLG48" s="157"/>
      <c r="KLH48" s="103"/>
      <c r="KLI48" s="158"/>
      <c r="KLJ48" s="158"/>
      <c r="KLK48" s="41"/>
      <c r="KLL48" s="99"/>
      <c r="KLM48" s="155"/>
      <c r="KLN48" s="156"/>
      <c r="KLO48" s="157"/>
      <c r="KLP48" s="103"/>
      <c r="KLQ48" s="158"/>
      <c r="KLR48" s="158"/>
      <c r="KLS48" s="41"/>
      <c r="KLT48" s="99"/>
      <c r="KLU48" s="155"/>
      <c r="KLV48" s="156"/>
      <c r="KLW48" s="157"/>
      <c r="KLX48" s="103"/>
      <c r="KLY48" s="158"/>
      <c r="KLZ48" s="158"/>
      <c r="KMA48" s="41"/>
      <c r="KMB48" s="99"/>
      <c r="KMC48" s="155"/>
      <c r="KMD48" s="156"/>
      <c r="KME48" s="157"/>
      <c r="KMF48" s="103"/>
      <c r="KMG48" s="158"/>
      <c r="KMH48" s="158"/>
      <c r="KMI48" s="41"/>
      <c r="KMJ48" s="99"/>
      <c r="KMK48" s="155"/>
      <c r="KML48" s="156"/>
      <c r="KMM48" s="157"/>
      <c r="KMN48" s="103"/>
      <c r="KMO48" s="158"/>
      <c r="KMP48" s="158"/>
      <c r="KMQ48" s="41"/>
      <c r="KMR48" s="99"/>
      <c r="KMS48" s="155"/>
      <c r="KMT48" s="156"/>
      <c r="KMU48" s="157"/>
      <c r="KMV48" s="103"/>
      <c r="KMW48" s="158"/>
      <c r="KMX48" s="158"/>
      <c r="KMY48" s="41"/>
      <c r="KMZ48" s="99"/>
      <c r="KNA48" s="155"/>
      <c r="KNB48" s="156"/>
      <c r="KNC48" s="157"/>
      <c r="KND48" s="103"/>
      <c r="KNE48" s="158"/>
      <c r="KNF48" s="158"/>
      <c r="KNG48" s="41"/>
      <c r="KNH48" s="99"/>
      <c r="KNI48" s="155"/>
      <c r="KNJ48" s="156"/>
      <c r="KNK48" s="157"/>
      <c r="KNL48" s="103"/>
      <c r="KNM48" s="158"/>
      <c r="KNN48" s="158"/>
      <c r="KNO48" s="41"/>
      <c r="KNP48" s="99"/>
      <c r="KNQ48" s="155"/>
      <c r="KNR48" s="156"/>
      <c r="KNS48" s="157"/>
      <c r="KNT48" s="103"/>
      <c r="KNU48" s="158"/>
      <c r="KNV48" s="158"/>
      <c r="KNW48" s="41"/>
      <c r="KNX48" s="99"/>
      <c r="KNY48" s="155"/>
      <c r="KNZ48" s="156"/>
      <c r="KOA48" s="157"/>
      <c r="KOB48" s="103"/>
      <c r="KOC48" s="158"/>
      <c r="KOD48" s="158"/>
      <c r="KOE48" s="41"/>
      <c r="KOF48" s="99"/>
      <c r="KOG48" s="155"/>
      <c r="KOH48" s="156"/>
      <c r="KOI48" s="157"/>
      <c r="KOJ48" s="103"/>
      <c r="KOK48" s="158"/>
      <c r="KOL48" s="158"/>
      <c r="KOM48" s="41"/>
      <c r="KON48" s="99"/>
      <c r="KOO48" s="155"/>
      <c r="KOP48" s="156"/>
      <c r="KOQ48" s="157"/>
      <c r="KOR48" s="103"/>
      <c r="KOS48" s="158"/>
      <c r="KOT48" s="158"/>
      <c r="KOU48" s="41"/>
      <c r="KOV48" s="99"/>
      <c r="KOW48" s="155"/>
      <c r="KOX48" s="156"/>
      <c r="KOY48" s="157"/>
      <c r="KOZ48" s="103"/>
      <c r="KPA48" s="158"/>
      <c r="KPB48" s="158"/>
      <c r="KPC48" s="41"/>
      <c r="KPD48" s="99"/>
      <c r="KPE48" s="155"/>
      <c r="KPF48" s="156"/>
      <c r="KPG48" s="157"/>
      <c r="KPH48" s="103"/>
      <c r="KPI48" s="158"/>
      <c r="KPJ48" s="158"/>
      <c r="KPK48" s="41"/>
      <c r="KPL48" s="99"/>
      <c r="KPM48" s="155"/>
      <c r="KPN48" s="156"/>
      <c r="KPO48" s="157"/>
      <c r="KPP48" s="103"/>
      <c r="KPQ48" s="158"/>
      <c r="KPR48" s="158"/>
      <c r="KPS48" s="41"/>
      <c r="KPT48" s="99"/>
      <c r="KPU48" s="155"/>
      <c r="KPV48" s="156"/>
      <c r="KPW48" s="157"/>
      <c r="KPX48" s="103"/>
      <c r="KPY48" s="158"/>
      <c r="KPZ48" s="158"/>
      <c r="KQA48" s="41"/>
      <c r="KQB48" s="99"/>
      <c r="KQC48" s="155"/>
      <c r="KQD48" s="156"/>
      <c r="KQE48" s="157"/>
      <c r="KQF48" s="103"/>
      <c r="KQG48" s="158"/>
      <c r="KQH48" s="158"/>
      <c r="KQI48" s="41"/>
      <c r="KQJ48" s="99"/>
      <c r="KQK48" s="155"/>
      <c r="KQL48" s="156"/>
      <c r="KQM48" s="157"/>
      <c r="KQN48" s="103"/>
      <c r="KQO48" s="158"/>
      <c r="KQP48" s="158"/>
      <c r="KQQ48" s="41"/>
      <c r="KQR48" s="99"/>
      <c r="KQS48" s="155"/>
      <c r="KQT48" s="156"/>
      <c r="KQU48" s="157"/>
      <c r="KQV48" s="103"/>
      <c r="KQW48" s="158"/>
      <c r="KQX48" s="158"/>
      <c r="KQY48" s="41"/>
      <c r="KQZ48" s="99"/>
      <c r="KRA48" s="155"/>
      <c r="KRB48" s="156"/>
      <c r="KRC48" s="157"/>
      <c r="KRD48" s="103"/>
      <c r="KRE48" s="158"/>
      <c r="KRF48" s="158"/>
      <c r="KRG48" s="41"/>
      <c r="KRH48" s="99"/>
      <c r="KRI48" s="155"/>
      <c r="KRJ48" s="156"/>
      <c r="KRK48" s="157"/>
      <c r="KRL48" s="103"/>
      <c r="KRM48" s="158"/>
      <c r="KRN48" s="158"/>
      <c r="KRO48" s="41"/>
      <c r="KRP48" s="99"/>
      <c r="KRQ48" s="155"/>
      <c r="KRR48" s="156"/>
      <c r="KRS48" s="157"/>
      <c r="KRT48" s="103"/>
      <c r="KRU48" s="158"/>
      <c r="KRV48" s="158"/>
      <c r="KRW48" s="41"/>
      <c r="KRX48" s="99"/>
      <c r="KRY48" s="155"/>
      <c r="KRZ48" s="156"/>
      <c r="KSA48" s="157"/>
      <c r="KSB48" s="103"/>
      <c r="KSC48" s="158"/>
      <c r="KSD48" s="158"/>
      <c r="KSE48" s="41"/>
      <c r="KSF48" s="99"/>
      <c r="KSG48" s="155"/>
      <c r="KSH48" s="156"/>
      <c r="KSI48" s="157"/>
      <c r="KSJ48" s="103"/>
      <c r="KSK48" s="158"/>
      <c r="KSL48" s="158"/>
      <c r="KSM48" s="41"/>
      <c r="KSN48" s="99"/>
      <c r="KSO48" s="155"/>
      <c r="KSP48" s="156"/>
      <c r="KSQ48" s="157"/>
      <c r="KSR48" s="103"/>
      <c r="KSS48" s="158"/>
      <c r="KST48" s="158"/>
      <c r="KSU48" s="41"/>
      <c r="KSV48" s="99"/>
      <c r="KSW48" s="155"/>
      <c r="KSX48" s="156"/>
      <c r="KSY48" s="157"/>
      <c r="KSZ48" s="103"/>
      <c r="KTA48" s="158"/>
      <c r="KTB48" s="158"/>
      <c r="KTC48" s="41"/>
      <c r="KTD48" s="99"/>
      <c r="KTE48" s="155"/>
      <c r="KTF48" s="156"/>
      <c r="KTG48" s="157"/>
      <c r="KTH48" s="103"/>
      <c r="KTI48" s="158"/>
      <c r="KTJ48" s="158"/>
      <c r="KTK48" s="41"/>
      <c r="KTL48" s="99"/>
      <c r="KTM48" s="155"/>
      <c r="KTN48" s="156"/>
      <c r="KTO48" s="157"/>
      <c r="KTP48" s="103"/>
      <c r="KTQ48" s="158"/>
      <c r="KTR48" s="158"/>
      <c r="KTS48" s="41"/>
      <c r="KTT48" s="99"/>
      <c r="KTU48" s="155"/>
      <c r="KTV48" s="156"/>
      <c r="KTW48" s="157"/>
      <c r="KTX48" s="103"/>
      <c r="KTY48" s="158"/>
      <c r="KTZ48" s="158"/>
      <c r="KUA48" s="41"/>
      <c r="KUB48" s="99"/>
      <c r="KUC48" s="155"/>
      <c r="KUD48" s="156"/>
      <c r="KUE48" s="157"/>
      <c r="KUF48" s="103"/>
      <c r="KUG48" s="158"/>
      <c r="KUH48" s="158"/>
      <c r="KUI48" s="41"/>
      <c r="KUJ48" s="99"/>
      <c r="KUK48" s="155"/>
      <c r="KUL48" s="156"/>
      <c r="KUM48" s="157"/>
      <c r="KUN48" s="103"/>
      <c r="KUO48" s="158"/>
      <c r="KUP48" s="158"/>
      <c r="KUQ48" s="41"/>
      <c r="KUR48" s="99"/>
      <c r="KUS48" s="155"/>
      <c r="KUT48" s="156"/>
      <c r="KUU48" s="157"/>
      <c r="KUV48" s="103"/>
      <c r="KUW48" s="158"/>
      <c r="KUX48" s="158"/>
      <c r="KUY48" s="41"/>
      <c r="KUZ48" s="99"/>
      <c r="KVA48" s="155"/>
      <c r="KVB48" s="156"/>
      <c r="KVC48" s="157"/>
      <c r="KVD48" s="103"/>
      <c r="KVE48" s="158"/>
      <c r="KVF48" s="158"/>
      <c r="KVG48" s="41"/>
      <c r="KVH48" s="99"/>
      <c r="KVI48" s="155"/>
      <c r="KVJ48" s="156"/>
      <c r="KVK48" s="157"/>
      <c r="KVL48" s="103"/>
      <c r="KVM48" s="158"/>
      <c r="KVN48" s="158"/>
      <c r="KVO48" s="41"/>
      <c r="KVP48" s="99"/>
      <c r="KVQ48" s="155"/>
      <c r="KVR48" s="156"/>
      <c r="KVS48" s="157"/>
      <c r="KVT48" s="103"/>
      <c r="KVU48" s="158"/>
      <c r="KVV48" s="158"/>
      <c r="KVW48" s="41"/>
      <c r="KVX48" s="99"/>
      <c r="KVY48" s="155"/>
      <c r="KVZ48" s="156"/>
      <c r="KWA48" s="157"/>
      <c r="KWB48" s="103"/>
      <c r="KWC48" s="158"/>
      <c r="KWD48" s="158"/>
      <c r="KWE48" s="41"/>
      <c r="KWF48" s="99"/>
      <c r="KWG48" s="155"/>
      <c r="KWH48" s="156"/>
      <c r="KWI48" s="157"/>
      <c r="KWJ48" s="103"/>
      <c r="KWK48" s="158"/>
      <c r="KWL48" s="158"/>
      <c r="KWM48" s="41"/>
      <c r="KWN48" s="99"/>
      <c r="KWO48" s="155"/>
      <c r="KWP48" s="156"/>
      <c r="KWQ48" s="157"/>
      <c r="KWR48" s="103"/>
      <c r="KWS48" s="158"/>
      <c r="KWT48" s="158"/>
      <c r="KWU48" s="41"/>
      <c r="KWV48" s="99"/>
      <c r="KWW48" s="155"/>
      <c r="KWX48" s="156"/>
      <c r="KWY48" s="157"/>
      <c r="KWZ48" s="103"/>
      <c r="KXA48" s="158"/>
      <c r="KXB48" s="158"/>
      <c r="KXC48" s="41"/>
      <c r="KXD48" s="99"/>
      <c r="KXE48" s="155"/>
      <c r="KXF48" s="156"/>
      <c r="KXG48" s="157"/>
      <c r="KXH48" s="103"/>
      <c r="KXI48" s="158"/>
      <c r="KXJ48" s="158"/>
      <c r="KXK48" s="41"/>
      <c r="KXL48" s="99"/>
      <c r="KXM48" s="155"/>
      <c r="KXN48" s="156"/>
      <c r="KXO48" s="157"/>
      <c r="KXP48" s="103"/>
      <c r="KXQ48" s="158"/>
      <c r="KXR48" s="158"/>
      <c r="KXS48" s="41"/>
      <c r="KXT48" s="99"/>
      <c r="KXU48" s="155"/>
      <c r="KXV48" s="156"/>
      <c r="KXW48" s="157"/>
      <c r="KXX48" s="103"/>
      <c r="KXY48" s="158"/>
      <c r="KXZ48" s="158"/>
      <c r="KYA48" s="41"/>
      <c r="KYB48" s="99"/>
      <c r="KYC48" s="155"/>
      <c r="KYD48" s="156"/>
      <c r="KYE48" s="157"/>
      <c r="KYF48" s="103"/>
      <c r="KYG48" s="158"/>
      <c r="KYH48" s="158"/>
      <c r="KYI48" s="41"/>
      <c r="KYJ48" s="99"/>
      <c r="KYK48" s="155"/>
      <c r="KYL48" s="156"/>
      <c r="KYM48" s="157"/>
      <c r="KYN48" s="103"/>
      <c r="KYO48" s="158"/>
      <c r="KYP48" s="158"/>
      <c r="KYQ48" s="41"/>
      <c r="KYR48" s="99"/>
      <c r="KYS48" s="155"/>
      <c r="KYT48" s="156"/>
      <c r="KYU48" s="157"/>
      <c r="KYV48" s="103"/>
      <c r="KYW48" s="158"/>
      <c r="KYX48" s="158"/>
      <c r="KYY48" s="41"/>
      <c r="KYZ48" s="99"/>
      <c r="KZA48" s="155"/>
      <c r="KZB48" s="156"/>
      <c r="KZC48" s="157"/>
      <c r="KZD48" s="103"/>
      <c r="KZE48" s="158"/>
      <c r="KZF48" s="158"/>
      <c r="KZG48" s="41"/>
      <c r="KZH48" s="99"/>
      <c r="KZI48" s="155"/>
      <c r="KZJ48" s="156"/>
      <c r="KZK48" s="157"/>
      <c r="KZL48" s="103"/>
      <c r="KZM48" s="158"/>
      <c r="KZN48" s="158"/>
      <c r="KZO48" s="41"/>
      <c r="KZP48" s="99"/>
      <c r="KZQ48" s="155"/>
      <c r="KZR48" s="156"/>
      <c r="KZS48" s="157"/>
      <c r="KZT48" s="103"/>
      <c r="KZU48" s="158"/>
      <c r="KZV48" s="158"/>
      <c r="KZW48" s="41"/>
      <c r="KZX48" s="99"/>
      <c r="KZY48" s="155"/>
      <c r="KZZ48" s="156"/>
      <c r="LAA48" s="157"/>
      <c r="LAB48" s="103"/>
      <c r="LAC48" s="158"/>
      <c r="LAD48" s="158"/>
      <c r="LAE48" s="41"/>
      <c r="LAF48" s="99"/>
      <c r="LAG48" s="155"/>
      <c r="LAH48" s="156"/>
      <c r="LAI48" s="157"/>
      <c r="LAJ48" s="103"/>
      <c r="LAK48" s="158"/>
      <c r="LAL48" s="158"/>
      <c r="LAM48" s="41"/>
      <c r="LAN48" s="99"/>
      <c r="LAO48" s="155"/>
      <c r="LAP48" s="156"/>
      <c r="LAQ48" s="157"/>
      <c r="LAR48" s="103"/>
      <c r="LAS48" s="158"/>
      <c r="LAT48" s="158"/>
      <c r="LAU48" s="41"/>
      <c r="LAV48" s="99"/>
      <c r="LAW48" s="155"/>
      <c r="LAX48" s="156"/>
      <c r="LAY48" s="157"/>
      <c r="LAZ48" s="103"/>
      <c r="LBA48" s="158"/>
      <c r="LBB48" s="158"/>
      <c r="LBC48" s="41"/>
      <c r="LBD48" s="99"/>
      <c r="LBE48" s="155"/>
      <c r="LBF48" s="156"/>
      <c r="LBG48" s="157"/>
      <c r="LBH48" s="103"/>
      <c r="LBI48" s="158"/>
      <c r="LBJ48" s="158"/>
      <c r="LBK48" s="41"/>
      <c r="LBL48" s="99"/>
      <c r="LBM48" s="155"/>
      <c r="LBN48" s="156"/>
      <c r="LBO48" s="157"/>
      <c r="LBP48" s="103"/>
      <c r="LBQ48" s="158"/>
      <c r="LBR48" s="158"/>
      <c r="LBS48" s="41"/>
      <c r="LBT48" s="99"/>
      <c r="LBU48" s="155"/>
      <c r="LBV48" s="156"/>
      <c r="LBW48" s="157"/>
      <c r="LBX48" s="103"/>
      <c r="LBY48" s="158"/>
      <c r="LBZ48" s="158"/>
      <c r="LCA48" s="41"/>
      <c r="LCB48" s="99"/>
      <c r="LCC48" s="155"/>
      <c r="LCD48" s="156"/>
      <c r="LCE48" s="157"/>
      <c r="LCF48" s="103"/>
      <c r="LCG48" s="158"/>
      <c r="LCH48" s="158"/>
      <c r="LCI48" s="41"/>
      <c r="LCJ48" s="99"/>
      <c r="LCK48" s="155"/>
      <c r="LCL48" s="156"/>
      <c r="LCM48" s="157"/>
      <c r="LCN48" s="103"/>
      <c r="LCO48" s="158"/>
      <c r="LCP48" s="158"/>
      <c r="LCQ48" s="41"/>
      <c r="LCR48" s="99"/>
      <c r="LCS48" s="155"/>
      <c r="LCT48" s="156"/>
      <c r="LCU48" s="157"/>
      <c r="LCV48" s="103"/>
      <c r="LCW48" s="158"/>
      <c r="LCX48" s="158"/>
      <c r="LCY48" s="41"/>
      <c r="LCZ48" s="99"/>
      <c r="LDA48" s="155"/>
      <c r="LDB48" s="156"/>
      <c r="LDC48" s="157"/>
      <c r="LDD48" s="103"/>
      <c r="LDE48" s="158"/>
      <c r="LDF48" s="158"/>
      <c r="LDG48" s="41"/>
      <c r="LDH48" s="99"/>
      <c r="LDI48" s="155"/>
      <c r="LDJ48" s="156"/>
      <c r="LDK48" s="157"/>
      <c r="LDL48" s="103"/>
      <c r="LDM48" s="158"/>
      <c r="LDN48" s="158"/>
      <c r="LDO48" s="41"/>
      <c r="LDP48" s="99"/>
      <c r="LDQ48" s="155"/>
      <c r="LDR48" s="156"/>
      <c r="LDS48" s="157"/>
      <c r="LDT48" s="103"/>
      <c r="LDU48" s="158"/>
      <c r="LDV48" s="158"/>
      <c r="LDW48" s="41"/>
      <c r="LDX48" s="99"/>
      <c r="LDY48" s="155"/>
      <c r="LDZ48" s="156"/>
      <c r="LEA48" s="157"/>
      <c r="LEB48" s="103"/>
      <c r="LEC48" s="158"/>
      <c r="LED48" s="158"/>
      <c r="LEE48" s="41"/>
      <c r="LEF48" s="99"/>
      <c r="LEG48" s="155"/>
      <c r="LEH48" s="156"/>
      <c r="LEI48" s="157"/>
      <c r="LEJ48" s="103"/>
      <c r="LEK48" s="158"/>
      <c r="LEL48" s="158"/>
      <c r="LEM48" s="41"/>
      <c r="LEN48" s="99"/>
      <c r="LEO48" s="155"/>
      <c r="LEP48" s="156"/>
      <c r="LEQ48" s="157"/>
      <c r="LER48" s="103"/>
      <c r="LES48" s="158"/>
      <c r="LET48" s="158"/>
      <c r="LEU48" s="41"/>
      <c r="LEV48" s="99"/>
      <c r="LEW48" s="155"/>
      <c r="LEX48" s="156"/>
      <c r="LEY48" s="157"/>
      <c r="LEZ48" s="103"/>
      <c r="LFA48" s="158"/>
      <c r="LFB48" s="158"/>
      <c r="LFC48" s="41"/>
      <c r="LFD48" s="99"/>
      <c r="LFE48" s="155"/>
      <c r="LFF48" s="156"/>
      <c r="LFG48" s="157"/>
      <c r="LFH48" s="103"/>
      <c r="LFI48" s="158"/>
      <c r="LFJ48" s="158"/>
      <c r="LFK48" s="41"/>
      <c r="LFL48" s="99"/>
      <c r="LFM48" s="155"/>
      <c r="LFN48" s="156"/>
      <c r="LFO48" s="157"/>
      <c r="LFP48" s="103"/>
      <c r="LFQ48" s="158"/>
      <c r="LFR48" s="158"/>
      <c r="LFS48" s="41"/>
      <c r="LFT48" s="99"/>
      <c r="LFU48" s="155"/>
      <c r="LFV48" s="156"/>
      <c r="LFW48" s="157"/>
      <c r="LFX48" s="103"/>
      <c r="LFY48" s="158"/>
      <c r="LFZ48" s="158"/>
      <c r="LGA48" s="41"/>
      <c r="LGB48" s="99"/>
      <c r="LGC48" s="155"/>
      <c r="LGD48" s="156"/>
      <c r="LGE48" s="157"/>
      <c r="LGF48" s="103"/>
      <c r="LGG48" s="158"/>
      <c r="LGH48" s="158"/>
      <c r="LGI48" s="41"/>
      <c r="LGJ48" s="99"/>
      <c r="LGK48" s="155"/>
      <c r="LGL48" s="156"/>
      <c r="LGM48" s="157"/>
      <c r="LGN48" s="103"/>
      <c r="LGO48" s="158"/>
      <c r="LGP48" s="158"/>
      <c r="LGQ48" s="41"/>
      <c r="LGR48" s="99"/>
      <c r="LGS48" s="155"/>
      <c r="LGT48" s="156"/>
      <c r="LGU48" s="157"/>
      <c r="LGV48" s="103"/>
      <c r="LGW48" s="158"/>
      <c r="LGX48" s="158"/>
      <c r="LGY48" s="41"/>
      <c r="LGZ48" s="99"/>
      <c r="LHA48" s="155"/>
      <c r="LHB48" s="156"/>
      <c r="LHC48" s="157"/>
      <c r="LHD48" s="103"/>
      <c r="LHE48" s="158"/>
      <c r="LHF48" s="158"/>
      <c r="LHG48" s="41"/>
      <c r="LHH48" s="99"/>
      <c r="LHI48" s="155"/>
      <c r="LHJ48" s="156"/>
      <c r="LHK48" s="157"/>
      <c r="LHL48" s="103"/>
      <c r="LHM48" s="158"/>
      <c r="LHN48" s="158"/>
      <c r="LHO48" s="41"/>
      <c r="LHP48" s="99"/>
      <c r="LHQ48" s="155"/>
      <c r="LHR48" s="156"/>
      <c r="LHS48" s="157"/>
      <c r="LHT48" s="103"/>
      <c r="LHU48" s="158"/>
      <c r="LHV48" s="158"/>
      <c r="LHW48" s="41"/>
      <c r="LHX48" s="99"/>
      <c r="LHY48" s="155"/>
      <c r="LHZ48" s="156"/>
      <c r="LIA48" s="157"/>
      <c r="LIB48" s="103"/>
      <c r="LIC48" s="158"/>
      <c r="LID48" s="158"/>
      <c r="LIE48" s="41"/>
      <c r="LIF48" s="99"/>
      <c r="LIG48" s="155"/>
      <c r="LIH48" s="156"/>
      <c r="LII48" s="157"/>
      <c r="LIJ48" s="103"/>
      <c r="LIK48" s="158"/>
      <c r="LIL48" s="158"/>
      <c r="LIM48" s="41"/>
      <c r="LIN48" s="99"/>
      <c r="LIO48" s="155"/>
      <c r="LIP48" s="156"/>
      <c r="LIQ48" s="157"/>
      <c r="LIR48" s="103"/>
      <c r="LIS48" s="158"/>
      <c r="LIT48" s="158"/>
      <c r="LIU48" s="41"/>
      <c r="LIV48" s="99"/>
      <c r="LIW48" s="155"/>
      <c r="LIX48" s="156"/>
      <c r="LIY48" s="157"/>
      <c r="LIZ48" s="103"/>
      <c r="LJA48" s="158"/>
      <c r="LJB48" s="158"/>
      <c r="LJC48" s="41"/>
      <c r="LJD48" s="99"/>
      <c r="LJE48" s="155"/>
      <c r="LJF48" s="156"/>
      <c r="LJG48" s="157"/>
      <c r="LJH48" s="103"/>
      <c r="LJI48" s="158"/>
      <c r="LJJ48" s="158"/>
      <c r="LJK48" s="41"/>
      <c r="LJL48" s="99"/>
      <c r="LJM48" s="155"/>
      <c r="LJN48" s="156"/>
      <c r="LJO48" s="157"/>
      <c r="LJP48" s="103"/>
      <c r="LJQ48" s="158"/>
      <c r="LJR48" s="158"/>
      <c r="LJS48" s="41"/>
      <c r="LJT48" s="99"/>
      <c r="LJU48" s="155"/>
      <c r="LJV48" s="156"/>
      <c r="LJW48" s="157"/>
      <c r="LJX48" s="103"/>
      <c r="LJY48" s="158"/>
      <c r="LJZ48" s="158"/>
      <c r="LKA48" s="41"/>
      <c r="LKB48" s="99"/>
      <c r="LKC48" s="155"/>
      <c r="LKD48" s="156"/>
      <c r="LKE48" s="157"/>
      <c r="LKF48" s="103"/>
      <c r="LKG48" s="158"/>
      <c r="LKH48" s="158"/>
      <c r="LKI48" s="41"/>
      <c r="LKJ48" s="99"/>
      <c r="LKK48" s="155"/>
      <c r="LKL48" s="156"/>
      <c r="LKM48" s="157"/>
      <c r="LKN48" s="103"/>
      <c r="LKO48" s="158"/>
      <c r="LKP48" s="158"/>
      <c r="LKQ48" s="41"/>
      <c r="LKR48" s="99"/>
      <c r="LKS48" s="155"/>
      <c r="LKT48" s="156"/>
      <c r="LKU48" s="157"/>
      <c r="LKV48" s="103"/>
      <c r="LKW48" s="158"/>
      <c r="LKX48" s="158"/>
      <c r="LKY48" s="41"/>
      <c r="LKZ48" s="99"/>
      <c r="LLA48" s="155"/>
      <c r="LLB48" s="156"/>
      <c r="LLC48" s="157"/>
      <c r="LLD48" s="103"/>
      <c r="LLE48" s="158"/>
      <c r="LLF48" s="158"/>
      <c r="LLG48" s="41"/>
      <c r="LLH48" s="99"/>
      <c r="LLI48" s="155"/>
      <c r="LLJ48" s="156"/>
      <c r="LLK48" s="157"/>
      <c r="LLL48" s="103"/>
      <c r="LLM48" s="158"/>
      <c r="LLN48" s="158"/>
      <c r="LLO48" s="41"/>
      <c r="LLP48" s="99"/>
      <c r="LLQ48" s="155"/>
      <c r="LLR48" s="156"/>
      <c r="LLS48" s="157"/>
      <c r="LLT48" s="103"/>
      <c r="LLU48" s="158"/>
      <c r="LLV48" s="158"/>
      <c r="LLW48" s="41"/>
      <c r="LLX48" s="99"/>
      <c r="LLY48" s="155"/>
      <c r="LLZ48" s="156"/>
      <c r="LMA48" s="157"/>
      <c r="LMB48" s="103"/>
      <c r="LMC48" s="158"/>
      <c r="LMD48" s="158"/>
      <c r="LME48" s="41"/>
      <c r="LMF48" s="99"/>
      <c r="LMG48" s="155"/>
      <c r="LMH48" s="156"/>
      <c r="LMI48" s="157"/>
      <c r="LMJ48" s="103"/>
      <c r="LMK48" s="158"/>
      <c r="LML48" s="158"/>
      <c r="LMM48" s="41"/>
      <c r="LMN48" s="99"/>
      <c r="LMO48" s="155"/>
      <c r="LMP48" s="156"/>
      <c r="LMQ48" s="157"/>
      <c r="LMR48" s="103"/>
      <c r="LMS48" s="158"/>
      <c r="LMT48" s="158"/>
      <c r="LMU48" s="41"/>
      <c r="LMV48" s="99"/>
      <c r="LMW48" s="155"/>
      <c r="LMX48" s="156"/>
      <c r="LMY48" s="157"/>
      <c r="LMZ48" s="103"/>
      <c r="LNA48" s="158"/>
      <c r="LNB48" s="158"/>
      <c r="LNC48" s="41"/>
      <c r="LND48" s="99"/>
      <c r="LNE48" s="155"/>
      <c r="LNF48" s="156"/>
      <c r="LNG48" s="157"/>
      <c r="LNH48" s="103"/>
      <c r="LNI48" s="158"/>
      <c r="LNJ48" s="158"/>
      <c r="LNK48" s="41"/>
      <c r="LNL48" s="99"/>
      <c r="LNM48" s="155"/>
      <c r="LNN48" s="156"/>
      <c r="LNO48" s="157"/>
      <c r="LNP48" s="103"/>
      <c r="LNQ48" s="158"/>
      <c r="LNR48" s="158"/>
      <c r="LNS48" s="41"/>
      <c r="LNT48" s="99"/>
      <c r="LNU48" s="155"/>
      <c r="LNV48" s="156"/>
      <c r="LNW48" s="157"/>
      <c r="LNX48" s="103"/>
      <c r="LNY48" s="158"/>
      <c r="LNZ48" s="158"/>
      <c r="LOA48" s="41"/>
      <c r="LOB48" s="99"/>
      <c r="LOC48" s="155"/>
      <c r="LOD48" s="156"/>
      <c r="LOE48" s="157"/>
      <c r="LOF48" s="103"/>
      <c r="LOG48" s="158"/>
      <c r="LOH48" s="158"/>
      <c r="LOI48" s="41"/>
      <c r="LOJ48" s="99"/>
      <c r="LOK48" s="155"/>
      <c r="LOL48" s="156"/>
      <c r="LOM48" s="157"/>
      <c r="LON48" s="103"/>
      <c r="LOO48" s="158"/>
      <c r="LOP48" s="158"/>
      <c r="LOQ48" s="41"/>
      <c r="LOR48" s="99"/>
      <c r="LOS48" s="155"/>
      <c r="LOT48" s="156"/>
      <c r="LOU48" s="157"/>
      <c r="LOV48" s="103"/>
      <c r="LOW48" s="158"/>
      <c r="LOX48" s="158"/>
      <c r="LOY48" s="41"/>
      <c r="LOZ48" s="99"/>
      <c r="LPA48" s="155"/>
      <c r="LPB48" s="156"/>
      <c r="LPC48" s="157"/>
      <c r="LPD48" s="103"/>
      <c r="LPE48" s="158"/>
      <c r="LPF48" s="158"/>
      <c r="LPG48" s="41"/>
      <c r="LPH48" s="99"/>
      <c r="LPI48" s="155"/>
      <c r="LPJ48" s="156"/>
      <c r="LPK48" s="157"/>
      <c r="LPL48" s="103"/>
      <c r="LPM48" s="158"/>
      <c r="LPN48" s="158"/>
      <c r="LPO48" s="41"/>
      <c r="LPP48" s="99"/>
      <c r="LPQ48" s="155"/>
      <c r="LPR48" s="156"/>
      <c r="LPS48" s="157"/>
      <c r="LPT48" s="103"/>
      <c r="LPU48" s="158"/>
      <c r="LPV48" s="158"/>
      <c r="LPW48" s="41"/>
      <c r="LPX48" s="99"/>
      <c r="LPY48" s="155"/>
      <c r="LPZ48" s="156"/>
      <c r="LQA48" s="157"/>
      <c r="LQB48" s="103"/>
      <c r="LQC48" s="158"/>
      <c r="LQD48" s="158"/>
      <c r="LQE48" s="41"/>
      <c r="LQF48" s="99"/>
      <c r="LQG48" s="155"/>
      <c r="LQH48" s="156"/>
      <c r="LQI48" s="157"/>
      <c r="LQJ48" s="103"/>
      <c r="LQK48" s="158"/>
      <c r="LQL48" s="158"/>
      <c r="LQM48" s="41"/>
      <c r="LQN48" s="99"/>
      <c r="LQO48" s="155"/>
      <c r="LQP48" s="156"/>
      <c r="LQQ48" s="157"/>
      <c r="LQR48" s="103"/>
      <c r="LQS48" s="158"/>
      <c r="LQT48" s="158"/>
      <c r="LQU48" s="41"/>
      <c r="LQV48" s="99"/>
      <c r="LQW48" s="155"/>
      <c r="LQX48" s="156"/>
      <c r="LQY48" s="157"/>
      <c r="LQZ48" s="103"/>
      <c r="LRA48" s="158"/>
      <c r="LRB48" s="158"/>
      <c r="LRC48" s="41"/>
      <c r="LRD48" s="99"/>
      <c r="LRE48" s="155"/>
      <c r="LRF48" s="156"/>
      <c r="LRG48" s="157"/>
      <c r="LRH48" s="103"/>
      <c r="LRI48" s="158"/>
      <c r="LRJ48" s="158"/>
      <c r="LRK48" s="41"/>
      <c r="LRL48" s="99"/>
      <c r="LRM48" s="155"/>
      <c r="LRN48" s="156"/>
      <c r="LRO48" s="157"/>
      <c r="LRP48" s="103"/>
      <c r="LRQ48" s="158"/>
      <c r="LRR48" s="158"/>
      <c r="LRS48" s="41"/>
      <c r="LRT48" s="99"/>
      <c r="LRU48" s="155"/>
      <c r="LRV48" s="156"/>
      <c r="LRW48" s="157"/>
      <c r="LRX48" s="103"/>
      <c r="LRY48" s="158"/>
      <c r="LRZ48" s="158"/>
      <c r="LSA48" s="41"/>
      <c r="LSB48" s="99"/>
      <c r="LSC48" s="155"/>
      <c r="LSD48" s="156"/>
      <c r="LSE48" s="157"/>
      <c r="LSF48" s="103"/>
      <c r="LSG48" s="158"/>
      <c r="LSH48" s="158"/>
      <c r="LSI48" s="41"/>
      <c r="LSJ48" s="99"/>
      <c r="LSK48" s="155"/>
      <c r="LSL48" s="156"/>
      <c r="LSM48" s="157"/>
      <c r="LSN48" s="103"/>
      <c r="LSO48" s="158"/>
      <c r="LSP48" s="158"/>
      <c r="LSQ48" s="41"/>
      <c r="LSR48" s="99"/>
      <c r="LSS48" s="155"/>
      <c r="LST48" s="156"/>
      <c r="LSU48" s="157"/>
      <c r="LSV48" s="103"/>
      <c r="LSW48" s="158"/>
      <c r="LSX48" s="158"/>
      <c r="LSY48" s="41"/>
      <c r="LSZ48" s="99"/>
      <c r="LTA48" s="155"/>
      <c r="LTB48" s="156"/>
      <c r="LTC48" s="157"/>
      <c r="LTD48" s="103"/>
      <c r="LTE48" s="158"/>
      <c r="LTF48" s="158"/>
      <c r="LTG48" s="41"/>
      <c r="LTH48" s="99"/>
      <c r="LTI48" s="155"/>
      <c r="LTJ48" s="156"/>
      <c r="LTK48" s="157"/>
      <c r="LTL48" s="103"/>
      <c r="LTM48" s="158"/>
      <c r="LTN48" s="158"/>
      <c r="LTO48" s="41"/>
      <c r="LTP48" s="99"/>
      <c r="LTQ48" s="155"/>
      <c r="LTR48" s="156"/>
      <c r="LTS48" s="157"/>
      <c r="LTT48" s="103"/>
      <c r="LTU48" s="158"/>
      <c r="LTV48" s="158"/>
      <c r="LTW48" s="41"/>
      <c r="LTX48" s="99"/>
      <c r="LTY48" s="155"/>
      <c r="LTZ48" s="156"/>
      <c r="LUA48" s="157"/>
      <c r="LUB48" s="103"/>
      <c r="LUC48" s="158"/>
      <c r="LUD48" s="158"/>
      <c r="LUE48" s="41"/>
      <c r="LUF48" s="99"/>
      <c r="LUG48" s="155"/>
      <c r="LUH48" s="156"/>
      <c r="LUI48" s="157"/>
      <c r="LUJ48" s="103"/>
      <c r="LUK48" s="158"/>
      <c r="LUL48" s="158"/>
      <c r="LUM48" s="41"/>
      <c r="LUN48" s="99"/>
      <c r="LUO48" s="155"/>
      <c r="LUP48" s="156"/>
      <c r="LUQ48" s="157"/>
      <c r="LUR48" s="103"/>
      <c r="LUS48" s="158"/>
      <c r="LUT48" s="158"/>
      <c r="LUU48" s="41"/>
      <c r="LUV48" s="99"/>
      <c r="LUW48" s="155"/>
      <c r="LUX48" s="156"/>
      <c r="LUY48" s="157"/>
      <c r="LUZ48" s="103"/>
      <c r="LVA48" s="158"/>
      <c r="LVB48" s="158"/>
      <c r="LVC48" s="41"/>
      <c r="LVD48" s="99"/>
      <c r="LVE48" s="155"/>
      <c r="LVF48" s="156"/>
      <c r="LVG48" s="157"/>
      <c r="LVH48" s="103"/>
      <c r="LVI48" s="158"/>
      <c r="LVJ48" s="158"/>
      <c r="LVK48" s="41"/>
      <c r="LVL48" s="99"/>
      <c r="LVM48" s="155"/>
      <c r="LVN48" s="156"/>
      <c r="LVO48" s="157"/>
      <c r="LVP48" s="103"/>
      <c r="LVQ48" s="158"/>
      <c r="LVR48" s="158"/>
      <c r="LVS48" s="41"/>
      <c r="LVT48" s="99"/>
      <c r="LVU48" s="155"/>
      <c r="LVV48" s="156"/>
      <c r="LVW48" s="157"/>
      <c r="LVX48" s="103"/>
      <c r="LVY48" s="158"/>
      <c r="LVZ48" s="158"/>
      <c r="LWA48" s="41"/>
      <c r="LWB48" s="99"/>
      <c r="LWC48" s="155"/>
      <c r="LWD48" s="156"/>
      <c r="LWE48" s="157"/>
      <c r="LWF48" s="103"/>
      <c r="LWG48" s="158"/>
      <c r="LWH48" s="158"/>
      <c r="LWI48" s="41"/>
      <c r="LWJ48" s="99"/>
      <c r="LWK48" s="155"/>
      <c r="LWL48" s="156"/>
      <c r="LWM48" s="157"/>
      <c r="LWN48" s="103"/>
      <c r="LWO48" s="158"/>
      <c r="LWP48" s="158"/>
      <c r="LWQ48" s="41"/>
      <c r="LWR48" s="99"/>
      <c r="LWS48" s="155"/>
      <c r="LWT48" s="156"/>
      <c r="LWU48" s="157"/>
      <c r="LWV48" s="103"/>
      <c r="LWW48" s="158"/>
      <c r="LWX48" s="158"/>
      <c r="LWY48" s="41"/>
      <c r="LWZ48" s="99"/>
      <c r="LXA48" s="155"/>
      <c r="LXB48" s="156"/>
      <c r="LXC48" s="157"/>
      <c r="LXD48" s="103"/>
      <c r="LXE48" s="158"/>
      <c r="LXF48" s="158"/>
      <c r="LXG48" s="41"/>
      <c r="LXH48" s="99"/>
      <c r="LXI48" s="155"/>
      <c r="LXJ48" s="156"/>
      <c r="LXK48" s="157"/>
      <c r="LXL48" s="103"/>
      <c r="LXM48" s="158"/>
      <c r="LXN48" s="158"/>
      <c r="LXO48" s="41"/>
      <c r="LXP48" s="99"/>
      <c r="LXQ48" s="155"/>
      <c r="LXR48" s="156"/>
      <c r="LXS48" s="157"/>
      <c r="LXT48" s="103"/>
      <c r="LXU48" s="158"/>
      <c r="LXV48" s="158"/>
      <c r="LXW48" s="41"/>
      <c r="LXX48" s="99"/>
      <c r="LXY48" s="155"/>
      <c r="LXZ48" s="156"/>
      <c r="LYA48" s="157"/>
      <c r="LYB48" s="103"/>
      <c r="LYC48" s="158"/>
      <c r="LYD48" s="158"/>
      <c r="LYE48" s="41"/>
      <c r="LYF48" s="99"/>
      <c r="LYG48" s="155"/>
      <c r="LYH48" s="156"/>
      <c r="LYI48" s="157"/>
      <c r="LYJ48" s="103"/>
      <c r="LYK48" s="158"/>
      <c r="LYL48" s="158"/>
      <c r="LYM48" s="41"/>
      <c r="LYN48" s="99"/>
      <c r="LYO48" s="155"/>
      <c r="LYP48" s="156"/>
      <c r="LYQ48" s="157"/>
      <c r="LYR48" s="103"/>
      <c r="LYS48" s="158"/>
      <c r="LYT48" s="158"/>
      <c r="LYU48" s="41"/>
      <c r="LYV48" s="99"/>
      <c r="LYW48" s="155"/>
      <c r="LYX48" s="156"/>
      <c r="LYY48" s="157"/>
      <c r="LYZ48" s="103"/>
      <c r="LZA48" s="158"/>
      <c r="LZB48" s="158"/>
      <c r="LZC48" s="41"/>
      <c r="LZD48" s="99"/>
      <c r="LZE48" s="155"/>
      <c r="LZF48" s="156"/>
      <c r="LZG48" s="157"/>
      <c r="LZH48" s="103"/>
      <c r="LZI48" s="158"/>
      <c r="LZJ48" s="158"/>
      <c r="LZK48" s="41"/>
      <c r="LZL48" s="99"/>
      <c r="LZM48" s="155"/>
      <c r="LZN48" s="156"/>
      <c r="LZO48" s="157"/>
      <c r="LZP48" s="103"/>
      <c r="LZQ48" s="158"/>
      <c r="LZR48" s="158"/>
      <c r="LZS48" s="41"/>
      <c r="LZT48" s="99"/>
      <c r="LZU48" s="155"/>
      <c r="LZV48" s="156"/>
      <c r="LZW48" s="157"/>
      <c r="LZX48" s="103"/>
      <c r="LZY48" s="158"/>
      <c r="LZZ48" s="158"/>
      <c r="MAA48" s="41"/>
      <c r="MAB48" s="99"/>
      <c r="MAC48" s="155"/>
      <c r="MAD48" s="156"/>
      <c r="MAE48" s="157"/>
      <c r="MAF48" s="103"/>
      <c r="MAG48" s="158"/>
      <c r="MAH48" s="158"/>
      <c r="MAI48" s="41"/>
      <c r="MAJ48" s="99"/>
      <c r="MAK48" s="155"/>
      <c r="MAL48" s="156"/>
      <c r="MAM48" s="157"/>
      <c r="MAN48" s="103"/>
      <c r="MAO48" s="158"/>
      <c r="MAP48" s="158"/>
      <c r="MAQ48" s="41"/>
      <c r="MAR48" s="99"/>
      <c r="MAS48" s="155"/>
      <c r="MAT48" s="156"/>
      <c r="MAU48" s="157"/>
      <c r="MAV48" s="103"/>
      <c r="MAW48" s="158"/>
      <c r="MAX48" s="158"/>
      <c r="MAY48" s="41"/>
      <c r="MAZ48" s="99"/>
      <c r="MBA48" s="155"/>
      <c r="MBB48" s="156"/>
      <c r="MBC48" s="157"/>
      <c r="MBD48" s="103"/>
      <c r="MBE48" s="158"/>
      <c r="MBF48" s="158"/>
      <c r="MBG48" s="41"/>
      <c r="MBH48" s="99"/>
      <c r="MBI48" s="155"/>
      <c r="MBJ48" s="156"/>
      <c r="MBK48" s="157"/>
      <c r="MBL48" s="103"/>
      <c r="MBM48" s="158"/>
      <c r="MBN48" s="158"/>
      <c r="MBO48" s="41"/>
      <c r="MBP48" s="99"/>
      <c r="MBQ48" s="155"/>
      <c r="MBR48" s="156"/>
      <c r="MBS48" s="157"/>
      <c r="MBT48" s="103"/>
      <c r="MBU48" s="158"/>
      <c r="MBV48" s="158"/>
      <c r="MBW48" s="41"/>
      <c r="MBX48" s="99"/>
      <c r="MBY48" s="155"/>
      <c r="MBZ48" s="156"/>
      <c r="MCA48" s="157"/>
      <c r="MCB48" s="103"/>
      <c r="MCC48" s="158"/>
      <c r="MCD48" s="158"/>
      <c r="MCE48" s="41"/>
      <c r="MCF48" s="99"/>
      <c r="MCG48" s="155"/>
      <c r="MCH48" s="156"/>
      <c r="MCI48" s="157"/>
      <c r="MCJ48" s="103"/>
      <c r="MCK48" s="158"/>
      <c r="MCL48" s="158"/>
      <c r="MCM48" s="41"/>
      <c r="MCN48" s="99"/>
      <c r="MCO48" s="155"/>
      <c r="MCP48" s="156"/>
      <c r="MCQ48" s="157"/>
      <c r="MCR48" s="103"/>
      <c r="MCS48" s="158"/>
      <c r="MCT48" s="158"/>
      <c r="MCU48" s="41"/>
      <c r="MCV48" s="99"/>
      <c r="MCW48" s="155"/>
      <c r="MCX48" s="156"/>
      <c r="MCY48" s="157"/>
      <c r="MCZ48" s="103"/>
      <c r="MDA48" s="158"/>
      <c r="MDB48" s="158"/>
      <c r="MDC48" s="41"/>
      <c r="MDD48" s="99"/>
      <c r="MDE48" s="155"/>
      <c r="MDF48" s="156"/>
      <c r="MDG48" s="157"/>
      <c r="MDH48" s="103"/>
      <c r="MDI48" s="158"/>
      <c r="MDJ48" s="158"/>
      <c r="MDK48" s="41"/>
      <c r="MDL48" s="99"/>
      <c r="MDM48" s="155"/>
      <c r="MDN48" s="156"/>
      <c r="MDO48" s="157"/>
      <c r="MDP48" s="103"/>
      <c r="MDQ48" s="158"/>
      <c r="MDR48" s="158"/>
      <c r="MDS48" s="41"/>
      <c r="MDT48" s="99"/>
      <c r="MDU48" s="155"/>
      <c r="MDV48" s="156"/>
      <c r="MDW48" s="157"/>
      <c r="MDX48" s="103"/>
      <c r="MDY48" s="158"/>
      <c r="MDZ48" s="158"/>
      <c r="MEA48" s="41"/>
      <c r="MEB48" s="99"/>
      <c r="MEC48" s="155"/>
      <c r="MED48" s="156"/>
      <c r="MEE48" s="157"/>
      <c r="MEF48" s="103"/>
      <c r="MEG48" s="158"/>
      <c r="MEH48" s="158"/>
      <c r="MEI48" s="41"/>
      <c r="MEJ48" s="99"/>
      <c r="MEK48" s="155"/>
      <c r="MEL48" s="156"/>
      <c r="MEM48" s="157"/>
      <c r="MEN48" s="103"/>
      <c r="MEO48" s="158"/>
      <c r="MEP48" s="158"/>
      <c r="MEQ48" s="41"/>
      <c r="MER48" s="99"/>
      <c r="MES48" s="155"/>
      <c r="MET48" s="156"/>
      <c r="MEU48" s="157"/>
      <c r="MEV48" s="103"/>
      <c r="MEW48" s="158"/>
      <c r="MEX48" s="158"/>
      <c r="MEY48" s="41"/>
      <c r="MEZ48" s="99"/>
      <c r="MFA48" s="155"/>
      <c r="MFB48" s="156"/>
      <c r="MFC48" s="157"/>
      <c r="MFD48" s="103"/>
      <c r="MFE48" s="158"/>
      <c r="MFF48" s="158"/>
      <c r="MFG48" s="41"/>
      <c r="MFH48" s="99"/>
      <c r="MFI48" s="155"/>
      <c r="MFJ48" s="156"/>
      <c r="MFK48" s="157"/>
      <c r="MFL48" s="103"/>
      <c r="MFM48" s="158"/>
      <c r="MFN48" s="158"/>
      <c r="MFO48" s="41"/>
      <c r="MFP48" s="99"/>
      <c r="MFQ48" s="155"/>
      <c r="MFR48" s="156"/>
      <c r="MFS48" s="157"/>
      <c r="MFT48" s="103"/>
      <c r="MFU48" s="158"/>
      <c r="MFV48" s="158"/>
      <c r="MFW48" s="41"/>
      <c r="MFX48" s="99"/>
      <c r="MFY48" s="155"/>
      <c r="MFZ48" s="156"/>
      <c r="MGA48" s="157"/>
      <c r="MGB48" s="103"/>
      <c r="MGC48" s="158"/>
      <c r="MGD48" s="158"/>
      <c r="MGE48" s="41"/>
      <c r="MGF48" s="99"/>
      <c r="MGG48" s="155"/>
      <c r="MGH48" s="156"/>
      <c r="MGI48" s="157"/>
      <c r="MGJ48" s="103"/>
      <c r="MGK48" s="158"/>
      <c r="MGL48" s="158"/>
      <c r="MGM48" s="41"/>
      <c r="MGN48" s="99"/>
      <c r="MGO48" s="155"/>
      <c r="MGP48" s="156"/>
      <c r="MGQ48" s="157"/>
      <c r="MGR48" s="103"/>
      <c r="MGS48" s="158"/>
      <c r="MGT48" s="158"/>
      <c r="MGU48" s="41"/>
      <c r="MGV48" s="99"/>
      <c r="MGW48" s="155"/>
      <c r="MGX48" s="156"/>
      <c r="MGY48" s="157"/>
      <c r="MGZ48" s="103"/>
      <c r="MHA48" s="158"/>
      <c r="MHB48" s="158"/>
      <c r="MHC48" s="41"/>
      <c r="MHD48" s="99"/>
      <c r="MHE48" s="155"/>
      <c r="MHF48" s="156"/>
      <c r="MHG48" s="157"/>
      <c r="MHH48" s="103"/>
      <c r="MHI48" s="158"/>
      <c r="MHJ48" s="158"/>
      <c r="MHK48" s="41"/>
      <c r="MHL48" s="99"/>
      <c r="MHM48" s="155"/>
      <c r="MHN48" s="156"/>
      <c r="MHO48" s="157"/>
      <c r="MHP48" s="103"/>
      <c r="MHQ48" s="158"/>
      <c r="MHR48" s="158"/>
      <c r="MHS48" s="41"/>
      <c r="MHT48" s="99"/>
      <c r="MHU48" s="155"/>
      <c r="MHV48" s="156"/>
      <c r="MHW48" s="157"/>
      <c r="MHX48" s="103"/>
      <c r="MHY48" s="158"/>
      <c r="MHZ48" s="158"/>
      <c r="MIA48" s="41"/>
      <c r="MIB48" s="99"/>
      <c r="MIC48" s="155"/>
      <c r="MID48" s="156"/>
      <c r="MIE48" s="157"/>
      <c r="MIF48" s="103"/>
      <c r="MIG48" s="158"/>
      <c r="MIH48" s="158"/>
      <c r="MII48" s="41"/>
      <c r="MIJ48" s="99"/>
      <c r="MIK48" s="155"/>
      <c r="MIL48" s="156"/>
      <c r="MIM48" s="157"/>
      <c r="MIN48" s="103"/>
      <c r="MIO48" s="158"/>
      <c r="MIP48" s="158"/>
      <c r="MIQ48" s="41"/>
      <c r="MIR48" s="99"/>
      <c r="MIS48" s="155"/>
      <c r="MIT48" s="156"/>
      <c r="MIU48" s="157"/>
      <c r="MIV48" s="103"/>
      <c r="MIW48" s="158"/>
      <c r="MIX48" s="158"/>
      <c r="MIY48" s="41"/>
      <c r="MIZ48" s="99"/>
      <c r="MJA48" s="155"/>
      <c r="MJB48" s="156"/>
      <c r="MJC48" s="157"/>
      <c r="MJD48" s="103"/>
      <c r="MJE48" s="158"/>
      <c r="MJF48" s="158"/>
      <c r="MJG48" s="41"/>
      <c r="MJH48" s="99"/>
      <c r="MJI48" s="155"/>
      <c r="MJJ48" s="156"/>
      <c r="MJK48" s="157"/>
      <c r="MJL48" s="103"/>
      <c r="MJM48" s="158"/>
      <c r="MJN48" s="158"/>
      <c r="MJO48" s="41"/>
      <c r="MJP48" s="99"/>
      <c r="MJQ48" s="155"/>
      <c r="MJR48" s="156"/>
      <c r="MJS48" s="157"/>
      <c r="MJT48" s="103"/>
      <c r="MJU48" s="158"/>
      <c r="MJV48" s="158"/>
      <c r="MJW48" s="41"/>
      <c r="MJX48" s="99"/>
      <c r="MJY48" s="155"/>
      <c r="MJZ48" s="156"/>
      <c r="MKA48" s="157"/>
      <c r="MKB48" s="103"/>
      <c r="MKC48" s="158"/>
      <c r="MKD48" s="158"/>
      <c r="MKE48" s="41"/>
      <c r="MKF48" s="99"/>
      <c r="MKG48" s="155"/>
      <c r="MKH48" s="156"/>
      <c r="MKI48" s="157"/>
      <c r="MKJ48" s="103"/>
      <c r="MKK48" s="158"/>
      <c r="MKL48" s="158"/>
      <c r="MKM48" s="41"/>
      <c r="MKN48" s="99"/>
      <c r="MKO48" s="155"/>
      <c r="MKP48" s="156"/>
      <c r="MKQ48" s="157"/>
      <c r="MKR48" s="103"/>
      <c r="MKS48" s="158"/>
      <c r="MKT48" s="158"/>
      <c r="MKU48" s="41"/>
      <c r="MKV48" s="99"/>
      <c r="MKW48" s="155"/>
      <c r="MKX48" s="156"/>
      <c r="MKY48" s="157"/>
      <c r="MKZ48" s="103"/>
      <c r="MLA48" s="158"/>
      <c r="MLB48" s="158"/>
      <c r="MLC48" s="41"/>
      <c r="MLD48" s="99"/>
      <c r="MLE48" s="155"/>
      <c r="MLF48" s="156"/>
      <c r="MLG48" s="157"/>
      <c r="MLH48" s="103"/>
      <c r="MLI48" s="158"/>
      <c r="MLJ48" s="158"/>
      <c r="MLK48" s="41"/>
      <c r="MLL48" s="99"/>
      <c r="MLM48" s="155"/>
      <c r="MLN48" s="156"/>
      <c r="MLO48" s="157"/>
      <c r="MLP48" s="103"/>
      <c r="MLQ48" s="158"/>
      <c r="MLR48" s="158"/>
      <c r="MLS48" s="41"/>
      <c r="MLT48" s="99"/>
      <c r="MLU48" s="155"/>
      <c r="MLV48" s="156"/>
      <c r="MLW48" s="157"/>
      <c r="MLX48" s="103"/>
      <c r="MLY48" s="158"/>
      <c r="MLZ48" s="158"/>
      <c r="MMA48" s="41"/>
      <c r="MMB48" s="99"/>
      <c r="MMC48" s="155"/>
      <c r="MMD48" s="156"/>
      <c r="MME48" s="157"/>
      <c r="MMF48" s="103"/>
      <c r="MMG48" s="158"/>
      <c r="MMH48" s="158"/>
      <c r="MMI48" s="41"/>
      <c r="MMJ48" s="99"/>
      <c r="MMK48" s="155"/>
      <c r="MML48" s="156"/>
      <c r="MMM48" s="157"/>
      <c r="MMN48" s="103"/>
      <c r="MMO48" s="158"/>
      <c r="MMP48" s="158"/>
      <c r="MMQ48" s="41"/>
      <c r="MMR48" s="99"/>
      <c r="MMS48" s="155"/>
      <c r="MMT48" s="156"/>
      <c r="MMU48" s="157"/>
      <c r="MMV48" s="103"/>
      <c r="MMW48" s="158"/>
      <c r="MMX48" s="158"/>
      <c r="MMY48" s="41"/>
      <c r="MMZ48" s="99"/>
      <c r="MNA48" s="155"/>
      <c r="MNB48" s="156"/>
      <c r="MNC48" s="157"/>
      <c r="MND48" s="103"/>
      <c r="MNE48" s="158"/>
      <c r="MNF48" s="158"/>
      <c r="MNG48" s="41"/>
      <c r="MNH48" s="99"/>
      <c r="MNI48" s="155"/>
      <c r="MNJ48" s="156"/>
      <c r="MNK48" s="157"/>
      <c r="MNL48" s="103"/>
      <c r="MNM48" s="158"/>
      <c r="MNN48" s="158"/>
      <c r="MNO48" s="41"/>
      <c r="MNP48" s="99"/>
      <c r="MNQ48" s="155"/>
      <c r="MNR48" s="156"/>
      <c r="MNS48" s="157"/>
      <c r="MNT48" s="103"/>
      <c r="MNU48" s="158"/>
      <c r="MNV48" s="158"/>
      <c r="MNW48" s="41"/>
      <c r="MNX48" s="99"/>
      <c r="MNY48" s="155"/>
      <c r="MNZ48" s="156"/>
      <c r="MOA48" s="157"/>
      <c r="MOB48" s="103"/>
      <c r="MOC48" s="158"/>
      <c r="MOD48" s="158"/>
      <c r="MOE48" s="41"/>
      <c r="MOF48" s="99"/>
      <c r="MOG48" s="155"/>
      <c r="MOH48" s="156"/>
      <c r="MOI48" s="157"/>
      <c r="MOJ48" s="103"/>
      <c r="MOK48" s="158"/>
      <c r="MOL48" s="158"/>
      <c r="MOM48" s="41"/>
      <c r="MON48" s="99"/>
      <c r="MOO48" s="155"/>
      <c r="MOP48" s="156"/>
      <c r="MOQ48" s="157"/>
      <c r="MOR48" s="103"/>
      <c r="MOS48" s="158"/>
      <c r="MOT48" s="158"/>
      <c r="MOU48" s="41"/>
      <c r="MOV48" s="99"/>
      <c r="MOW48" s="155"/>
      <c r="MOX48" s="156"/>
      <c r="MOY48" s="157"/>
      <c r="MOZ48" s="103"/>
      <c r="MPA48" s="158"/>
      <c r="MPB48" s="158"/>
      <c r="MPC48" s="41"/>
      <c r="MPD48" s="99"/>
      <c r="MPE48" s="155"/>
      <c r="MPF48" s="156"/>
      <c r="MPG48" s="157"/>
      <c r="MPH48" s="103"/>
      <c r="MPI48" s="158"/>
      <c r="MPJ48" s="158"/>
      <c r="MPK48" s="41"/>
      <c r="MPL48" s="99"/>
      <c r="MPM48" s="155"/>
      <c r="MPN48" s="156"/>
      <c r="MPO48" s="157"/>
      <c r="MPP48" s="103"/>
      <c r="MPQ48" s="158"/>
      <c r="MPR48" s="158"/>
      <c r="MPS48" s="41"/>
      <c r="MPT48" s="99"/>
      <c r="MPU48" s="155"/>
      <c r="MPV48" s="156"/>
      <c r="MPW48" s="157"/>
      <c r="MPX48" s="103"/>
      <c r="MPY48" s="158"/>
      <c r="MPZ48" s="158"/>
      <c r="MQA48" s="41"/>
      <c r="MQB48" s="99"/>
      <c r="MQC48" s="155"/>
      <c r="MQD48" s="156"/>
      <c r="MQE48" s="157"/>
      <c r="MQF48" s="103"/>
      <c r="MQG48" s="158"/>
      <c r="MQH48" s="158"/>
      <c r="MQI48" s="41"/>
      <c r="MQJ48" s="99"/>
      <c r="MQK48" s="155"/>
      <c r="MQL48" s="156"/>
      <c r="MQM48" s="157"/>
      <c r="MQN48" s="103"/>
      <c r="MQO48" s="158"/>
      <c r="MQP48" s="158"/>
      <c r="MQQ48" s="41"/>
      <c r="MQR48" s="99"/>
      <c r="MQS48" s="155"/>
      <c r="MQT48" s="156"/>
      <c r="MQU48" s="157"/>
      <c r="MQV48" s="103"/>
      <c r="MQW48" s="158"/>
      <c r="MQX48" s="158"/>
      <c r="MQY48" s="41"/>
      <c r="MQZ48" s="99"/>
      <c r="MRA48" s="155"/>
      <c r="MRB48" s="156"/>
      <c r="MRC48" s="157"/>
      <c r="MRD48" s="103"/>
      <c r="MRE48" s="158"/>
      <c r="MRF48" s="158"/>
      <c r="MRG48" s="41"/>
      <c r="MRH48" s="99"/>
      <c r="MRI48" s="155"/>
      <c r="MRJ48" s="156"/>
      <c r="MRK48" s="157"/>
      <c r="MRL48" s="103"/>
      <c r="MRM48" s="158"/>
      <c r="MRN48" s="158"/>
      <c r="MRO48" s="41"/>
      <c r="MRP48" s="99"/>
      <c r="MRQ48" s="155"/>
      <c r="MRR48" s="156"/>
      <c r="MRS48" s="157"/>
      <c r="MRT48" s="103"/>
      <c r="MRU48" s="158"/>
      <c r="MRV48" s="158"/>
      <c r="MRW48" s="41"/>
      <c r="MRX48" s="99"/>
      <c r="MRY48" s="155"/>
      <c r="MRZ48" s="156"/>
      <c r="MSA48" s="157"/>
      <c r="MSB48" s="103"/>
      <c r="MSC48" s="158"/>
      <c r="MSD48" s="158"/>
      <c r="MSE48" s="41"/>
      <c r="MSF48" s="99"/>
      <c r="MSG48" s="155"/>
      <c r="MSH48" s="156"/>
      <c r="MSI48" s="157"/>
      <c r="MSJ48" s="103"/>
      <c r="MSK48" s="158"/>
      <c r="MSL48" s="158"/>
      <c r="MSM48" s="41"/>
      <c r="MSN48" s="99"/>
      <c r="MSO48" s="155"/>
      <c r="MSP48" s="156"/>
      <c r="MSQ48" s="157"/>
      <c r="MSR48" s="103"/>
      <c r="MSS48" s="158"/>
      <c r="MST48" s="158"/>
      <c r="MSU48" s="41"/>
      <c r="MSV48" s="99"/>
      <c r="MSW48" s="155"/>
      <c r="MSX48" s="156"/>
      <c r="MSY48" s="157"/>
      <c r="MSZ48" s="103"/>
      <c r="MTA48" s="158"/>
      <c r="MTB48" s="158"/>
      <c r="MTC48" s="41"/>
      <c r="MTD48" s="99"/>
      <c r="MTE48" s="155"/>
      <c r="MTF48" s="156"/>
      <c r="MTG48" s="157"/>
      <c r="MTH48" s="103"/>
      <c r="MTI48" s="158"/>
      <c r="MTJ48" s="158"/>
      <c r="MTK48" s="41"/>
      <c r="MTL48" s="99"/>
      <c r="MTM48" s="155"/>
      <c r="MTN48" s="156"/>
      <c r="MTO48" s="157"/>
      <c r="MTP48" s="103"/>
      <c r="MTQ48" s="158"/>
      <c r="MTR48" s="158"/>
      <c r="MTS48" s="41"/>
      <c r="MTT48" s="99"/>
      <c r="MTU48" s="155"/>
      <c r="MTV48" s="156"/>
      <c r="MTW48" s="157"/>
      <c r="MTX48" s="103"/>
      <c r="MTY48" s="158"/>
      <c r="MTZ48" s="158"/>
      <c r="MUA48" s="41"/>
      <c r="MUB48" s="99"/>
      <c r="MUC48" s="155"/>
      <c r="MUD48" s="156"/>
      <c r="MUE48" s="157"/>
      <c r="MUF48" s="103"/>
      <c r="MUG48" s="158"/>
      <c r="MUH48" s="158"/>
      <c r="MUI48" s="41"/>
      <c r="MUJ48" s="99"/>
      <c r="MUK48" s="155"/>
      <c r="MUL48" s="156"/>
      <c r="MUM48" s="157"/>
      <c r="MUN48" s="103"/>
      <c r="MUO48" s="158"/>
      <c r="MUP48" s="158"/>
      <c r="MUQ48" s="41"/>
      <c r="MUR48" s="99"/>
      <c r="MUS48" s="155"/>
      <c r="MUT48" s="156"/>
      <c r="MUU48" s="157"/>
      <c r="MUV48" s="103"/>
      <c r="MUW48" s="158"/>
      <c r="MUX48" s="158"/>
      <c r="MUY48" s="41"/>
      <c r="MUZ48" s="99"/>
      <c r="MVA48" s="155"/>
      <c r="MVB48" s="156"/>
      <c r="MVC48" s="157"/>
      <c r="MVD48" s="103"/>
      <c r="MVE48" s="158"/>
      <c r="MVF48" s="158"/>
      <c r="MVG48" s="41"/>
      <c r="MVH48" s="99"/>
      <c r="MVI48" s="155"/>
      <c r="MVJ48" s="156"/>
      <c r="MVK48" s="157"/>
      <c r="MVL48" s="103"/>
      <c r="MVM48" s="158"/>
      <c r="MVN48" s="158"/>
      <c r="MVO48" s="41"/>
      <c r="MVP48" s="99"/>
      <c r="MVQ48" s="155"/>
      <c r="MVR48" s="156"/>
      <c r="MVS48" s="157"/>
      <c r="MVT48" s="103"/>
      <c r="MVU48" s="158"/>
      <c r="MVV48" s="158"/>
      <c r="MVW48" s="41"/>
      <c r="MVX48" s="99"/>
      <c r="MVY48" s="155"/>
      <c r="MVZ48" s="156"/>
      <c r="MWA48" s="157"/>
      <c r="MWB48" s="103"/>
      <c r="MWC48" s="158"/>
      <c r="MWD48" s="158"/>
      <c r="MWE48" s="41"/>
      <c r="MWF48" s="99"/>
      <c r="MWG48" s="155"/>
      <c r="MWH48" s="156"/>
      <c r="MWI48" s="157"/>
      <c r="MWJ48" s="103"/>
      <c r="MWK48" s="158"/>
      <c r="MWL48" s="158"/>
      <c r="MWM48" s="41"/>
      <c r="MWN48" s="99"/>
      <c r="MWO48" s="155"/>
      <c r="MWP48" s="156"/>
      <c r="MWQ48" s="157"/>
      <c r="MWR48" s="103"/>
      <c r="MWS48" s="158"/>
      <c r="MWT48" s="158"/>
      <c r="MWU48" s="41"/>
      <c r="MWV48" s="99"/>
      <c r="MWW48" s="155"/>
      <c r="MWX48" s="156"/>
      <c r="MWY48" s="157"/>
      <c r="MWZ48" s="103"/>
      <c r="MXA48" s="158"/>
      <c r="MXB48" s="158"/>
      <c r="MXC48" s="41"/>
      <c r="MXD48" s="99"/>
      <c r="MXE48" s="155"/>
      <c r="MXF48" s="156"/>
      <c r="MXG48" s="157"/>
      <c r="MXH48" s="103"/>
      <c r="MXI48" s="158"/>
      <c r="MXJ48" s="158"/>
      <c r="MXK48" s="41"/>
      <c r="MXL48" s="99"/>
      <c r="MXM48" s="155"/>
      <c r="MXN48" s="156"/>
      <c r="MXO48" s="157"/>
      <c r="MXP48" s="103"/>
      <c r="MXQ48" s="158"/>
      <c r="MXR48" s="158"/>
      <c r="MXS48" s="41"/>
      <c r="MXT48" s="99"/>
      <c r="MXU48" s="155"/>
      <c r="MXV48" s="156"/>
      <c r="MXW48" s="157"/>
      <c r="MXX48" s="103"/>
      <c r="MXY48" s="158"/>
      <c r="MXZ48" s="158"/>
      <c r="MYA48" s="41"/>
      <c r="MYB48" s="99"/>
      <c r="MYC48" s="155"/>
      <c r="MYD48" s="156"/>
      <c r="MYE48" s="157"/>
      <c r="MYF48" s="103"/>
      <c r="MYG48" s="158"/>
      <c r="MYH48" s="158"/>
      <c r="MYI48" s="41"/>
      <c r="MYJ48" s="99"/>
      <c r="MYK48" s="155"/>
      <c r="MYL48" s="156"/>
      <c r="MYM48" s="157"/>
      <c r="MYN48" s="103"/>
      <c r="MYO48" s="158"/>
      <c r="MYP48" s="158"/>
      <c r="MYQ48" s="41"/>
      <c r="MYR48" s="99"/>
      <c r="MYS48" s="155"/>
      <c r="MYT48" s="156"/>
      <c r="MYU48" s="157"/>
      <c r="MYV48" s="103"/>
      <c r="MYW48" s="158"/>
      <c r="MYX48" s="158"/>
      <c r="MYY48" s="41"/>
      <c r="MYZ48" s="99"/>
      <c r="MZA48" s="155"/>
      <c r="MZB48" s="156"/>
      <c r="MZC48" s="157"/>
      <c r="MZD48" s="103"/>
      <c r="MZE48" s="158"/>
      <c r="MZF48" s="158"/>
      <c r="MZG48" s="41"/>
      <c r="MZH48" s="99"/>
      <c r="MZI48" s="155"/>
      <c r="MZJ48" s="156"/>
      <c r="MZK48" s="157"/>
      <c r="MZL48" s="103"/>
      <c r="MZM48" s="158"/>
      <c r="MZN48" s="158"/>
      <c r="MZO48" s="41"/>
      <c r="MZP48" s="99"/>
      <c r="MZQ48" s="155"/>
      <c r="MZR48" s="156"/>
      <c r="MZS48" s="157"/>
      <c r="MZT48" s="103"/>
      <c r="MZU48" s="158"/>
      <c r="MZV48" s="158"/>
      <c r="MZW48" s="41"/>
      <c r="MZX48" s="99"/>
      <c r="MZY48" s="155"/>
      <c r="MZZ48" s="156"/>
      <c r="NAA48" s="157"/>
      <c r="NAB48" s="103"/>
      <c r="NAC48" s="158"/>
      <c r="NAD48" s="158"/>
      <c r="NAE48" s="41"/>
      <c r="NAF48" s="99"/>
      <c r="NAG48" s="155"/>
      <c r="NAH48" s="156"/>
      <c r="NAI48" s="157"/>
      <c r="NAJ48" s="103"/>
      <c r="NAK48" s="158"/>
      <c r="NAL48" s="158"/>
      <c r="NAM48" s="41"/>
      <c r="NAN48" s="99"/>
      <c r="NAO48" s="155"/>
      <c r="NAP48" s="156"/>
      <c r="NAQ48" s="157"/>
      <c r="NAR48" s="103"/>
      <c r="NAS48" s="158"/>
      <c r="NAT48" s="158"/>
      <c r="NAU48" s="41"/>
      <c r="NAV48" s="99"/>
      <c r="NAW48" s="155"/>
      <c r="NAX48" s="156"/>
      <c r="NAY48" s="157"/>
      <c r="NAZ48" s="103"/>
      <c r="NBA48" s="158"/>
      <c r="NBB48" s="158"/>
      <c r="NBC48" s="41"/>
      <c r="NBD48" s="99"/>
      <c r="NBE48" s="155"/>
      <c r="NBF48" s="156"/>
      <c r="NBG48" s="157"/>
      <c r="NBH48" s="103"/>
      <c r="NBI48" s="158"/>
      <c r="NBJ48" s="158"/>
      <c r="NBK48" s="41"/>
      <c r="NBL48" s="99"/>
      <c r="NBM48" s="155"/>
      <c r="NBN48" s="156"/>
      <c r="NBO48" s="157"/>
      <c r="NBP48" s="103"/>
      <c r="NBQ48" s="158"/>
      <c r="NBR48" s="158"/>
      <c r="NBS48" s="41"/>
      <c r="NBT48" s="99"/>
      <c r="NBU48" s="155"/>
      <c r="NBV48" s="156"/>
      <c r="NBW48" s="157"/>
      <c r="NBX48" s="103"/>
      <c r="NBY48" s="158"/>
      <c r="NBZ48" s="158"/>
      <c r="NCA48" s="41"/>
      <c r="NCB48" s="99"/>
      <c r="NCC48" s="155"/>
      <c r="NCD48" s="156"/>
      <c r="NCE48" s="157"/>
      <c r="NCF48" s="103"/>
      <c r="NCG48" s="158"/>
      <c r="NCH48" s="158"/>
      <c r="NCI48" s="41"/>
      <c r="NCJ48" s="99"/>
      <c r="NCK48" s="155"/>
      <c r="NCL48" s="156"/>
      <c r="NCM48" s="157"/>
      <c r="NCN48" s="103"/>
      <c r="NCO48" s="158"/>
      <c r="NCP48" s="158"/>
      <c r="NCQ48" s="41"/>
      <c r="NCR48" s="99"/>
      <c r="NCS48" s="155"/>
      <c r="NCT48" s="156"/>
      <c r="NCU48" s="157"/>
      <c r="NCV48" s="103"/>
      <c r="NCW48" s="158"/>
      <c r="NCX48" s="158"/>
      <c r="NCY48" s="41"/>
      <c r="NCZ48" s="99"/>
      <c r="NDA48" s="155"/>
      <c r="NDB48" s="156"/>
      <c r="NDC48" s="157"/>
      <c r="NDD48" s="103"/>
      <c r="NDE48" s="158"/>
      <c r="NDF48" s="158"/>
      <c r="NDG48" s="41"/>
      <c r="NDH48" s="99"/>
      <c r="NDI48" s="155"/>
      <c r="NDJ48" s="156"/>
      <c r="NDK48" s="157"/>
      <c r="NDL48" s="103"/>
      <c r="NDM48" s="158"/>
      <c r="NDN48" s="158"/>
      <c r="NDO48" s="41"/>
      <c r="NDP48" s="99"/>
      <c r="NDQ48" s="155"/>
      <c r="NDR48" s="156"/>
      <c r="NDS48" s="157"/>
      <c r="NDT48" s="103"/>
      <c r="NDU48" s="158"/>
      <c r="NDV48" s="158"/>
      <c r="NDW48" s="41"/>
      <c r="NDX48" s="99"/>
      <c r="NDY48" s="155"/>
      <c r="NDZ48" s="156"/>
      <c r="NEA48" s="157"/>
      <c r="NEB48" s="103"/>
      <c r="NEC48" s="158"/>
      <c r="NED48" s="158"/>
      <c r="NEE48" s="41"/>
      <c r="NEF48" s="99"/>
      <c r="NEG48" s="155"/>
      <c r="NEH48" s="156"/>
      <c r="NEI48" s="157"/>
      <c r="NEJ48" s="103"/>
      <c r="NEK48" s="158"/>
      <c r="NEL48" s="158"/>
      <c r="NEM48" s="41"/>
      <c r="NEN48" s="99"/>
      <c r="NEO48" s="155"/>
      <c r="NEP48" s="156"/>
      <c r="NEQ48" s="157"/>
      <c r="NER48" s="103"/>
      <c r="NES48" s="158"/>
      <c r="NET48" s="158"/>
      <c r="NEU48" s="41"/>
      <c r="NEV48" s="99"/>
      <c r="NEW48" s="155"/>
      <c r="NEX48" s="156"/>
      <c r="NEY48" s="157"/>
      <c r="NEZ48" s="103"/>
      <c r="NFA48" s="158"/>
      <c r="NFB48" s="158"/>
      <c r="NFC48" s="41"/>
      <c r="NFD48" s="99"/>
      <c r="NFE48" s="155"/>
      <c r="NFF48" s="156"/>
      <c r="NFG48" s="157"/>
      <c r="NFH48" s="103"/>
      <c r="NFI48" s="158"/>
      <c r="NFJ48" s="158"/>
      <c r="NFK48" s="41"/>
      <c r="NFL48" s="99"/>
      <c r="NFM48" s="155"/>
      <c r="NFN48" s="156"/>
      <c r="NFO48" s="157"/>
      <c r="NFP48" s="103"/>
      <c r="NFQ48" s="158"/>
      <c r="NFR48" s="158"/>
      <c r="NFS48" s="41"/>
      <c r="NFT48" s="99"/>
      <c r="NFU48" s="155"/>
      <c r="NFV48" s="156"/>
      <c r="NFW48" s="157"/>
      <c r="NFX48" s="103"/>
      <c r="NFY48" s="158"/>
      <c r="NFZ48" s="158"/>
      <c r="NGA48" s="41"/>
      <c r="NGB48" s="99"/>
      <c r="NGC48" s="155"/>
      <c r="NGD48" s="156"/>
      <c r="NGE48" s="157"/>
      <c r="NGF48" s="103"/>
      <c r="NGG48" s="158"/>
      <c r="NGH48" s="158"/>
      <c r="NGI48" s="41"/>
      <c r="NGJ48" s="99"/>
      <c r="NGK48" s="155"/>
      <c r="NGL48" s="156"/>
      <c r="NGM48" s="157"/>
      <c r="NGN48" s="103"/>
      <c r="NGO48" s="158"/>
      <c r="NGP48" s="158"/>
      <c r="NGQ48" s="41"/>
      <c r="NGR48" s="99"/>
      <c r="NGS48" s="155"/>
      <c r="NGT48" s="156"/>
      <c r="NGU48" s="157"/>
      <c r="NGV48" s="103"/>
      <c r="NGW48" s="158"/>
      <c r="NGX48" s="158"/>
      <c r="NGY48" s="41"/>
      <c r="NGZ48" s="99"/>
      <c r="NHA48" s="155"/>
      <c r="NHB48" s="156"/>
      <c r="NHC48" s="157"/>
      <c r="NHD48" s="103"/>
      <c r="NHE48" s="158"/>
      <c r="NHF48" s="158"/>
      <c r="NHG48" s="41"/>
      <c r="NHH48" s="99"/>
      <c r="NHI48" s="155"/>
      <c r="NHJ48" s="156"/>
      <c r="NHK48" s="157"/>
      <c r="NHL48" s="103"/>
      <c r="NHM48" s="158"/>
      <c r="NHN48" s="158"/>
      <c r="NHO48" s="41"/>
      <c r="NHP48" s="99"/>
      <c r="NHQ48" s="155"/>
      <c r="NHR48" s="156"/>
      <c r="NHS48" s="157"/>
      <c r="NHT48" s="103"/>
      <c r="NHU48" s="158"/>
      <c r="NHV48" s="158"/>
      <c r="NHW48" s="41"/>
      <c r="NHX48" s="99"/>
      <c r="NHY48" s="155"/>
      <c r="NHZ48" s="156"/>
      <c r="NIA48" s="157"/>
      <c r="NIB48" s="103"/>
      <c r="NIC48" s="158"/>
      <c r="NID48" s="158"/>
      <c r="NIE48" s="41"/>
      <c r="NIF48" s="99"/>
      <c r="NIG48" s="155"/>
      <c r="NIH48" s="156"/>
      <c r="NII48" s="157"/>
      <c r="NIJ48" s="103"/>
      <c r="NIK48" s="158"/>
      <c r="NIL48" s="158"/>
      <c r="NIM48" s="41"/>
      <c r="NIN48" s="99"/>
      <c r="NIO48" s="155"/>
      <c r="NIP48" s="156"/>
      <c r="NIQ48" s="157"/>
      <c r="NIR48" s="103"/>
      <c r="NIS48" s="158"/>
      <c r="NIT48" s="158"/>
      <c r="NIU48" s="41"/>
      <c r="NIV48" s="99"/>
      <c r="NIW48" s="155"/>
      <c r="NIX48" s="156"/>
      <c r="NIY48" s="157"/>
      <c r="NIZ48" s="103"/>
      <c r="NJA48" s="158"/>
      <c r="NJB48" s="158"/>
      <c r="NJC48" s="41"/>
      <c r="NJD48" s="99"/>
      <c r="NJE48" s="155"/>
      <c r="NJF48" s="156"/>
      <c r="NJG48" s="157"/>
      <c r="NJH48" s="103"/>
      <c r="NJI48" s="158"/>
      <c r="NJJ48" s="158"/>
      <c r="NJK48" s="41"/>
      <c r="NJL48" s="99"/>
      <c r="NJM48" s="155"/>
      <c r="NJN48" s="156"/>
      <c r="NJO48" s="157"/>
      <c r="NJP48" s="103"/>
      <c r="NJQ48" s="158"/>
      <c r="NJR48" s="158"/>
      <c r="NJS48" s="41"/>
      <c r="NJT48" s="99"/>
      <c r="NJU48" s="155"/>
      <c r="NJV48" s="156"/>
      <c r="NJW48" s="157"/>
      <c r="NJX48" s="103"/>
      <c r="NJY48" s="158"/>
      <c r="NJZ48" s="158"/>
      <c r="NKA48" s="41"/>
      <c r="NKB48" s="99"/>
      <c r="NKC48" s="155"/>
      <c r="NKD48" s="156"/>
      <c r="NKE48" s="157"/>
      <c r="NKF48" s="103"/>
      <c r="NKG48" s="158"/>
      <c r="NKH48" s="158"/>
      <c r="NKI48" s="41"/>
      <c r="NKJ48" s="99"/>
      <c r="NKK48" s="155"/>
      <c r="NKL48" s="156"/>
      <c r="NKM48" s="157"/>
      <c r="NKN48" s="103"/>
      <c r="NKO48" s="158"/>
      <c r="NKP48" s="158"/>
      <c r="NKQ48" s="41"/>
      <c r="NKR48" s="99"/>
      <c r="NKS48" s="155"/>
      <c r="NKT48" s="156"/>
      <c r="NKU48" s="157"/>
      <c r="NKV48" s="103"/>
      <c r="NKW48" s="158"/>
      <c r="NKX48" s="158"/>
      <c r="NKY48" s="41"/>
      <c r="NKZ48" s="99"/>
      <c r="NLA48" s="155"/>
      <c r="NLB48" s="156"/>
      <c r="NLC48" s="157"/>
      <c r="NLD48" s="103"/>
      <c r="NLE48" s="158"/>
      <c r="NLF48" s="158"/>
      <c r="NLG48" s="41"/>
      <c r="NLH48" s="99"/>
      <c r="NLI48" s="155"/>
      <c r="NLJ48" s="156"/>
      <c r="NLK48" s="157"/>
      <c r="NLL48" s="103"/>
      <c r="NLM48" s="158"/>
      <c r="NLN48" s="158"/>
      <c r="NLO48" s="41"/>
      <c r="NLP48" s="99"/>
      <c r="NLQ48" s="155"/>
      <c r="NLR48" s="156"/>
      <c r="NLS48" s="157"/>
      <c r="NLT48" s="103"/>
      <c r="NLU48" s="158"/>
      <c r="NLV48" s="158"/>
      <c r="NLW48" s="41"/>
      <c r="NLX48" s="99"/>
      <c r="NLY48" s="155"/>
      <c r="NLZ48" s="156"/>
      <c r="NMA48" s="157"/>
      <c r="NMB48" s="103"/>
      <c r="NMC48" s="158"/>
      <c r="NMD48" s="158"/>
      <c r="NME48" s="41"/>
      <c r="NMF48" s="99"/>
      <c r="NMG48" s="155"/>
      <c r="NMH48" s="156"/>
      <c r="NMI48" s="157"/>
      <c r="NMJ48" s="103"/>
      <c r="NMK48" s="158"/>
      <c r="NML48" s="158"/>
      <c r="NMM48" s="41"/>
      <c r="NMN48" s="99"/>
      <c r="NMO48" s="155"/>
      <c r="NMP48" s="156"/>
      <c r="NMQ48" s="157"/>
      <c r="NMR48" s="103"/>
      <c r="NMS48" s="158"/>
      <c r="NMT48" s="158"/>
      <c r="NMU48" s="41"/>
      <c r="NMV48" s="99"/>
      <c r="NMW48" s="155"/>
      <c r="NMX48" s="156"/>
      <c r="NMY48" s="157"/>
      <c r="NMZ48" s="103"/>
      <c r="NNA48" s="158"/>
      <c r="NNB48" s="158"/>
      <c r="NNC48" s="41"/>
      <c r="NND48" s="99"/>
      <c r="NNE48" s="155"/>
      <c r="NNF48" s="156"/>
      <c r="NNG48" s="157"/>
      <c r="NNH48" s="103"/>
      <c r="NNI48" s="158"/>
      <c r="NNJ48" s="158"/>
      <c r="NNK48" s="41"/>
      <c r="NNL48" s="99"/>
      <c r="NNM48" s="155"/>
      <c r="NNN48" s="156"/>
      <c r="NNO48" s="157"/>
      <c r="NNP48" s="103"/>
      <c r="NNQ48" s="158"/>
      <c r="NNR48" s="158"/>
      <c r="NNS48" s="41"/>
      <c r="NNT48" s="99"/>
      <c r="NNU48" s="155"/>
      <c r="NNV48" s="156"/>
      <c r="NNW48" s="157"/>
      <c r="NNX48" s="103"/>
      <c r="NNY48" s="158"/>
      <c r="NNZ48" s="158"/>
      <c r="NOA48" s="41"/>
      <c r="NOB48" s="99"/>
      <c r="NOC48" s="155"/>
      <c r="NOD48" s="156"/>
      <c r="NOE48" s="157"/>
      <c r="NOF48" s="103"/>
      <c r="NOG48" s="158"/>
      <c r="NOH48" s="158"/>
      <c r="NOI48" s="41"/>
      <c r="NOJ48" s="99"/>
      <c r="NOK48" s="155"/>
      <c r="NOL48" s="156"/>
      <c r="NOM48" s="157"/>
      <c r="NON48" s="103"/>
      <c r="NOO48" s="158"/>
      <c r="NOP48" s="158"/>
      <c r="NOQ48" s="41"/>
      <c r="NOR48" s="99"/>
      <c r="NOS48" s="155"/>
      <c r="NOT48" s="156"/>
      <c r="NOU48" s="157"/>
      <c r="NOV48" s="103"/>
      <c r="NOW48" s="158"/>
      <c r="NOX48" s="158"/>
      <c r="NOY48" s="41"/>
      <c r="NOZ48" s="99"/>
      <c r="NPA48" s="155"/>
      <c r="NPB48" s="156"/>
      <c r="NPC48" s="157"/>
      <c r="NPD48" s="103"/>
      <c r="NPE48" s="158"/>
      <c r="NPF48" s="158"/>
      <c r="NPG48" s="41"/>
      <c r="NPH48" s="99"/>
      <c r="NPI48" s="155"/>
      <c r="NPJ48" s="156"/>
      <c r="NPK48" s="157"/>
      <c r="NPL48" s="103"/>
      <c r="NPM48" s="158"/>
      <c r="NPN48" s="158"/>
      <c r="NPO48" s="41"/>
      <c r="NPP48" s="99"/>
      <c r="NPQ48" s="155"/>
      <c r="NPR48" s="156"/>
      <c r="NPS48" s="157"/>
      <c r="NPT48" s="103"/>
      <c r="NPU48" s="158"/>
      <c r="NPV48" s="158"/>
      <c r="NPW48" s="41"/>
      <c r="NPX48" s="99"/>
      <c r="NPY48" s="155"/>
      <c r="NPZ48" s="156"/>
      <c r="NQA48" s="157"/>
      <c r="NQB48" s="103"/>
      <c r="NQC48" s="158"/>
      <c r="NQD48" s="158"/>
      <c r="NQE48" s="41"/>
      <c r="NQF48" s="99"/>
      <c r="NQG48" s="155"/>
      <c r="NQH48" s="156"/>
      <c r="NQI48" s="157"/>
      <c r="NQJ48" s="103"/>
      <c r="NQK48" s="158"/>
      <c r="NQL48" s="158"/>
      <c r="NQM48" s="41"/>
      <c r="NQN48" s="99"/>
      <c r="NQO48" s="155"/>
      <c r="NQP48" s="156"/>
      <c r="NQQ48" s="157"/>
      <c r="NQR48" s="103"/>
      <c r="NQS48" s="158"/>
      <c r="NQT48" s="158"/>
      <c r="NQU48" s="41"/>
      <c r="NQV48" s="99"/>
      <c r="NQW48" s="155"/>
      <c r="NQX48" s="156"/>
      <c r="NQY48" s="157"/>
      <c r="NQZ48" s="103"/>
      <c r="NRA48" s="158"/>
      <c r="NRB48" s="158"/>
      <c r="NRC48" s="41"/>
      <c r="NRD48" s="99"/>
      <c r="NRE48" s="155"/>
      <c r="NRF48" s="156"/>
      <c r="NRG48" s="157"/>
      <c r="NRH48" s="103"/>
      <c r="NRI48" s="158"/>
      <c r="NRJ48" s="158"/>
      <c r="NRK48" s="41"/>
      <c r="NRL48" s="99"/>
      <c r="NRM48" s="155"/>
      <c r="NRN48" s="156"/>
      <c r="NRO48" s="157"/>
      <c r="NRP48" s="103"/>
      <c r="NRQ48" s="158"/>
      <c r="NRR48" s="158"/>
      <c r="NRS48" s="41"/>
      <c r="NRT48" s="99"/>
      <c r="NRU48" s="155"/>
      <c r="NRV48" s="156"/>
      <c r="NRW48" s="157"/>
      <c r="NRX48" s="103"/>
      <c r="NRY48" s="158"/>
      <c r="NRZ48" s="158"/>
      <c r="NSA48" s="41"/>
      <c r="NSB48" s="99"/>
      <c r="NSC48" s="155"/>
      <c r="NSD48" s="156"/>
      <c r="NSE48" s="157"/>
      <c r="NSF48" s="103"/>
      <c r="NSG48" s="158"/>
      <c r="NSH48" s="158"/>
      <c r="NSI48" s="41"/>
      <c r="NSJ48" s="99"/>
      <c r="NSK48" s="155"/>
      <c r="NSL48" s="156"/>
      <c r="NSM48" s="157"/>
      <c r="NSN48" s="103"/>
      <c r="NSO48" s="158"/>
      <c r="NSP48" s="158"/>
      <c r="NSQ48" s="41"/>
      <c r="NSR48" s="99"/>
      <c r="NSS48" s="155"/>
      <c r="NST48" s="156"/>
      <c r="NSU48" s="157"/>
      <c r="NSV48" s="103"/>
      <c r="NSW48" s="158"/>
      <c r="NSX48" s="158"/>
      <c r="NSY48" s="41"/>
      <c r="NSZ48" s="99"/>
      <c r="NTA48" s="155"/>
      <c r="NTB48" s="156"/>
      <c r="NTC48" s="157"/>
      <c r="NTD48" s="103"/>
      <c r="NTE48" s="158"/>
      <c r="NTF48" s="158"/>
      <c r="NTG48" s="41"/>
      <c r="NTH48" s="99"/>
      <c r="NTI48" s="155"/>
      <c r="NTJ48" s="156"/>
      <c r="NTK48" s="157"/>
      <c r="NTL48" s="103"/>
      <c r="NTM48" s="158"/>
      <c r="NTN48" s="158"/>
      <c r="NTO48" s="41"/>
      <c r="NTP48" s="99"/>
      <c r="NTQ48" s="155"/>
      <c r="NTR48" s="156"/>
      <c r="NTS48" s="157"/>
      <c r="NTT48" s="103"/>
      <c r="NTU48" s="158"/>
      <c r="NTV48" s="158"/>
      <c r="NTW48" s="41"/>
      <c r="NTX48" s="99"/>
      <c r="NTY48" s="155"/>
      <c r="NTZ48" s="156"/>
      <c r="NUA48" s="157"/>
      <c r="NUB48" s="103"/>
      <c r="NUC48" s="158"/>
      <c r="NUD48" s="158"/>
      <c r="NUE48" s="41"/>
      <c r="NUF48" s="99"/>
      <c r="NUG48" s="155"/>
      <c r="NUH48" s="156"/>
      <c r="NUI48" s="157"/>
      <c r="NUJ48" s="103"/>
      <c r="NUK48" s="158"/>
      <c r="NUL48" s="158"/>
      <c r="NUM48" s="41"/>
      <c r="NUN48" s="99"/>
      <c r="NUO48" s="155"/>
      <c r="NUP48" s="156"/>
      <c r="NUQ48" s="157"/>
      <c r="NUR48" s="103"/>
      <c r="NUS48" s="158"/>
      <c r="NUT48" s="158"/>
      <c r="NUU48" s="41"/>
      <c r="NUV48" s="99"/>
      <c r="NUW48" s="155"/>
      <c r="NUX48" s="156"/>
      <c r="NUY48" s="157"/>
      <c r="NUZ48" s="103"/>
      <c r="NVA48" s="158"/>
      <c r="NVB48" s="158"/>
      <c r="NVC48" s="41"/>
      <c r="NVD48" s="99"/>
      <c r="NVE48" s="155"/>
      <c r="NVF48" s="156"/>
      <c r="NVG48" s="157"/>
      <c r="NVH48" s="103"/>
      <c r="NVI48" s="158"/>
      <c r="NVJ48" s="158"/>
      <c r="NVK48" s="41"/>
      <c r="NVL48" s="99"/>
      <c r="NVM48" s="155"/>
      <c r="NVN48" s="156"/>
      <c r="NVO48" s="157"/>
      <c r="NVP48" s="103"/>
      <c r="NVQ48" s="158"/>
      <c r="NVR48" s="158"/>
      <c r="NVS48" s="41"/>
      <c r="NVT48" s="99"/>
      <c r="NVU48" s="155"/>
      <c r="NVV48" s="156"/>
      <c r="NVW48" s="157"/>
      <c r="NVX48" s="103"/>
      <c r="NVY48" s="158"/>
      <c r="NVZ48" s="158"/>
      <c r="NWA48" s="41"/>
      <c r="NWB48" s="99"/>
      <c r="NWC48" s="155"/>
      <c r="NWD48" s="156"/>
      <c r="NWE48" s="157"/>
      <c r="NWF48" s="103"/>
      <c r="NWG48" s="158"/>
      <c r="NWH48" s="158"/>
      <c r="NWI48" s="41"/>
      <c r="NWJ48" s="99"/>
      <c r="NWK48" s="155"/>
      <c r="NWL48" s="156"/>
      <c r="NWM48" s="157"/>
      <c r="NWN48" s="103"/>
      <c r="NWO48" s="158"/>
      <c r="NWP48" s="158"/>
      <c r="NWQ48" s="41"/>
      <c r="NWR48" s="99"/>
      <c r="NWS48" s="155"/>
      <c r="NWT48" s="156"/>
      <c r="NWU48" s="157"/>
      <c r="NWV48" s="103"/>
      <c r="NWW48" s="158"/>
      <c r="NWX48" s="158"/>
      <c r="NWY48" s="41"/>
      <c r="NWZ48" s="99"/>
      <c r="NXA48" s="155"/>
      <c r="NXB48" s="156"/>
      <c r="NXC48" s="157"/>
      <c r="NXD48" s="103"/>
      <c r="NXE48" s="158"/>
      <c r="NXF48" s="158"/>
      <c r="NXG48" s="41"/>
      <c r="NXH48" s="99"/>
      <c r="NXI48" s="155"/>
      <c r="NXJ48" s="156"/>
      <c r="NXK48" s="157"/>
      <c r="NXL48" s="103"/>
      <c r="NXM48" s="158"/>
      <c r="NXN48" s="158"/>
      <c r="NXO48" s="41"/>
      <c r="NXP48" s="99"/>
      <c r="NXQ48" s="155"/>
      <c r="NXR48" s="156"/>
      <c r="NXS48" s="157"/>
      <c r="NXT48" s="103"/>
      <c r="NXU48" s="158"/>
      <c r="NXV48" s="158"/>
      <c r="NXW48" s="41"/>
      <c r="NXX48" s="99"/>
      <c r="NXY48" s="155"/>
      <c r="NXZ48" s="156"/>
      <c r="NYA48" s="157"/>
      <c r="NYB48" s="103"/>
      <c r="NYC48" s="158"/>
      <c r="NYD48" s="158"/>
      <c r="NYE48" s="41"/>
      <c r="NYF48" s="99"/>
      <c r="NYG48" s="155"/>
      <c r="NYH48" s="156"/>
      <c r="NYI48" s="157"/>
      <c r="NYJ48" s="103"/>
      <c r="NYK48" s="158"/>
      <c r="NYL48" s="158"/>
      <c r="NYM48" s="41"/>
      <c r="NYN48" s="99"/>
      <c r="NYO48" s="155"/>
      <c r="NYP48" s="156"/>
      <c r="NYQ48" s="157"/>
      <c r="NYR48" s="103"/>
      <c r="NYS48" s="158"/>
      <c r="NYT48" s="158"/>
      <c r="NYU48" s="41"/>
      <c r="NYV48" s="99"/>
      <c r="NYW48" s="155"/>
      <c r="NYX48" s="156"/>
      <c r="NYY48" s="157"/>
      <c r="NYZ48" s="103"/>
      <c r="NZA48" s="158"/>
      <c r="NZB48" s="158"/>
      <c r="NZC48" s="41"/>
      <c r="NZD48" s="99"/>
      <c r="NZE48" s="155"/>
      <c r="NZF48" s="156"/>
      <c r="NZG48" s="157"/>
      <c r="NZH48" s="103"/>
      <c r="NZI48" s="158"/>
      <c r="NZJ48" s="158"/>
      <c r="NZK48" s="41"/>
      <c r="NZL48" s="99"/>
      <c r="NZM48" s="155"/>
      <c r="NZN48" s="156"/>
      <c r="NZO48" s="157"/>
      <c r="NZP48" s="103"/>
      <c r="NZQ48" s="158"/>
      <c r="NZR48" s="158"/>
      <c r="NZS48" s="41"/>
      <c r="NZT48" s="99"/>
      <c r="NZU48" s="155"/>
      <c r="NZV48" s="156"/>
      <c r="NZW48" s="157"/>
      <c r="NZX48" s="103"/>
      <c r="NZY48" s="158"/>
      <c r="NZZ48" s="158"/>
      <c r="OAA48" s="41"/>
      <c r="OAB48" s="99"/>
      <c r="OAC48" s="155"/>
      <c r="OAD48" s="156"/>
      <c r="OAE48" s="157"/>
      <c r="OAF48" s="103"/>
      <c r="OAG48" s="158"/>
      <c r="OAH48" s="158"/>
      <c r="OAI48" s="41"/>
      <c r="OAJ48" s="99"/>
      <c r="OAK48" s="155"/>
      <c r="OAL48" s="156"/>
      <c r="OAM48" s="157"/>
      <c r="OAN48" s="103"/>
      <c r="OAO48" s="158"/>
      <c r="OAP48" s="158"/>
      <c r="OAQ48" s="41"/>
      <c r="OAR48" s="99"/>
      <c r="OAS48" s="155"/>
      <c r="OAT48" s="156"/>
      <c r="OAU48" s="157"/>
      <c r="OAV48" s="103"/>
      <c r="OAW48" s="158"/>
      <c r="OAX48" s="158"/>
      <c r="OAY48" s="41"/>
      <c r="OAZ48" s="99"/>
      <c r="OBA48" s="155"/>
      <c r="OBB48" s="156"/>
      <c r="OBC48" s="157"/>
      <c r="OBD48" s="103"/>
      <c r="OBE48" s="158"/>
      <c r="OBF48" s="158"/>
      <c r="OBG48" s="41"/>
      <c r="OBH48" s="99"/>
      <c r="OBI48" s="155"/>
      <c r="OBJ48" s="156"/>
      <c r="OBK48" s="157"/>
      <c r="OBL48" s="103"/>
      <c r="OBM48" s="158"/>
      <c r="OBN48" s="158"/>
      <c r="OBO48" s="41"/>
      <c r="OBP48" s="99"/>
      <c r="OBQ48" s="155"/>
      <c r="OBR48" s="156"/>
      <c r="OBS48" s="157"/>
      <c r="OBT48" s="103"/>
      <c r="OBU48" s="158"/>
      <c r="OBV48" s="158"/>
      <c r="OBW48" s="41"/>
      <c r="OBX48" s="99"/>
      <c r="OBY48" s="155"/>
      <c r="OBZ48" s="156"/>
      <c r="OCA48" s="157"/>
      <c r="OCB48" s="103"/>
      <c r="OCC48" s="158"/>
      <c r="OCD48" s="158"/>
      <c r="OCE48" s="41"/>
      <c r="OCF48" s="99"/>
      <c r="OCG48" s="155"/>
      <c r="OCH48" s="156"/>
      <c r="OCI48" s="157"/>
      <c r="OCJ48" s="103"/>
      <c r="OCK48" s="158"/>
      <c r="OCL48" s="158"/>
      <c r="OCM48" s="41"/>
      <c r="OCN48" s="99"/>
      <c r="OCO48" s="155"/>
      <c r="OCP48" s="156"/>
      <c r="OCQ48" s="157"/>
      <c r="OCR48" s="103"/>
      <c r="OCS48" s="158"/>
      <c r="OCT48" s="158"/>
      <c r="OCU48" s="41"/>
      <c r="OCV48" s="99"/>
      <c r="OCW48" s="155"/>
      <c r="OCX48" s="156"/>
      <c r="OCY48" s="157"/>
      <c r="OCZ48" s="103"/>
      <c r="ODA48" s="158"/>
      <c r="ODB48" s="158"/>
      <c r="ODC48" s="41"/>
      <c r="ODD48" s="99"/>
      <c r="ODE48" s="155"/>
      <c r="ODF48" s="156"/>
      <c r="ODG48" s="157"/>
      <c r="ODH48" s="103"/>
      <c r="ODI48" s="158"/>
      <c r="ODJ48" s="158"/>
      <c r="ODK48" s="41"/>
      <c r="ODL48" s="99"/>
      <c r="ODM48" s="155"/>
      <c r="ODN48" s="156"/>
      <c r="ODO48" s="157"/>
      <c r="ODP48" s="103"/>
      <c r="ODQ48" s="158"/>
      <c r="ODR48" s="158"/>
      <c r="ODS48" s="41"/>
      <c r="ODT48" s="99"/>
      <c r="ODU48" s="155"/>
      <c r="ODV48" s="156"/>
      <c r="ODW48" s="157"/>
      <c r="ODX48" s="103"/>
      <c r="ODY48" s="158"/>
      <c r="ODZ48" s="158"/>
      <c r="OEA48" s="41"/>
      <c r="OEB48" s="99"/>
      <c r="OEC48" s="155"/>
      <c r="OED48" s="156"/>
      <c r="OEE48" s="157"/>
      <c r="OEF48" s="103"/>
      <c r="OEG48" s="158"/>
      <c r="OEH48" s="158"/>
      <c r="OEI48" s="41"/>
      <c r="OEJ48" s="99"/>
      <c r="OEK48" s="155"/>
      <c r="OEL48" s="156"/>
      <c r="OEM48" s="157"/>
      <c r="OEN48" s="103"/>
      <c r="OEO48" s="158"/>
      <c r="OEP48" s="158"/>
      <c r="OEQ48" s="41"/>
      <c r="OER48" s="99"/>
      <c r="OES48" s="155"/>
      <c r="OET48" s="156"/>
      <c r="OEU48" s="157"/>
      <c r="OEV48" s="103"/>
      <c r="OEW48" s="158"/>
      <c r="OEX48" s="158"/>
      <c r="OEY48" s="41"/>
      <c r="OEZ48" s="99"/>
      <c r="OFA48" s="155"/>
      <c r="OFB48" s="156"/>
      <c r="OFC48" s="157"/>
      <c r="OFD48" s="103"/>
      <c r="OFE48" s="158"/>
      <c r="OFF48" s="158"/>
      <c r="OFG48" s="41"/>
      <c r="OFH48" s="99"/>
      <c r="OFI48" s="155"/>
      <c r="OFJ48" s="156"/>
      <c r="OFK48" s="157"/>
      <c r="OFL48" s="103"/>
      <c r="OFM48" s="158"/>
      <c r="OFN48" s="158"/>
      <c r="OFO48" s="41"/>
      <c r="OFP48" s="99"/>
      <c r="OFQ48" s="155"/>
      <c r="OFR48" s="156"/>
      <c r="OFS48" s="157"/>
      <c r="OFT48" s="103"/>
      <c r="OFU48" s="158"/>
      <c r="OFV48" s="158"/>
      <c r="OFW48" s="41"/>
      <c r="OFX48" s="99"/>
      <c r="OFY48" s="155"/>
      <c r="OFZ48" s="156"/>
      <c r="OGA48" s="157"/>
      <c r="OGB48" s="103"/>
      <c r="OGC48" s="158"/>
      <c r="OGD48" s="158"/>
      <c r="OGE48" s="41"/>
      <c r="OGF48" s="99"/>
      <c r="OGG48" s="155"/>
      <c r="OGH48" s="156"/>
      <c r="OGI48" s="157"/>
      <c r="OGJ48" s="103"/>
      <c r="OGK48" s="158"/>
      <c r="OGL48" s="158"/>
      <c r="OGM48" s="41"/>
      <c r="OGN48" s="99"/>
      <c r="OGO48" s="155"/>
      <c r="OGP48" s="156"/>
      <c r="OGQ48" s="157"/>
      <c r="OGR48" s="103"/>
      <c r="OGS48" s="158"/>
      <c r="OGT48" s="158"/>
      <c r="OGU48" s="41"/>
      <c r="OGV48" s="99"/>
      <c r="OGW48" s="155"/>
      <c r="OGX48" s="156"/>
      <c r="OGY48" s="157"/>
      <c r="OGZ48" s="103"/>
      <c r="OHA48" s="158"/>
      <c r="OHB48" s="158"/>
      <c r="OHC48" s="41"/>
      <c r="OHD48" s="99"/>
      <c r="OHE48" s="155"/>
      <c r="OHF48" s="156"/>
      <c r="OHG48" s="157"/>
      <c r="OHH48" s="103"/>
      <c r="OHI48" s="158"/>
      <c r="OHJ48" s="158"/>
      <c r="OHK48" s="41"/>
      <c r="OHL48" s="99"/>
      <c r="OHM48" s="155"/>
      <c r="OHN48" s="156"/>
      <c r="OHO48" s="157"/>
      <c r="OHP48" s="103"/>
      <c r="OHQ48" s="158"/>
      <c r="OHR48" s="158"/>
      <c r="OHS48" s="41"/>
      <c r="OHT48" s="99"/>
      <c r="OHU48" s="155"/>
      <c r="OHV48" s="156"/>
      <c r="OHW48" s="157"/>
      <c r="OHX48" s="103"/>
      <c r="OHY48" s="158"/>
      <c r="OHZ48" s="158"/>
      <c r="OIA48" s="41"/>
      <c r="OIB48" s="99"/>
      <c r="OIC48" s="155"/>
      <c r="OID48" s="156"/>
      <c r="OIE48" s="157"/>
      <c r="OIF48" s="103"/>
      <c r="OIG48" s="158"/>
      <c r="OIH48" s="158"/>
      <c r="OII48" s="41"/>
      <c r="OIJ48" s="99"/>
      <c r="OIK48" s="155"/>
      <c r="OIL48" s="156"/>
      <c r="OIM48" s="157"/>
      <c r="OIN48" s="103"/>
      <c r="OIO48" s="158"/>
      <c r="OIP48" s="158"/>
      <c r="OIQ48" s="41"/>
      <c r="OIR48" s="99"/>
      <c r="OIS48" s="155"/>
      <c r="OIT48" s="156"/>
      <c r="OIU48" s="157"/>
      <c r="OIV48" s="103"/>
      <c r="OIW48" s="158"/>
      <c r="OIX48" s="158"/>
      <c r="OIY48" s="41"/>
      <c r="OIZ48" s="99"/>
      <c r="OJA48" s="155"/>
      <c r="OJB48" s="156"/>
      <c r="OJC48" s="157"/>
      <c r="OJD48" s="103"/>
      <c r="OJE48" s="158"/>
      <c r="OJF48" s="158"/>
      <c r="OJG48" s="41"/>
      <c r="OJH48" s="99"/>
      <c r="OJI48" s="155"/>
      <c r="OJJ48" s="156"/>
      <c r="OJK48" s="157"/>
      <c r="OJL48" s="103"/>
      <c r="OJM48" s="158"/>
      <c r="OJN48" s="158"/>
      <c r="OJO48" s="41"/>
      <c r="OJP48" s="99"/>
      <c r="OJQ48" s="155"/>
      <c r="OJR48" s="156"/>
      <c r="OJS48" s="157"/>
      <c r="OJT48" s="103"/>
      <c r="OJU48" s="158"/>
      <c r="OJV48" s="158"/>
      <c r="OJW48" s="41"/>
      <c r="OJX48" s="99"/>
      <c r="OJY48" s="155"/>
      <c r="OJZ48" s="156"/>
      <c r="OKA48" s="157"/>
      <c r="OKB48" s="103"/>
      <c r="OKC48" s="158"/>
      <c r="OKD48" s="158"/>
      <c r="OKE48" s="41"/>
      <c r="OKF48" s="99"/>
      <c r="OKG48" s="155"/>
      <c r="OKH48" s="156"/>
      <c r="OKI48" s="157"/>
      <c r="OKJ48" s="103"/>
      <c r="OKK48" s="158"/>
      <c r="OKL48" s="158"/>
      <c r="OKM48" s="41"/>
      <c r="OKN48" s="99"/>
      <c r="OKO48" s="155"/>
      <c r="OKP48" s="156"/>
      <c r="OKQ48" s="157"/>
      <c r="OKR48" s="103"/>
      <c r="OKS48" s="158"/>
      <c r="OKT48" s="158"/>
      <c r="OKU48" s="41"/>
      <c r="OKV48" s="99"/>
      <c r="OKW48" s="155"/>
      <c r="OKX48" s="156"/>
      <c r="OKY48" s="157"/>
      <c r="OKZ48" s="103"/>
      <c r="OLA48" s="158"/>
      <c r="OLB48" s="158"/>
      <c r="OLC48" s="41"/>
      <c r="OLD48" s="99"/>
      <c r="OLE48" s="155"/>
      <c r="OLF48" s="156"/>
      <c r="OLG48" s="157"/>
      <c r="OLH48" s="103"/>
      <c r="OLI48" s="158"/>
      <c r="OLJ48" s="158"/>
      <c r="OLK48" s="41"/>
      <c r="OLL48" s="99"/>
      <c r="OLM48" s="155"/>
      <c r="OLN48" s="156"/>
      <c r="OLO48" s="157"/>
      <c r="OLP48" s="103"/>
      <c r="OLQ48" s="158"/>
      <c r="OLR48" s="158"/>
      <c r="OLS48" s="41"/>
      <c r="OLT48" s="99"/>
      <c r="OLU48" s="155"/>
      <c r="OLV48" s="156"/>
      <c r="OLW48" s="157"/>
      <c r="OLX48" s="103"/>
      <c r="OLY48" s="158"/>
      <c r="OLZ48" s="158"/>
      <c r="OMA48" s="41"/>
      <c r="OMB48" s="99"/>
      <c r="OMC48" s="155"/>
      <c r="OMD48" s="156"/>
      <c r="OME48" s="157"/>
      <c r="OMF48" s="103"/>
      <c r="OMG48" s="158"/>
      <c r="OMH48" s="158"/>
      <c r="OMI48" s="41"/>
      <c r="OMJ48" s="99"/>
      <c r="OMK48" s="155"/>
      <c r="OML48" s="156"/>
      <c r="OMM48" s="157"/>
      <c r="OMN48" s="103"/>
      <c r="OMO48" s="158"/>
      <c r="OMP48" s="158"/>
      <c r="OMQ48" s="41"/>
      <c r="OMR48" s="99"/>
      <c r="OMS48" s="155"/>
      <c r="OMT48" s="156"/>
      <c r="OMU48" s="157"/>
      <c r="OMV48" s="103"/>
      <c r="OMW48" s="158"/>
      <c r="OMX48" s="158"/>
      <c r="OMY48" s="41"/>
      <c r="OMZ48" s="99"/>
      <c r="ONA48" s="155"/>
      <c r="ONB48" s="156"/>
      <c r="ONC48" s="157"/>
      <c r="OND48" s="103"/>
      <c r="ONE48" s="158"/>
      <c r="ONF48" s="158"/>
      <c r="ONG48" s="41"/>
      <c r="ONH48" s="99"/>
      <c r="ONI48" s="155"/>
      <c r="ONJ48" s="156"/>
      <c r="ONK48" s="157"/>
      <c r="ONL48" s="103"/>
      <c r="ONM48" s="158"/>
      <c r="ONN48" s="158"/>
      <c r="ONO48" s="41"/>
      <c r="ONP48" s="99"/>
      <c r="ONQ48" s="155"/>
      <c r="ONR48" s="156"/>
      <c r="ONS48" s="157"/>
      <c r="ONT48" s="103"/>
      <c r="ONU48" s="158"/>
      <c r="ONV48" s="158"/>
      <c r="ONW48" s="41"/>
      <c r="ONX48" s="99"/>
      <c r="ONY48" s="155"/>
      <c r="ONZ48" s="156"/>
      <c r="OOA48" s="157"/>
      <c r="OOB48" s="103"/>
      <c r="OOC48" s="158"/>
      <c r="OOD48" s="158"/>
      <c r="OOE48" s="41"/>
      <c r="OOF48" s="99"/>
      <c r="OOG48" s="155"/>
      <c r="OOH48" s="156"/>
      <c r="OOI48" s="157"/>
      <c r="OOJ48" s="103"/>
      <c r="OOK48" s="158"/>
      <c r="OOL48" s="158"/>
      <c r="OOM48" s="41"/>
      <c r="OON48" s="99"/>
      <c r="OOO48" s="155"/>
      <c r="OOP48" s="156"/>
      <c r="OOQ48" s="157"/>
      <c r="OOR48" s="103"/>
      <c r="OOS48" s="158"/>
      <c r="OOT48" s="158"/>
      <c r="OOU48" s="41"/>
      <c r="OOV48" s="99"/>
      <c r="OOW48" s="155"/>
      <c r="OOX48" s="156"/>
      <c r="OOY48" s="157"/>
      <c r="OOZ48" s="103"/>
      <c r="OPA48" s="158"/>
      <c r="OPB48" s="158"/>
      <c r="OPC48" s="41"/>
      <c r="OPD48" s="99"/>
      <c r="OPE48" s="155"/>
      <c r="OPF48" s="156"/>
      <c r="OPG48" s="157"/>
      <c r="OPH48" s="103"/>
      <c r="OPI48" s="158"/>
      <c r="OPJ48" s="158"/>
      <c r="OPK48" s="41"/>
      <c r="OPL48" s="99"/>
      <c r="OPM48" s="155"/>
      <c r="OPN48" s="156"/>
      <c r="OPO48" s="157"/>
      <c r="OPP48" s="103"/>
      <c r="OPQ48" s="158"/>
      <c r="OPR48" s="158"/>
      <c r="OPS48" s="41"/>
      <c r="OPT48" s="99"/>
      <c r="OPU48" s="155"/>
      <c r="OPV48" s="156"/>
      <c r="OPW48" s="157"/>
      <c r="OPX48" s="103"/>
      <c r="OPY48" s="158"/>
      <c r="OPZ48" s="158"/>
      <c r="OQA48" s="41"/>
      <c r="OQB48" s="99"/>
      <c r="OQC48" s="155"/>
      <c r="OQD48" s="156"/>
      <c r="OQE48" s="157"/>
      <c r="OQF48" s="103"/>
      <c r="OQG48" s="158"/>
      <c r="OQH48" s="158"/>
      <c r="OQI48" s="41"/>
      <c r="OQJ48" s="99"/>
      <c r="OQK48" s="155"/>
      <c r="OQL48" s="156"/>
      <c r="OQM48" s="157"/>
      <c r="OQN48" s="103"/>
      <c r="OQO48" s="158"/>
      <c r="OQP48" s="158"/>
      <c r="OQQ48" s="41"/>
      <c r="OQR48" s="99"/>
      <c r="OQS48" s="155"/>
      <c r="OQT48" s="156"/>
      <c r="OQU48" s="157"/>
      <c r="OQV48" s="103"/>
      <c r="OQW48" s="158"/>
      <c r="OQX48" s="158"/>
      <c r="OQY48" s="41"/>
      <c r="OQZ48" s="99"/>
      <c r="ORA48" s="155"/>
      <c r="ORB48" s="156"/>
      <c r="ORC48" s="157"/>
      <c r="ORD48" s="103"/>
      <c r="ORE48" s="158"/>
      <c r="ORF48" s="158"/>
      <c r="ORG48" s="41"/>
      <c r="ORH48" s="99"/>
      <c r="ORI48" s="155"/>
      <c r="ORJ48" s="156"/>
      <c r="ORK48" s="157"/>
      <c r="ORL48" s="103"/>
      <c r="ORM48" s="158"/>
      <c r="ORN48" s="158"/>
      <c r="ORO48" s="41"/>
      <c r="ORP48" s="99"/>
      <c r="ORQ48" s="155"/>
      <c r="ORR48" s="156"/>
      <c r="ORS48" s="157"/>
      <c r="ORT48" s="103"/>
      <c r="ORU48" s="158"/>
      <c r="ORV48" s="158"/>
      <c r="ORW48" s="41"/>
      <c r="ORX48" s="99"/>
      <c r="ORY48" s="155"/>
      <c r="ORZ48" s="156"/>
      <c r="OSA48" s="157"/>
      <c r="OSB48" s="103"/>
      <c r="OSC48" s="158"/>
      <c r="OSD48" s="158"/>
      <c r="OSE48" s="41"/>
      <c r="OSF48" s="99"/>
      <c r="OSG48" s="155"/>
      <c r="OSH48" s="156"/>
      <c r="OSI48" s="157"/>
      <c r="OSJ48" s="103"/>
      <c r="OSK48" s="158"/>
      <c r="OSL48" s="158"/>
      <c r="OSM48" s="41"/>
      <c r="OSN48" s="99"/>
      <c r="OSO48" s="155"/>
      <c r="OSP48" s="156"/>
      <c r="OSQ48" s="157"/>
      <c r="OSR48" s="103"/>
      <c r="OSS48" s="158"/>
      <c r="OST48" s="158"/>
      <c r="OSU48" s="41"/>
      <c r="OSV48" s="99"/>
      <c r="OSW48" s="155"/>
      <c r="OSX48" s="156"/>
      <c r="OSY48" s="157"/>
      <c r="OSZ48" s="103"/>
      <c r="OTA48" s="158"/>
      <c r="OTB48" s="158"/>
      <c r="OTC48" s="41"/>
      <c r="OTD48" s="99"/>
      <c r="OTE48" s="155"/>
      <c r="OTF48" s="156"/>
      <c r="OTG48" s="157"/>
      <c r="OTH48" s="103"/>
      <c r="OTI48" s="158"/>
      <c r="OTJ48" s="158"/>
      <c r="OTK48" s="41"/>
      <c r="OTL48" s="99"/>
      <c r="OTM48" s="155"/>
      <c r="OTN48" s="156"/>
      <c r="OTO48" s="157"/>
      <c r="OTP48" s="103"/>
      <c r="OTQ48" s="158"/>
      <c r="OTR48" s="158"/>
      <c r="OTS48" s="41"/>
      <c r="OTT48" s="99"/>
      <c r="OTU48" s="155"/>
      <c r="OTV48" s="156"/>
      <c r="OTW48" s="157"/>
      <c r="OTX48" s="103"/>
      <c r="OTY48" s="158"/>
      <c r="OTZ48" s="158"/>
      <c r="OUA48" s="41"/>
      <c r="OUB48" s="99"/>
      <c r="OUC48" s="155"/>
      <c r="OUD48" s="156"/>
      <c r="OUE48" s="157"/>
      <c r="OUF48" s="103"/>
      <c r="OUG48" s="158"/>
      <c r="OUH48" s="158"/>
      <c r="OUI48" s="41"/>
      <c r="OUJ48" s="99"/>
      <c r="OUK48" s="155"/>
      <c r="OUL48" s="156"/>
      <c r="OUM48" s="157"/>
      <c r="OUN48" s="103"/>
      <c r="OUO48" s="158"/>
      <c r="OUP48" s="158"/>
      <c r="OUQ48" s="41"/>
      <c r="OUR48" s="99"/>
      <c r="OUS48" s="155"/>
      <c r="OUT48" s="156"/>
      <c r="OUU48" s="157"/>
      <c r="OUV48" s="103"/>
      <c r="OUW48" s="158"/>
      <c r="OUX48" s="158"/>
      <c r="OUY48" s="41"/>
      <c r="OUZ48" s="99"/>
      <c r="OVA48" s="155"/>
      <c r="OVB48" s="156"/>
      <c r="OVC48" s="157"/>
      <c r="OVD48" s="103"/>
      <c r="OVE48" s="158"/>
      <c r="OVF48" s="158"/>
      <c r="OVG48" s="41"/>
      <c r="OVH48" s="99"/>
      <c r="OVI48" s="155"/>
      <c r="OVJ48" s="156"/>
      <c r="OVK48" s="157"/>
      <c r="OVL48" s="103"/>
      <c r="OVM48" s="158"/>
      <c r="OVN48" s="158"/>
      <c r="OVO48" s="41"/>
      <c r="OVP48" s="99"/>
      <c r="OVQ48" s="155"/>
      <c r="OVR48" s="156"/>
      <c r="OVS48" s="157"/>
      <c r="OVT48" s="103"/>
      <c r="OVU48" s="158"/>
      <c r="OVV48" s="158"/>
      <c r="OVW48" s="41"/>
      <c r="OVX48" s="99"/>
      <c r="OVY48" s="155"/>
      <c r="OVZ48" s="156"/>
      <c r="OWA48" s="157"/>
      <c r="OWB48" s="103"/>
      <c r="OWC48" s="158"/>
      <c r="OWD48" s="158"/>
      <c r="OWE48" s="41"/>
      <c r="OWF48" s="99"/>
      <c r="OWG48" s="155"/>
      <c r="OWH48" s="156"/>
      <c r="OWI48" s="157"/>
      <c r="OWJ48" s="103"/>
      <c r="OWK48" s="158"/>
      <c r="OWL48" s="158"/>
      <c r="OWM48" s="41"/>
      <c r="OWN48" s="99"/>
      <c r="OWO48" s="155"/>
      <c r="OWP48" s="156"/>
      <c r="OWQ48" s="157"/>
      <c r="OWR48" s="103"/>
      <c r="OWS48" s="158"/>
      <c r="OWT48" s="158"/>
      <c r="OWU48" s="41"/>
      <c r="OWV48" s="99"/>
      <c r="OWW48" s="155"/>
      <c r="OWX48" s="156"/>
      <c r="OWY48" s="157"/>
      <c r="OWZ48" s="103"/>
      <c r="OXA48" s="158"/>
      <c r="OXB48" s="158"/>
      <c r="OXC48" s="41"/>
      <c r="OXD48" s="99"/>
      <c r="OXE48" s="155"/>
      <c r="OXF48" s="156"/>
      <c r="OXG48" s="157"/>
      <c r="OXH48" s="103"/>
      <c r="OXI48" s="158"/>
      <c r="OXJ48" s="158"/>
      <c r="OXK48" s="41"/>
      <c r="OXL48" s="99"/>
      <c r="OXM48" s="155"/>
      <c r="OXN48" s="156"/>
      <c r="OXO48" s="157"/>
      <c r="OXP48" s="103"/>
      <c r="OXQ48" s="158"/>
      <c r="OXR48" s="158"/>
      <c r="OXS48" s="41"/>
      <c r="OXT48" s="99"/>
      <c r="OXU48" s="155"/>
      <c r="OXV48" s="156"/>
      <c r="OXW48" s="157"/>
      <c r="OXX48" s="103"/>
      <c r="OXY48" s="158"/>
      <c r="OXZ48" s="158"/>
      <c r="OYA48" s="41"/>
      <c r="OYB48" s="99"/>
      <c r="OYC48" s="155"/>
      <c r="OYD48" s="156"/>
      <c r="OYE48" s="157"/>
      <c r="OYF48" s="103"/>
      <c r="OYG48" s="158"/>
      <c r="OYH48" s="158"/>
      <c r="OYI48" s="41"/>
      <c r="OYJ48" s="99"/>
      <c r="OYK48" s="155"/>
      <c r="OYL48" s="156"/>
      <c r="OYM48" s="157"/>
      <c r="OYN48" s="103"/>
      <c r="OYO48" s="158"/>
      <c r="OYP48" s="158"/>
      <c r="OYQ48" s="41"/>
      <c r="OYR48" s="99"/>
      <c r="OYS48" s="155"/>
      <c r="OYT48" s="156"/>
      <c r="OYU48" s="157"/>
      <c r="OYV48" s="103"/>
      <c r="OYW48" s="158"/>
      <c r="OYX48" s="158"/>
      <c r="OYY48" s="41"/>
      <c r="OYZ48" s="99"/>
      <c r="OZA48" s="155"/>
      <c r="OZB48" s="156"/>
      <c r="OZC48" s="157"/>
      <c r="OZD48" s="103"/>
      <c r="OZE48" s="158"/>
      <c r="OZF48" s="158"/>
      <c r="OZG48" s="41"/>
      <c r="OZH48" s="99"/>
      <c r="OZI48" s="155"/>
      <c r="OZJ48" s="156"/>
      <c r="OZK48" s="157"/>
      <c r="OZL48" s="103"/>
      <c r="OZM48" s="158"/>
      <c r="OZN48" s="158"/>
      <c r="OZO48" s="41"/>
      <c r="OZP48" s="99"/>
      <c r="OZQ48" s="155"/>
      <c r="OZR48" s="156"/>
      <c r="OZS48" s="157"/>
      <c r="OZT48" s="103"/>
      <c r="OZU48" s="158"/>
      <c r="OZV48" s="158"/>
      <c r="OZW48" s="41"/>
      <c r="OZX48" s="99"/>
      <c r="OZY48" s="155"/>
      <c r="OZZ48" s="156"/>
      <c r="PAA48" s="157"/>
      <c r="PAB48" s="103"/>
      <c r="PAC48" s="158"/>
      <c r="PAD48" s="158"/>
      <c r="PAE48" s="41"/>
      <c r="PAF48" s="99"/>
      <c r="PAG48" s="155"/>
      <c r="PAH48" s="156"/>
      <c r="PAI48" s="157"/>
      <c r="PAJ48" s="103"/>
      <c r="PAK48" s="158"/>
      <c r="PAL48" s="158"/>
      <c r="PAM48" s="41"/>
      <c r="PAN48" s="99"/>
      <c r="PAO48" s="155"/>
      <c r="PAP48" s="156"/>
      <c r="PAQ48" s="157"/>
      <c r="PAR48" s="103"/>
      <c r="PAS48" s="158"/>
      <c r="PAT48" s="158"/>
      <c r="PAU48" s="41"/>
      <c r="PAV48" s="99"/>
      <c r="PAW48" s="155"/>
      <c r="PAX48" s="156"/>
      <c r="PAY48" s="157"/>
      <c r="PAZ48" s="103"/>
      <c r="PBA48" s="158"/>
      <c r="PBB48" s="158"/>
      <c r="PBC48" s="41"/>
      <c r="PBD48" s="99"/>
      <c r="PBE48" s="155"/>
      <c r="PBF48" s="156"/>
      <c r="PBG48" s="157"/>
      <c r="PBH48" s="103"/>
      <c r="PBI48" s="158"/>
      <c r="PBJ48" s="158"/>
      <c r="PBK48" s="41"/>
      <c r="PBL48" s="99"/>
      <c r="PBM48" s="155"/>
      <c r="PBN48" s="156"/>
      <c r="PBO48" s="157"/>
      <c r="PBP48" s="103"/>
      <c r="PBQ48" s="158"/>
      <c r="PBR48" s="158"/>
      <c r="PBS48" s="41"/>
      <c r="PBT48" s="99"/>
      <c r="PBU48" s="155"/>
      <c r="PBV48" s="156"/>
      <c r="PBW48" s="157"/>
      <c r="PBX48" s="103"/>
      <c r="PBY48" s="158"/>
      <c r="PBZ48" s="158"/>
      <c r="PCA48" s="41"/>
      <c r="PCB48" s="99"/>
      <c r="PCC48" s="155"/>
      <c r="PCD48" s="156"/>
      <c r="PCE48" s="157"/>
      <c r="PCF48" s="103"/>
      <c r="PCG48" s="158"/>
      <c r="PCH48" s="158"/>
      <c r="PCI48" s="41"/>
      <c r="PCJ48" s="99"/>
      <c r="PCK48" s="155"/>
      <c r="PCL48" s="156"/>
      <c r="PCM48" s="157"/>
      <c r="PCN48" s="103"/>
      <c r="PCO48" s="158"/>
      <c r="PCP48" s="158"/>
      <c r="PCQ48" s="41"/>
      <c r="PCR48" s="99"/>
      <c r="PCS48" s="155"/>
      <c r="PCT48" s="156"/>
      <c r="PCU48" s="157"/>
      <c r="PCV48" s="103"/>
      <c r="PCW48" s="158"/>
      <c r="PCX48" s="158"/>
      <c r="PCY48" s="41"/>
      <c r="PCZ48" s="99"/>
      <c r="PDA48" s="155"/>
      <c r="PDB48" s="156"/>
      <c r="PDC48" s="157"/>
      <c r="PDD48" s="103"/>
      <c r="PDE48" s="158"/>
      <c r="PDF48" s="158"/>
      <c r="PDG48" s="41"/>
      <c r="PDH48" s="99"/>
      <c r="PDI48" s="155"/>
      <c r="PDJ48" s="156"/>
      <c r="PDK48" s="157"/>
      <c r="PDL48" s="103"/>
      <c r="PDM48" s="158"/>
      <c r="PDN48" s="158"/>
      <c r="PDO48" s="41"/>
      <c r="PDP48" s="99"/>
      <c r="PDQ48" s="155"/>
      <c r="PDR48" s="156"/>
      <c r="PDS48" s="157"/>
      <c r="PDT48" s="103"/>
      <c r="PDU48" s="158"/>
      <c r="PDV48" s="158"/>
      <c r="PDW48" s="41"/>
      <c r="PDX48" s="99"/>
      <c r="PDY48" s="155"/>
      <c r="PDZ48" s="156"/>
      <c r="PEA48" s="157"/>
      <c r="PEB48" s="103"/>
      <c r="PEC48" s="158"/>
      <c r="PED48" s="158"/>
      <c r="PEE48" s="41"/>
      <c r="PEF48" s="99"/>
      <c r="PEG48" s="155"/>
      <c r="PEH48" s="156"/>
      <c r="PEI48" s="157"/>
      <c r="PEJ48" s="103"/>
      <c r="PEK48" s="158"/>
      <c r="PEL48" s="158"/>
      <c r="PEM48" s="41"/>
      <c r="PEN48" s="99"/>
      <c r="PEO48" s="155"/>
      <c r="PEP48" s="156"/>
      <c r="PEQ48" s="157"/>
      <c r="PER48" s="103"/>
      <c r="PES48" s="158"/>
      <c r="PET48" s="158"/>
      <c r="PEU48" s="41"/>
      <c r="PEV48" s="99"/>
      <c r="PEW48" s="155"/>
      <c r="PEX48" s="156"/>
      <c r="PEY48" s="157"/>
      <c r="PEZ48" s="103"/>
      <c r="PFA48" s="158"/>
      <c r="PFB48" s="158"/>
      <c r="PFC48" s="41"/>
      <c r="PFD48" s="99"/>
      <c r="PFE48" s="155"/>
      <c r="PFF48" s="156"/>
      <c r="PFG48" s="157"/>
      <c r="PFH48" s="103"/>
      <c r="PFI48" s="158"/>
      <c r="PFJ48" s="158"/>
      <c r="PFK48" s="41"/>
      <c r="PFL48" s="99"/>
      <c r="PFM48" s="155"/>
      <c r="PFN48" s="156"/>
      <c r="PFO48" s="157"/>
      <c r="PFP48" s="103"/>
      <c r="PFQ48" s="158"/>
      <c r="PFR48" s="158"/>
      <c r="PFS48" s="41"/>
      <c r="PFT48" s="99"/>
      <c r="PFU48" s="155"/>
      <c r="PFV48" s="156"/>
      <c r="PFW48" s="157"/>
      <c r="PFX48" s="103"/>
      <c r="PFY48" s="158"/>
      <c r="PFZ48" s="158"/>
      <c r="PGA48" s="41"/>
      <c r="PGB48" s="99"/>
      <c r="PGC48" s="155"/>
      <c r="PGD48" s="156"/>
      <c r="PGE48" s="157"/>
      <c r="PGF48" s="103"/>
      <c r="PGG48" s="158"/>
      <c r="PGH48" s="158"/>
      <c r="PGI48" s="41"/>
      <c r="PGJ48" s="99"/>
      <c r="PGK48" s="155"/>
      <c r="PGL48" s="156"/>
      <c r="PGM48" s="157"/>
      <c r="PGN48" s="103"/>
      <c r="PGO48" s="158"/>
      <c r="PGP48" s="158"/>
      <c r="PGQ48" s="41"/>
      <c r="PGR48" s="99"/>
      <c r="PGS48" s="155"/>
      <c r="PGT48" s="156"/>
      <c r="PGU48" s="157"/>
      <c r="PGV48" s="103"/>
      <c r="PGW48" s="158"/>
      <c r="PGX48" s="158"/>
      <c r="PGY48" s="41"/>
      <c r="PGZ48" s="99"/>
      <c r="PHA48" s="155"/>
      <c r="PHB48" s="156"/>
      <c r="PHC48" s="157"/>
      <c r="PHD48" s="103"/>
      <c r="PHE48" s="158"/>
      <c r="PHF48" s="158"/>
      <c r="PHG48" s="41"/>
      <c r="PHH48" s="99"/>
      <c r="PHI48" s="155"/>
      <c r="PHJ48" s="156"/>
      <c r="PHK48" s="157"/>
      <c r="PHL48" s="103"/>
      <c r="PHM48" s="158"/>
      <c r="PHN48" s="158"/>
      <c r="PHO48" s="41"/>
      <c r="PHP48" s="99"/>
      <c r="PHQ48" s="155"/>
      <c r="PHR48" s="156"/>
      <c r="PHS48" s="157"/>
      <c r="PHT48" s="103"/>
      <c r="PHU48" s="158"/>
      <c r="PHV48" s="158"/>
      <c r="PHW48" s="41"/>
      <c r="PHX48" s="99"/>
      <c r="PHY48" s="155"/>
      <c r="PHZ48" s="156"/>
      <c r="PIA48" s="157"/>
      <c r="PIB48" s="103"/>
      <c r="PIC48" s="158"/>
      <c r="PID48" s="158"/>
      <c r="PIE48" s="41"/>
      <c r="PIF48" s="99"/>
      <c r="PIG48" s="155"/>
      <c r="PIH48" s="156"/>
      <c r="PII48" s="157"/>
      <c r="PIJ48" s="103"/>
      <c r="PIK48" s="158"/>
      <c r="PIL48" s="158"/>
      <c r="PIM48" s="41"/>
      <c r="PIN48" s="99"/>
      <c r="PIO48" s="155"/>
      <c r="PIP48" s="156"/>
      <c r="PIQ48" s="157"/>
      <c r="PIR48" s="103"/>
      <c r="PIS48" s="158"/>
      <c r="PIT48" s="158"/>
      <c r="PIU48" s="41"/>
      <c r="PIV48" s="99"/>
      <c r="PIW48" s="155"/>
      <c r="PIX48" s="156"/>
      <c r="PIY48" s="157"/>
      <c r="PIZ48" s="103"/>
      <c r="PJA48" s="158"/>
      <c r="PJB48" s="158"/>
      <c r="PJC48" s="41"/>
      <c r="PJD48" s="99"/>
      <c r="PJE48" s="155"/>
      <c r="PJF48" s="156"/>
      <c r="PJG48" s="157"/>
      <c r="PJH48" s="103"/>
      <c r="PJI48" s="158"/>
      <c r="PJJ48" s="158"/>
      <c r="PJK48" s="41"/>
      <c r="PJL48" s="99"/>
      <c r="PJM48" s="155"/>
      <c r="PJN48" s="156"/>
      <c r="PJO48" s="157"/>
      <c r="PJP48" s="103"/>
      <c r="PJQ48" s="158"/>
      <c r="PJR48" s="158"/>
      <c r="PJS48" s="41"/>
      <c r="PJT48" s="99"/>
      <c r="PJU48" s="155"/>
      <c r="PJV48" s="156"/>
      <c r="PJW48" s="157"/>
      <c r="PJX48" s="103"/>
      <c r="PJY48" s="158"/>
      <c r="PJZ48" s="158"/>
      <c r="PKA48" s="41"/>
      <c r="PKB48" s="99"/>
      <c r="PKC48" s="155"/>
      <c r="PKD48" s="156"/>
      <c r="PKE48" s="157"/>
      <c r="PKF48" s="103"/>
      <c r="PKG48" s="158"/>
      <c r="PKH48" s="158"/>
      <c r="PKI48" s="41"/>
      <c r="PKJ48" s="99"/>
      <c r="PKK48" s="155"/>
      <c r="PKL48" s="156"/>
      <c r="PKM48" s="157"/>
      <c r="PKN48" s="103"/>
      <c r="PKO48" s="158"/>
      <c r="PKP48" s="158"/>
      <c r="PKQ48" s="41"/>
      <c r="PKR48" s="99"/>
      <c r="PKS48" s="155"/>
      <c r="PKT48" s="156"/>
      <c r="PKU48" s="157"/>
      <c r="PKV48" s="103"/>
      <c r="PKW48" s="158"/>
      <c r="PKX48" s="158"/>
      <c r="PKY48" s="41"/>
      <c r="PKZ48" s="99"/>
      <c r="PLA48" s="155"/>
      <c r="PLB48" s="156"/>
      <c r="PLC48" s="157"/>
      <c r="PLD48" s="103"/>
      <c r="PLE48" s="158"/>
      <c r="PLF48" s="158"/>
      <c r="PLG48" s="41"/>
      <c r="PLH48" s="99"/>
      <c r="PLI48" s="155"/>
      <c r="PLJ48" s="156"/>
      <c r="PLK48" s="157"/>
      <c r="PLL48" s="103"/>
      <c r="PLM48" s="158"/>
      <c r="PLN48" s="158"/>
      <c r="PLO48" s="41"/>
      <c r="PLP48" s="99"/>
      <c r="PLQ48" s="155"/>
      <c r="PLR48" s="156"/>
      <c r="PLS48" s="157"/>
      <c r="PLT48" s="103"/>
      <c r="PLU48" s="158"/>
      <c r="PLV48" s="158"/>
      <c r="PLW48" s="41"/>
      <c r="PLX48" s="99"/>
      <c r="PLY48" s="155"/>
      <c r="PLZ48" s="156"/>
      <c r="PMA48" s="157"/>
      <c r="PMB48" s="103"/>
      <c r="PMC48" s="158"/>
      <c r="PMD48" s="158"/>
      <c r="PME48" s="41"/>
      <c r="PMF48" s="99"/>
      <c r="PMG48" s="155"/>
      <c r="PMH48" s="156"/>
      <c r="PMI48" s="157"/>
      <c r="PMJ48" s="103"/>
      <c r="PMK48" s="158"/>
      <c r="PML48" s="158"/>
      <c r="PMM48" s="41"/>
      <c r="PMN48" s="99"/>
      <c r="PMO48" s="155"/>
      <c r="PMP48" s="156"/>
      <c r="PMQ48" s="157"/>
      <c r="PMR48" s="103"/>
      <c r="PMS48" s="158"/>
      <c r="PMT48" s="158"/>
      <c r="PMU48" s="41"/>
      <c r="PMV48" s="99"/>
      <c r="PMW48" s="155"/>
      <c r="PMX48" s="156"/>
      <c r="PMY48" s="157"/>
      <c r="PMZ48" s="103"/>
      <c r="PNA48" s="158"/>
      <c r="PNB48" s="158"/>
      <c r="PNC48" s="41"/>
      <c r="PND48" s="99"/>
      <c r="PNE48" s="155"/>
      <c r="PNF48" s="156"/>
      <c r="PNG48" s="157"/>
      <c r="PNH48" s="103"/>
      <c r="PNI48" s="158"/>
      <c r="PNJ48" s="158"/>
      <c r="PNK48" s="41"/>
      <c r="PNL48" s="99"/>
      <c r="PNM48" s="155"/>
      <c r="PNN48" s="156"/>
      <c r="PNO48" s="157"/>
      <c r="PNP48" s="103"/>
      <c r="PNQ48" s="158"/>
      <c r="PNR48" s="158"/>
      <c r="PNS48" s="41"/>
      <c r="PNT48" s="99"/>
      <c r="PNU48" s="155"/>
      <c r="PNV48" s="156"/>
      <c r="PNW48" s="157"/>
      <c r="PNX48" s="103"/>
      <c r="PNY48" s="158"/>
      <c r="PNZ48" s="158"/>
      <c r="POA48" s="41"/>
      <c r="POB48" s="99"/>
      <c r="POC48" s="155"/>
      <c r="POD48" s="156"/>
      <c r="POE48" s="157"/>
      <c r="POF48" s="103"/>
      <c r="POG48" s="158"/>
      <c r="POH48" s="158"/>
      <c r="POI48" s="41"/>
      <c r="POJ48" s="99"/>
      <c r="POK48" s="155"/>
      <c r="POL48" s="156"/>
      <c r="POM48" s="157"/>
      <c r="PON48" s="103"/>
      <c r="POO48" s="158"/>
      <c r="POP48" s="158"/>
      <c r="POQ48" s="41"/>
      <c r="POR48" s="99"/>
      <c r="POS48" s="155"/>
      <c r="POT48" s="156"/>
      <c r="POU48" s="157"/>
      <c r="POV48" s="103"/>
      <c r="POW48" s="158"/>
      <c r="POX48" s="158"/>
      <c r="POY48" s="41"/>
      <c r="POZ48" s="99"/>
      <c r="PPA48" s="155"/>
      <c r="PPB48" s="156"/>
      <c r="PPC48" s="157"/>
      <c r="PPD48" s="103"/>
      <c r="PPE48" s="158"/>
      <c r="PPF48" s="158"/>
      <c r="PPG48" s="41"/>
      <c r="PPH48" s="99"/>
      <c r="PPI48" s="155"/>
      <c r="PPJ48" s="156"/>
      <c r="PPK48" s="157"/>
      <c r="PPL48" s="103"/>
      <c r="PPM48" s="158"/>
      <c r="PPN48" s="158"/>
      <c r="PPO48" s="41"/>
      <c r="PPP48" s="99"/>
      <c r="PPQ48" s="155"/>
      <c r="PPR48" s="156"/>
      <c r="PPS48" s="157"/>
      <c r="PPT48" s="103"/>
      <c r="PPU48" s="158"/>
      <c r="PPV48" s="158"/>
      <c r="PPW48" s="41"/>
      <c r="PPX48" s="99"/>
      <c r="PPY48" s="155"/>
      <c r="PPZ48" s="156"/>
      <c r="PQA48" s="157"/>
      <c r="PQB48" s="103"/>
      <c r="PQC48" s="158"/>
      <c r="PQD48" s="158"/>
      <c r="PQE48" s="41"/>
      <c r="PQF48" s="99"/>
      <c r="PQG48" s="155"/>
      <c r="PQH48" s="156"/>
      <c r="PQI48" s="157"/>
      <c r="PQJ48" s="103"/>
      <c r="PQK48" s="158"/>
      <c r="PQL48" s="158"/>
      <c r="PQM48" s="41"/>
      <c r="PQN48" s="99"/>
      <c r="PQO48" s="155"/>
      <c r="PQP48" s="156"/>
      <c r="PQQ48" s="157"/>
      <c r="PQR48" s="103"/>
      <c r="PQS48" s="158"/>
      <c r="PQT48" s="158"/>
      <c r="PQU48" s="41"/>
      <c r="PQV48" s="99"/>
      <c r="PQW48" s="155"/>
      <c r="PQX48" s="156"/>
      <c r="PQY48" s="157"/>
      <c r="PQZ48" s="103"/>
      <c r="PRA48" s="158"/>
      <c r="PRB48" s="158"/>
      <c r="PRC48" s="41"/>
      <c r="PRD48" s="99"/>
      <c r="PRE48" s="155"/>
      <c r="PRF48" s="156"/>
      <c r="PRG48" s="157"/>
      <c r="PRH48" s="103"/>
      <c r="PRI48" s="158"/>
      <c r="PRJ48" s="158"/>
      <c r="PRK48" s="41"/>
      <c r="PRL48" s="99"/>
      <c r="PRM48" s="155"/>
      <c r="PRN48" s="156"/>
      <c r="PRO48" s="157"/>
      <c r="PRP48" s="103"/>
      <c r="PRQ48" s="158"/>
      <c r="PRR48" s="158"/>
      <c r="PRS48" s="41"/>
      <c r="PRT48" s="99"/>
      <c r="PRU48" s="155"/>
      <c r="PRV48" s="156"/>
      <c r="PRW48" s="157"/>
      <c r="PRX48" s="103"/>
      <c r="PRY48" s="158"/>
      <c r="PRZ48" s="158"/>
      <c r="PSA48" s="41"/>
      <c r="PSB48" s="99"/>
      <c r="PSC48" s="155"/>
      <c r="PSD48" s="156"/>
      <c r="PSE48" s="157"/>
      <c r="PSF48" s="103"/>
      <c r="PSG48" s="158"/>
      <c r="PSH48" s="158"/>
      <c r="PSI48" s="41"/>
      <c r="PSJ48" s="99"/>
      <c r="PSK48" s="155"/>
      <c r="PSL48" s="156"/>
      <c r="PSM48" s="157"/>
      <c r="PSN48" s="103"/>
      <c r="PSO48" s="158"/>
      <c r="PSP48" s="158"/>
      <c r="PSQ48" s="41"/>
      <c r="PSR48" s="99"/>
      <c r="PSS48" s="155"/>
      <c r="PST48" s="156"/>
      <c r="PSU48" s="157"/>
      <c r="PSV48" s="103"/>
      <c r="PSW48" s="158"/>
      <c r="PSX48" s="158"/>
      <c r="PSY48" s="41"/>
      <c r="PSZ48" s="99"/>
      <c r="PTA48" s="155"/>
      <c r="PTB48" s="156"/>
      <c r="PTC48" s="157"/>
      <c r="PTD48" s="103"/>
      <c r="PTE48" s="158"/>
      <c r="PTF48" s="158"/>
      <c r="PTG48" s="41"/>
      <c r="PTH48" s="99"/>
      <c r="PTI48" s="155"/>
      <c r="PTJ48" s="156"/>
      <c r="PTK48" s="157"/>
      <c r="PTL48" s="103"/>
      <c r="PTM48" s="158"/>
      <c r="PTN48" s="158"/>
      <c r="PTO48" s="41"/>
      <c r="PTP48" s="99"/>
      <c r="PTQ48" s="155"/>
      <c r="PTR48" s="156"/>
      <c r="PTS48" s="157"/>
      <c r="PTT48" s="103"/>
      <c r="PTU48" s="158"/>
      <c r="PTV48" s="158"/>
      <c r="PTW48" s="41"/>
      <c r="PTX48" s="99"/>
      <c r="PTY48" s="155"/>
      <c r="PTZ48" s="156"/>
      <c r="PUA48" s="157"/>
      <c r="PUB48" s="103"/>
      <c r="PUC48" s="158"/>
      <c r="PUD48" s="158"/>
      <c r="PUE48" s="41"/>
      <c r="PUF48" s="99"/>
      <c r="PUG48" s="155"/>
      <c r="PUH48" s="156"/>
      <c r="PUI48" s="157"/>
      <c r="PUJ48" s="103"/>
      <c r="PUK48" s="158"/>
      <c r="PUL48" s="158"/>
      <c r="PUM48" s="41"/>
      <c r="PUN48" s="99"/>
      <c r="PUO48" s="155"/>
      <c r="PUP48" s="156"/>
      <c r="PUQ48" s="157"/>
      <c r="PUR48" s="103"/>
      <c r="PUS48" s="158"/>
      <c r="PUT48" s="158"/>
      <c r="PUU48" s="41"/>
      <c r="PUV48" s="99"/>
      <c r="PUW48" s="155"/>
      <c r="PUX48" s="156"/>
      <c r="PUY48" s="157"/>
      <c r="PUZ48" s="103"/>
      <c r="PVA48" s="158"/>
      <c r="PVB48" s="158"/>
      <c r="PVC48" s="41"/>
      <c r="PVD48" s="99"/>
      <c r="PVE48" s="155"/>
      <c r="PVF48" s="156"/>
      <c r="PVG48" s="157"/>
      <c r="PVH48" s="103"/>
      <c r="PVI48" s="158"/>
      <c r="PVJ48" s="158"/>
      <c r="PVK48" s="41"/>
      <c r="PVL48" s="99"/>
      <c r="PVM48" s="155"/>
      <c r="PVN48" s="156"/>
      <c r="PVO48" s="157"/>
      <c r="PVP48" s="103"/>
      <c r="PVQ48" s="158"/>
      <c r="PVR48" s="158"/>
      <c r="PVS48" s="41"/>
      <c r="PVT48" s="99"/>
      <c r="PVU48" s="155"/>
      <c r="PVV48" s="156"/>
      <c r="PVW48" s="157"/>
      <c r="PVX48" s="103"/>
      <c r="PVY48" s="158"/>
      <c r="PVZ48" s="158"/>
      <c r="PWA48" s="41"/>
      <c r="PWB48" s="99"/>
      <c r="PWC48" s="155"/>
      <c r="PWD48" s="156"/>
      <c r="PWE48" s="157"/>
      <c r="PWF48" s="103"/>
      <c r="PWG48" s="158"/>
      <c r="PWH48" s="158"/>
      <c r="PWI48" s="41"/>
      <c r="PWJ48" s="99"/>
      <c r="PWK48" s="155"/>
      <c r="PWL48" s="156"/>
      <c r="PWM48" s="157"/>
      <c r="PWN48" s="103"/>
      <c r="PWO48" s="158"/>
      <c r="PWP48" s="158"/>
      <c r="PWQ48" s="41"/>
      <c r="PWR48" s="99"/>
      <c r="PWS48" s="155"/>
      <c r="PWT48" s="156"/>
      <c r="PWU48" s="157"/>
      <c r="PWV48" s="103"/>
      <c r="PWW48" s="158"/>
      <c r="PWX48" s="158"/>
      <c r="PWY48" s="41"/>
      <c r="PWZ48" s="99"/>
      <c r="PXA48" s="155"/>
      <c r="PXB48" s="156"/>
      <c r="PXC48" s="157"/>
      <c r="PXD48" s="103"/>
      <c r="PXE48" s="158"/>
      <c r="PXF48" s="158"/>
      <c r="PXG48" s="41"/>
      <c r="PXH48" s="99"/>
      <c r="PXI48" s="155"/>
      <c r="PXJ48" s="156"/>
      <c r="PXK48" s="157"/>
      <c r="PXL48" s="103"/>
      <c r="PXM48" s="158"/>
      <c r="PXN48" s="158"/>
      <c r="PXO48" s="41"/>
      <c r="PXP48" s="99"/>
      <c r="PXQ48" s="155"/>
      <c r="PXR48" s="156"/>
      <c r="PXS48" s="157"/>
      <c r="PXT48" s="103"/>
      <c r="PXU48" s="158"/>
      <c r="PXV48" s="158"/>
      <c r="PXW48" s="41"/>
      <c r="PXX48" s="99"/>
      <c r="PXY48" s="155"/>
      <c r="PXZ48" s="156"/>
      <c r="PYA48" s="157"/>
      <c r="PYB48" s="103"/>
      <c r="PYC48" s="158"/>
      <c r="PYD48" s="158"/>
      <c r="PYE48" s="41"/>
      <c r="PYF48" s="99"/>
      <c r="PYG48" s="155"/>
      <c r="PYH48" s="156"/>
      <c r="PYI48" s="157"/>
      <c r="PYJ48" s="103"/>
      <c r="PYK48" s="158"/>
      <c r="PYL48" s="158"/>
      <c r="PYM48" s="41"/>
      <c r="PYN48" s="99"/>
      <c r="PYO48" s="155"/>
      <c r="PYP48" s="156"/>
      <c r="PYQ48" s="157"/>
      <c r="PYR48" s="103"/>
      <c r="PYS48" s="158"/>
      <c r="PYT48" s="158"/>
      <c r="PYU48" s="41"/>
      <c r="PYV48" s="99"/>
      <c r="PYW48" s="155"/>
      <c r="PYX48" s="156"/>
      <c r="PYY48" s="157"/>
      <c r="PYZ48" s="103"/>
      <c r="PZA48" s="158"/>
      <c r="PZB48" s="158"/>
      <c r="PZC48" s="41"/>
      <c r="PZD48" s="99"/>
      <c r="PZE48" s="155"/>
      <c r="PZF48" s="156"/>
      <c r="PZG48" s="157"/>
      <c r="PZH48" s="103"/>
      <c r="PZI48" s="158"/>
      <c r="PZJ48" s="158"/>
      <c r="PZK48" s="41"/>
      <c r="PZL48" s="99"/>
      <c r="PZM48" s="155"/>
      <c r="PZN48" s="156"/>
      <c r="PZO48" s="157"/>
      <c r="PZP48" s="103"/>
      <c r="PZQ48" s="158"/>
      <c r="PZR48" s="158"/>
      <c r="PZS48" s="41"/>
      <c r="PZT48" s="99"/>
      <c r="PZU48" s="155"/>
      <c r="PZV48" s="156"/>
      <c r="PZW48" s="157"/>
      <c r="PZX48" s="103"/>
      <c r="PZY48" s="158"/>
      <c r="PZZ48" s="158"/>
      <c r="QAA48" s="41"/>
      <c r="QAB48" s="99"/>
      <c r="QAC48" s="155"/>
      <c r="QAD48" s="156"/>
      <c r="QAE48" s="157"/>
      <c r="QAF48" s="103"/>
      <c r="QAG48" s="158"/>
      <c r="QAH48" s="158"/>
      <c r="QAI48" s="41"/>
      <c r="QAJ48" s="99"/>
      <c r="QAK48" s="155"/>
      <c r="QAL48" s="156"/>
      <c r="QAM48" s="157"/>
      <c r="QAN48" s="103"/>
      <c r="QAO48" s="158"/>
      <c r="QAP48" s="158"/>
      <c r="QAQ48" s="41"/>
      <c r="QAR48" s="99"/>
      <c r="QAS48" s="155"/>
      <c r="QAT48" s="156"/>
      <c r="QAU48" s="157"/>
      <c r="QAV48" s="103"/>
      <c r="QAW48" s="158"/>
      <c r="QAX48" s="158"/>
      <c r="QAY48" s="41"/>
      <c r="QAZ48" s="99"/>
      <c r="QBA48" s="155"/>
      <c r="QBB48" s="156"/>
      <c r="QBC48" s="157"/>
      <c r="QBD48" s="103"/>
      <c r="QBE48" s="158"/>
      <c r="QBF48" s="158"/>
      <c r="QBG48" s="41"/>
      <c r="QBH48" s="99"/>
      <c r="QBI48" s="155"/>
      <c r="QBJ48" s="156"/>
      <c r="QBK48" s="157"/>
      <c r="QBL48" s="103"/>
      <c r="QBM48" s="158"/>
      <c r="QBN48" s="158"/>
      <c r="QBO48" s="41"/>
      <c r="QBP48" s="99"/>
      <c r="QBQ48" s="155"/>
      <c r="QBR48" s="156"/>
      <c r="QBS48" s="157"/>
      <c r="QBT48" s="103"/>
      <c r="QBU48" s="158"/>
      <c r="QBV48" s="158"/>
      <c r="QBW48" s="41"/>
      <c r="QBX48" s="99"/>
      <c r="QBY48" s="155"/>
      <c r="QBZ48" s="156"/>
      <c r="QCA48" s="157"/>
      <c r="QCB48" s="103"/>
      <c r="QCC48" s="158"/>
      <c r="QCD48" s="158"/>
      <c r="QCE48" s="41"/>
      <c r="QCF48" s="99"/>
      <c r="QCG48" s="155"/>
      <c r="QCH48" s="156"/>
      <c r="QCI48" s="157"/>
      <c r="QCJ48" s="103"/>
      <c r="QCK48" s="158"/>
      <c r="QCL48" s="158"/>
      <c r="QCM48" s="41"/>
      <c r="QCN48" s="99"/>
      <c r="QCO48" s="155"/>
      <c r="QCP48" s="156"/>
      <c r="QCQ48" s="157"/>
      <c r="QCR48" s="103"/>
      <c r="QCS48" s="158"/>
      <c r="QCT48" s="158"/>
      <c r="QCU48" s="41"/>
      <c r="QCV48" s="99"/>
      <c r="QCW48" s="155"/>
      <c r="QCX48" s="156"/>
      <c r="QCY48" s="157"/>
      <c r="QCZ48" s="103"/>
      <c r="QDA48" s="158"/>
      <c r="QDB48" s="158"/>
      <c r="QDC48" s="41"/>
      <c r="QDD48" s="99"/>
      <c r="QDE48" s="155"/>
      <c r="QDF48" s="156"/>
      <c r="QDG48" s="157"/>
      <c r="QDH48" s="103"/>
      <c r="QDI48" s="158"/>
      <c r="QDJ48" s="158"/>
      <c r="QDK48" s="41"/>
      <c r="QDL48" s="99"/>
      <c r="QDM48" s="155"/>
      <c r="QDN48" s="156"/>
      <c r="QDO48" s="157"/>
      <c r="QDP48" s="103"/>
      <c r="QDQ48" s="158"/>
      <c r="QDR48" s="158"/>
      <c r="QDS48" s="41"/>
      <c r="QDT48" s="99"/>
      <c r="QDU48" s="155"/>
      <c r="QDV48" s="156"/>
      <c r="QDW48" s="157"/>
      <c r="QDX48" s="103"/>
      <c r="QDY48" s="158"/>
      <c r="QDZ48" s="158"/>
      <c r="QEA48" s="41"/>
      <c r="QEB48" s="99"/>
      <c r="QEC48" s="155"/>
      <c r="QED48" s="156"/>
      <c r="QEE48" s="157"/>
      <c r="QEF48" s="103"/>
      <c r="QEG48" s="158"/>
      <c r="QEH48" s="158"/>
      <c r="QEI48" s="41"/>
      <c r="QEJ48" s="99"/>
      <c r="QEK48" s="155"/>
      <c r="QEL48" s="156"/>
      <c r="QEM48" s="157"/>
      <c r="QEN48" s="103"/>
      <c r="QEO48" s="158"/>
      <c r="QEP48" s="158"/>
      <c r="QEQ48" s="41"/>
      <c r="QER48" s="99"/>
      <c r="QES48" s="155"/>
      <c r="QET48" s="156"/>
      <c r="QEU48" s="157"/>
      <c r="QEV48" s="103"/>
      <c r="QEW48" s="158"/>
      <c r="QEX48" s="158"/>
      <c r="QEY48" s="41"/>
      <c r="QEZ48" s="99"/>
      <c r="QFA48" s="155"/>
      <c r="QFB48" s="156"/>
      <c r="QFC48" s="157"/>
      <c r="QFD48" s="103"/>
      <c r="QFE48" s="158"/>
      <c r="QFF48" s="158"/>
      <c r="QFG48" s="41"/>
      <c r="QFH48" s="99"/>
      <c r="QFI48" s="155"/>
      <c r="QFJ48" s="156"/>
      <c r="QFK48" s="157"/>
      <c r="QFL48" s="103"/>
      <c r="QFM48" s="158"/>
      <c r="QFN48" s="158"/>
      <c r="QFO48" s="41"/>
      <c r="QFP48" s="99"/>
      <c r="QFQ48" s="155"/>
      <c r="QFR48" s="156"/>
      <c r="QFS48" s="157"/>
      <c r="QFT48" s="103"/>
      <c r="QFU48" s="158"/>
      <c r="QFV48" s="158"/>
      <c r="QFW48" s="41"/>
      <c r="QFX48" s="99"/>
      <c r="QFY48" s="155"/>
      <c r="QFZ48" s="156"/>
      <c r="QGA48" s="157"/>
      <c r="QGB48" s="103"/>
      <c r="QGC48" s="158"/>
      <c r="QGD48" s="158"/>
      <c r="QGE48" s="41"/>
      <c r="QGF48" s="99"/>
      <c r="QGG48" s="155"/>
      <c r="QGH48" s="156"/>
      <c r="QGI48" s="157"/>
      <c r="QGJ48" s="103"/>
      <c r="QGK48" s="158"/>
      <c r="QGL48" s="158"/>
      <c r="QGM48" s="41"/>
      <c r="QGN48" s="99"/>
      <c r="QGO48" s="155"/>
      <c r="QGP48" s="156"/>
      <c r="QGQ48" s="157"/>
      <c r="QGR48" s="103"/>
      <c r="QGS48" s="158"/>
      <c r="QGT48" s="158"/>
      <c r="QGU48" s="41"/>
      <c r="QGV48" s="99"/>
      <c r="QGW48" s="155"/>
      <c r="QGX48" s="156"/>
      <c r="QGY48" s="157"/>
      <c r="QGZ48" s="103"/>
      <c r="QHA48" s="158"/>
      <c r="QHB48" s="158"/>
      <c r="QHC48" s="41"/>
      <c r="QHD48" s="99"/>
      <c r="QHE48" s="155"/>
      <c r="QHF48" s="156"/>
      <c r="QHG48" s="157"/>
      <c r="QHH48" s="103"/>
      <c r="QHI48" s="158"/>
      <c r="QHJ48" s="158"/>
      <c r="QHK48" s="41"/>
      <c r="QHL48" s="99"/>
      <c r="QHM48" s="155"/>
      <c r="QHN48" s="156"/>
      <c r="QHO48" s="157"/>
      <c r="QHP48" s="103"/>
      <c r="QHQ48" s="158"/>
      <c r="QHR48" s="158"/>
      <c r="QHS48" s="41"/>
      <c r="QHT48" s="99"/>
      <c r="QHU48" s="155"/>
      <c r="QHV48" s="156"/>
      <c r="QHW48" s="157"/>
      <c r="QHX48" s="103"/>
      <c r="QHY48" s="158"/>
      <c r="QHZ48" s="158"/>
      <c r="QIA48" s="41"/>
      <c r="QIB48" s="99"/>
      <c r="QIC48" s="155"/>
      <c r="QID48" s="156"/>
      <c r="QIE48" s="157"/>
      <c r="QIF48" s="103"/>
      <c r="QIG48" s="158"/>
      <c r="QIH48" s="158"/>
      <c r="QII48" s="41"/>
      <c r="QIJ48" s="99"/>
      <c r="QIK48" s="155"/>
      <c r="QIL48" s="156"/>
      <c r="QIM48" s="157"/>
      <c r="QIN48" s="103"/>
      <c r="QIO48" s="158"/>
      <c r="QIP48" s="158"/>
      <c r="QIQ48" s="41"/>
      <c r="QIR48" s="99"/>
      <c r="QIS48" s="155"/>
      <c r="QIT48" s="156"/>
      <c r="QIU48" s="157"/>
      <c r="QIV48" s="103"/>
      <c r="QIW48" s="158"/>
      <c r="QIX48" s="158"/>
      <c r="QIY48" s="41"/>
      <c r="QIZ48" s="99"/>
      <c r="QJA48" s="155"/>
      <c r="QJB48" s="156"/>
      <c r="QJC48" s="157"/>
      <c r="QJD48" s="103"/>
      <c r="QJE48" s="158"/>
      <c r="QJF48" s="158"/>
      <c r="QJG48" s="41"/>
      <c r="QJH48" s="99"/>
      <c r="QJI48" s="155"/>
      <c r="QJJ48" s="156"/>
      <c r="QJK48" s="157"/>
      <c r="QJL48" s="103"/>
      <c r="QJM48" s="158"/>
      <c r="QJN48" s="158"/>
      <c r="QJO48" s="41"/>
      <c r="QJP48" s="99"/>
      <c r="QJQ48" s="155"/>
      <c r="QJR48" s="156"/>
      <c r="QJS48" s="157"/>
      <c r="QJT48" s="103"/>
      <c r="QJU48" s="158"/>
      <c r="QJV48" s="158"/>
      <c r="QJW48" s="41"/>
      <c r="QJX48" s="99"/>
      <c r="QJY48" s="155"/>
      <c r="QJZ48" s="156"/>
      <c r="QKA48" s="157"/>
      <c r="QKB48" s="103"/>
      <c r="QKC48" s="158"/>
      <c r="QKD48" s="158"/>
      <c r="QKE48" s="41"/>
      <c r="QKF48" s="99"/>
      <c r="QKG48" s="155"/>
      <c r="QKH48" s="156"/>
      <c r="QKI48" s="157"/>
      <c r="QKJ48" s="103"/>
      <c r="QKK48" s="158"/>
      <c r="QKL48" s="158"/>
      <c r="QKM48" s="41"/>
      <c r="QKN48" s="99"/>
      <c r="QKO48" s="155"/>
      <c r="QKP48" s="156"/>
      <c r="QKQ48" s="157"/>
      <c r="QKR48" s="103"/>
      <c r="QKS48" s="158"/>
      <c r="QKT48" s="158"/>
      <c r="QKU48" s="41"/>
      <c r="QKV48" s="99"/>
      <c r="QKW48" s="155"/>
      <c r="QKX48" s="156"/>
      <c r="QKY48" s="157"/>
      <c r="QKZ48" s="103"/>
      <c r="QLA48" s="158"/>
      <c r="QLB48" s="158"/>
      <c r="QLC48" s="41"/>
      <c r="QLD48" s="99"/>
      <c r="QLE48" s="155"/>
      <c r="QLF48" s="156"/>
      <c r="QLG48" s="157"/>
      <c r="QLH48" s="103"/>
      <c r="QLI48" s="158"/>
      <c r="QLJ48" s="158"/>
      <c r="QLK48" s="41"/>
      <c r="QLL48" s="99"/>
      <c r="QLM48" s="155"/>
      <c r="QLN48" s="156"/>
      <c r="QLO48" s="157"/>
      <c r="QLP48" s="103"/>
      <c r="QLQ48" s="158"/>
      <c r="QLR48" s="158"/>
      <c r="QLS48" s="41"/>
      <c r="QLT48" s="99"/>
      <c r="QLU48" s="155"/>
      <c r="QLV48" s="156"/>
      <c r="QLW48" s="157"/>
      <c r="QLX48" s="103"/>
      <c r="QLY48" s="158"/>
      <c r="QLZ48" s="158"/>
      <c r="QMA48" s="41"/>
      <c r="QMB48" s="99"/>
      <c r="QMC48" s="155"/>
      <c r="QMD48" s="156"/>
      <c r="QME48" s="157"/>
      <c r="QMF48" s="103"/>
      <c r="QMG48" s="158"/>
      <c r="QMH48" s="158"/>
      <c r="QMI48" s="41"/>
      <c r="QMJ48" s="99"/>
      <c r="QMK48" s="155"/>
      <c r="QML48" s="156"/>
      <c r="QMM48" s="157"/>
      <c r="QMN48" s="103"/>
      <c r="QMO48" s="158"/>
      <c r="QMP48" s="158"/>
      <c r="QMQ48" s="41"/>
      <c r="QMR48" s="99"/>
      <c r="QMS48" s="155"/>
      <c r="QMT48" s="156"/>
      <c r="QMU48" s="157"/>
      <c r="QMV48" s="103"/>
      <c r="QMW48" s="158"/>
      <c r="QMX48" s="158"/>
      <c r="QMY48" s="41"/>
      <c r="QMZ48" s="99"/>
      <c r="QNA48" s="155"/>
      <c r="QNB48" s="156"/>
      <c r="QNC48" s="157"/>
      <c r="QND48" s="103"/>
      <c r="QNE48" s="158"/>
      <c r="QNF48" s="158"/>
      <c r="QNG48" s="41"/>
      <c r="QNH48" s="99"/>
      <c r="QNI48" s="155"/>
      <c r="QNJ48" s="156"/>
      <c r="QNK48" s="157"/>
      <c r="QNL48" s="103"/>
      <c r="QNM48" s="158"/>
      <c r="QNN48" s="158"/>
      <c r="QNO48" s="41"/>
      <c r="QNP48" s="99"/>
      <c r="QNQ48" s="155"/>
      <c r="QNR48" s="156"/>
      <c r="QNS48" s="157"/>
      <c r="QNT48" s="103"/>
      <c r="QNU48" s="158"/>
      <c r="QNV48" s="158"/>
      <c r="QNW48" s="41"/>
      <c r="QNX48" s="99"/>
      <c r="QNY48" s="155"/>
      <c r="QNZ48" s="156"/>
      <c r="QOA48" s="157"/>
      <c r="QOB48" s="103"/>
      <c r="QOC48" s="158"/>
      <c r="QOD48" s="158"/>
      <c r="QOE48" s="41"/>
      <c r="QOF48" s="99"/>
      <c r="QOG48" s="155"/>
      <c r="QOH48" s="156"/>
      <c r="QOI48" s="157"/>
      <c r="QOJ48" s="103"/>
      <c r="QOK48" s="158"/>
      <c r="QOL48" s="158"/>
      <c r="QOM48" s="41"/>
      <c r="QON48" s="99"/>
      <c r="QOO48" s="155"/>
      <c r="QOP48" s="156"/>
      <c r="QOQ48" s="157"/>
      <c r="QOR48" s="103"/>
      <c r="QOS48" s="158"/>
      <c r="QOT48" s="158"/>
      <c r="QOU48" s="41"/>
      <c r="QOV48" s="99"/>
      <c r="QOW48" s="155"/>
      <c r="QOX48" s="156"/>
      <c r="QOY48" s="157"/>
      <c r="QOZ48" s="103"/>
      <c r="QPA48" s="158"/>
      <c r="QPB48" s="158"/>
      <c r="QPC48" s="41"/>
      <c r="QPD48" s="99"/>
      <c r="QPE48" s="155"/>
      <c r="QPF48" s="156"/>
      <c r="QPG48" s="157"/>
      <c r="QPH48" s="103"/>
      <c r="QPI48" s="158"/>
      <c r="QPJ48" s="158"/>
      <c r="QPK48" s="41"/>
      <c r="QPL48" s="99"/>
      <c r="QPM48" s="155"/>
      <c r="QPN48" s="156"/>
      <c r="QPO48" s="157"/>
      <c r="QPP48" s="103"/>
      <c r="QPQ48" s="158"/>
      <c r="QPR48" s="158"/>
      <c r="QPS48" s="41"/>
      <c r="QPT48" s="99"/>
      <c r="QPU48" s="155"/>
      <c r="QPV48" s="156"/>
      <c r="QPW48" s="157"/>
      <c r="QPX48" s="103"/>
      <c r="QPY48" s="158"/>
      <c r="QPZ48" s="158"/>
      <c r="QQA48" s="41"/>
      <c r="QQB48" s="99"/>
      <c r="QQC48" s="155"/>
      <c r="QQD48" s="156"/>
      <c r="QQE48" s="157"/>
      <c r="QQF48" s="103"/>
      <c r="QQG48" s="158"/>
      <c r="QQH48" s="158"/>
      <c r="QQI48" s="41"/>
      <c r="QQJ48" s="99"/>
      <c r="QQK48" s="155"/>
      <c r="QQL48" s="156"/>
      <c r="QQM48" s="157"/>
      <c r="QQN48" s="103"/>
      <c r="QQO48" s="158"/>
      <c r="QQP48" s="158"/>
      <c r="QQQ48" s="41"/>
      <c r="QQR48" s="99"/>
      <c r="QQS48" s="155"/>
      <c r="QQT48" s="156"/>
      <c r="QQU48" s="157"/>
      <c r="QQV48" s="103"/>
      <c r="QQW48" s="158"/>
      <c r="QQX48" s="158"/>
      <c r="QQY48" s="41"/>
      <c r="QQZ48" s="99"/>
      <c r="QRA48" s="155"/>
      <c r="QRB48" s="156"/>
      <c r="QRC48" s="157"/>
      <c r="QRD48" s="103"/>
      <c r="QRE48" s="158"/>
      <c r="QRF48" s="158"/>
      <c r="QRG48" s="41"/>
      <c r="QRH48" s="99"/>
      <c r="QRI48" s="155"/>
      <c r="QRJ48" s="156"/>
      <c r="QRK48" s="157"/>
      <c r="QRL48" s="103"/>
      <c r="QRM48" s="158"/>
      <c r="QRN48" s="158"/>
      <c r="QRO48" s="41"/>
      <c r="QRP48" s="99"/>
      <c r="QRQ48" s="155"/>
      <c r="QRR48" s="156"/>
      <c r="QRS48" s="157"/>
      <c r="QRT48" s="103"/>
      <c r="QRU48" s="158"/>
      <c r="QRV48" s="158"/>
      <c r="QRW48" s="41"/>
      <c r="QRX48" s="99"/>
      <c r="QRY48" s="155"/>
      <c r="QRZ48" s="156"/>
      <c r="QSA48" s="157"/>
      <c r="QSB48" s="103"/>
      <c r="QSC48" s="158"/>
      <c r="QSD48" s="158"/>
      <c r="QSE48" s="41"/>
      <c r="QSF48" s="99"/>
      <c r="QSG48" s="155"/>
      <c r="QSH48" s="156"/>
      <c r="QSI48" s="157"/>
      <c r="QSJ48" s="103"/>
      <c r="QSK48" s="158"/>
      <c r="QSL48" s="158"/>
      <c r="QSM48" s="41"/>
      <c r="QSN48" s="99"/>
      <c r="QSO48" s="155"/>
      <c r="QSP48" s="156"/>
      <c r="QSQ48" s="157"/>
      <c r="QSR48" s="103"/>
      <c r="QSS48" s="158"/>
      <c r="QST48" s="158"/>
      <c r="QSU48" s="41"/>
      <c r="QSV48" s="99"/>
      <c r="QSW48" s="155"/>
      <c r="QSX48" s="156"/>
      <c r="QSY48" s="157"/>
      <c r="QSZ48" s="103"/>
      <c r="QTA48" s="158"/>
      <c r="QTB48" s="158"/>
      <c r="QTC48" s="41"/>
      <c r="QTD48" s="99"/>
      <c r="QTE48" s="155"/>
      <c r="QTF48" s="156"/>
      <c r="QTG48" s="157"/>
      <c r="QTH48" s="103"/>
      <c r="QTI48" s="158"/>
      <c r="QTJ48" s="158"/>
      <c r="QTK48" s="41"/>
      <c r="QTL48" s="99"/>
      <c r="QTM48" s="155"/>
      <c r="QTN48" s="156"/>
      <c r="QTO48" s="157"/>
      <c r="QTP48" s="103"/>
      <c r="QTQ48" s="158"/>
      <c r="QTR48" s="158"/>
      <c r="QTS48" s="41"/>
      <c r="QTT48" s="99"/>
      <c r="QTU48" s="155"/>
      <c r="QTV48" s="156"/>
      <c r="QTW48" s="157"/>
      <c r="QTX48" s="103"/>
      <c r="QTY48" s="158"/>
      <c r="QTZ48" s="158"/>
      <c r="QUA48" s="41"/>
      <c r="QUB48" s="99"/>
      <c r="QUC48" s="155"/>
      <c r="QUD48" s="156"/>
      <c r="QUE48" s="157"/>
      <c r="QUF48" s="103"/>
      <c r="QUG48" s="158"/>
      <c r="QUH48" s="158"/>
      <c r="QUI48" s="41"/>
      <c r="QUJ48" s="99"/>
      <c r="QUK48" s="155"/>
      <c r="QUL48" s="156"/>
      <c r="QUM48" s="157"/>
      <c r="QUN48" s="103"/>
      <c r="QUO48" s="158"/>
      <c r="QUP48" s="158"/>
      <c r="QUQ48" s="41"/>
      <c r="QUR48" s="99"/>
      <c r="QUS48" s="155"/>
      <c r="QUT48" s="156"/>
      <c r="QUU48" s="157"/>
      <c r="QUV48" s="103"/>
      <c r="QUW48" s="158"/>
      <c r="QUX48" s="158"/>
      <c r="QUY48" s="41"/>
      <c r="QUZ48" s="99"/>
      <c r="QVA48" s="155"/>
      <c r="QVB48" s="156"/>
      <c r="QVC48" s="157"/>
      <c r="QVD48" s="103"/>
      <c r="QVE48" s="158"/>
      <c r="QVF48" s="158"/>
      <c r="QVG48" s="41"/>
      <c r="QVH48" s="99"/>
      <c r="QVI48" s="155"/>
      <c r="QVJ48" s="156"/>
      <c r="QVK48" s="157"/>
      <c r="QVL48" s="103"/>
      <c r="QVM48" s="158"/>
      <c r="QVN48" s="158"/>
      <c r="QVO48" s="41"/>
      <c r="QVP48" s="99"/>
      <c r="QVQ48" s="155"/>
      <c r="QVR48" s="156"/>
      <c r="QVS48" s="157"/>
      <c r="QVT48" s="103"/>
      <c r="QVU48" s="158"/>
      <c r="QVV48" s="158"/>
      <c r="QVW48" s="41"/>
      <c r="QVX48" s="99"/>
      <c r="QVY48" s="155"/>
      <c r="QVZ48" s="156"/>
      <c r="QWA48" s="157"/>
      <c r="QWB48" s="103"/>
      <c r="QWC48" s="158"/>
      <c r="QWD48" s="158"/>
      <c r="QWE48" s="41"/>
      <c r="QWF48" s="99"/>
      <c r="QWG48" s="155"/>
      <c r="QWH48" s="156"/>
      <c r="QWI48" s="157"/>
      <c r="QWJ48" s="103"/>
      <c r="QWK48" s="158"/>
      <c r="QWL48" s="158"/>
      <c r="QWM48" s="41"/>
      <c r="QWN48" s="99"/>
      <c r="QWO48" s="155"/>
      <c r="QWP48" s="156"/>
      <c r="QWQ48" s="157"/>
      <c r="QWR48" s="103"/>
      <c r="QWS48" s="158"/>
      <c r="QWT48" s="158"/>
      <c r="QWU48" s="41"/>
      <c r="QWV48" s="99"/>
      <c r="QWW48" s="155"/>
      <c r="QWX48" s="156"/>
      <c r="QWY48" s="157"/>
      <c r="QWZ48" s="103"/>
      <c r="QXA48" s="158"/>
      <c r="QXB48" s="158"/>
      <c r="QXC48" s="41"/>
      <c r="QXD48" s="99"/>
      <c r="QXE48" s="155"/>
      <c r="QXF48" s="156"/>
      <c r="QXG48" s="157"/>
      <c r="QXH48" s="103"/>
      <c r="QXI48" s="158"/>
      <c r="QXJ48" s="158"/>
      <c r="QXK48" s="41"/>
      <c r="QXL48" s="99"/>
      <c r="QXM48" s="155"/>
      <c r="QXN48" s="156"/>
      <c r="QXO48" s="157"/>
      <c r="QXP48" s="103"/>
      <c r="QXQ48" s="158"/>
      <c r="QXR48" s="158"/>
      <c r="QXS48" s="41"/>
      <c r="QXT48" s="99"/>
      <c r="QXU48" s="155"/>
      <c r="QXV48" s="156"/>
      <c r="QXW48" s="157"/>
      <c r="QXX48" s="103"/>
      <c r="QXY48" s="158"/>
      <c r="QXZ48" s="158"/>
      <c r="QYA48" s="41"/>
      <c r="QYB48" s="99"/>
      <c r="QYC48" s="155"/>
      <c r="QYD48" s="156"/>
      <c r="QYE48" s="157"/>
      <c r="QYF48" s="103"/>
      <c r="QYG48" s="158"/>
      <c r="QYH48" s="158"/>
      <c r="QYI48" s="41"/>
      <c r="QYJ48" s="99"/>
      <c r="QYK48" s="155"/>
      <c r="QYL48" s="156"/>
      <c r="QYM48" s="157"/>
      <c r="QYN48" s="103"/>
      <c r="QYO48" s="158"/>
      <c r="QYP48" s="158"/>
      <c r="QYQ48" s="41"/>
      <c r="QYR48" s="99"/>
      <c r="QYS48" s="155"/>
      <c r="QYT48" s="156"/>
      <c r="QYU48" s="157"/>
      <c r="QYV48" s="103"/>
      <c r="QYW48" s="158"/>
      <c r="QYX48" s="158"/>
      <c r="QYY48" s="41"/>
      <c r="QYZ48" s="99"/>
      <c r="QZA48" s="155"/>
      <c r="QZB48" s="156"/>
      <c r="QZC48" s="157"/>
      <c r="QZD48" s="103"/>
      <c r="QZE48" s="158"/>
      <c r="QZF48" s="158"/>
      <c r="QZG48" s="41"/>
      <c r="QZH48" s="99"/>
      <c r="QZI48" s="155"/>
      <c r="QZJ48" s="156"/>
      <c r="QZK48" s="157"/>
      <c r="QZL48" s="103"/>
      <c r="QZM48" s="158"/>
      <c r="QZN48" s="158"/>
      <c r="QZO48" s="41"/>
      <c r="QZP48" s="99"/>
      <c r="QZQ48" s="155"/>
      <c r="QZR48" s="156"/>
      <c r="QZS48" s="157"/>
      <c r="QZT48" s="103"/>
      <c r="QZU48" s="158"/>
      <c r="QZV48" s="158"/>
      <c r="QZW48" s="41"/>
      <c r="QZX48" s="99"/>
      <c r="QZY48" s="155"/>
      <c r="QZZ48" s="156"/>
      <c r="RAA48" s="157"/>
      <c r="RAB48" s="103"/>
      <c r="RAC48" s="158"/>
      <c r="RAD48" s="158"/>
      <c r="RAE48" s="41"/>
      <c r="RAF48" s="99"/>
      <c r="RAG48" s="155"/>
      <c r="RAH48" s="156"/>
      <c r="RAI48" s="157"/>
      <c r="RAJ48" s="103"/>
      <c r="RAK48" s="158"/>
      <c r="RAL48" s="158"/>
      <c r="RAM48" s="41"/>
      <c r="RAN48" s="99"/>
      <c r="RAO48" s="155"/>
      <c r="RAP48" s="156"/>
      <c r="RAQ48" s="157"/>
      <c r="RAR48" s="103"/>
      <c r="RAS48" s="158"/>
      <c r="RAT48" s="158"/>
      <c r="RAU48" s="41"/>
      <c r="RAV48" s="99"/>
      <c r="RAW48" s="155"/>
      <c r="RAX48" s="156"/>
      <c r="RAY48" s="157"/>
      <c r="RAZ48" s="103"/>
      <c r="RBA48" s="158"/>
      <c r="RBB48" s="158"/>
      <c r="RBC48" s="41"/>
      <c r="RBD48" s="99"/>
      <c r="RBE48" s="155"/>
      <c r="RBF48" s="156"/>
      <c r="RBG48" s="157"/>
      <c r="RBH48" s="103"/>
      <c r="RBI48" s="158"/>
      <c r="RBJ48" s="158"/>
      <c r="RBK48" s="41"/>
      <c r="RBL48" s="99"/>
      <c r="RBM48" s="155"/>
      <c r="RBN48" s="156"/>
      <c r="RBO48" s="157"/>
      <c r="RBP48" s="103"/>
      <c r="RBQ48" s="158"/>
      <c r="RBR48" s="158"/>
      <c r="RBS48" s="41"/>
      <c r="RBT48" s="99"/>
      <c r="RBU48" s="155"/>
      <c r="RBV48" s="156"/>
      <c r="RBW48" s="157"/>
      <c r="RBX48" s="103"/>
      <c r="RBY48" s="158"/>
      <c r="RBZ48" s="158"/>
      <c r="RCA48" s="41"/>
      <c r="RCB48" s="99"/>
      <c r="RCC48" s="155"/>
      <c r="RCD48" s="156"/>
      <c r="RCE48" s="157"/>
      <c r="RCF48" s="103"/>
      <c r="RCG48" s="158"/>
      <c r="RCH48" s="158"/>
      <c r="RCI48" s="41"/>
      <c r="RCJ48" s="99"/>
      <c r="RCK48" s="155"/>
      <c r="RCL48" s="156"/>
      <c r="RCM48" s="157"/>
      <c r="RCN48" s="103"/>
      <c r="RCO48" s="158"/>
      <c r="RCP48" s="158"/>
      <c r="RCQ48" s="41"/>
      <c r="RCR48" s="99"/>
      <c r="RCS48" s="155"/>
      <c r="RCT48" s="156"/>
      <c r="RCU48" s="157"/>
      <c r="RCV48" s="103"/>
      <c r="RCW48" s="158"/>
      <c r="RCX48" s="158"/>
      <c r="RCY48" s="41"/>
      <c r="RCZ48" s="99"/>
      <c r="RDA48" s="155"/>
      <c r="RDB48" s="156"/>
      <c r="RDC48" s="157"/>
      <c r="RDD48" s="103"/>
      <c r="RDE48" s="158"/>
      <c r="RDF48" s="158"/>
      <c r="RDG48" s="41"/>
      <c r="RDH48" s="99"/>
      <c r="RDI48" s="155"/>
      <c r="RDJ48" s="156"/>
      <c r="RDK48" s="157"/>
      <c r="RDL48" s="103"/>
      <c r="RDM48" s="158"/>
      <c r="RDN48" s="158"/>
      <c r="RDO48" s="41"/>
      <c r="RDP48" s="99"/>
      <c r="RDQ48" s="155"/>
      <c r="RDR48" s="156"/>
      <c r="RDS48" s="157"/>
      <c r="RDT48" s="103"/>
      <c r="RDU48" s="158"/>
      <c r="RDV48" s="158"/>
      <c r="RDW48" s="41"/>
      <c r="RDX48" s="99"/>
      <c r="RDY48" s="155"/>
      <c r="RDZ48" s="156"/>
      <c r="REA48" s="157"/>
      <c r="REB48" s="103"/>
      <c r="REC48" s="158"/>
      <c r="RED48" s="158"/>
      <c r="REE48" s="41"/>
      <c r="REF48" s="99"/>
      <c r="REG48" s="155"/>
      <c r="REH48" s="156"/>
      <c r="REI48" s="157"/>
      <c r="REJ48" s="103"/>
      <c r="REK48" s="158"/>
      <c r="REL48" s="158"/>
      <c r="REM48" s="41"/>
      <c r="REN48" s="99"/>
      <c r="REO48" s="155"/>
      <c r="REP48" s="156"/>
      <c r="REQ48" s="157"/>
      <c r="RER48" s="103"/>
      <c r="RES48" s="158"/>
      <c r="RET48" s="158"/>
      <c r="REU48" s="41"/>
      <c r="REV48" s="99"/>
      <c r="REW48" s="155"/>
      <c r="REX48" s="156"/>
      <c r="REY48" s="157"/>
      <c r="REZ48" s="103"/>
      <c r="RFA48" s="158"/>
      <c r="RFB48" s="158"/>
      <c r="RFC48" s="41"/>
      <c r="RFD48" s="99"/>
      <c r="RFE48" s="155"/>
      <c r="RFF48" s="156"/>
      <c r="RFG48" s="157"/>
      <c r="RFH48" s="103"/>
      <c r="RFI48" s="158"/>
      <c r="RFJ48" s="158"/>
      <c r="RFK48" s="41"/>
      <c r="RFL48" s="99"/>
      <c r="RFM48" s="155"/>
      <c r="RFN48" s="156"/>
      <c r="RFO48" s="157"/>
      <c r="RFP48" s="103"/>
      <c r="RFQ48" s="158"/>
      <c r="RFR48" s="158"/>
      <c r="RFS48" s="41"/>
      <c r="RFT48" s="99"/>
      <c r="RFU48" s="155"/>
      <c r="RFV48" s="156"/>
      <c r="RFW48" s="157"/>
      <c r="RFX48" s="103"/>
      <c r="RFY48" s="158"/>
      <c r="RFZ48" s="158"/>
      <c r="RGA48" s="41"/>
      <c r="RGB48" s="99"/>
      <c r="RGC48" s="155"/>
      <c r="RGD48" s="156"/>
      <c r="RGE48" s="157"/>
      <c r="RGF48" s="103"/>
      <c r="RGG48" s="158"/>
      <c r="RGH48" s="158"/>
      <c r="RGI48" s="41"/>
      <c r="RGJ48" s="99"/>
      <c r="RGK48" s="155"/>
      <c r="RGL48" s="156"/>
      <c r="RGM48" s="157"/>
      <c r="RGN48" s="103"/>
      <c r="RGO48" s="158"/>
      <c r="RGP48" s="158"/>
      <c r="RGQ48" s="41"/>
      <c r="RGR48" s="99"/>
      <c r="RGS48" s="155"/>
      <c r="RGT48" s="156"/>
      <c r="RGU48" s="157"/>
      <c r="RGV48" s="103"/>
      <c r="RGW48" s="158"/>
      <c r="RGX48" s="158"/>
      <c r="RGY48" s="41"/>
      <c r="RGZ48" s="99"/>
      <c r="RHA48" s="155"/>
      <c r="RHB48" s="156"/>
      <c r="RHC48" s="157"/>
      <c r="RHD48" s="103"/>
      <c r="RHE48" s="158"/>
      <c r="RHF48" s="158"/>
      <c r="RHG48" s="41"/>
      <c r="RHH48" s="99"/>
      <c r="RHI48" s="155"/>
      <c r="RHJ48" s="156"/>
      <c r="RHK48" s="157"/>
      <c r="RHL48" s="103"/>
      <c r="RHM48" s="158"/>
      <c r="RHN48" s="158"/>
      <c r="RHO48" s="41"/>
      <c r="RHP48" s="99"/>
      <c r="RHQ48" s="155"/>
      <c r="RHR48" s="156"/>
      <c r="RHS48" s="157"/>
      <c r="RHT48" s="103"/>
      <c r="RHU48" s="158"/>
      <c r="RHV48" s="158"/>
      <c r="RHW48" s="41"/>
      <c r="RHX48" s="99"/>
      <c r="RHY48" s="155"/>
      <c r="RHZ48" s="156"/>
      <c r="RIA48" s="157"/>
      <c r="RIB48" s="103"/>
      <c r="RIC48" s="158"/>
      <c r="RID48" s="158"/>
      <c r="RIE48" s="41"/>
      <c r="RIF48" s="99"/>
      <c r="RIG48" s="155"/>
      <c r="RIH48" s="156"/>
      <c r="RII48" s="157"/>
      <c r="RIJ48" s="103"/>
      <c r="RIK48" s="158"/>
      <c r="RIL48" s="158"/>
      <c r="RIM48" s="41"/>
      <c r="RIN48" s="99"/>
      <c r="RIO48" s="155"/>
      <c r="RIP48" s="156"/>
      <c r="RIQ48" s="157"/>
      <c r="RIR48" s="103"/>
      <c r="RIS48" s="158"/>
      <c r="RIT48" s="158"/>
      <c r="RIU48" s="41"/>
      <c r="RIV48" s="99"/>
      <c r="RIW48" s="155"/>
      <c r="RIX48" s="156"/>
      <c r="RIY48" s="157"/>
      <c r="RIZ48" s="103"/>
      <c r="RJA48" s="158"/>
      <c r="RJB48" s="158"/>
      <c r="RJC48" s="41"/>
      <c r="RJD48" s="99"/>
      <c r="RJE48" s="155"/>
      <c r="RJF48" s="156"/>
      <c r="RJG48" s="157"/>
      <c r="RJH48" s="103"/>
      <c r="RJI48" s="158"/>
      <c r="RJJ48" s="158"/>
      <c r="RJK48" s="41"/>
      <c r="RJL48" s="99"/>
      <c r="RJM48" s="155"/>
      <c r="RJN48" s="156"/>
      <c r="RJO48" s="157"/>
      <c r="RJP48" s="103"/>
      <c r="RJQ48" s="158"/>
      <c r="RJR48" s="158"/>
      <c r="RJS48" s="41"/>
      <c r="RJT48" s="99"/>
      <c r="RJU48" s="155"/>
      <c r="RJV48" s="156"/>
      <c r="RJW48" s="157"/>
      <c r="RJX48" s="103"/>
      <c r="RJY48" s="158"/>
      <c r="RJZ48" s="158"/>
      <c r="RKA48" s="41"/>
      <c r="RKB48" s="99"/>
      <c r="RKC48" s="155"/>
      <c r="RKD48" s="156"/>
      <c r="RKE48" s="157"/>
      <c r="RKF48" s="103"/>
      <c r="RKG48" s="158"/>
      <c r="RKH48" s="158"/>
      <c r="RKI48" s="41"/>
      <c r="RKJ48" s="99"/>
      <c r="RKK48" s="155"/>
      <c r="RKL48" s="156"/>
      <c r="RKM48" s="157"/>
      <c r="RKN48" s="103"/>
      <c r="RKO48" s="158"/>
      <c r="RKP48" s="158"/>
      <c r="RKQ48" s="41"/>
      <c r="RKR48" s="99"/>
      <c r="RKS48" s="155"/>
      <c r="RKT48" s="156"/>
      <c r="RKU48" s="157"/>
      <c r="RKV48" s="103"/>
      <c r="RKW48" s="158"/>
      <c r="RKX48" s="158"/>
      <c r="RKY48" s="41"/>
      <c r="RKZ48" s="99"/>
      <c r="RLA48" s="155"/>
      <c r="RLB48" s="156"/>
      <c r="RLC48" s="157"/>
      <c r="RLD48" s="103"/>
      <c r="RLE48" s="158"/>
      <c r="RLF48" s="158"/>
      <c r="RLG48" s="41"/>
      <c r="RLH48" s="99"/>
      <c r="RLI48" s="155"/>
      <c r="RLJ48" s="156"/>
      <c r="RLK48" s="157"/>
      <c r="RLL48" s="103"/>
      <c r="RLM48" s="158"/>
      <c r="RLN48" s="158"/>
      <c r="RLO48" s="41"/>
      <c r="RLP48" s="99"/>
      <c r="RLQ48" s="155"/>
      <c r="RLR48" s="156"/>
      <c r="RLS48" s="157"/>
      <c r="RLT48" s="103"/>
      <c r="RLU48" s="158"/>
      <c r="RLV48" s="158"/>
      <c r="RLW48" s="41"/>
      <c r="RLX48" s="99"/>
      <c r="RLY48" s="155"/>
      <c r="RLZ48" s="156"/>
      <c r="RMA48" s="157"/>
      <c r="RMB48" s="103"/>
      <c r="RMC48" s="158"/>
      <c r="RMD48" s="158"/>
      <c r="RME48" s="41"/>
      <c r="RMF48" s="99"/>
      <c r="RMG48" s="155"/>
      <c r="RMH48" s="156"/>
      <c r="RMI48" s="157"/>
      <c r="RMJ48" s="103"/>
      <c r="RMK48" s="158"/>
      <c r="RML48" s="158"/>
      <c r="RMM48" s="41"/>
      <c r="RMN48" s="99"/>
      <c r="RMO48" s="155"/>
      <c r="RMP48" s="156"/>
      <c r="RMQ48" s="157"/>
      <c r="RMR48" s="103"/>
      <c r="RMS48" s="158"/>
      <c r="RMT48" s="158"/>
      <c r="RMU48" s="41"/>
      <c r="RMV48" s="99"/>
      <c r="RMW48" s="155"/>
      <c r="RMX48" s="156"/>
      <c r="RMY48" s="157"/>
      <c r="RMZ48" s="103"/>
      <c r="RNA48" s="158"/>
      <c r="RNB48" s="158"/>
      <c r="RNC48" s="41"/>
      <c r="RND48" s="99"/>
      <c r="RNE48" s="155"/>
      <c r="RNF48" s="156"/>
      <c r="RNG48" s="157"/>
      <c r="RNH48" s="103"/>
      <c r="RNI48" s="158"/>
      <c r="RNJ48" s="158"/>
      <c r="RNK48" s="41"/>
      <c r="RNL48" s="99"/>
      <c r="RNM48" s="155"/>
      <c r="RNN48" s="156"/>
      <c r="RNO48" s="157"/>
      <c r="RNP48" s="103"/>
      <c r="RNQ48" s="158"/>
      <c r="RNR48" s="158"/>
      <c r="RNS48" s="41"/>
      <c r="RNT48" s="99"/>
      <c r="RNU48" s="155"/>
      <c r="RNV48" s="156"/>
      <c r="RNW48" s="157"/>
      <c r="RNX48" s="103"/>
      <c r="RNY48" s="158"/>
      <c r="RNZ48" s="158"/>
      <c r="ROA48" s="41"/>
      <c r="ROB48" s="99"/>
      <c r="ROC48" s="155"/>
      <c r="ROD48" s="156"/>
      <c r="ROE48" s="157"/>
      <c r="ROF48" s="103"/>
      <c r="ROG48" s="158"/>
      <c r="ROH48" s="158"/>
      <c r="ROI48" s="41"/>
      <c r="ROJ48" s="99"/>
      <c r="ROK48" s="155"/>
      <c r="ROL48" s="156"/>
      <c r="ROM48" s="157"/>
      <c r="RON48" s="103"/>
      <c r="ROO48" s="158"/>
      <c r="ROP48" s="158"/>
      <c r="ROQ48" s="41"/>
      <c r="ROR48" s="99"/>
      <c r="ROS48" s="155"/>
      <c r="ROT48" s="156"/>
      <c r="ROU48" s="157"/>
      <c r="ROV48" s="103"/>
      <c r="ROW48" s="158"/>
      <c r="ROX48" s="158"/>
      <c r="ROY48" s="41"/>
      <c r="ROZ48" s="99"/>
      <c r="RPA48" s="155"/>
      <c r="RPB48" s="156"/>
      <c r="RPC48" s="157"/>
      <c r="RPD48" s="103"/>
      <c r="RPE48" s="158"/>
      <c r="RPF48" s="158"/>
      <c r="RPG48" s="41"/>
      <c r="RPH48" s="99"/>
      <c r="RPI48" s="155"/>
      <c r="RPJ48" s="156"/>
      <c r="RPK48" s="157"/>
      <c r="RPL48" s="103"/>
      <c r="RPM48" s="158"/>
      <c r="RPN48" s="158"/>
      <c r="RPO48" s="41"/>
      <c r="RPP48" s="99"/>
      <c r="RPQ48" s="155"/>
      <c r="RPR48" s="156"/>
      <c r="RPS48" s="157"/>
      <c r="RPT48" s="103"/>
      <c r="RPU48" s="158"/>
      <c r="RPV48" s="158"/>
      <c r="RPW48" s="41"/>
      <c r="RPX48" s="99"/>
      <c r="RPY48" s="155"/>
      <c r="RPZ48" s="156"/>
      <c r="RQA48" s="157"/>
      <c r="RQB48" s="103"/>
      <c r="RQC48" s="158"/>
      <c r="RQD48" s="158"/>
      <c r="RQE48" s="41"/>
      <c r="RQF48" s="99"/>
      <c r="RQG48" s="155"/>
      <c r="RQH48" s="156"/>
      <c r="RQI48" s="157"/>
      <c r="RQJ48" s="103"/>
      <c r="RQK48" s="158"/>
      <c r="RQL48" s="158"/>
      <c r="RQM48" s="41"/>
      <c r="RQN48" s="99"/>
      <c r="RQO48" s="155"/>
      <c r="RQP48" s="156"/>
      <c r="RQQ48" s="157"/>
      <c r="RQR48" s="103"/>
      <c r="RQS48" s="158"/>
      <c r="RQT48" s="158"/>
      <c r="RQU48" s="41"/>
      <c r="RQV48" s="99"/>
      <c r="RQW48" s="155"/>
      <c r="RQX48" s="156"/>
      <c r="RQY48" s="157"/>
      <c r="RQZ48" s="103"/>
      <c r="RRA48" s="158"/>
      <c r="RRB48" s="158"/>
      <c r="RRC48" s="41"/>
      <c r="RRD48" s="99"/>
      <c r="RRE48" s="155"/>
      <c r="RRF48" s="156"/>
      <c r="RRG48" s="157"/>
      <c r="RRH48" s="103"/>
      <c r="RRI48" s="158"/>
      <c r="RRJ48" s="158"/>
      <c r="RRK48" s="41"/>
      <c r="RRL48" s="99"/>
      <c r="RRM48" s="155"/>
      <c r="RRN48" s="156"/>
      <c r="RRO48" s="157"/>
      <c r="RRP48" s="103"/>
      <c r="RRQ48" s="158"/>
      <c r="RRR48" s="158"/>
      <c r="RRS48" s="41"/>
      <c r="RRT48" s="99"/>
      <c r="RRU48" s="155"/>
      <c r="RRV48" s="156"/>
      <c r="RRW48" s="157"/>
      <c r="RRX48" s="103"/>
      <c r="RRY48" s="158"/>
      <c r="RRZ48" s="158"/>
      <c r="RSA48" s="41"/>
      <c r="RSB48" s="99"/>
      <c r="RSC48" s="155"/>
      <c r="RSD48" s="156"/>
      <c r="RSE48" s="157"/>
      <c r="RSF48" s="103"/>
      <c r="RSG48" s="158"/>
      <c r="RSH48" s="158"/>
      <c r="RSI48" s="41"/>
      <c r="RSJ48" s="99"/>
      <c r="RSK48" s="155"/>
      <c r="RSL48" s="156"/>
      <c r="RSM48" s="157"/>
      <c r="RSN48" s="103"/>
      <c r="RSO48" s="158"/>
      <c r="RSP48" s="158"/>
      <c r="RSQ48" s="41"/>
      <c r="RSR48" s="99"/>
      <c r="RSS48" s="155"/>
      <c r="RST48" s="156"/>
      <c r="RSU48" s="157"/>
      <c r="RSV48" s="103"/>
      <c r="RSW48" s="158"/>
      <c r="RSX48" s="158"/>
      <c r="RSY48" s="41"/>
      <c r="RSZ48" s="99"/>
      <c r="RTA48" s="155"/>
      <c r="RTB48" s="156"/>
      <c r="RTC48" s="157"/>
      <c r="RTD48" s="103"/>
      <c r="RTE48" s="158"/>
      <c r="RTF48" s="158"/>
      <c r="RTG48" s="41"/>
      <c r="RTH48" s="99"/>
      <c r="RTI48" s="155"/>
      <c r="RTJ48" s="156"/>
      <c r="RTK48" s="157"/>
      <c r="RTL48" s="103"/>
      <c r="RTM48" s="158"/>
      <c r="RTN48" s="158"/>
      <c r="RTO48" s="41"/>
      <c r="RTP48" s="99"/>
      <c r="RTQ48" s="155"/>
      <c r="RTR48" s="156"/>
      <c r="RTS48" s="157"/>
      <c r="RTT48" s="103"/>
      <c r="RTU48" s="158"/>
      <c r="RTV48" s="158"/>
      <c r="RTW48" s="41"/>
      <c r="RTX48" s="99"/>
      <c r="RTY48" s="155"/>
      <c r="RTZ48" s="156"/>
      <c r="RUA48" s="157"/>
      <c r="RUB48" s="103"/>
      <c r="RUC48" s="158"/>
      <c r="RUD48" s="158"/>
      <c r="RUE48" s="41"/>
      <c r="RUF48" s="99"/>
      <c r="RUG48" s="155"/>
      <c r="RUH48" s="156"/>
      <c r="RUI48" s="157"/>
      <c r="RUJ48" s="103"/>
      <c r="RUK48" s="158"/>
      <c r="RUL48" s="158"/>
      <c r="RUM48" s="41"/>
      <c r="RUN48" s="99"/>
      <c r="RUO48" s="155"/>
      <c r="RUP48" s="156"/>
      <c r="RUQ48" s="157"/>
      <c r="RUR48" s="103"/>
      <c r="RUS48" s="158"/>
      <c r="RUT48" s="158"/>
      <c r="RUU48" s="41"/>
      <c r="RUV48" s="99"/>
      <c r="RUW48" s="155"/>
      <c r="RUX48" s="156"/>
      <c r="RUY48" s="157"/>
      <c r="RUZ48" s="103"/>
      <c r="RVA48" s="158"/>
      <c r="RVB48" s="158"/>
      <c r="RVC48" s="41"/>
      <c r="RVD48" s="99"/>
      <c r="RVE48" s="155"/>
      <c r="RVF48" s="156"/>
      <c r="RVG48" s="157"/>
      <c r="RVH48" s="103"/>
      <c r="RVI48" s="158"/>
      <c r="RVJ48" s="158"/>
      <c r="RVK48" s="41"/>
      <c r="RVL48" s="99"/>
      <c r="RVM48" s="155"/>
      <c r="RVN48" s="156"/>
      <c r="RVO48" s="157"/>
      <c r="RVP48" s="103"/>
      <c r="RVQ48" s="158"/>
      <c r="RVR48" s="158"/>
      <c r="RVS48" s="41"/>
      <c r="RVT48" s="99"/>
      <c r="RVU48" s="155"/>
      <c r="RVV48" s="156"/>
      <c r="RVW48" s="157"/>
      <c r="RVX48" s="103"/>
      <c r="RVY48" s="158"/>
      <c r="RVZ48" s="158"/>
      <c r="RWA48" s="41"/>
      <c r="RWB48" s="99"/>
      <c r="RWC48" s="155"/>
      <c r="RWD48" s="156"/>
      <c r="RWE48" s="157"/>
      <c r="RWF48" s="103"/>
      <c r="RWG48" s="158"/>
      <c r="RWH48" s="158"/>
      <c r="RWI48" s="41"/>
      <c r="RWJ48" s="99"/>
      <c r="RWK48" s="155"/>
      <c r="RWL48" s="156"/>
      <c r="RWM48" s="157"/>
      <c r="RWN48" s="103"/>
      <c r="RWO48" s="158"/>
      <c r="RWP48" s="158"/>
      <c r="RWQ48" s="41"/>
      <c r="RWR48" s="99"/>
      <c r="RWS48" s="155"/>
      <c r="RWT48" s="156"/>
      <c r="RWU48" s="157"/>
      <c r="RWV48" s="103"/>
      <c r="RWW48" s="158"/>
      <c r="RWX48" s="158"/>
      <c r="RWY48" s="41"/>
      <c r="RWZ48" s="99"/>
      <c r="RXA48" s="155"/>
      <c r="RXB48" s="156"/>
      <c r="RXC48" s="157"/>
      <c r="RXD48" s="103"/>
      <c r="RXE48" s="158"/>
      <c r="RXF48" s="158"/>
      <c r="RXG48" s="41"/>
      <c r="RXH48" s="99"/>
      <c r="RXI48" s="155"/>
      <c r="RXJ48" s="156"/>
      <c r="RXK48" s="157"/>
      <c r="RXL48" s="103"/>
      <c r="RXM48" s="158"/>
      <c r="RXN48" s="158"/>
      <c r="RXO48" s="41"/>
      <c r="RXP48" s="99"/>
      <c r="RXQ48" s="155"/>
      <c r="RXR48" s="156"/>
      <c r="RXS48" s="157"/>
      <c r="RXT48" s="103"/>
      <c r="RXU48" s="158"/>
      <c r="RXV48" s="158"/>
      <c r="RXW48" s="41"/>
      <c r="RXX48" s="99"/>
      <c r="RXY48" s="155"/>
      <c r="RXZ48" s="156"/>
      <c r="RYA48" s="157"/>
      <c r="RYB48" s="103"/>
      <c r="RYC48" s="158"/>
      <c r="RYD48" s="158"/>
      <c r="RYE48" s="41"/>
      <c r="RYF48" s="99"/>
      <c r="RYG48" s="155"/>
      <c r="RYH48" s="156"/>
      <c r="RYI48" s="157"/>
      <c r="RYJ48" s="103"/>
      <c r="RYK48" s="158"/>
      <c r="RYL48" s="158"/>
      <c r="RYM48" s="41"/>
      <c r="RYN48" s="99"/>
      <c r="RYO48" s="155"/>
      <c r="RYP48" s="156"/>
      <c r="RYQ48" s="157"/>
      <c r="RYR48" s="103"/>
      <c r="RYS48" s="158"/>
      <c r="RYT48" s="158"/>
      <c r="RYU48" s="41"/>
      <c r="RYV48" s="99"/>
      <c r="RYW48" s="155"/>
      <c r="RYX48" s="156"/>
      <c r="RYY48" s="157"/>
      <c r="RYZ48" s="103"/>
      <c r="RZA48" s="158"/>
      <c r="RZB48" s="158"/>
      <c r="RZC48" s="41"/>
      <c r="RZD48" s="99"/>
      <c r="RZE48" s="155"/>
      <c r="RZF48" s="156"/>
      <c r="RZG48" s="157"/>
      <c r="RZH48" s="103"/>
      <c r="RZI48" s="158"/>
      <c r="RZJ48" s="158"/>
      <c r="RZK48" s="41"/>
      <c r="RZL48" s="99"/>
      <c r="RZM48" s="155"/>
      <c r="RZN48" s="156"/>
      <c r="RZO48" s="157"/>
      <c r="RZP48" s="103"/>
      <c r="RZQ48" s="158"/>
      <c r="RZR48" s="158"/>
      <c r="RZS48" s="41"/>
      <c r="RZT48" s="99"/>
      <c r="RZU48" s="155"/>
      <c r="RZV48" s="156"/>
      <c r="RZW48" s="157"/>
      <c r="RZX48" s="103"/>
      <c r="RZY48" s="158"/>
      <c r="RZZ48" s="158"/>
      <c r="SAA48" s="41"/>
      <c r="SAB48" s="99"/>
      <c r="SAC48" s="155"/>
      <c r="SAD48" s="156"/>
      <c r="SAE48" s="157"/>
      <c r="SAF48" s="103"/>
      <c r="SAG48" s="158"/>
      <c r="SAH48" s="158"/>
      <c r="SAI48" s="41"/>
      <c r="SAJ48" s="99"/>
      <c r="SAK48" s="155"/>
      <c r="SAL48" s="156"/>
      <c r="SAM48" s="157"/>
      <c r="SAN48" s="103"/>
      <c r="SAO48" s="158"/>
      <c r="SAP48" s="158"/>
      <c r="SAQ48" s="41"/>
      <c r="SAR48" s="99"/>
      <c r="SAS48" s="155"/>
      <c r="SAT48" s="156"/>
      <c r="SAU48" s="157"/>
      <c r="SAV48" s="103"/>
      <c r="SAW48" s="158"/>
      <c r="SAX48" s="158"/>
      <c r="SAY48" s="41"/>
      <c r="SAZ48" s="99"/>
      <c r="SBA48" s="155"/>
      <c r="SBB48" s="156"/>
      <c r="SBC48" s="157"/>
      <c r="SBD48" s="103"/>
      <c r="SBE48" s="158"/>
      <c r="SBF48" s="158"/>
      <c r="SBG48" s="41"/>
      <c r="SBH48" s="99"/>
      <c r="SBI48" s="155"/>
      <c r="SBJ48" s="156"/>
      <c r="SBK48" s="157"/>
      <c r="SBL48" s="103"/>
      <c r="SBM48" s="158"/>
      <c r="SBN48" s="158"/>
      <c r="SBO48" s="41"/>
      <c r="SBP48" s="99"/>
      <c r="SBQ48" s="155"/>
      <c r="SBR48" s="156"/>
      <c r="SBS48" s="157"/>
      <c r="SBT48" s="103"/>
      <c r="SBU48" s="158"/>
      <c r="SBV48" s="158"/>
      <c r="SBW48" s="41"/>
      <c r="SBX48" s="99"/>
      <c r="SBY48" s="155"/>
      <c r="SBZ48" s="156"/>
      <c r="SCA48" s="157"/>
      <c r="SCB48" s="103"/>
      <c r="SCC48" s="158"/>
      <c r="SCD48" s="158"/>
      <c r="SCE48" s="41"/>
      <c r="SCF48" s="99"/>
      <c r="SCG48" s="155"/>
      <c r="SCH48" s="156"/>
      <c r="SCI48" s="157"/>
      <c r="SCJ48" s="103"/>
      <c r="SCK48" s="158"/>
      <c r="SCL48" s="158"/>
      <c r="SCM48" s="41"/>
      <c r="SCN48" s="99"/>
      <c r="SCO48" s="155"/>
      <c r="SCP48" s="156"/>
      <c r="SCQ48" s="157"/>
      <c r="SCR48" s="103"/>
      <c r="SCS48" s="158"/>
      <c r="SCT48" s="158"/>
      <c r="SCU48" s="41"/>
      <c r="SCV48" s="99"/>
      <c r="SCW48" s="155"/>
      <c r="SCX48" s="156"/>
      <c r="SCY48" s="157"/>
      <c r="SCZ48" s="103"/>
      <c r="SDA48" s="158"/>
      <c r="SDB48" s="158"/>
      <c r="SDC48" s="41"/>
      <c r="SDD48" s="99"/>
      <c r="SDE48" s="155"/>
      <c r="SDF48" s="156"/>
      <c r="SDG48" s="157"/>
      <c r="SDH48" s="103"/>
      <c r="SDI48" s="158"/>
      <c r="SDJ48" s="158"/>
      <c r="SDK48" s="41"/>
      <c r="SDL48" s="99"/>
      <c r="SDM48" s="155"/>
      <c r="SDN48" s="156"/>
      <c r="SDO48" s="157"/>
      <c r="SDP48" s="103"/>
      <c r="SDQ48" s="158"/>
      <c r="SDR48" s="158"/>
      <c r="SDS48" s="41"/>
      <c r="SDT48" s="99"/>
      <c r="SDU48" s="155"/>
      <c r="SDV48" s="156"/>
      <c r="SDW48" s="157"/>
      <c r="SDX48" s="103"/>
      <c r="SDY48" s="158"/>
      <c r="SDZ48" s="158"/>
      <c r="SEA48" s="41"/>
      <c r="SEB48" s="99"/>
      <c r="SEC48" s="155"/>
      <c r="SED48" s="156"/>
      <c r="SEE48" s="157"/>
      <c r="SEF48" s="103"/>
      <c r="SEG48" s="158"/>
      <c r="SEH48" s="158"/>
      <c r="SEI48" s="41"/>
      <c r="SEJ48" s="99"/>
      <c r="SEK48" s="155"/>
      <c r="SEL48" s="156"/>
      <c r="SEM48" s="157"/>
      <c r="SEN48" s="103"/>
      <c r="SEO48" s="158"/>
      <c r="SEP48" s="158"/>
      <c r="SEQ48" s="41"/>
      <c r="SER48" s="99"/>
      <c r="SES48" s="155"/>
      <c r="SET48" s="156"/>
      <c r="SEU48" s="157"/>
      <c r="SEV48" s="103"/>
      <c r="SEW48" s="158"/>
      <c r="SEX48" s="158"/>
      <c r="SEY48" s="41"/>
      <c r="SEZ48" s="99"/>
      <c r="SFA48" s="155"/>
      <c r="SFB48" s="156"/>
      <c r="SFC48" s="157"/>
      <c r="SFD48" s="103"/>
      <c r="SFE48" s="158"/>
      <c r="SFF48" s="158"/>
      <c r="SFG48" s="41"/>
      <c r="SFH48" s="99"/>
      <c r="SFI48" s="155"/>
      <c r="SFJ48" s="156"/>
      <c r="SFK48" s="157"/>
      <c r="SFL48" s="103"/>
      <c r="SFM48" s="158"/>
      <c r="SFN48" s="158"/>
      <c r="SFO48" s="41"/>
      <c r="SFP48" s="99"/>
      <c r="SFQ48" s="155"/>
      <c r="SFR48" s="156"/>
      <c r="SFS48" s="157"/>
      <c r="SFT48" s="103"/>
      <c r="SFU48" s="158"/>
      <c r="SFV48" s="158"/>
      <c r="SFW48" s="41"/>
      <c r="SFX48" s="99"/>
      <c r="SFY48" s="155"/>
      <c r="SFZ48" s="156"/>
      <c r="SGA48" s="157"/>
      <c r="SGB48" s="103"/>
      <c r="SGC48" s="158"/>
      <c r="SGD48" s="158"/>
      <c r="SGE48" s="41"/>
      <c r="SGF48" s="99"/>
      <c r="SGG48" s="155"/>
      <c r="SGH48" s="156"/>
      <c r="SGI48" s="157"/>
      <c r="SGJ48" s="103"/>
      <c r="SGK48" s="158"/>
      <c r="SGL48" s="158"/>
      <c r="SGM48" s="41"/>
      <c r="SGN48" s="99"/>
      <c r="SGO48" s="155"/>
      <c r="SGP48" s="156"/>
      <c r="SGQ48" s="157"/>
      <c r="SGR48" s="103"/>
      <c r="SGS48" s="158"/>
      <c r="SGT48" s="158"/>
      <c r="SGU48" s="41"/>
      <c r="SGV48" s="99"/>
      <c r="SGW48" s="155"/>
      <c r="SGX48" s="156"/>
      <c r="SGY48" s="157"/>
      <c r="SGZ48" s="103"/>
      <c r="SHA48" s="158"/>
      <c r="SHB48" s="158"/>
      <c r="SHC48" s="41"/>
      <c r="SHD48" s="99"/>
      <c r="SHE48" s="155"/>
      <c r="SHF48" s="156"/>
      <c r="SHG48" s="157"/>
      <c r="SHH48" s="103"/>
      <c r="SHI48" s="158"/>
      <c r="SHJ48" s="158"/>
      <c r="SHK48" s="41"/>
      <c r="SHL48" s="99"/>
      <c r="SHM48" s="155"/>
      <c r="SHN48" s="156"/>
      <c r="SHO48" s="157"/>
      <c r="SHP48" s="103"/>
      <c r="SHQ48" s="158"/>
      <c r="SHR48" s="158"/>
      <c r="SHS48" s="41"/>
      <c r="SHT48" s="99"/>
      <c r="SHU48" s="155"/>
      <c r="SHV48" s="156"/>
      <c r="SHW48" s="157"/>
      <c r="SHX48" s="103"/>
      <c r="SHY48" s="158"/>
      <c r="SHZ48" s="158"/>
      <c r="SIA48" s="41"/>
      <c r="SIB48" s="99"/>
      <c r="SIC48" s="155"/>
      <c r="SID48" s="156"/>
      <c r="SIE48" s="157"/>
      <c r="SIF48" s="103"/>
      <c r="SIG48" s="158"/>
      <c r="SIH48" s="158"/>
      <c r="SII48" s="41"/>
      <c r="SIJ48" s="99"/>
      <c r="SIK48" s="155"/>
      <c r="SIL48" s="156"/>
      <c r="SIM48" s="157"/>
      <c r="SIN48" s="103"/>
      <c r="SIO48" s="158"/>
      <c r="SIP48" s="158"/>
      <c r="SIQ48" s="41"/>
      <c r="SIR48" s="99"/>
      <c r="SIS48" s="155"/>
      <c r="SIT48" s="156"/>
      <c r="SIU48" s="157"/>
      <c r="SIV48" s="103"/>
      <c r="SIW48" s="158"/>
      <c r="SIX48" s="158"/>
      <c r="SIY48" s="41"/>
      <c r="SIZ48" s="99"/>
      <c r="SJA48" s="155"/>
      <c r="SJB48" s="156"/>
      <c r="SJC48" s="157"/>
      <c r="SJD48" s="103"/>
      <c r="SJE48" s="158"/>
      <c r="SJF48" s="158"/>
      <c r="SJG48" s="41"/>
      <c r="SJH48" s="99"/>
      <c r="SJI48" s="155"/>
      <c r="SJJ48" s="156"/>
      <c r="SJK48" s="157"/>
      <c r="SJL48" s="103"/>
      <c r="SJM48" s="158"/>
      <c r="SJN48" s="158"/>
      <c r="SJO48" s="41"/>
      <c r="SJP48" s="99"/>
      <c r="SJQ48" s="155"/>
      <c r="SJR48" s="156"/>
      <c r="SJS48" s="157"/>
      <c r="SJT48" s="103"/>
      <c r="SJU48" s="158"/>
      <c r="SJV48" s="158"/>
      <c r="SJW48" s="41"/>
      <c r="SJX48" s="99"/>
      <c r="SJY48" s="155"/>
      <c r="SJZ48" s="156"/>
      <c r="SKA48" s="157"/>
      <c r="SKB48" s="103"/>
      <c r="SKC48" s="158"/>
      <c r="SKD48" s="158"/>
      <c r="SKE48" s="41"/>
      <c r="SKF48" s="99"/>
      <c r="SKG48" s="155"/>
      <c r="SKH48" s="156"/>
      <c r="SKI48" s="157"/>
      <c r="SKJ48" s="103"/>
      <c r="SKK48" s="158"/>
      <c r="SKL48" s="158"/>
      <c r="SKM48" s="41"/>
      <c r="SKN48" s="99"/>
      <c r="SKO48" s="155"/>
      <c r="SKP48" s="156"/>
      <c r="SKQ48" s="157"/>
      <c r="SKR48" s="103"/>
      <c r="SKS48" s="158"/>
      <c r="SKT48" s="158"/>
      <c r="SKU48" s="41"/>
      <c r="SKV48" s="99"/>
      <c r="SKW48" s="155"/>
      <c r="SKX48" s="156"/>
      <c r="SKY48" s="157"/>
      <c r="SKZ48" s="103"/>
      <c r="SLA48" s="158"/>
      <c r="SLB48" s="158"/>
      <c r="SLC48" s="41"/>
      <c r="SLD48" s="99"/>
      <c r="SLE48" s="155"/>
      <c r="SLF48" s="156"/>
      <c r="SLG48" s="157"/>
      <c r="SLH48" s="103"/>
      <c r="SLI48" s="158"/>
      <c r="SLJ48" s="158"/>
      <c r="SLK48" s="41"/>
      <c r="SLL48" s="99"/>
      <c r="SLM48" s="155"/>
      <c r="SLN48" s="156"/>
      <c r="SLO48" s="157"/>
      <c r="SLP48" s="103"/>
      <c r="SLQ48" s="158"/>
      <c r="SLR48" s="158"/>
      <c r="SLS48" s="41"/>
      <c r="SLT48" s="99"/>
      <c r="SLU48" s="155"/>
      <c r="SLV48" s="156"/>
      <c r="SLW48" s="157"/>
      <c r="SLX48" s="103"/>
      <c r="SLY48" s="158"/>
      <c r="SLZ48" s="158"/>
      <c r="SMA48" s="41"/>
      <c r="SMB48" s="99"/>
      <c r="SMC48" s="155"/>
      <c r="SMD48" s="156"/>
      <c r="SME48" s="157"/>
      <c r="SMF48" s="103"/>
      <c r="SMG48" s="158"/>
      <c r="SMH48" s="158"/>
      <c r="SMI48" s="41"/>
      <c r="SMJ48" s="99"/>
      <c r="SMK48" s="155"/>
      <c r="SML48" s="156"/>
      <c r="SMM48" s="157"/>
      <c r="SMN48" s="103"/>
      <c r="SMO48" s="158"/>
      <c r="SMP48" s="158"/>
      <c r="SMQ48" s="41"/>
      <c r="SMR48" s="99"/>
      <c r="SMS48" s="155"/>
      <c r="SMT48" s="156"/>
      <c r="SMU48" s="157"/>
      <c r="SMV48" s="103"/>
      <c r="SMW48" s="158"/>
      <c r="SMX48" s="158"/>
      <c r="SMY48" s="41"/>
      <c r="SMZ48" s="99"/>
      <c r="SNA48" s="155"/>
      <c r="SNB48" s="156"/>
      <c r="SNC48" s="157"/>
      <c r="SND48" s="103"/>
      <c r="SNE48" s="158"/>
      <c r="SNF48" s="158"/>
      <c r="SNG48" s="41"/>
      <c r="SNH48" s="99"/>
      <c r="SNI48" s="155"/>
      <c r="SNJ48" s="156"/>
      <c r="SNK48" s="157"/>
      <c r="SNL48" s="103"/>
      <c r="SNM48" s="158"/>
      <c r="SNN48" s="158"/>
      <c r="SNO48" s="41"/>
      <c r="SNP48" s="99"/>
      <c r="SNQ48" s="155"/>
      <c r="SNR48" s="156"/>
      <c r="SNS48" s="157"/>
      <c r="SNT48" s="103"/>
      <c r="SNU48" s="158"/>
      <c r="SNV48" s="158"/>
      <c r="SNW48" s="41"/>
      <c r="SNX48" s="99"/>
      <c r="SNY48" s="155"/>
      <c r="SNZ48" s="156"/>
      <c r="SOA48" s="157"/>
      <c r="SOB48" s="103"/>
      <c r="SOC48" s="158"/>
      <c r="SOD48" s="158"/>
      <c r="SOE48" s="41"/>
      <c r="SOF48" s="99"/>
      <c r="SOG48" s="155"/>
      <c r="SOH48" s="156"/>
      <c r="SOI48" s="157"/>
      <c r="SOJ48" s="103"/>
      <c r="SOK48" s="158"/>
      <c r="SOL48" s="158"/>
      <c r="SOM48" s="41"/>
      <c r="SON48" s="99"/>
      <c r="SOO48" s="155"/>
      <c r="SOP48" s="156"/>
      <c r="SOQ48" s="157"/>
      <c r="SOR48" s="103"/>
      <c r="SOS48" s="158"/>
      <c r="SOT48" s="158"/>
      <c r="SOU48" s="41"/>
      <c r="SOV48" s="99"/>
      <c r="SOW48" s="155"/>
      <c r="SOX48" s="156"/>
      <c r="SOY48" s="157"/>
      <c r="SOZ48" s="103"/>
      <c r="SPA48" s="158"/>
      <c r="SPB48" s="158"/>
      <c r="SPC48" s="41"/>
      <c r="SPD48" s="99"/>
      <c r="SPE48" s="155"/>
      <c r="SPF48" s="156"/>
      <c r="SPG48" s="157"/>
      <c r="SPH48" s="103"/>
      <c r="SPI48" s="158"/>
      <c r="SPJ48" s="158"/>
      <c r="SPK48" s="41"/>
      <c r="SPL48" s="99"/>
      <c r="SPM48" s="155"/>
      <c r="SPN48" s="156"/>
      <c r="SPO48" s="157"/>
      <c r="SPP48" s="103"/>
      <c r="SPQ48" s="158"/>
      <c r="SPR48" s="158"/>
      <c r="SPS48" s="41"/>
      <c r="SPT48" s="99"/>
      <c r="SPU48" s="155"/>
      <c r="SPV48" s="156"/>
      <c r="SPW48" s="157"/>
      <c r="SPX48" s="103"/>
      <c r="SPY48" s="158"/>
      <c r="SPZ48" s="158"/>
      <c r="SQA48" s="41"/>
      <c r="SQB48" s="99"/>
      <c r="SQC48" s="155"/>
      <c r="SQD48" s="156"/>
      <c r="SQE48" s="157"/>
      <c r="SQF48" s="103"/>
      <c r="SQG48" s="158"/>
      <c r="SQH48" s="158"/>
      <c r="SQI48" s="41"/>
      <c r="SQJ48" s="99"/>
      <c r="SQK48" s="155"/>
      <c r="SQL48" s="156"/>
      <c r="SQM48" s="157"/>
      <c r="SQN48" s="103"/>
      <c r="SQO48" s="158"/>
      <c r="SQP48" s="158"/>
      <c r="SQQ48" s="41"/>
      <c r="SQR48" s="99"/>
      <c r="SQS48" s="155"/>
      <c r="SQT48" s="156"/>
      <c r="SQU48" s="157"/>
      <c r="SQV48" s="103"/>
      <c r="SQW48" s="158"/>
      <c r="SQX48" s="158"/>
      <c r="SQY48" s="41"/>
      <c r="SQZ48" s="99"/>
      <c r="SRA48" s="155"/>
      <c r="SRB48" s="156"/>
      <c r="SRC48" s="157"/>
      <c r="SRD48" s="103"/>
      <c r="SRE48" s="158"/>
      <c r="SRF48" s="158"/>
      <c r="SRG48" s="41"/>
      <c r="SRH48" s="99"/>
      <c r="SRI48" s="155"/>
      <c r="SRJ48" s="156"/>
      <c r="SRK48" s="157"/>
      <c r="SRL48" s="103"/>
      <c r="SRM48" s="158"/>
      <c r="SRN48" s="158"/>
      <c r="SRO48" s="41"/>
      <c r="SRP48" s="99"/>
      <c r="SRQ48" s="155"/>
      <c r="SRR48" s="156"/>
      <c r="SRS48" s="157"/>
      <c r="SRT48" s="103"/>
      <c r="SRU48" s="158"/>
      <c r="SRV48" s="158"/>
      <c r="SRW48" s="41"/>
      <c r="SRX48" s="99"/>
      <c r="SRY48" s="155"/>
      <c r="SRZ48" s="156"/>
      <c r="SSA48" s="157"/>
      <c r="SSB48" s="103"/>
      <c r="SSC48" s="158"/>
      <c r="SSD48" s="158"/>
      <c r="SSE48" s="41"/>
      <c r="SSF48" s="99"/>
      <c r="SSG48" s="155"/>
      <c r="SSH48" s="156"/>
      <c r="SSI48" s="157"/>
      <c r="SSJ48" s="103"/>
      <c r="SSK48" s="158"/>
      <c r="SSL48" s="158"/>
      <c r="SSM48" s="41"/>
      <c r="SSN48" s="99"/>
      <c r="SSO48" s="155"/>
      <c r="SSP48" s="156"/>
      <c r="SSQ48" s="157"/>
      <c r="SSR48" s="103"/>
      <c r="SSS48" s="158"/>
      <c r="SST48" s="158"/>
      <c r="SSU48" s="41"/>
      <c r="SSV48" s="99"/>
      <c r="SSW48" s="155"/>
      <c r="SSX48" s="156"/>
      <c r="SSY48" s="157"/>
      <c r="SSZ48" s="103"/>
      <c r="STA48" s="158"/>
      <c r="STB48" s="158"/>
      <c r="STC48" s="41"/>
      <c r="STD48" s="99"/>
      <c r="STE48" s="155"/>
      <c r="STF48" s="156"/>
      <c r="STG48" s="157"/>
      <c r="STH48" s="103"/>
      <c r="STI48" s="158"/>
      <c r="STJ48" s="158"/>
      <c r="STK48" s="41"/>
      <c r="STL48" s="99"/>
      <c r="STM48" s="155"/>
      <c r="STN48" s="156"/>
      <c r="STO48" s="157"/>
      <c r="STP48" s="103"/>
      <c r="STQ48" s="158"/>
      <c r="STR48" s="158"/>
      <c r="STS48" s="41"/>
      <c r="STT48" s="99"/>
      <c r="STU48" s="155"/>
      <c r="STV48" s="156"/>
      <c r="STW48" s="157"/>
      <c r="STX48" s="103"/>
      <c r="STY48" s="158"/>
      <c r="STZ48" s="158"/>
      <c r="SUA48" s="41"/>
      <c r="SUB48" s="99"/>
      <c r="SUC48" s="155"/>
      <c r="SUD48" s="156"/>
      <c r="SUE48" s="157"/>
      <c r="SUF48" s="103"/>
      <c r="SUG48" s="158"/>
      <c r="SUH48" s="158"/>
      <c r="SUI48" s="41"/>
      <c r="SUJ48" s="99"/>
      <c r="SUK48" s="155"/>
      <c r="SUL48" s="156"/>
      <c r="SUM48" s="157"/>
      <c r="SUN48" s="103"/>
      <c r="SUO48" s="158"/>
      <c r="SUP48" s="158"/>
      <c r="SUQ48" s="41"/>
      <c r="SUR48" s="99"/>
      <c r="SUS48" s="155"/>
      <c r="SUT48" s="156"/>
      <c r="SUU48" s="157"/>
      <c r="SUV48" s="103"/>
      <c r="SUW48" s="158"/>
      <c r="SUX48" s="158"/>
      <c r="SUY48" s="41"/>
      <c r="SUZ48" s="99"/>
      <c r="SVA48" s="155"/>
      <c r="SVB48" s="156"/>
      <c r="SVC48" s="157"/>
      <c r="SVD48" s="103"/>
      <c r="SVE48" s="158"/>
      <c r="SVF48" s="158"/>
      <c r="SVG48" s="41"/>
      <c r="SVH48" s="99"/>
      <c r="SVI48" s="155"/>
      <c r="SVJ48" s="156"/>
      <c r="SVK48" s="157"/>
      <c r="SVL48" s="103"/>
      <c r="SVM48" s="158"/>
      <c r="SVN48" s="158"/>
      <c r="SVO48" s="41"/>
      <c r="SVP48" s="99"/>
      <c r="SVQ48" s="155"/>
      <c r="SVR48" s="156"/>
      <c r="SVS48" s="157"/>
      <c r="SVT48" s="103"/>
      <c r="SVU48" s="158"/>
      <c r="SVV48" s="158"/>
      <c r="SVW48" s="41"/>
      <c r="SVX48" s="99"/>
      <c r="SVY48" s="155"/>
      <c r="SVZ48" s="156"/>
      <c r="SWA48" s="157"/>
      <c r="SWB48" s="103"/>
      <c r="SWC48" s="158"/>
      <c r="SWD48" s="158"/>
      <c r="SWE48" s="41"/>
      <c r="SWF48" s="99"/>
      <c r="SWG48" s="155"/>
      <c r="SWH48" s="156"/>
      <c r="SWI48" s="157"/>
      <c r="SWJ48" s="103"/>
      <c r="SWK48" s="158"/>
      <c r="SWL48" s="158"/>
      <c r="SWM48" s="41"/>
      <c r="SWN48" s="99"/>
      <c r="SWO48" s="155"/>
      <c r="SWP48" s="156"/>
      <c r="SWQ48" s="157"/>
      <c r="SWR48" s="103"/>
      <c r="SWS48" s="158"/>
      <c r="SWT48" s="158"/>
      <c r="SWU48" s="41"/>
      <c r="SWV48" s="99"/>
      <c r="SWW48" s="155"/>
      <c r="SWX48" s="156"/>
      <c r="SWY48" s="157"/>
      <c r="SWZ48" s="103"/>
      <c r="SXA48" s="158"/>
      <c r="SXB48" s="158"/>
      <c r="SXC48" s="41"/>
      <c r="SXD48" s="99"/>
      <c r="SXE48" s="155"/>
      <c r="SXF48" s="156"/>
      <c r="SXG48" s="157"/>
      <c r="SXH48" s="103"/>
      <c r="SXI48" s="158"/>
      <c r="SXJ48" s="158"/>
      <c r="SXK48" s="41"/>
      <c r="SXL48" s="99"/>
      <c r="SXM48" s="155"/>
      <c r="SXN48" s="156"/>
      <c r="SXO48" s="157"/>
      <c r="SXP48" s="103"/>
      <c r="SXQ48" s="158"/>
      <c r="SXR48" s="158"/>
      <c r="SXS48" s="41"/>
      <c r="SXT48" s="99"/>
      <c r="SXU48" s="155"/>
      <c r="SXV48" s="156"/>
      <c r="SXW48" s="157"/>
      <c r="SXX48" s="103"/>
      <c r="SXY48" s="158"/>
      <c r="SXZ48" s="158"/>
      <c r="SYA48" s="41"/>
      <c r="SYB48" s="99"/>
      <c r="SYC48" s="155"/>
      <c r="SYD48" s="156"/>
      <c r="SYE48" s="157"/>
      <c r="SYF48" s="103"/>
      <c r="SYG48" s="158"/>
      <c r="SYH48" s="158"/>
      <c r="SYI48" s="41"/>
      <c r="SYJ48" s="99"/>
      <c r="SYK48" s="155"/>
      <c r="SYL48" s="156"/>
      <c r="SYM48" s="157"/>
      <c r="SYN48" s="103"/>
      <c r="SYO48" s="158"/>
      <c r="SYP48" s="158"/>
      <c r="SYQ48" s="41"/>
      <c r="SYR48" s="99"/>
      <c r="SYS48" s="155"/>
      <c r="SYT48" s="156"/>
      <c r="SYU48" s="157"/>
      <c r="SYV48" s="103"/>
      <c r="SYW48" s="158"/>
      <c r="SYX48" s="158"/>
      <c r="SYY48" s="41"/>
      <c r="SYZ48" s="99"/>
      <c r="SZA48" s="155"/>
      <c r="SZB48" s="156"/>
      <c r="SZC48" s="157"/>
      <c r="SZD48" s="103"/>
      <c r="SZE48" s="158"/>
      <c r="SZF48" s="158"/>
      <c r="SZG48" s="41"/>
      <c r="SZH48" s="99"/>
      <c r="SZI48" s="155"/>
      <c r="SZJ48" s="156"/>
      <c r="SZK48" s="157"/>
      <c r="SZL48" s="103"/>
      <c r="SZM48" s="158"/>
      <c r="SZN48" s="158"/>
      <c r="SZO48" s="41"/>
      <c r="SZP48" s="99"/>
      <c r="SZQ48" s="155"/>
      <c r="SZR48" s="156"/>
      <c r="SZS48" s="157"/>
      <c r="SZT48" s="103"/>
      <c r="SZU48" s="158"/>
      <c r="SZV48" s="158"/>
      <c r="SZW48" s="41"/>
      <c r="SZX48" s="99"/>
      <c r="SZY48" s="155"/>
      <c r="SZZ48" s="156"/>
      <c r="TAA48" s="157"/>
      <c r="TAB48" s="103"/>
      <c r="TAC48" s="158"/>
      <c r="TAD48" s="158"/>
      <c r="TAE48" s="41"/>
      <c r="TAF48" s="99"/>
      <c r="TAG48" s="155"/>
      <c r="TAH48" s="156"/>
      <c r="TAI48" s="157"/>
      <c r="TAJ48" s="103"/>
      <c r="TAK48" s="158"/>
      <c r="TAL48" s="158"/>
      <c r="TAM48" s="41"/>
      <c r="TAN48" s="99"/>
      <c r="TAO48" s="155"/>
      <c r="TAP48" s="156"/>
      <c r="TAQ48" s="157"/>
      <c r="TAR48" s="103"/>
      <c r="TAS48" s="158"/>
      <c r="TAT48" s="158"/>
      <c r="TAU48" s="41"/>
      <c r="TAV48" s="99"/>
      <c r="TAW48" s="155"/>
      <c r="TAX48" s="156"/>
      <c r="TAY48" s="157"/>
      <c r="TAZ48" s="103"/>
      <c r="TBA48" s="158"/>
      <c r="TBB48" s="158"/>
      <c r="TBC48" s="41"/>
      <c r="TBD48" s="99"/>
      <c r="TBE48" s="155"/>
      <c r="TBF48" s="156"/>
      <c r="TBG48" s="157"/>
      <c r="TBH48" s="103"/>
      <c r="TBI48" s="158"/>
      <c r="TBJ48" s="158"/>
      <c r="TBK48" s="41"/>
      <c r="TBL48" s="99"/>
      <c r="TBM48" s="155"/>
      <c r="TBN48" s="156"/>
      <c r="TBO48" s="157"/>
      <c r="TBP48" s="103"/>
      <c r="TBQ48" s="158"/>
      <c r="TBR48" s="158"/>
      <c r="TBS48" s="41"/>
      <c r="TBT48" s="99"/>
      <c r="TBU48" s="155"/>
      <c r="TBV48" s="156"/>
      <c r="TBW48" s="157"/>
      <c r="TBX48" s="103"/>
      <c r="TBY48" s="158"/>
      <c r="TBZ48" s="158"/>
      <c r="TCA48" s="41"/>
      <c r="TCB48" s="99"/>
      <c r="TCC48" s="155"/>
      <c r="TCD48" s="156"/>
      <c r="TCE48" s="157"/>
      <c r="TCF48" s="103"/>
      <c r="TCG48" s="158"/>
      <c r="TCH48" s="158"/>
      <c r="TCI48" s="41"/>
      <c r="TCJ48" s="99"/>
      <c r="TCK48" s="155"/>
      <c r="TCL48" s="156"/>
      <c r="TCM48" s="157"/>
      <c r="TCN48" s="103"/>
      <c r="TCO48" s="158"/>
      <c r="TCP48" s="158"/>
      <c r="TCQ48" s="41"/>
      <c r="TCR48" s="99"/>
      <c r="TCS48" s="155"/>
      <c r="TCT48" s="156"/>
      <c r="TCU48" s="157"/>
      <c r="TCV48" s="103"/>
      <c r="TCW48" s="158"/>
      <c r="TCX48" s="158"/>
      <c r="TCY48" s="41"/>
      <c r="TCZ48" s="99"/>
      <c r="TDA48" s="155"/>
      <c r="TDB48" s="156"/>
      <c r="TDC48" s="157"/>
      <c r="TDD48" s="103"/>
      <c r="TDE48" s="158"/>
      <c r="TDF48" s="158"/>
      <c r="TDG48" s="41"/>
      <c r="TDH48" s="99"/>
      <c r="TDI48" s="155"/>
      <c r="TDJ48" s="156"/>
      <c r="TDK48" s="157"/>
      <c r="TDL48" s="103"/>
      <c r="TDM48" s="158"/>
      <c r="TDN48" s="158"/>
      <c r="TDO48" s="41"/>
      <c r="TDP48" s="99"/>
      <c r="TDQ48" s="155"/>
      <c r="TDR48" s="156"/>
      <c r="TDS48" s="157"/>
      <c r="TDT48" s="103"/>
      <c r="TDU48" s="158"/>
      <c r="TDV48" s="158"/>
      <c r="TDW48" s="41"/>
      <c r="TDX48" s="99"/>
      <c r="TDY48" s="155"/>
      <c r="TDZ48" s="156"/>
      <c r="TEA48" s="157"/>
      <c r="TEB48" s="103"/>
      <c r="TEC48" s="158"/>
      <c r="TED48" s="158"/>
      <c r="TEE48" s="41"/>
      <c r="TEF48" s="99"/>
      <c r="TEG48" s="155"/>
      <c r="TEH48" s="156"/>
      <c r="TEI48" s="157"/>
      <c r="TEJ48" s="103"/>
      <c r="TEK48" s="158"/>
      <c r="TEL48" s="158"/>
      <c r="TEM48" s="41"/>
      <c r="TEN48" s="99"/>
      <c r="TEO48" s="155"/>
      <c r="TEP48" s="156"/>
      <c r="TEQ48" s="157"/>
      <c r="TER48" s="103"/>
      <c r="TES48" s="158"/>
      <c r="TET48" s="158"/>
      <c r="TEU48" s="41"/>
      <c r="TEV48" s="99"/>
      <c r="TEW48" s="155"/>
      <c r="TEX48" s="156"/>
      <c r="TEY48" s="157"/>
      <c r="TEZ48" s="103"/>
      <c r="TFA48" s="158"/>
      <c r="TFB48" s="158"/>
      <c r="TFC48" s="41"/>
      <c r="TFD48" s="99"/>
      <c r="TFE48" s="155"/>
      <c r="TFF48" s="156"/>
      <c r="TFG48" s="157"/>
      <c r="TFH48" s="103"/>
      <c r="TFI48" s="158"/>
      <c r="TFJ48" s="158"/>
      <c r="TFK48" s="41"/>
      <c r="TFL48" s="99"/>
      <c r="TFM48" s="155"/>
      <c r="TFN48" s="156"/>
      <c r="TFO48" s="157"/>
      <c r="TFP48" s="103"/>
      <c r="TFQ48" s="158"/>
      <c r="TFR48" s="158"/>
      <c r="TFS48" s="41"/>
      <c r="TFT48" s="99"/>
      <c r="TFU48" s="155"/>
      <c r="TFV48" s="156"/>
      <c r="TFW48" s="157"/>
      <c r="TFX48" s="103"/>
      <c r="TFY48" s="158"/>
      <c r="TFZ48" s="158"/>
      <c r="TGA48" s="41"/>
      <c r="TGB48" s="99"/>
      <c r="TGC48" s="155"/>
      <c r="TGD48" s="156"/>
      <c r="TGE48" s="157"/>
      <c r="TGF48" s="103"/>
      <c r="TGG48" s="158"/>
      <c r="TGH48" s="158"/>
      <c r="TGI48" s="41"/>
      <c r="TGJ48" s="99"/>
      <c r="TGK48" s="155"/>
      <c r="TGL48" s="156"/>
      <c r="TGM48" s="157"/>
      <c r="TGN48" s="103"/>
      <c r="TGO48" s="158"/>
      <c r="TGP48" s="158"/>
      <c r="TGQ48" s="41"/>
      <c r="TGR48" s="99"/>
      <c r="TGS48" s="155"/>
      <c r="TGT48" s="156"/>
      <c r="TGU48" s="157"/>
      <c r="TGV48" s="103"/>
      <c r="TGW48" s="158"/>
      <c r="TGX48" s="158"/>
      <c r="TGY48" s="41"/>
      <c r="TGZ48" s="99"/>
      <c r="THA48" s="155"/>
      <c r="THB48" s="156"/>
      <c r="THC48" s="157"/>
      <c r="THD48" s="103"/>
      <c r="THE48" s="158"/>
      <c r="THF48" s="158"/>
      <c r="THG48" s="41"/>
      <c r="THH48" s="99"/>
      <c r="THI48" s="155"/>
      <c r="THJ48" s="156"/>
      <c r="THK48" s="157"/>
      <c r="THL48" s="103"/>
      <c r="THM48" s="158"/>
      <c r="THN48" s="158"/>
      <c r="THO48" s="41"/>
      <c r="THP48" s="99"/>
      <c r="THQ48" s="155"/>
      <c r="THR48" s="156"/>
      <c r="THS48" s="157"/>
      <c r="THT48" s="103"/>
      <c r="THU48" s="158"/>
      <c r="THV48" s="158"/>
      <c r="THW48" s="41"/>
      <c r="THX48" s="99"/>
      <c r="THY48" s="155"/>
      <c r="THZ48" s="156"/>
      <c r="TIA48" s="157"/>
      <c r="TIB48" s="103"/>
      <c r="TIC48" s="158"/>
      <c r="TID48" s="158"/>
      <c r="TIE48" s="41"/>
      <c r="TIF48" s="99"/>
      <c r="TIG48" s="155"/>
      <c r="TIH48" s="156"/>
      <c r="TII48" s="157"/>
      <c r="TIJ48" s="103"/>
      <c r="TIK48" s="158"/>
      <c r="TIL48" s="158"/>
      <c r="TIM48" s="41"/>
      <c r="TIN48" s="99"/>
      <c r="TIO48" s="155"/>
      <c r="TIP48" s="156"/>
      <c r="TIQ48" s="157"/>
      <c r="TIR48" s="103"/>
      <c r="TIS48" s="158"/>
      <c r="TIT48" s="158"/>
      <c r="TIU48" s="41"/>
      <c r="TIV48" s="99"/>
      <c r="TIW48" s="155"/>
      <c r="TIX48" s="156"/>
      <c r="TIY48" s="157"/>
      <c r="TIZ48" s="103"/>
      <c r="TJA48" s="158"/>
      <c r="TJB48" s="158"/>
      <c r="TJC48" s="41"/>
      <c r="TJD48" s="99"/>
      <c r="TJE48" s="155"/>
      <c r="TJF48" s="156"/>
      <c r="TJG48" s="157"/>
      <c r="TJH48" s="103"/>
      <c r="TJI48" s="158"/>
      <c r="TJJ48" s="158"/>
      <c r="TJK48" s="41"/>
      <c r="TJL48" s="99"/>
      <c r="TJM48" s="155"/>
      <c r="TJN48" s="156"/>
      <c r="TJO48" s="157"/>
      <c r="TJP48" s="103"/>
      <c r="TJQ48" s="158"/>
      <c r="TJR48" s="158"/>
      <c r="TJS48" s="41"/>
      <c r="TJT48" s="99"/>
      <c r="TJU48" s="155"/>
      <c r="TJV48" s="156"/>
      <c r="TJW48" s="157"/>
      <c r="TJX48" s="103"/>
      <c r="TJY48" s="158"/>
      <c r="TJZ48" s="158"/>
      <c r="TKA48" s="41"/>
      <c r="TKB48" s="99"/>
      <c r="TKC48" s="155"/>
      <c r="TKD48" s="156"/>
      <c r="TKE48" s="157"/>
      <c r="TKF48" s="103"/>
      <c r="TKG48" s="158"/>
      <c r="TKH48" s="158"/>
      <c r="TKI48" s="41"/>
      <c r="TKJ48" s="99"/>
      <c r="TKK48" s="155"/>
      <c r="TKL48" s="156"/>
      <c r="TKM48" s="157"/>
      <c r="TKN48" s="103"/>
      <c r="TKO48" s="158"/>
      <c r="TKP48" s="158"/>
      <c r="TKQ48" s="41"/>
      <c r="TKR48" s="99"/>
      <c r="TKS48" s="155"/>
      <c r="TKT48" s="156"/>
      <c r="TKU48" s="157"/>
      <c r="TKV48" s="103"/>
      <c r="TKW48" s="158"/>
      <c r="TKX48" s="158"/>
      <c r="TKY48" s="41"/>
      <c r="TKZ48" s="99"/>
      <c r="TLA48" s="155"/>
      <c r="TLB48" s="156"/>
      <c r="TLC48" s="157"/>
      <c r="TLD48" s="103"/>
      <c r="TLE48" s="158"/>
      <c r="TLF48" s="158"/>
      <c r="TLG48" s="41"/>
      <c r="TLH48" s="99"/>
      <c r="TLI48" s="155"/>
      <c r="TLJ48" s="156"/>
      <c r="TLK48" s="157"/>
      <c r="TLL48" s="103"/>
      <c r="TLM48" s="158"/>
      <c r="TLN48" s="158"/>
      <c r="TLO48" s="41"/>
      <c r="TLP48" s="99"/>
      <c r="TLQ48" s="155"/>
      <c r="TLR48" s="156"/>
      <c r="TLS48" s="157"/>
      <c r="TLT48" s="103"/>
      <c r="TLU48" s="158"/>
      <c r="TLV48" s="158"/>
      <c r="TLW48" s="41"/>
      <c r="TLX48" s="99"/>
      <c r="TLY48" s="155"/>
      <c r="TLZ48" s="156"/>
      <c r="TMA48" s="157"/>
      <c r="TMB48" s="103"/>
      <c r="TMC48" s="158"/>
      <c r="TMD48" s="158"/>
      <c r="TME48" s="41"/>
      <c r="TMF48" s="99"/>
      <c r="TMG48" s="155"/>
      <c r="TMH48" s="156"/>
      <c r="TMI48" s="157"/>
      <c r="TMJ48" s="103"/>
      <c r="TMK48" s="158"/>
      <c r="TML48" s="158"/>
      <c r="TMM48" s="41"/>
      <c r="TMN48" s="99"/>
      <c r="TMO48" s="155"/>
      <c r="TMP48" s="156"/>
      <c r="TMQ48" s="157"/>
      <c r="TMR48" s="103"/>
      <c r="TMS48" s="158"/>
      <c r="TMT48" s="158"/>
      <c r="TMU48" s="41"/>
      <c r="TMV48" s="99"/>
      <c r="TMW48" s="155"/>
      <c r="TMX48" s="156"/>
      <c r="TMY48" s="157"/>
      <c r="TMZ48" s="103"/>
      <c r="TNA48" s="158"/>
      <c r="TNB48" s="158"/>
      <c r="TNC48" s="41"/>
      <c r="TND48" s="99"/>
      <c r="TNE48" s="155"/>
      <c r="TNF48" s="156"/>
      <c r="TNG48" s="157"/>
      <c r="TNH48" s="103"/>
      <c r="TNI48" s="158"/>
      <c r="TNJ48" s="158"/>
      <c r="TNK48" s="41"/>
      <c r="TNL48" s="99"/>
      <c r="TNM48" s="155"/>
      <c r="TNN48" s="156"/>
      <c r="TNO48" s="157"/>
      <c r="TNP48" s="103"/>
      <c r="TNQ48" s="158"/>
      <c r="TNR48" s="158"/>
      <c r="TNS48" s="41"/>
      <c r="TNT48" s="99"/>
      <c r="TNU48" s="155"/>
      <c r="TNV48" s="156"/>
      <c r="TNW48" s="157"/>
      <c r="TNX48" s="103"/>
      <c r="TNY48" s="158"/>
      <c r="TNZ48" s="158"/>
      <c r="TOA48" s="41"/>
      <c r="TOB48" s="99"/>
      <c r="TOC48" s="155"/>
      <c r="TOD48" s="156"/>
      <c r="TOE48" s="157"/>
      <c r="TOF48" s="103"/>
      <c r="TOG48" s="158"/>
      <c r="TOH48" s="158"/>
      <c r="TOI48" s="41"/>
      <c r="TOJ48" s="99"/>
      <c r="TOK48" s="155"/>
      <c r="TOL48" s="156"/>
      <c r="TOM48" s="157"/>
      <c r="TON48" s="103"/>
      <c r="TOO48" s="158"/>
      <c r="TOP48" s="158"/>
      <c r="TOQ48" s="41"/>
      <c r="TOR48" s="99"/>
      <c r="TOS48" s="155"/>
      <c r="TOT48" s="156"/>
      <c r="TOU48" s="157"/>
      <c r="TOV48" s="103"/>
      <c r="TOW48" s="158"/>
      <c r="TOX48" s="158"/>
      <c r="TOY48" s="41"/>
      <c r="TOZ48" s="99"/>
      <c r="TPA48" s="155"/>
      <c r="TPB48" s="156"/>
      <c r="TPC48" s="157"/>
      <c r="TPD48" s="103"/>
      <c r="TPE48" s="158"/>
      <c r="TPF48" s="158"/>
      <c r="TPG48" s="41"/>
      <c r="TPH48" s="99"/>
      <c r="TPI48" s="155"/>
      <c r="TPJ48" s="156"/>
      <c r="TPK48" s="157"/>
      <c r="TPL48" s="103"/>
      <c r="TPM48" s="158"/>
      <c r="TPN48" s="158"/>
      <c r="TPO48" s="41"/>
      <c r="TPP48" s="99"/>
      <c r="TPQ48" s="155"/>
      <c r="TPR48" s="156"/>
      <c r="TPS48" s="157"/>
      <c r="TPT48" s="103"/>
      <c r="TPU48" s="158"/>
      <c r="TPV48" s="158"/>
      <c r="TPW48" s="41"/>
      <c r="TPX48" s="99"/>
      <c r="TPY48" s="155"/>
      <c r="TPZ48" s="156"/>
      <c r="TQA48" s="157"/>
      <c r="TQB48" s="103"/>
      <c r="TQC48" s="158"/>
      <c r="TQD48" s="158"/>
      <c r="TQE48" s="41"/>
      <c r="TQF48" s="99"/>
      <c r="TQG48" s="155"/>
      <c r="TQH48" s="156"/>
      <c r="TQI48" s="157"/>
      <c r="TQJ48" s="103"/>
      <c r="TQK48" s="158"/>
      <c r="TQL48" s="158"/>
      <c r="TQM48" s="41"/>
      <c r="TQN48" s="99"/>
      <c r="TQO48" s="155"/>
      <c r="TQP48" s="156"/>
      <c r="TQQ48" s="157"/>
      <c r="TQR48" s="103"/>
      <c r="TQS48" s="158"/>
      <c r="TQT48" s="158"/>
      <c r="TQU48" s="41"/>
      <c r="TQV48" s="99"/>
      <c r="TQW48" s="155"/>
      <c r="TQX48" s="156"/>
      <c r="TQY48" s="157"/>
      <c r="TQZ48" s="103"/>
      <c r="TRA48" s="158"/>
      <c r="TRB48" s="158"/>
      <c r="TRC48" s="41"/>
      <c r="TRD48" s="99"/>
      <c r="TRE48" s="155"/>
      <c r="TRF48" s="156"/>
      <c r="TRG48" s="157"/>
      <c r="TRH48" s="103"/>
      <c r="TRI48" s="158"/>
      <c r="TRJ48" s="158"/>
      <c r="TRK48" s="41"/>
      <c r="TRL48" s="99"/>
      <c r="TRM48" s="155"/>
      <c r="TRN48" s="156"/>
      <c r="TRO48" s="157"/>
      <c r="TRP48" s="103"/>
      <c r="TRQ48" s="158"/>
      <c r="TRR48" s="158"/>
      <c r="TRS48" s="41"/>
      <c r="TRT48" s="99"/>
      <c r="TRU48" s="155"/>
      <c r="TRV48" s="156"/>
      <c r="TRW48" s="157"/>
      <c r="TRX48" s="103"/>
      <c r="TRY48" s="158"/>
      <c r="TRZ48" s="158"/>
      <c r="TSA48" s="41"/>
      <c r="TSB48" s="99"/>
      <c r="TSC48" s="155"/>
      <c r="TSD48" s="156"/>
      <c r="TSE48" s="157"/>
      <c r="TSF48" s="103"/>
      <c r="TSG48" s="158"/>
      <c r="TSH48" s="158"/>
      <c r="TSI48" s="41"/>
      <c r="TSJ48" s="99"/>
      <c r="TSK48" s="155"/>
      <c r="TSL48" s="156"/>
      <c r="TSM48" s="157"/>
      <c r="TSN48" s="103"/>
      <c r="TSO48" s="158"/>
      <c r="TSP48" s="158"/>
      <c r="TSQ48" s="41"/>
      <c r="TSR48" s="99"/>
      <c r="TSS48" s="155"/>
      <c r="TST48" s="156"/>
      <c r="TSU48" s="157"/>
      <c r="TSV48" s="103"/>
      <c r="TSW48" s="158"/>
      <c r="TSX48" s="158"/>
      <c r="TSY48" s="41"/>
      <c r="TSZ48" s="99"/>
      <c r="TTA48" s="155"/>
      <c r="TTB48" s="156"/>
      <c r="TTC48" s="157"/>
      <c r="TTD48" s="103"/>
      <c r="TTE48" s="158"/>
      <c r="TTF48" s="158"/>
      <c r="TTG48" s="41"/>
      <c r="TTH48" s="99"/>
      <c r="TTI48" s="155"/>
      <c r="TTJ48" s="156"/>
      <c r="TTK48" s="157"/>
      <c r="TTL48" s="103"/>
      <c r="TTM48" s="158"/>
      <c r="TTN48" s="158"/>
      <c r="TTO48" s="41"/>
      <c r="TTP48" s="99"/>
      <c r="TTQ48" s="155"/>
      <c r="TTR48" s="156"/>
      <c r="TTS48" s="157"/>
      <c r="TTT48" s="103"/>
      <c r="TTU48" s="158"/>
      <c r="TTV48" s="158"/>
      <c r="TTW48" s="41"/>
      <c r="TTX48" s="99"/>
      <c r="TTY48" s="155"/>
      <c r="TTZ48" s="156"/>
      <c r="TUA48" s="157"/>
      <c r="TUB48" s="103"/>
      <c r="TUC48" s="158"/>
      <c r="TUD48" s="158"/>
      <c r="TUE48" s="41"/>
      <c r="TUF48" s="99"/>
      <c r="TUG48" s="155"/>
      <c r="TUH48" s="156"/>
      <c r="TUI48" s="157"/>
      <c r="TUJ48" s="103"/>
      <c r="TUK48" s="158"/>
      <c r="TUL48" s="158"/>
      <c r="TUM48" s="41"/>
      <c r="TUN48" s="99"/>
      <c r="TUO48" s="155"/>
      <c r="TUP48" s="156"/>
      <c r="TUQ48" s="157"/>
      <c r="TUR48" s="103"/>
      <c r="TUS48" s="158"/>
      <c r="TUT48" s="158"/>
      <c r="TUU48" s="41"/>
      <c r="TUV48" s="99"/>
      <c r="TUW48" s="155"/>
      <c r="TUX48" s="156"/>
      <c r="TUY48" s="157"/>
      <c r="TUZ48" s="103"/>
      <c r="TVA48" s="158"/>
      <c r="TVB48" s="158"/>
      <c r="TVC48" s="41"/>
      <c r="TVD48" s="99"/>
      <c r="TVE48" s="155"/>
      <c r="TVF48" s="156"/>
      <c r="TVG48" s="157"/>
      <c r="TVH48" s="103"/>
      <c r="TVI48" s="158"/>
      <c r="TVJ48" s="158"/>
      <c r="TVK48" s="41"/>
      <c r="TVL48" s="99"/>
      <c r="TVM48" s="155"/>
      <c r="TVN48" s="156"/>
      <c r="TVO48" s="157"/>
      <c r="TVP48" s="103"/>
      <c r="TVQ48" s="158"/>
      <c r="TVR48" s="158"/>
      <c r="TVS48" s="41"/>
      <c r="TVT48" s="99"/>
      <c r="TVU48" s="155"/>
      <c r="TVV48" s="156"/>
      <c r="TVW48" s="157"/>
      <c r="TVX48" s="103"/>
      <c r="TVY48" s="158"/>
      <c r="TVZ48" s="158"/>
      <c r="TWA48" s="41"/>
      <c r="TWB48" s="99"/>
      <c r="TWC48" s="155"/>
      <c r="TWD48" s="156"/>
      <c r="TWE48" s="157"/>
      <c r="TWF48" s="103"/>
      <c r="TWG48" s="158"/>
      <c r="TWH48" s="158"/>
      <c r="TWI48" s="41"/>
      <c r="TWJ48" s="99"/>
      <c r="TWK48" s="155"/>
      <c r="TWL48" s="156"/>
      <c r="TWM48" s="157"/>
      <c r="TWN48" s="103"/>
      <c r="TWO48" s="158"/>
      <c r="TWP48" s="158"/>
      <c r="TWQ48" s="41"/>
      <c r="TWR48" s="99"/>
      <c r="TWS48" s="155"/>
      <c r="TWT48" s="156"/>
      <c r="TWU48" s="157"/>
      <c r="TWV48" s="103"/>
      <c r="TWW48" s="158"/>
      <c r="TWX48" s="158"/>
      <c r="TWY48" s="41"/>
      <c r="TWZ48" s="99"/>
      <c r="TXA48" s="155"/>
      <c r="TXB48" s="156"/>
      <c r="TXC48" s="157"/>
      <c r="TXD48" s="103"/>
      <c r="TXE48" s="158"/>
      <c r="TXF48" s="158"/>
      <c r="TXG48" s="41"/>
      <c r="TXH48" s="99"/>
      <c r="TXI48" s="155"/>
      <c r="TXJ48" s="156"/>
      <c r="TXK48" s="157"/>
      <c r="TXL48" s="103"/>
      <c r="TXM48" s="158"/>
      <c r="TXN48" s="158"/>
      <c r="TXO48" s="41"/>
      <c r="TXP48" s="99"/>
      <c r="TXQ48" s="155"/>
      <c r="TXR48" s="156"/>
      <c r="TXS48" s="157"/>
      <c r="TXT48" s="103"/>
      <c r="TXU48" s="158"/>
      <c r="TXV48" s="158"/>
      <c r="TXW48" s="41"/>
      <c r="TXX48" s="99"/>
      <c r="TXY48" s="155"/>
      <c r="TXZ48" s="156"/>
      <c r="TYA48" s="157"/>
      <c r="TYB48" s="103"/>
      <c r="TYC48" s="158"/>
      <c r="TYD48" s="158"/>
      <c r="TYE48" s="41"/>
      <c r="TYF48" s="99"/>
      <c r="TYG48" s="155"/>
      <c r="TYH48" s="156"/>
      <c r="TYI48" s="157"/>
      <c r="TYJ48" s="103"/>
      <c r="TYK48" s="158"/>
      <c r="TYL48" s="158"/>
      <c r="TYM48" s="41"/>
      <c r="TYN48" s="99"/>
      <c r="TYO48" s="155"/>
      <c r="TYP48" s="156"/>
      <c r="TYQ48" s="157"/>
      <c r="TYR48" s="103"/>
      <c r="TYS48" s="158"/>
      <c r="TYT48" s="158"/>
      <c r="TYU48" s="41"/>
      <c r="TYV48" s="99"/>
      <c r="TYW48" s="155"/>
      <c r="TYX48" s="156"/>
      <c r="TYY48" s="157"/>
      <c r="TYZ48" s="103"/>
      <c r="TZA48" s="158"/>
      <c r="TZB48" s="158"/>
      <c r="TZC48" s="41"/>
      <c r="TZD48" s="99"/>
      <c r="TZE48" s="155"/>
      <c r="TZF48" s="156"/>
      <c r="TZG48" s="157"/>
      <c r="TZH48" s="103"/>
      <c r="TZI48" s="158"/>
      <c r="TZJ48" s="158"/>
      <c r="TZK48" s="41"/>
      <c r="TZL48" s="99"/>
      <c r="TZM48" s="155"/>
      <c r="TZN48" s="156"/>
      <c r="TZO48" s="157"/>
      <c r="TZP48" s="103"/>
      <c r="TZQ48" s="158"/>
      <c r="TZR48" s="158"/>
      <c r="TZS48" s="41"/>
      <c r="TZT48" s="99"/>
      <c r="TZU48" s="155"/>
      <c r="TZV48" s="156"/>
      <c r="TZW48" s="157"/>
      <c r="TZX48" s="103"/>
      <c r="TZY48" s="158"/>
      <c r="TZZ48" s="158"/>
      <c r="UAA48" s="41"/>
      <c r="UAB48" s="99"/>
      <c r="UAC48" s="155"/>
      <c r="UAD48" s="156"/>
      <c r="UAE48" s="157"/>
      <c r="UAF48" s="103"/>
      <c r="UAG48" s="158"/>
      <c r="UAH48" s="158"/>
      <c r="UAI48" s="41"/>
      <c r="UAJ48" s="99"/>
      <c r="UAK48" s="155"/>
      <c r="UAL48" s="156"/>
      <c r="UAM48" s="157"/>
      <c r="UAN48" s="103"/>
      <c r="UAO48" s="158"/>
      <c r="UAP48" s="158"/>
      <c r="UAQ48" s="41"/>
      <c r="UAR48" s="99"/>
      <c r="UAS48" s="155"/>
      <c r="UAT48" s="156"/>
      <c r="UAU48" s="157"/>
      <c r="UAV48" s="103"/>
      <c r="UAW48" s="158"/>
      <c r="UAX48" s="158"/>
      <c r="UAY48" s="41"/>
      <c r="UAZ48" s="99"/>
      <c r="UBA48" s="155"/>
      <c r="UBB48" s="156"/>
      <c r="UBC48" s="157"/>
      <c r="UBD48" s="103"/>
      <c r="UBE48" s="158"/>
      <c r="UBF48" s="158"/>
      <c r="UBG48" s="41"/>
      <c r="UBH48" s="99"/>
      <c r="UBI48" s="155"/>
      <c r="UBJ48" s="156"/>
      <c r="UBK48" s="157"/>
      <c r="UBL48" s="103"/>
      <c r="UBM48" s="158"/>
      <c r="UBN48" s="158"/>
      <c r="UBO48" s="41"/>
      <c r="UBP48" s="99"/>
      <c r="UBQ48" s="155"/>
      <c r="UBR48" s="156"/>
      <c r="UBS48" s="157"/>
      <c r="UBT48" s="103"/>
      <c r="UBU48" s="158"/>
      <c r="UBV48" s="158"/>
      <c r="UBW48" s="41"/>
      <c r="UBX48" s="99"/>
      <c r="UBY48" s="155"/>
      <c r="UBZ48" s="156"/>
      <c r="UCA48" s="157"/>
      <c r="UCB48" s="103"/>
      <c r="UCC48" s="158"/>
      <c r="UCD48" s="158"/>
      <c r="UCE48" s="41"/>
      <c r="UCF48" s="99"/>
      <c r="UCG48" s="155"/>
      <c r="UCH48" s="156"/>
      <c r="UCI48" s="157"/>
      <c r="UCJ48" s="103"/>
      <c r="UCK48" s="158"/>
      <c r="UCL48" s="158"/>
      <c r="UCM48" s="41"/>
      <c r="UCN48" s="99"/>
      <c r="UCO48" s="155"/>
      <c r="UCP48" s="156"/>
      <c r="UCQ48" s="157"/>
      <c r="UCR48" s="103"/>
      <c r="UCS48" s="158"/>
      <c r="UCT48" s="158"/>
      <c r="UCU48" s="41"/>
      <c r="UCV48" s="99"/>
      <c r="UCW48" s="155"/>
      <c r="UCX48" s="156"/>
      <c r="UCY48" s="157"/>
      <c r="UCZ48" s="103"/>
      <c r="UDA48" s="158"/>
      <c r="UDB48" s="158"/>
      <c r="UDC48" s="41"/>
      <c r="UDD48" s="99"/>
      <c r="UDE48" s="155"/>
      <c r="UDF48" s="156"/>
      <c r="UDG48" s="157"/>
      <c r="UDH48" s="103"/>
      <c r="UDI48" s="158"/>
      <c r="UDJ48" s="158"/>
      <c r="UDK48" s="41"/>
      <c r="UDL48" s="99"/>
      <c r="UDM48" s="155"/>
      <c r="UDN48" s="156"/>
      <c r="UDO48" s="157"/>
      <c r="UDP48" s="103"/>
      <c r="UDQ48" s="158"/>
      <c r="UDR48" s="158"/>
      <c r="UDS48" s="41"/>
      <c r="UDT48" s="99"/>
      <c r="UDU48" s="155"/>
      <c r="UDV48" s="156"/>
      <c r="UDW48" s="157"/>
      <c r="UDX48" s="103"/>
      <c r="UDY48" s="158"/>
      <c r="UDZ48" s="158"/>
      <c r="UEA48" s="41"/>
      <c r="UEB48" s="99"/>
      <c r="UEC48" s="155"/>
      <c r="UED48" s="156"/>
      <c r="UEE48" s="157"/>
      <c r="UEF48" s="103"/>
      <c r="UEG48" s="158"/>
      <c r="UEH48" s="158"/>
      <c r="UEI48" s="41"/>
      <c r="UEJ48" s="99"/>
      <c r="UEK48" s="155"/>
      <c r="UEL48" s="156"/>
      <c r="UEM48" s="157"/>
      <c r="UEN48" s="103"/>
      <c r="UEO48" s="158"/>
      <c r="UEP48" s="158"/>
      <c r="UEQ48" s="41"/>
      <c r="UER48" s="99"/>
      <c r="UES48" s="155"/>
      <c r="UET48" s="156"/>
      <c r="UEU48" s="157"/>
      <c r="UEV48" s="103"/>
      <c r="UEW48" s="158"/>
      <c r="UEX48" s="158"/>
      <c r="UEY48" s="41"/>
      <c r="UEZ48" s="99"/>
      <c r="UFA48" s="155"/>
      <c r="UFB48" s="156"/>
      <c r="UFC48" s="157"/>
      <c r="UFD48" s="103"/>
      <c r="UFE48" s="158"/>
      <c r="UFF48" s="158"/>
      <c r="UFG48" s="41"/>
      <c r="UFH48" s="99"/>
      <c r="UFI48" s="155"/>
      <c r="UFJ48" s="156"/>
      <c r="UFK48" s="157"/>
      <c r="UFL48" s="103"/>
      <c r="UFM48" s="158"/>
      <c r="UFN48" s="158"/>
      <c r="UFO48" s="41"/>
      <c r="UFP48" s="99"/>
      <c r="UFQ48" s="155"/>
      <c r="UFR48" s="156"/>
      <c r="UFS48" s="157"/>
      <c r="UFT48" s="103"/>
      <c r="UFU48" s="158"/>
      <c r="UFV48" s="158"/>
      <c r="UFW48" s="41"/>
      <c r="UFX48" s="99"/>
      <c r="UFY48" s="155"/>
      <c r="UFZ48" s="156"/>
      <c r="UGA48" s="157"/>
      <c r="UGB48" s="103"/>
      <c r="UGC48" s="158"/>
      <c r="UGD48" s="158"/>
      <c r="UGE48" s="41"/>
      <c r="UGF48" s="99"/>
      <c r="UGG48" s="155"/>
      <c r="UGH48" s="156"/>
      <c r="UGI48" s="157"/>
      <c r="UGJ48" s="103"/>
      <c r="UGK48" s="158"/>
      <c r="UGL48" s="158"/>
      <c r="UGM48" s="41"/>
      <c r="UGN48" s="99"/>
      <c r="UGO48" s="155"/>
      <c r="UGP48" s="156"/>
      <c r="UGQ48" s="157"/>
      <c r="UGR48" s="103"/>
      <c r="UGS48" s="158"/>
      <c r="UGT48" s="158"/>
      <c r="UGU48" s="41"/>
      <c r="UGV48" s="99"/>
      <c r="UGW48" s="155"/>
      <c r="UGX48" s="156"/>
      <c r="UGY48" s="157"/>
      <c r="UGZ48" s="103"/>
      <c r="UHA48" s="158"/>
      <c r="UHB48" s="158"/>
      <c r="UHC48" s="41"/>
      <c r="UHD48" s="99"/>
      <c r="UHE48" s="155"/>
      <c r="UHF48" s="156"/>
      <c r="UHG48" s="157"/>
      <c r="UHH48" s="103"/>
      <c r="UHI48" s="158"/>
      <c r="UHJ48" s="158"/>
      <c r="UHK48" s="41"/>
      <c r="UHL48" s="99"/>
      <c r="UHM48" s="155"/>
      <c r="UHN48" s="156"/>
      <c r="UHO48" s="157"/>
      <c r="UHP48" s="103"/>
      <c r="UHQ48" s="158"/>
      <c r="UHR48" s="158"/>
      <c r="UHS48" s="41"/>
      <c r="UHT48" s="99"/>
      <c r="UHU48" s="155"/>
      <c r="UHV48" s="156"/>
      <c r="UHW48" s="157"/>
      <c r="UHX48" s="103"/>
      <c r="UHY48" s="158"/>
      <c r="UHZ48" s="158"/>
      <c r="UIA48" s="41"/>
      <c r="UIB48" s="99"/>
      <c r="UIC48" s="155"/>
      <c r="UID48" s="156"/>
      <c r="UIE48" s="157"/>
      <c r="UIF48" s="103"/>
      <c r="UIG48" s="158"/>
      <c r="UIH48" s="158"/>
      <c r="UII48" s="41"/>
      <c r="UIJ48" s="99"/>
      <c r="UIK48" s="155"/>
      <c r="UIL48" s="156"/>
      <c r="UIM48" s="157"/>
      <c r="UIN48" s="103"/>
      <c r="UIO48" s="158"/>
      <c r="UIP48" s="158"/>
      <c r="UIQ48" s="41"/>
      <c r="UIR48" s="99"/>
      <c r="UIS48" s="155"/>
      <c r="UIT48" s="156"/>
      <c r="UIU48" s="157"/>
      <c r="UIV48" s="103"/>
      <c r="UIW48" s="158"/>
      <c r="UIX48" s="158"/>
      <c r="UIY48" s="41"/>
      <c r="UIZ48" s="99"/>
      <c r="UJA48" s="155"/>
      <c r="UJB48" s="156"/>
      <c r="UJC48" s="157"/>
      <c r="UJD48" s="103"/>
      <c r="UJE48" s="158"/>
      <c r="UJF48" s="158"/>
      <c r="UJG48" s="41"/>
      <c r="UJH48" s="99"/>
      <c r="UJI48" s="155"/>
      <c r="UJJ48" s="156"/>
      <c r="UJK48" s="157"/>
      <c r="UJL48" s="103"/>
      <c r="UJM48" s="158"/>
      <c r="UJN48" s="158"/>
      <c r="UJO48" s="41"/>
      <c r="UJP48" s="99"/>
      <c r="UJQ48" s="155"/>
      <c r="UJR48" s="156"/>
      <c r="UJS48" s="157"/>
      <c r="UJT48" s="103"/>
      <c r="UJU48" s="158"/>
      <c r="UJV48" s="158"/>
      <c r="UJW48" s="41"/>
      <c r="UJX48" s="99"/>
      <c r="UJY48" s="155"/>
      <c r="UJZ48" s="156"/>
      <c r="UKA48" s="157"/>
      <c r="UKB48" s="103"/>
      <c r="UKC48" s="158"/>
      <c r="UKD48" s="158"/>
      <c r="UKE48" s="41"/>
      <c r="UKF48" s="99"/>
      <c r="UKG48" s="155"/>
      <c r="UKH48" s="156"/>
      <c r="UKI48" s="157"/>
      <c r="UKJ48" s="103"/>
      <c r="UKK48" s="158"/>
      <c r="UKL48" s="158"/>
      <c r="UKM48" s="41"/>
      <c r="UKN48" s="99"/>
      <c r="UKO48" s="155"/>
      <c r="UKP48" s="156"/>
      <c r="UKQ48" s="157"/>
      <c r="UKR48" s="103"/>
      <c r="UKS48" s="158"/>
      <c r="UKT48" s="158"/>
      <c r="UKU48" s="41"/>
      <c r="UKV48" s="99"/>
      <c r="UKW48" s="155"/>
      <c r="UKX48" s="156"/>
      <c r="UKY48" s="157"/>
      <c r="UKZ48" s="103"/>
      <c r="ULA48" s="158"/>
      <c r="ULB48" s="158"/>
      <c r="ULC48" s="41"/>
      <c r="ULD48" s="99"/>
      <c r="ULE48" s="155"/>
      <c r="ULF48" s="156"/>
      <c r="ULG48" s="157"/>
      <c r="ULH48" s="103"/>
      <c r="ULI48" s="158"/>
      <c r="ULJ48" s="158"/>
      <c r="ULK48" s="41"/>
      <c r="ULL48" s="99"/>
      <c r="ULM48" s="155"/>
      <c r="ULN48" s="156"/>
      <c r="ULO48" s="157"/>
      <c r="ULP48" s="103"/>
      <c r="ULQ48" s="158"/>
      <c r="ULR48" s="158"/>
      <c r="ULS48" s="41"/>
      <c r="ULT48" s="99"/>
      <c r="ULU48" s="155"/>
      <c r="ULV48" s="156"/>
      <c r="ULW48" s="157"/>
      <c r="ULX48" s="103"/>
      <c r="ULY48" s="158"/>
      <c r="ULZ48" s="158"/>
      <c r="UMA48" s="41"/>
      <c r="UMB48" s="99"/>
      <c r="UMC48" s="155"/>
      <c r="UMD48" s="156"/>
      <c r="UME48" s="157"/>
      <c r="UMF48" s="103"/>
      <c r="UMG48" s="158"/>
      <c r="UMH48" s="158"/>
      <c r="UMI48" s="41"/>
      <c r="UMJ48" s="99"/>
      <c r="UMK48" s="155"/>
      <c r="UML48" s="156"/>
      <c r="UMM48" s="157"/>
      <c r="UMN48" s="103"/>
      <c r="UMO48" s="158"/>
      <c r="UMP48" s="158"/>
      <c r="UMQ48" s="41"/>
      <c r="UMR48" s="99"/>
      <c r="UMS48" s="155"/>
      <c r="UMT48" s="156"/>
      <c r="UMU48" s="157"/>
      <c r="UMV48" s="103"/>
      <c r="UMW48" s="158"/>
      <c r="UMX48" s="158"/>
      <c r="UMY48" s="41"/>
      <c r="UMZ48" s="99"/>
      <c r="UNA48" s="155"/>
      <c r="UNB48" s="156"/>
      <c r="UNC48" s="157"/>
      <c r="UND48" s="103"/>
      <c r="UNE48" s="158"/>
      <c r="UNF48" s="158"/>
      <c r="UNG48" s="41"/>
      <c r="UNH48" s="99"/>
      <c r="UNI48" s="155"/>
      <c r="UNJ48" s="156"/>
      <c r="UNK48" s="157"/>
      <c r="UNL48" s="103"/>
      <c r="UNM48" s="158"/>
      <c r="UNN48" s="158"/>
      <c r="UNO48" s="41"/>
      <c r="UNP48" s="99"/>
      <c r="UNQ48" s="155"/>
      <c r="UNR48" s="156"/>
      <c r="UNS48" s="157"/>
      <c r="UNT48" s="103"/>
      <c r="UNU48" s="158"/>
      <c r="UNV48" s="158"/>
      <c r="UNW48" s="41"/>
      <c r="UNX48" s="99"/>
      <c r="UNY48" s="155"/>
      <c r="UNZ48" s="156"/>
      <c r="UOA48" s="157"/>
      <c r="UOB48" s="103"/>
      <c r="UOC48" s="158"/>
      <c r="UOD48" s="158"/>
      <c r="UOE48" s="41"/>
      <c r="UOF48" s="99"/>
      <c r="UOG48" s="155"/>
      <c r="UOH48" s="156"/>
      <c r="UOI48" s="157"/>
      <c r="UOJ48" s="103"/>
      <c r="UOK48" s="158"/>
      <c r="UOL48" s="158"/>
      <c r="UOM48" s="41"/>
      <c r="UON48" s="99"/>
      <c r="UOO48" s="155"/>
      <c r="UOP48" s="156"/>
      <c r="UOQ48" s="157"/>
      <c r="UOR48" s="103"/>
      <c r="UOS48" s="158"/>
      <c r="UOT48" s="158"/>
      <c r="UOU48" s="41"/>
      <c r="UOV48" s="99"/>
      <c r="UOW48" s="155"/>
      <c r="UOX48" s="156"/>
      <c r="UOY48" s="157"/>
      <c r="UOZ48" s="103"/>
      <c r="UPA48" s="158"/>
      <c r="UPB48" s="158"/>
      <c r="UPC48" s="41"/>
      <c r="UPD48" s="99"/>
      <c r="UPE48" s="155"/>
      <c r="UPF48" s="156"/>
      <c r="UPG48" s="157"/>
      <c r="UPH48" s="103"/>
      <c r="UPI48" s="158"/>
      <c r="UPJ48" s="158"/>
      <c r="UPK48" s="41"/>
      <c r="UPL48" s="99"/>
      <c r="UPM48" s="155"/>
      <c r="UPN48" s="156"/>
      <c r="UPO48" s="157"/>
      <c r="UPP48" s="103"/>
      <c r="UPQ48" s="158"/>
      <c r="UPR48" s="158"/>
      <c r="UPS48" s="41"/>
      <c r="UPT48" s="99"/>
      <c r="UPU48" s="155"/>
      <c r="UPV48" s="156"/>
      <c r="UPW48" s="157"/>
      <c r="UPX48" s="103"/>
      <c r="UPY48" s="158"/>
      <c r="UPZ48" s="158"/>
      <c r="UQA48" s="41"/>
      <c r="UQB48" s="99"/>
      <c r="UQC48" s="155"/>
      <c r="UQD48" s="156"/>
      <c r="UQE48" s="157"/>
      <c r="UQF48" s="103"/>
      <c r="UQG48" s="158"/>
      <c r="UQH48" s="158"/>
      <c r="UQI48" s="41"/>
      <c r="UQJ48" s="99"/>
      <c r="UQK48" s="155"/>
      <c r="UQL48" s="156"/>
      <c r="UQM48" s="157"/>
      <c r="UQN48" s="103"/>
      <c r="UQO48" s="158"/>
      <c r="UQP48" s="158"/>
      <c r="UQQ48" s="41"/>
      <c r="UQR48" s="99"/>
      <c r="UQS48" s="155"/>
      <c r="UQT48" s="156"/>
      <c r="UQU48" s="157"/>
      <c r="UQV48" s="103"/>
      <c r="UQW48" s="158"/>
      <c r="UQX48" s="158"/>
      <c r="UQY48" s="41"/>
      <c r="UQZ48" s="99"/>
      <c r="URA48" s="155"/>
      <c r="URB48" s="156"/>
      <c r="URC48" s="157"/>
      <c r="URD48" s="103"/>
      <c r="URE48" s="158"/>
      <c r="URF48" s="158"/>
      <c r="URG48" s="41"/>
      <c r="URH48" s="99"/>
      <c r="URI48" s="155"/>
      <c r="URJ48" s="156"/>
      <c r="URK48" s="157"/>
      <c r="URL48" s="103"/>
      <c r="URM48" s="158"/>
      <c r="URN48" s="158"/>
      <c r="URO48" s="41"/>
      <c r="URP48" s="99"/>
      <c r="URQ48" s="155"/>
      <c r="URR48" s="156"/>
      <c r="URS48" s="157"/>
      <c r="URT48" s="103"/>
      <c r="URU48" s="158"/>
      <c r="URV48" s="158"/>
      <c r="URW48" s="41"/>
      <c r="URX48" s="99"/>
      <c r="URY48" s="155"/>
      <c r="URZ48" s="156"/>
      <c r="USA48" s="157"/>
      <c r="USB48" s="103"/>
      <c r="USC48" s="158"/>
      <c r="USD48" s="158"/>
      <c r="USE48" s="41"/>
      <c r="USF48" s="99"/>
      <c r="USG48" s="155"/>
      <c r="USH48" s="156"/>
      <c r="USI48" s="157"/>
      <c r="USJ48" s="103"/>
      <c r="USK48" s="158"/>
      <c r="USL48" s="158"/>
      <c r="USM48" s="41"/>
      <c r="USN48" s="99"/>
      <c r="USO48" s="155"/>
      <c r="USP48" s="156"/>
      <c r="USQ48" s="157"/>
      <c r="USR48" s="103"/>
      <c r="USS48" s="158"/>
      <c r="UST48" s="158"/>
      <c r="USU48" s="41"/>
      <c r="USV48" s="99"/>
      <c r="USW48" s="155"/>
      <c r="USX48" s="156"/>
      <c r="USY48" s="157"/>
      <c r="USZ48" s="103"/>
      <c r="UTA48" s="158"/>
      <c r="UTB48" s="158"/>
      <c r="UTC48" s="41"/>
      <c r="UTD48" s="99"/>
      <c r="UTE48" s="155"/>
      <c r="UTF48" s="156"/>
      <c r="UTG48" s="157"/>
      <c r="UTH48" s="103"/>
      <c r="UTI48" s="158"/>
      <c r="UTJ48" s="158"/>
      <c r="UTK48" s="41"/>
      <c r="UTL48" s="99"/>
      <c r="UTM48" s="155"/>
      <c r="UTN48" s="156"/>
      <c r="UTO48" s="157"/>
      <c r="UTP48" s="103"/>
      <c r="UTQ48" s="158"/>
      <c r="UTR48" s="158"/>
      <c r="UTS48" s="41"/>
      <c r="UTT48" s="99"/>
      <c r="UTU48" s="155"/>
      <c r="UTV48" s="156"/>
      <c r="UTW48" s="157"/>
      <c r="UTX48" s="103"/>
      <c r="UTY48" s="158"/>
      <c r="UTZ48" s="158"/>
      <c r="UUA48" s="41"/>
      <c r="UUB48" s="99"/>
      <c r="UUC48" s="155"/>
      <c r="UUD48" s="156"/>
      <c r="UUE48" s="157"/>
      <c r="UUF48" s="103"/>
      <c r="UUG48" s="158"/>
      <c r="UUH48" s="158"/>
      <c r="UUI48" s="41"/>
      <c r="UUJ48" s="99"/>
      <c r="UUK48" s="155"/>
      <c r="UUL48" s="156"/>
      <c r="UUM48" s="157"/>
      <c r="UUN48" s="103"/>
      <c r="UUO48" s="158"/>
      <c r="UUP48" s="158"/>
      <c r="UUQ48" s="41"/>
      <c r="UUR48" s="99"/>
      <c r="UUS48" s="155"/>
      <c r="UUT48" s="156"/>
      <c r="UUU48" s="157"/>
      <c r="UUV48" s="103"/>
      <c r="UUW48" s="158"/>
      <c r="UUX48" s="158"/>
      <c r="UUY48" s="41"/>
      <c r="UUZ48" s="99"/>
      <c r="UVA48" s="155"/>
      <c r="UVB48" s="156"/>
      <c r="UVC48" s="157"/>
      <c r="UVD48" s="103"/>
      <c r="UVE48" s="158"/>
      <c r="UVF48" s="158"/>
      <c r="UVG48" s="41"/>
      <c r="UVH48" s="99"/>
      <c r="UVI48" s="155"/>
      <c r="UVJ48" s="156"/>
      <c r="UVK48" s="157"/>
      <c r="UVL48" s="103"/>
      <c r="UVM48" s="158"/>
      <c r="UVN48" s="158"/>
      <c r="UVO48" s="41"/>
      <c r="UVP48" s="99"/>
      <c r="UVQ48" s="155"/>
      <c r="UVR48" s="156"/>
      <c r="UVS48" s="157"/>
      <c r="UVT48" s="103"/>
      <c r="UVU48" s="158"/>
      <c r="UVV48" s="158"/>
      <c r="UVW48" s="41"/>
      <c r="UVX48" s="99"/>
      <c r="UVY48" s="155"/>
      <c r="UVZ48" s="156"/>
      <c r="UWA48" s="157"/>
      <c r="UWB48" s="103"/>
      <c r="UWC48" s="158"/>
      <c r="UWD48" s="158"/>
      <c r="UWE48" s="41"/>
      <c r="UWF48" s="99"/>
      <c r="UWG48" s="155"/>
      <c r="UWH48" s="156"/>
      <c r="UWI48" s="157"/>
      <c r="UWJ48" s="103"/>
      <c r="UWK48" s="158"/>
      <c r="UWL48" s="158"/>
      <c r="UWM48" s="41"/>
      <c r="UWN48" s="99"/>
      <c r="UWO48" s="155"/>
      <c r="UWP48" s="156"/>
      <c r="UWQ48" s="157"/>
      <c r="UWR48" s="103"/>
      <c r="UWS48" s="158"/>
      <c r="UWT48" s="158"/>
      <c r="UWU48" s="41"/>
      <c r="UWV48" s="99"/>
      <c r="UWW48" s="155"/>
      <c r="UWX48" s="156"/>
      <c r="UWY48" s="157"/>
      <c r="UWZ48" s="103"/>
      <c r="UXA48" s="158"/>
      <c r="UXB48" s="158"/>
      <c r="UXC48" s="41"/>
      <c r="UXD48" s="99"/>
      <c r="UXE48" s="155"/>
      <c r="UXF48" s="156"/>
      <c r="UXG48" s="157"/>
      <c r="UXH48" s="103"/>
      <c r="UXI48" s="158"/>
      <c r="UXJ48" s="158"/>
      <c r="UXK48" s="41"/>
      <c r="UXL48" s="99"/>
      <c r="UXM48" s="155"/>
      <c r="UXN48" s="156"/>
      <c r="UXO48" s="157"/>
      <c r="UXP48" s="103"/>
      <c r="UXQ48" s="158"/>
      <c r="UXR48" s="158"/>
      <c r="UXS48" s="41"/>
      <c r="UXT48" s="99"/>
      <c r="UXU48" s="155"/>
      <c r="UXV48" s="156"/>
      <c r="UXW48" s="157"/>
      <c r="UXX48" s="103"/>
      <c r="UXY48" s="158"/>
      <c r="UXZ48" s="158"/>
      <c r="UYA48" s="41"/>
      <c r="UYB48" s="99"/>
      <c r="UYC48" s="155"/>
      <c r="UYD48" s="156"/>
      <c r="UYE48" s="157"/>
      <c r="UYF48" s="103"/>
      <c r="UYG48" s="158"/>
      <c r="UYH48" s="158"/>
      <c r="UYI48" s="41"/>
      <c r="UYJ48" s="99"/>
      <c r="UYK48" s="155"/>
      <c r="UYL48" s="156"/>
      <c r="UYM48" s="157"/>
      <c r="UYN48" s="103"/>
      <c r="UYO48" s="158"/>
      <c r="UYP48" s="158"/>
      <c r="UYQ48" s="41"/>
      <c r="UYR48" s="99"/>
      <c r="UYS48" s="155"/>
      <c r="UYT48" s="156"/>
      <c r="UYU48" s="157"/>
      <c r="UYV48" s="103"/>
      <c r="UYW48" s="158"/>
      <c r="UYX48" s="158"/>
      <c r="UYY48" s="41"/>
      <c r="UYZ48" s="99"/>
      <c r="UZA48" s="155"/>
      <c r="UZB48" s="156"/>
      <c r="UZC48" s="157"/>
      <c r="UZD48" s="103"/>
      <c r="UZE48" s="158"/>
      <c r="UZF48" s="158"/>
      <c r="UZG48" s="41"/>
      <c r="UZH48" s="99"/>
      <c r="UZI48" s="155"/>
      <c r="UZJ48" s="156"/>
      <c r="UZK48" s="157"/>
      <c r="UZL48" s="103"/>
      <c r="UZM48" s="158"/>
      <c r="UZN48" s="158"/>
      <c r="UZO48" s="41"/>
      <c r="UZP48" s="99"/>
      <c r="UZQ48" s="155"/>
      <c r="UZR48" s="156"/>
      <c r="UZS48" s="157"/>
      <c r="UZT48" s="103"/>
      <c r="UZU48" s="158"/>
      <c r="UZV48" s="158"/>
      <c r="UZW48" s="41"/>
      <c r="UZX48" s="99"/>
      <c r="UZY48" s="155"/>
      <c r="UZZ48" s="156"/>
      <c r="VAA48" s="157"/>
      <c r="VAB48" s="103"/>
      <c r="VAC48" s="158"/>
      <c r="VAD48" s="158"/>
      <c r="VAE48" s="41"/>
      <c r="VAF48" s="99"/>
      <c r="VAG48" s="155"/>
      <c r="VAH48" s="156"/>
      <c r="VAI48" s="157"/>
      <c r="VAJ48" s="103"/>
      <c r="VAK48" s="158"/>
      <c r="VAL48" s="158"/>
      <c r="VAM48" s="41"/>
      <c r="VAN48" s="99"/>
      <c r="VAO48" s="155"/>
      <c r="VAP48" s="156"/>
      <c r="VAQ48" s="157"/>
      <c r="VAR48" s="103"/>
      <c r="VAS48" s="158"/>
      <c r="VAT48" s="158"/>
      <c r="VAU48" s="41"/>
      <c r="VAV48" s="99"/>
      <c r="VAW48" s="155"/>
      <c r="VAX48" s="156"/>
      <c r="VAY48" s="157"/>
      <c r="VAZ48" s="103"/>
      <c r="VBA48" s="158"/>
      <c r="VBB48" s="158"/>
      <c r="VBC48" s="41"/>
      <c r="VBD48" s="99"/>
      <c r="VBE48" s="155"/>
      <c r="VBF48" s="156"/>
      <c r="VBG48" s="157"/>
      <c r="VBH48" s="103"/>
      <c r="VBI48" s="158"/>
      <c r="VBJ48" s="158"/>
      <c r="VBK48" s="41"/>
      <c r="VBL48" s="99"/>
      <c r="VBM48" s="155"/>
      <c r="VBN48" s="156"/>
      <c r="VBO48" s="157"/>
      <c r="VBP48" s="103"/>
      <c r="VBQ48" s="158"/>
      <c r="VBR48" s="158"/>
      <c r="VBS48" s="41"/>
      <c r="VBT48" s="99"/>
      <c r="VBU48" s="155"/>
      <c r="VBV48" s="156"/>
      <c r="VBW48" s="157"/>
      <c r="VBX48" s="103"/>
      <c r="VBY48" s="158"/>
      <c r="VBZ48" s="158"/>
      <c r="VCA48" s="41"/>
      <c r="VCB48" s="99"/>
      <c r="VCC48" s="155"/>
      <c r="VCD48" s="156"/>
      <c r="VCE48" s="157"/>
      <c r="VCF48" s="103"/>
      <c r="VCG48" s="158"/>
      <c r="VCH48" s="158"/>
      <c r="VCI48" s="41"/>
      <c r="VCJ48" s="99"/>
      <c r="VCK48" s="155"/>
      <c r="VCL48" s="156"/>
      <c r="VCM48" s="157"/>
      <c r="VCN48" s="103"/>
      <c r="VCO48" s="158"/>
      <c r="VCP48" s="158"/>
      <c r="VCQ48" s="41"/>
      <c r="VCR48" s="99"/>
      <c r="VCS48" s="155"/>
      <c r="VCT48" s="156"/>
      <c r="VCU48" s="157"/>
      <c r="VCV48" s="103"/>
      <c r="VCW48" s="158"/>
      <c r="VCX48" s="158"/>
      <c r="VCY48" s="41"/>
      <c r="VCZ48" s="99"/>
      <c r="VDA48" s="155"/>
      <c r="VDB48" s="156"/>
      <c r="VDC48" s="157"/>
      <c r="VDD48" s="103"/>
      <c r="VDE48" s="158"/>
      <c r="VDF48" s="158"/>
      <c r="VDG48" s="41"/>
      <c r="VDH48" s="99"/>
      <c r="VDI48" s="155"/>
      <c r="VDJ48" s="156"/>
      <c r="VDK48" s="157"/>
      <c r="VDL48" s="103"/>
      <c r="VDM48" s="158"/>
      <c r="VDN48" s="158"/>
      <c r="VDO48" s="41"/>
      <c r="VDP48" s="99"/>
      <c r="VDQ48" s="155"/>
      <c r="VDR48" s="156"/>
      <c r="VDS48" s="157"/>
      <c r="VDT48" s="103"/>
      <c r="VDU48" s="158"/>
      <c r="VDV48" s="158"/>
      <c r="VDW48" s="41"/>
      <c r="VDX48" s="99"/>
      <c r="VDY48" s="155"/>
      <c r="VDZ48" s="156"/>
      <c r="VEA48" s="157"/>
      <c r="VEB48" s="103"/>
      <c r="VEC48" s="158"/>
      <c r="VED48" s="158"/>
      <c r="VEE48" s="41"/>
      <c r="VEF48" s="99"/>
      <c r="VEG48" s="155"/>
      <c r="VEH48" s="156"/>
      <c r="VEI48" s="157"/>
      <c r="VEJ48" s="103"/>
      <c r="VEK48" s="158"/>
      <c r="VEL48" s="158"/>
      <c r="VEM48" s="41"/>
      <c r="VEN48" s="99"/>
      <c r="VEO48" s="155"/>
      <c r="VEP48" s="156"/>
      <c r="VEQ48" s="157"/>
      <c r="VER48" s="103"/>
      <c r="VES48" s="158"/>
      <c r="VET48" s="158"/>
      <c r="VEU48" s="41"/>
      <c r="VEV48" s="99"/>
      <c r="VEW48" s="155"/>
      <c r="VEX48" s="156"/>
      <c r="VEY48" s="157"/>
      <c r="VEZ48" s="103"/>
      <c r="VFA48" s="158"/>
      <c r="VFB48" s="158"/>
      <c r="VFC48" s="41"/>
      <c r="VFD48" s="99"/>
      <c r="VFE48" s="155"/>
      <c r="VFF48" s="156"/>
      <c r="VFG48" s="157"/>
      <c r="VFH48" s="103"/>
      <c r="VFI48" s="158"/>
      <c r="VFJ48" s="158"/>
      <c r="VFK48" s="41"/>
      <c r="VFL48" s="99"/>
      <c r="VFM48" s="155"/>
      <c r="VFN48" s="156"/>
      <c r="VFO48" s="157"/>
      <c r="VFP48" s="103"/>
      <c r="VFQ48" s="158"/>
      <c r="VFR48" s="158"/>
      <c r="VFS48" s="41"/>
      <c r="VFT48" s="99"/>
      <c r="VFU48" s="155"/>
      <c r="VFV48" s="156"/>
      <c r="VFW48" s="157"/>
      <c r="VFX48" s="103"/>
      <c r="VFY48" s="158"/>
      <c r="VFZ48" s="158"/>
      <c r="VGA48" s="41"/>
      <c r="VGB48" s="99"/>
      <c r="VGC48" s="155"/>
      <c r="VGD48" s="156"/>
      <c r="VGE48" s="157"/>
      <c r="VGF48" s="103"/>
      <c r="VGG48" s="158"/>
      <c r="VGH48" s="158"/>
      <c r="VGI48" s="41"/>
      <c r="VGJ48" s="99"/>
      <c r="VGK48" s="155"/>
      <c r="VGL48" s="156"/>
      <c r="VGM48" s="157"/>
      <c r="VGN48" s="103"/>
      <c r="VGO48" s="158"/>
      <c r="VGP48" s="158"/>
      <c r="VGQ48" s="41"/>
      <c r="VGR48" s="99"/>
      <c r="VGS48" s="155"/>
      <c r="VGT48" s="156"/>
      <c r="VGU48" s="157"/>
      <c r="VGV48" s="103"/>
      <c r="VGW48" s="158"/>
      <c r="VGX48" s="158"/>
      <c r="VGY48" s="41"/>
      <c r="VGZ48" s="99"/>
      <c r="VHA48" s="155"/>
      <c r="VHB48" s="156"/>
      <c r="VHC48" s="157"/>
      <c r="VHD48" s="103"/>
      <c r="VHE48" s="158"/>
      <c r="VHF48" s="158"/>
      <c r="VHG48" s="41"/>
      <c r="VHH48" s="99"/>
      <c r="VHI48" s="155"/>
      <c r="VHJ48" s="156"/>
      <c r="VHK48" s="157"/>
      <c r="VHL48" s="103"/>
      <c r="VHM48" s="158"/>
      <c r="VHN48" s="158"/>
      <c r="VHO48" s="41"/>
      <c r="VHP48" s="99"/>
      <c r="VHQ48" s="155"/>
      <c r="VHR48" s="156"/>
      <c r="VHS48" s="157"/>
      <c r="VHT48" s="103"/>
      <c r="VHU48" s="158"/>
      <c r="VHV48" s="158"/>
      <c r="VHW48" s="41"/>
      <c r="VHX48" s="99"/>
      <c r="VHY48" s="155"/>
      <c r="VHZ48" s="156"/>
      <c r="VIA48" s="157"/>
      <c r="VIB48" s="103"/>
      <c r="VIC48" s="158"/>
      <c r="VID48" s="158"/>
      <c r="VIE48" s="41"/>
      <c r="VIF48" s="99"/>
      <c r="VIG48" s="155"/>
      <c r="VIH48" s="156"/>
      <c r="VII48" s="157"/>
      <c r="VIJ48" s="103"/>
      <c r="VIK48" s="158"/>
      <c r="VIL48" s="158"/>
      <c r="VIM48" s="41"/>
      <c r="VIN48" s="99"/>
      <c r="VIO48" s="155"/>
      <c r="VIP48" s="156"/>
      <c r="VIQ48" s="157"/>
      <c r="VIR48" s="103"/>
      <c r="VIS48" s="158"/>
      <c r="VIT48" s="158"/>
      <c r="VIU48" s="41"/>
      <c r="VIV48" s="99"/>
      <c r="VIW48" s="155"/>
      <c r="VIX48" s="156"/>
      <c r="VIY48" s="157"/>
      <c r="VIZ48" s="103"/>
      <c r="VJA48" s="158"/>
      <c r="VJB48" s="158"/>
      <c r="VJC48" s="41"/>
      <c r="VJD48" s="99"/>
      <c r="VJE48" s="155"/>
      <c r="VJF48" s="156"/>
      <c r="VJG48" s="157"/>
      <c r="VJH48" s="103"/>
      <c r="VJI48" s="158"/>
      <c r="VJJ48" s="158"/>
      <c r="VJK48" s="41"/>
      <c r="VJL48" s="99"/>
      <c r="VJM48" s="155"/>
      <c r="VJN48" s="156"/>
      <c r="VJO48" s="157"/>
      <c r="VJP48" s="103"/>
      <c r="VJQ48" s="158"/>
      <c r="VJR48" s="158"/>
      <c r="VJS48" s="41"/>
      <c r="VJT48" s="99"/>
      <c r="VJU48" s="155"/>
      <c r="VJV48" s="156"/>
      <c r="VJW48" s="157"/>
      <c r="VJX48" s="103"/>
      <c r="VJY48" s="158"/>
      <c r="VJZ48" s="158"/>
      <c r="VKA48" s="41"/>
      <c r="VKB48" s="99"/>
      <c r="VKC48" s="155"/>
      <c r="VKD48" s="156"/>
      <c r="VKE48" s="157"/>
      <c r="VKF48" s="103"/>
      <c r="VKG48" s="158"/>
      <c r="VKH48" s="158"/>
      <c r="VKI48" s="41"/>
      <c r="VKJ48" s="99"/>
      <c r="VKK48" s="155"/>
      <c r="VKL48" s="156"/>
      <c r="VKM48" s="157"/>
      <c r="VKN48" s="103"/>
      <c r="VKO48" s="158"/>
      <c r="VKP48" s="158"/>
      <c r="VKQ48" s="41"/>
      <c r="VKR48" s="99"/>
      <c r="VKS48" s="155"/>
      <c r="VKT48" s="156"/>
      <c r="VKU48" s="157"/>
      <c r="VKV48" s="103"/>
      <c r="VKW48" s="158"/>
      <c r="VKX48" s="158"/>
      <c r="VKY48" s="41"/>
      <c r="VKZ48" s="99"/>
      <c r="VLA48" s="155"/>
      <c r="VLB48" s="156"/>
      <c r="VLC48" s="157"/>
      <c r="VLD48" s="103"/>
      <c r="VLE48" s="158"/>
      <c r="VLF48" s="158"/>
      <c r="VLG48" s="41"/>
      <c r="VLH48" s="99"/>
      <c r="VLI48" s="155"/>
      <c r="VLJ48" s="156"/>
      <c r="VLK48" s="157"/>
      <c r="VLL48" s="103"/>
      <c r="VLM48" s="158"/>
      <c r="VLN48" s="158"/>
      <c r="VLO48" s="41"/>
      <c r="VLP48" s="99"/>
      <c r="VLQ48" s="155"/>
      <c r="VLR48" s="156"/>
      <c r="VLS48" s="157"/>
      <c r="VLT48" s="103"/>
      <c r="VLU48" s="158"/>
      <c r="VLV48" s="158"/>
      <c r="VLW48" s="41"/>
      <c r="VLX48" s="99"/>
      <c r="VLY48" s="155"/>
      <c r="VLZ48" s="156"/>
      <c r="VMA48" s="157"/>
      <c r="VMB48" s="103"/>
      <c r="VMC48" s="158"/>
      <c r="VMD48" s="158"/>
      <c r="VME48" s="41"/>
      <c r="VMF48" s="99"/>
      <c r="VMG48" s="155"/>
      <c r="VMH48" s="156"/>
      <c r="VMI48" s="157"/>
      <c r="VMJ48" s="103"/>
      <c r="VMK48" s="158"/>
      <c r="VML48" s="158"/>
      <c r="VMM48" s="41"/>
      <c r="VMN48" s="99"/>
      <c r="VMO48" s="155"/>
      <c r="VMP48" s="156"/>
      <c r="VMQ48" s="157"/>
      <c r="VMR48" s="103"/>
      <c r="VMS48" s="158"/>
      <c r="VMT48" s="158"/>
      <c r="VMU48" s="41"/>
      <c r="VMV48" s="99"/>
      <c r="VMW48" s="155"/>
      <c r="VMX48" s="156"/>
      <c r="VMY48" s="157"/>
      <c r="VMZ48" s="103"/>
      <c r="VNA48" s="158"/>
      <c r="VNB48" s="158"/>
      <c r="VNC48" s="41"/>
      <c r="VND48" s="99"/>
      <c r="VNE48" s="155"/>
      <c r="VNF48" s="156"/>
      <c r="VNG48" s="157"/>
      <c r="VNH48" s="103"/>
      <c r="VNI48" s="158"/>
      <c r="VNJ48" s="158"/>
      <c r="VNK48" s="41"/>
      <c r="VNL48" s="99"/>
      <c r="VNM48" s="155"/>
      <c r="VNN48" s="156"/>
      <c r="VNO48" s="157"/>
      <c r="VNP48" s="103"/>
      <c r="VNQ48" s="158"/>
      <c r="VNR48" s="158"/>
      <c r="VNS48" s="41"/>
      <c r="VNT48" s="99"/>
      <c r="VNU48" s="155"/>
      <c r="VNV48" s="156"/>
      <c r="VNW48" s="157"/>
      <c r="VNX48" s="103"/>
      <c r="VNY48" s="158"/>
      <c r="VNZ48" s="158"/>
      <c r="VOA48" s="41"/>
      <c r="VOB48" s="99"/>
      <c r="VOC48" s="155"/>
      <c r="VOD48" s="156"/>
      <c r="VOE48" s="157"/>
      <c r="VOF48" s="103"/>
      <c r="VOG48" s="158"/>
      <c r="VOH48" s="158"/>
      <c r="VOI48" s="41"/>
      <c r="VOJ48" s="99"/>
      <c r="VOK48" s="155"/>
      <c r="VOL48" s="156"/>
      <c r="VOM48" s="157"/>
      <c r="VON48" s="103"/>
      <c r="VOO48" s="158"/>
      <c r="VOP48" s="158"/>
      <c r="VOQ48" s="41"/>
      <c r="VOR48" s="99"/>
      <c r="VOS48" s="155"/>
      <c r="VOT48" s="156"/>
      <c r="VOU48" s="157"/>
      <c r="VOV48" s="103"/>
      <c r="VOW48" s="158"/>
      <c r="VOX48" s="158"/>
      <c r="VOY48" s="41"/>
      <c r="VOZ48" s="99"/>
      <c r="VPA48" s="155"/>
      <c r="VPB48" s="156"/>
      <c r="VPC48" s="157"/>
      <c r="VPD48" s="103"/>
      <c r="VPE48" s="158"/>
      <c r="VPF48" s="158"/>
      <c r="VPG48" s="41"/>
      <c r="VPH48" s="99"/>
      <c r="VPI48" s="155"/>
      <c r="VPJ48" s="156"/>
      <c r="VPK48" s="157"/>
      <c r="VPL48" s="103"/>
      <c r="VPM48" s="158"/>
      <c r="VPN48" s="158"/>
      <c r="VPO48" s="41"/>
      <c r="VPP48" s="99"/>
      <c r="VPQ48" s="155"/>
      <c r="VPR48" s="156"/>
      <c r="VPS48" s="157"/>
      <c r="VPT48" s="103"/>
      <c r="VPU48" s="158"/>
      <c r="VPV48" s="158"/>
      <c r="VPW48" s="41"/>
      <c r="VPX48" s="99"/>
      <c r="VPY48" s="155"/>
      <c r="VPZ48" s="156"/>
      <c r="VQA48" s="157"/>
      <c r="VQB48" s="103"/>
      <c r="VQC48" s="158"/>
      <c r="VQD48" s="158"/>
      <c r="VQE48" s="41"/>
      <c r="VQF48" s="99"/>
      <c r="VQG48" s="155"/>
      <c r="VQH48" s="156"/>
      <c r="VQI48" s="157"/>
      <c r="VQJ48" s="103"/>
      <c r="VQK48" s="158"/>
      <c r="VQL48" s="158"/>
      <c r="VQM48" s="41"/>
      <c r="VQN48" s="99"/>
      <c r="VQO48" s="155"/>
      <c r="VQP48" s="156"/>
      <c r="VQQ48" s="157"/>
      <c r="VQR48" s="103"/>
      <c r="VQS48" s="158"/>
      <c r="VQT48" s="158"/>
      <c r="VQU48" s="41"/>
      <c r="VQV48" s="99"/>
      <c r="VQW48" s="155"/>
      <c r="VQX48" s="156"/>
      <c r="VQY48" s="157"/>
      <c r="VQZ48" s="103"/>
      <c r="VRA48" s="158"/>
      <c r="VRB48" s="158"/>
      <c r="VRC48" s="41"/>
      <c r="VRD48" s="99"/>
      <c r="VRE48" s="155"/>
      <c r="VRF48" s="156"/>
      <c r="VRG48" s="157"/>
      <c r="VRH48" s="103"/>
      <c r="VRI48" s="158"/>
      <c r="VRJ48" s="158"/>
      <c r="VRK48" s="41"/>
      <c r="VRL48" s="99"/>
      <c r="VRM48" s="155"/>
      <c r="VRN48" s="156"/>
      <c r="VRO48" s="157"/>
      <c r="VRP48" s="103"/>
      <c r="VRQ48" s="158"/>
      <c r="VRR48" s="158"/>
      <c r="VRS48" s="41"/>
      <c r="VRT48" s="99"/>
      <c r="VRU48" s="155"/>
      <c r="VRV48" s="156"/>
      <c r="VRW48" s="157"/>
      <c r="VRX48" s="103"/>
      <c r="VRY48" s="158"/>
      <c r="VRZ48" s="158"/>
      <c r="VSA48" s="41"/>
      <c r="VSB48" s="99"/>
      <c r="VSC48" s="155"/>
      <c r="VSD48" s="156"/>
      <c r="VSE48" s="157"/>
      <c r="VSF48" s="103"/>
      <c r="VSG48" s="158"/>
      <c r="VSH48" s="158"/>
      <c r="VSI48" s="41"/>
      <c r="VSJ48" s="99"/>
      <c r="VSK48" s="155"/>
      <c r="VSL48" s="156"/>
      <c r="VSM48" s="157"/>
      <c r="VSN48" s="103"/>
      <c r="VSO48" s="158"/>
      <c r="VSP48" s="158"/>
      <c r="VSQ48" s="41"/>
      <c r="VSR48" s="99"/>
      <c r="VSS48" s="155"/>
      <c r="VST48" s="156"/>
      <c r="VSU48" s="157"/>
      <c r="VSV48" s="103"/>
      <c r="VSW48" s="158"/>
      <c r="VSX48" s="158"/>
      <c r="VSY48" s="41"/>
      <c r="VSZ48" s="99"/>
      <c r="VTA48" s="155"/>
      <c r="VTB48" s="156"/>
      <c r="VTC48" s="157"/>
      <c r="VTD48" s="103"/>
      <c r="VTE48" s="158"/>
      <c r="VTF48" s="158"/>
      <c r="VTG48" s="41"/>
      <c r="VTH48" s="99"/>
      <c r="VTI48" s="155"/>
      <c r="VTJ48" s="156"/>
      <c r="VTK48" s="157"/>
      <c r="VTL48" s="103"/>
      <c r="VTM48" s="158"/>
      <c r="VTN48" s="158"/>
      <c r="VTO48" s="41"/>
      <c r="VTP48" s="99"/>
      <c r="VTQ48" s="155"/>
      <c r="VTR48" s="156"/>
      <c r="VTS48" s="157"/>
      <c r="VTT48" s="103"/>
      <c r="VTU48" s="158"/>
      <c r="VTV48" s="158"/>
      <c r="VTW48" s="41"/>
      <c r="VTX48" s="99"/>
      <c r="VTY48" s="155"/>
      <c r="VTZ48" s="156"/>
      <c r="VUA48" s="157"/>
      <c r="VUB48" s="103"/>
      <c r="VUC48" s="158"/>
      <c r="VUD48" s="158"/>
      <c r="VUE48" s="41"/>
      <c r="VUF48" s="99"/>
      <c r="VUG48" s="155"/>
      <c r="VUH48" s="156"/>
      <c r="VUI48" s="157"/>
      <c r="VUJ48" s="103"/>
      <c r="VUK48" s="158"/>
      <c r="VUL48" s="158"/>
      <c r="VUM48" s="41"/>
      <c r="VUN48" s="99"/>
      <c r="VUO48" s="155"/>
      <c r="VUP48" s="156"/>
      <c r="VUQ48" s="157"/>
      <c r="VUR48" s="103"/>
      <c r="VUS48" s="158"/>
      <c r="VUT48" s="158"/>
      <c r="VUU48" s="41"/>
      <c r="VUV48" s="99"/>
      <c r="VUW48" s="155"/>
      <c r="VUX48" s="156"/>
      <c r="VUY48" s="157"/>
      <c r="VUZ48" s="103"/>
      <c r="VVA48" s="158"/>
      <c r="VVB48" s="158"/>
      <c r="VVC48" s="41"/>
      <c r="VVD48" s="99"/>
      <c r="VVE48" s="155"/>
      <c r="VVF48" s="156"/>
      <c r="VVG48" s="157"/>
      <c r="VVH48" s="103"/>
      <c r="VVI48" s="158"/>
      <c r="VVJ48" s="158"/>
      <c r="VVK48" s="41"/>
      <c r="VVL48" s="99"/>
      <c r="VVM48" s="155"/>
      <c r="VVN48" s="156"/>
      <c r="VVO48" s="157"/>
      <c r="VVP48" s="103"/>
      <c r="VVQ48" s="158"/>
      <c r="VVR48" s="158"/>
      <c r="VVS48" s="41"/>
      <c r="VVT48" s="99"/>
      <c r="VVU48" s="155"/>
      <c r="VVV48" s="156"/>
      <c r="VVW48" s="157"/>
      <c r="VVX48" s="103"/>
      <c r="VVY48" s="158"/>
      <c r="VVZ48" s="158"/>
      <c r="VWA48" s="41"/>
      <c r="VWB48" s="99"/>
      <c r="VWC48" s="155"/>
      <c r="VWD48" s="156"/>
      <c r="VWE48" s="157"/>
      <c r="VWF48" s="103"/>
      <c r="VWG48" s="158"/>
      <c r="VWH48" s="158"/>
      <c r="VWI48" s="41"/>
      <c r="VWJ48" s="99"/>
      <c r="VWK48" s="155"/>
      <c r="VWL48" s="156"/>
      <c r="VWM48" s="157"/>
      <c r="VWN48" s="103"/>
      <c r="VWO48" s="158"/>
      <c r="VWP48" s="158"/>
      <c r="VWQ48" s="41"/>
      <c r="VWR48" s="99"/>
      <c r="VWS48" s="155"/>
      <c r="VWT48" s="156"/>
      <c r="VWU48" s="157"/>
      <c r="VWV48" s="103"/>
      <c r="VWW48" s="158"/>
      <c r="VWX48" s="158"/>
      <c r="VWY48" s="41"/>
      <c r="VWZ48" s="99"/>
      <c r="VXA48" s="155"/>
      <c r="VXB48" s="156"/>
      <c r="VXC48" s="157"/>
      <c r="VXD48" s="103"/>
      <c r="VXE48" s="158"/>
      <c r="VXF48" s="158"/>
      <c r="VXG48" s="41"/>
      <c r="VXH48" s="99"/>
      <c r="VXI48" s="155"/>
      <c r="VXJ48" s="156"/>
      <c r="VXK48" s="157"/>
      <c r="VXL48" s="103"/>
      <c r="VXM48" s="158"/>
      <c r="VXN48" s="158"/>
      <c r="VXO48" s="41"/>
      <c r="VXP48" s="99"/>
      <c r="VXQ48" s="155"/>
      <c r="VXR48" s="156"/>
      <c r="VXS48" s="157"/>
      <c r="VXT48" s="103"/>
      <c r="VXU48" s="158"/>
      <c r="VXV48" s="158"/>
      <c r="VXW48" s="41"/>
      <c r="VXX48" s="99"/>
      <c r="VXY48" s="155"/>
      <c r="VXZ48" s="156"/>
      <c r="VYA48" s="157"/>
      <c r="VYB48" s="103"/>
      <c r="VYC48" s="158"/>
      <c r="VYD48" s="158"/>
      <c r="VYE48" s="41"/>
      <c r="VYF48" s="99"/>
      <c r="VYG48" s="155"/>
      <c r="VYH48" s="156"/>
      <c r="VYI48" s="157"/>
      <c r="VYJ48" s="103"/>
      <c r="VYK48" s="158"/>
      <c r="VYL48" s="158"/>
      <c r="VYM48" s="41"/>
      <c r="VYN48" s="99"/>
      <c r="VYO48" s="155"/>
      <c r="VYP48" s="156"/>
      <c r="VYQ48" s="157"/>
      <c r="VYR48" s="103"/>
      <c r="VYS48" s="158"/>
      <c r="VYT48" s="158"/>
      <c r="VYU48" s="41"/>
      <c r="VYV48" s="99"/>
      <c r="VYW48" s="155"/>
      <c r="VYX48" s="156"/>
      <c r="VYY48" s="157"/>
      <c r="VYZ48" s="103"/>
      <c r="VZA48" s="158"/>
      <c r="VZB48" s="158"/>
      <c r="VZC48" s="41"/>
      <c r="VZD48" s="99"/>
      <c r="VZE48" s="155"/>
      <c r="VZF48" s="156"/>
      <c r="VZG48" s="157"/>
      <c r="VZH48" s="103"/>
      <c r="VZI48" s="158"/>
      <c r="VZJ48" s="158"/>
      <c r="VZK48" s="41"/>
      <c r="VZL48" s="99"/>
      <c r="VZM48" s="155"/>
      <c r="VZN48" s="156"/>
      <c r="VZO48" s="157"/>
      <c r="VZP48" s="103"/>
      <c r="VZQ48" s="158"/>
      <c r="VZR48" s="158"/>
      <c r="VZS48" s="41"/>
      <c r="VZT48" s="99"/>
      <c r="VZU48" s="155"/>
      <c r="VZV48" s="156"/>
      <c r="VZW48" s="157"/>
      <c r="VZX48" s="103"/>
      <c r="VZY48" s="158"/>
      <c r="VZZ48" s="158"/>
      <c r="WAA48" s="41"/>
      <c r="WAB48" s="99"/>
      <c r="WAC48" s="155"/>
      <c r="WAD48" s="156"/>
      <c r="WAE48" s="157"/>
      <c r="WAF48" s="103"/>
      <c r="WAG48" s="158"/>
      <c r="WAH48" s="158"/>
      <c r="WAI48" s="41"/>
      <c r="WAJ48" s="99"/>
      <c r="WAK48" s="155"/>
      <c r="WAL48" s="156"/>
      <c r="WAM48" s="157"/>
      <c r="WAN48" s="103"/>
      <c r="WAO48" s="158"/>
      <c r="WAP48" s="158"/>
      <c r="WAQ48" s="41"/>
      <c r="WAR48" s="99"/>
      <c r="WAS48" s="155"/>
      <c r="WAT48" s="156"/>
      <c r="WAU48" s="157"/>
      <c r="WAV48" s="103"/>
      <c r="WAW48" s="158"/>
      <c r="WAX48" s="158"/>
      <c r="WAY48" s="41"/>
      <c r="WAZ48" s="99"/>
      <c r="WBA48" s="155"/>
      <c r="WBB48" s="156"/>
      <c r="WBC48" s="157"/>
      <c r="WBD48" s="103"/>
      <c r="WBE48" s="158"/>
      <c r="WBF48" s="158"/>
      <c r="WBG48" s="41"/>
      <c r="WBH48" s="99"/>
      <c r="WBI48" s="155"/>
      <c r="WBJ48" s="156"/>
      <c r="WBK48" s="157"/>
      <c r="WBL48" s="103"/>
      <c r="WBM48" s="158"/>
      <c r="WBN48" s="158"/>
      <c r="WBO48" s="41"/>
      <c r="WBP48" s="99"/>
      <c r="WBQ48" s="155"/>
      <c r="WBR48" s="156"/>
      <c r="WBS48" s="157"/>
      <c r="WBT48" s="103"/>
      <c r="WBU48" s="158"/>
      <c r="WBV48" s="158"/>
      <c r="WBW48" s="41"/>
      <c r="WBX48" s="99"/>
      <c r="WBY48" s="155"/>
      <c r="WBZ48" s="156"/>
      <c r="WCA48" s="157"/>
      <c r="WCB48" s="103"/>
      <c r="WCC48" s="158"/>
      <c r="WCD48" s="158"/>
      <c r="WCE48" s="41"/>
      <c r="WCF48" s="99"/>
      <c r="WCG48" s="155"/>
      <c r="WCH48" s="156"/>
      <c r="WCI48" s="157"/>
      <c r="WCJ48" s="103"/>
      <c r="WCK48" s="158"/>
      <c r="WCL48" s="158"/>
      <c r="WCM48" s="41"/>
      <c r="WCN48" s="99"/>
      <c r="WCO48" s="155"/>
      <c r="WCP48" s="156"/>
      <c r="WCQ48" s="157"/>
      <c r="WCR48" s="103"/>
      <c r="WCS48" s="158"/>
      <c r="WCT48" s="158"/>
      <c r="WCU48" s="41"/>
      <c r="WCV48" s="99"/>
      <c r="WCW48" s="155"/>
      <c r="WCX48" s="156"/>
      <c r="WCY48" s="157"/>
      <c r="WCZ48" s="103"/>
      <c r="WDA48" s="158"/>
      <c r="WDB48" s="158"/>
      <c r="WDC48" s="41"/>
      <c r="WDD48" s="99"/>
      <c r="WDE48" s="155"/>
      <c r="WDF48" s="156"/>
      <c r="WDG48" s="157"/>
      <c r="WDH48" s="103"/>
      <c r="WDI48" s="158"/>
      <c r="WDJ48" s="158"/>
      <c r="WDK48" s="41"/>
      <c r="WDL48" s="99"/>
      <c r="WDM48" s="155"/>
      <c r="WDN48" s="156"/>
      <c r="WDO48" s="157"/>
      <c r="WDP48" s="103"/>
      <c r="WDQ48" s="158"/>
      <c r="WDR48" s="158"/>
      <c r="WDS48" s="41"/>
      <c r="WDT48" s="99"/>
      <c r="WDU48" s="155"/>
      <c r="WDV48" s="156"/>
      <c r="WDW48" s="157"/>
      <c r="WDX48" s="103"/>
      <c r="WDY48" s="158"/>
      <c r="WDZ48" s="158"/>
      <c r="WEA48" s="41"/>
      <c r="WEB48" s="99"/>
      <c r="WEC48" s="155"/>
      <c r="WED48" s="156"/>
      <c r="WEE48" s="157"/>
      <c r="WEF48" s="103"/>
      <c r="WEG48" s="158"/>
      <c r="WEH48" s="158"/>
      <c r="WEI48" s="41"/>
      <c r="WEJ48" s="99"/>
      <c r="WEK48" s="155"/>
      <c r="WEL48" s="156"/>
      <c r="WEM48" s="157"/>
      <c r="WEN48" s="103"/>
      <c r="WEO48" s="158"/>
      <c r="WEP48" s="158"/>
      <c r="WEQ48" s="41"/>
      <c r="WER48" s="99"/>
      <c r="WES48" s="155"/>
      <c r="WET48" s="156"/>
      <c r="WEU48" s="157"/>
      <c r="WEV48" s="103"/>
      <c r="WEW48" s="158"/>
      <c r="WEX48" s="158"/>
      <c r="WEY48" s="41"/>
      <c r="WEZ48" s="99"/>
      <c r="WFA48" s="155"/>
      <c r="WFB48" s="156"/>
      <c r="WFC48" s="157"/>
      <c r="WFD48" s="103"/>
      <c r="WFE48" s="158"/>
      <c r="WFF48" s="158"/>
      <c r="WFG48" s="41"/>
      <c r="WFH48" s="99"/>
      <c r="WFI48" s="155"/>
      <c r="WFJ48" s="156"/>
      <c r="WFK48" s="157"/>
      <c r="WFL48" s="103"/>
      <c r="WFM48" s="158"/>
      <c r="WFN48" s="158"/>
      <c r="WFO48" s="41"/>
      <c r="WFP48" s="99"/>
      <c r="WFQ48" s="155"/>
      <c r="WFR48" s="156"/>
      <c r="WFS48" s="157"/>
      <c r="WFT48" s="103"/>
      <c r="WFU48" s="158"/>
      <c r="WFV48" s="158"/>
      <c r="WFW48" s="41"/>
      <c r="WFX48" s="99"/>
      <c r="WFY48" s="155"/>
      <c r="WFZ48" s="156"/>
      <c r="WGA48" s="157"/>
      <c r="WGB48" s="103"/>
      <c r="WGC48" s="158"/>
      <c r="WGD48" s="158"/>
      <c r="WGE48" s="41"/>
      <c r="WGF48" s="99"/>
      <c r="WGG48" s="155"/>
      <c r="WGH48" s="156"/>
      <c r="WGI48" s="157"/>
      <c r="WGJ48" s="103"/>
      <c r="WGK48" s="158"/>
      <c r="WGL48" s="158"/>
      <c r="WGM48" s="41"/>
      <c r="WGN48" s="99"/>
      <c r="WGO48" s="155"/>
      <c r="WGP48" s="156"/>
      <c r="WGQ48" s="157"/>
      <c r="WGR48" s="103"/>
      <c r="WGS48" s="158"/>
      <c r="WGT48" s="158"/>
      <c r="WGU48" s="41"/>
      <c r="WGV48" s="99"/>
      <c r="WGW48" s="155"/>
      <c r="WGX48" s="156"/>
      <c r="WGY48" s="157"/>
      <c r="WGZ48" s="103"/>
      <c r="WHA48" s="158"/>
      <c r="WHB48" s="158"/>
      <c r="WHC48" s="41"/>
      <c r="WHD48" s="99"/>
      <c r="WHE48" s="155"/>
      <c r="WHF48" s="156"/>
      <c r="WHG48" s="157"/>
      <c r="WHH48" s="103"/>
      <c r="WHI48" s="158"/>
      <c r="WHJ48" s="158"/>
      <c r="WHK48" s="41"/>
      <c r="WHL48" s="99"/>
      <c r="WHM48" s="155"/>
      <c r="WHN48" s="156"/>
      <c r="WHO48" s="157"/>
      <c r="WHP48" s="103"/>
      <c r="WHQ48" s="158"/>
      <c r="WHR48" s="158"/>
      <c r="WHS48" s="41"/>
      <c r="WHT48" s="99"/>
      <c r="WHU48" s="155"/>
      <c r="WHV48" s="156"/>
      <c r="WHW48" s="157"/>
      <c r="WHX48" s="103"/>
      <c r="WHY48" s="158"/>
      <c r="WHZ48" s="158"/>
      <c r="WIA48" s="41"/>
      <c r="WIB48" s="99"/>
      <c r="WIC48" s="155"/>
      <c r="WID48" s="156"/>
      <c r="WIE48" s="157"/>
      <c r="WIF48" s="103"/>
      <c r="WIG48" s="158"/>
      <c r="WIH48" s="158"/>
      <c r="WII48" s="41"/>
      <c r="WIJ48" s="99"/>
      <c r="WIK48" s="155"/>
      <c r="WIL48" s="156"/>
      <c r="WIM48" s="157"/>
      <c r="WIN48" s="103"/>
      <c r="WIO48" s="158"/>
      <c r="WIP48" s="158"/>
      <c r="WIQ48" s="41"/>
      <c r="WIR48" s="99"/>
      <c r="WIS48" s="155"/>
      <c r="WIT48" s="156"/>
      <c r="WIU48" s="157"/>
      <c r="WIV48" s="103"/>
      <c r="WIW48" s="158"/>
      <c r="WIX48" s="158"/>
      <c r="WIY48" s="41"/>
      <c r="WIZ48" s="99"/>
      <c r="WJA48" s="155"/>
      <c r="WJB48" s="156"/>
      <c r="WJC48" s="157"/>
      <c r="WJD48" s="103"/>
      <c r="WJE48" s="158"/>
      <c r="WJF48" s="158"/>
      <c r="WJG48" s="41"/>
      <c r="WJH48" s="99"/>
      <c r="WJI48" s="155"/>
      <c r="WJJ48" s="156"/>
      <c r="WJK48" s="157"/>
      <c r="WJL48" s="103"/>
      <c r="WJM48" s="158"/>
      <c r="WJN48" s="158"/>
      <c r="WJO48" s="41"/>
      <c r="WJP48" s="99"/>
      <c r="WJQ48" s="155"/>
      <c r="WJR48" s="156"/>
      <c r="WJS48" s="157"/>
      <c r="WJT48" s="103"/>
      <c r="WJU48" s="158"/>
      <c r="WJV48" s="158"/>
      <c r="WJW48" s="41"/>
      <c r="WJX48" s="99"/>
      <c r="WJY48" s="155"/>
      <c r="WJZ48" s="156"/>
      <c r="WKA48" s="157"/>
      <c r="WKB48" s="103"/>
      <c r="WKC48" s="158"/>
      <c r="WKD48" s="158"/>
      <c r="WKE48" s="41"/>
      <c r="WKF48" s="99"/>
      <c r="WKG48" s="155"/>
      <c r="WKH48" s="156"/>
      <c r="WKI48" s="157"/>
      <c r="WKJ48" s="103"/>
      <c r="WKK48" s="158"/>
      <c r="WKL48" s="158"/>
      <c r="WKM48" s="41"/>
      <c r="WKN48" s="99"/>
      <c r="WKO48" s="155"/>
      <c r="WKP48" s="156"/>
      <c r="WKQ48" s="157"/>
      <c r="WKR48" s="103"/>
      <c r="WKS48" s="158"/>
      <c r="WKT48" s="158"/>
      <c r="WKU48" s="41"/>
      <c r="WKV48" s="99"/>
      <c r="WKW48" s="155"/>
      <c r="WKX48" s="156"/>
      <c r="WKY48" s="157"/>
      <c r="WKZ48" s="103"/>
      <c r="WLA48" s="158"/>
      <c r="WLB48" s="158"/>
      <c r="WLC48" s="41"/>
      <c r="WLD48" s="99"/>
      <c r="WLE48" s="155"/>
      <c r="WLF48" s="156"/>
      <c r="WLG48" s="157"/>
      <c r="WLH48" s="103"/>
      <c r="WLI48" s="158"/>
      <c r="WLJ48" s="158"/>
      <c r="WLK48" s="41"/>
      <c r="WLL48" s="99"/>
      <c r="WLM48" s="155"/>
      <c r="WLN48" s="156"/>
      <c r="WLO48" s="157"/>
      <c r="WLP48" s="103"/>
      <c r="WLQ48" s="158"/>
      <c r="WLR48" s="158"/>
      <c r="WLS48" s="41"/>
      <c r="WLT48" s="99"/>
      <c r="WLU48" s="155"/>
      <c r="WLV48" s="156"/>
      <c r="WLW48" s="157"/>
      <c r="WLX48" s="103"/>
      <c r="WLY48" s="158"/>
      <c r="WLZ48" s="158"/>
      <c r="WMA48" s="41"/>
      <c r="WMB48" s="99"/>
      <c r="WMC48" s="155"/>
      <c r="WMD48" s="156"/>
      <c r="WME48" s="157"/>
      <c r="WMF48" s="103"/>
      <c r="WMG48" s="158"/>
      <c r="WMH48" s="158"/>
      <c r="WMI48" s="41"/>
      <c r="WMJ48" s="99"/>
      <c r="WMK48" s="155"/>
      <c r="WML48" s="156"/>
      <c r="WMM48" s="157"/>
      <c r="WMN48" s="103"/>
      <c r="WMO48" s="158"/>
      <c r="WMP48" s="158"/>
      <c r="WMQ48" s="41"/>
      <c r="WMR48" s="99"/>
      <c r="WMS48" s="155"/>
      <c r="WMT48" s="156"/>
      <c r="WMU48" s="157"/>
      <c r="WMV48" s="103"/>
      <c r="WMW48" s="158"/>
      <c r="WMX48" s="158"/>
      <c r="WMY48" s="41"/>
      <c r="WMZ48" s="99"/>
      <c r="WNA48" s="155"/>
      <c r="WNB48" s="156"/>
      <c r="WNC48" s="157"/>
      <c r="WND48" s="103"/>
      <c r="WNE48" s="158"/>
      <c r="WNF48" s="158"/>
      <c r="WNG48" s="41"/>
      <c r="WNH48" s="99"/>
      <c r="WNI48" s="155"/>
      <c r="WNJ48" s="156"/>
      <c r="WNK48" s="157"/>
      <c r="WNL48" s="103"/>
      <c r="WNM48" s="158"/>
      <c r="WNN48" s="158"/>
      <c r="WNO48" s="41"/>
      <c r="WNP48" s="99"/>
      <c r="WNQ48" s="155"/>
      <c r="WNR48" s="156"/>
      <c r="WNS48" s="157"/>
      <c r="WNT48" s="103"/>
      <c r="WNU48" s="158"/>
      <c r="WNV48" s="158"/>
      <c r="WNW48" s="41"/>
      <c r="WNX48" s="99"/>
      <c r="WNY48" s="155"/>
      <c r="WNZ48" s="156"/>
      <c r="WOA48" s="157"/>
      <c r="WOB48" s="103"/>
      <c r="WOC48" s="158"/>
      <c r="WOD48" s="158"/>
      <c r="WOE48" s="41"/>
      <c r="WOF48" s="99"/>
      <c r="WOG48" s="155"/>
      <c r="WOH48" s="156"/>
      <c r="WOI48" s="157"/>
      <c r="WOJ48" s="103"/>
      <c r="WOK48" s="158"/>
      <c r="WOL48" s="158"/>
      <c r="WOM48" s="41"/>
      <c r="WON48" s="99"/>
      <c r="WOO48" s="155"/>
      <c r="WOP48" s="156"/>
      <c r="WOQ48" s="157"/>
      <c r="WOR48" s="103"/>
      <c r="WOS48" s="158"/>
      <c r="WOT48" s="158"/>
      <c r="WOU48" s="41"/>
      <c r="WOV48" s="99"/>
      <c r="WOW48" s="155"/>
      <c r="WOX48" s="156"/>
      <c r="WOY48" s="157"/>
      <c r="WOZ48" s="103"/>
      <c r="WPA48" s="158"/>
      <c r="WPB48" s="158"/>
      <c r="WPC48" s="41"/>
      <c r="WPD48" s="99"/>
      <c r="WPE48" s="155"/>
      <c r="WPF48" s="156"/>
      <c r="WPG48" s="157"/>
      <c r="WPH48" s="103"/>
      <c r="WPI48" s="158"/>
      <c r="WPJ48" s="158"/>
      <c r="WPK48" s="41"/>
      <c r="WPL48" s="99"/>
      <c r="WPM48" s="155"/>
      <c r="WPN48" s="156"/>
      <c r="WPO48" s="157"/>
      <c r="WPP48" s="103"/>
      <c r="WPQ48" s="158"/>
      <c r="WPR48" s="158"/>
      <c r="WPS48" s="41"/>
      <c r="WPT48" s="99"/>
      <c r="WPU48" s="155"/>
      <c r="WPV48" s="156"/>
      <c r="WPW48" s="157"/>
      <c r="WPX48" s="103"/>
      <c r="WPY48" s="158"/>
      <c r="WPZ48" s="158"/>
      <c r="WQA48" s="41"/>
      <c r="WQB48" s="99"/>
      <c r="WQC48" s="155"/>
      <c r="WQD48" s="156"/>
      <c r="WQE48" s="157"/>
      <c r="WQF48" s="103"/>
      <c r="WQG48" s="158"/>
      <c r="WQH48" s="158"/>
      <c r="WQI48" s="41"/>
      <c r="WQJ48" s="99"/>
      <c r="WQK48" s="155"/>
      <c r="WQL48" s="156"/>
      <c r="WQM48" s="157"/>
      <c r="WQN48" s="103"/>
      <c r="WQO48" s="158"/>
      <c r="WQP48" s="158"/>
      <c r="WQQ48" s="41"/>
      <c r="WQR48" s="99"/>
      <c r="WQS48" s="155"/>
      <c r="WQT48" s="156"/>
      <c r="WQU48" s="157"/>
      <c r="WQV48" s="103"/>
      <c r="WQW48" s="158"/>
      <c r="WQX48" s="158"/>
      <c r="WQY48" s="41"/>
      <c r="WQZ48" s="99"/>
      <c r="WRA48" s="155"/>
      <c r="WRB48" s="156"/>
      <c r="WRC48" s="157"/>
      <c r="WRD48" s="103"/>
      <c r="WRE48" s="158"/>
      <c r="WRF48" s="158"/>
      <c r="WRG48" s="41"/>
      <c r="WRH48" s="99"/>
      <c r="WRI48" s="155"/>
      <c r="WRJ48" s="156"/>
      <c r="WRK48" s="157"/>
      <c r="WRL48" s="103"/>
      <c r="WRM48" s="158"/>
      <c r="WRN48" s="158"/>
      <c r="WRO48" s="41"/>
      <c r="WRP48" s="99"/>
      <c r="WRQ48" s="155"/>
      <c r="WRR48" s="156"/>
      <c r="WRS48" s="157"/>
      <c r="WRT48" s="103"/>
      <c r="WRU48" s="158"/>
      <c r="WRV48" s="158"/>
      <c r="WRW48" s="41"/>
      <c r="WRX48" s="99"/>
      <c r="WRY48" s="155"/>
      <c r="WRZ48" s="156"/>
      <c r="WSA48" s="157"/>
      <c r="WSB48" s="103"/>
      <c r="WSC48" s="158"/>
      <c r="WSD48" s="158"/>
      <c r="WSE48" s="41"/>
      <c r="WSF48" s="99"/>
      <c r="WSG48" s="155"/>
      <c r="WSH48" s="156"/>
      <c r="WSI48" s="157"/>
      <c r="WSJ48" s="103"/>
      <c r="WSK48" s="158"/>
      <c r="WSL48" s="158"/>
      <c r="WSM48" s="41"/>
      <c r="WSN48" s="99"/>
      <c r="WSO48" s="155"/>
      <c r="WSP48" s="156"/>
      <c r="WSQ48" s="157"/>
      <c r="WSR48" s="103"/>
      <c r="WSS48" s="158"/>
      <c r="WST48" s="158"/>
      <c r="WSU48" s="41"/>
      <c r="WSV48" s="99"/>
      <c r="WSW48" s="155"/>
      <c r="WSX48" s="156"/>
      <c r="WSY48" s="157"/>
      <c r="WSZ48" s="103"/>
      <c r="WTA48" s="158"/>
      <c r="WTB48" s="158"/>
      <c r="WTC48" s="41"/>
      <c r="WTD48" s="99"/>
      <c r="WTE48" s="155"/>
      <c r="WTF48" s="156"/>
      <c r="WTG48" s="157"/>
      <c r="WTH48" s="103"/>
      <c r="WTI48" s="158"/>
      <c r="WTJ48" s="158"/>
      <c r="WTK48" s="41"/>
      <c r="WTL48" s="99"/>
      <c r="WTM48" s="155"/>
      <c r="WTN48" s="156"/>
      <c r="WTO48" s="157"/>
      <c r="WTP48" s="103"/>
      <c r="WTQ48" s="158"/>
      <c r="WTR48" s="158"/>
      <c r="WTS48" s="41"/>
      <c r="WTT48" s="99"/>
      <c r="WTU48" s="155"/>
      <c r="WTV48" s="156"/>
      <c r="WTW48" s="157"/>
      <c r="WTX48" s="103"/>
      <c r="WTY48" s="158"/>
      <c r="WTZ48" s="158"/>
      <c r="WUA48" s="41"/>
      <c r="WUB48" s="99"/>
      <c r="WUC48" s="155"/>
      <c r="WUD48" s="156"/>
      <c r="WUE48" s="157"/>
      <c r="WUF48" s="103"/>
      <c r="WUG48" s="158"/>
      <c r="WUH48" s="158"/>
      <c r="WUI48" s="41"/>
      <c r="WUJ48" s="99"/>
      <c r="WUK48" s="155"/>
      <c r="WUL48" s="156"/>
      <c r="WUM48" s="157"/>
      <c r="WUN48" s="103"/>
      <c r="WUO48" s="158"/>
      <c r="WUP48" s="158"/>
      <c r="WUQ48" s="41"/>
      <c r="WUR48" s="99"/>
      <c r="WUS48" s="155"/>
      <c r="WUT48" s="156"/>
      <c r="WUU48" s="157"/>
      <c r="WUV48" s="103"/>
      <c r="WUW48" s="158"/>
      <c r="WUX48" s="158"/>
      <c r="WUY48" s="41"/>
      <c r="WUZ48" s="99"/>
      <c r="WVA48" s="155"/>
      <c r="WVB48" s="156"/>
      <c r="WVC48" s="157"/>
      <c r="WVD48" s="103"/>
      <c r="WVE48" s="158"/>
      <c r="WVF48" s="158"/>
      <c r="WVG48" s="41"/>
      <c r="WVH48" s="99"/>
      <c r="WVI48" s="155"/>
      <c r="WVJ48" s="156"/>
      <c r="WVK48" s="157"/>
      <c r="WVL48" s="103"/>
      <c r="WVM48" s="158"/>
      <c r="WVN48" s="158"/>
      <c r="WVO48" s="41"/>
      <c r="WVP48" s="99"/>
      <c r="WVQ48" s="155"/>
      <c r="WVR48" s="156"/>
      <c r="WVS48" s="157"/>
      <c r="WVT48" s="103"/>
      <c r="WVU48" s="158"/>
      <c r="WVV48" s="158"/>
      <c r="WVW48" s="41"/>
      <c r="WVX48" s="99"/>
      <c r="WVY48" s="155"/>
      <c r="WVZ48" s="156"/>
      <c r="WWA48" s="157"/>
      <c r="WWB48" s="103"/>
      <c r="WWC48" s="158"/>
      <c r="WWD48" s="158"/>
      <c r="WWE48" s="41"/>
      <c r="WWF48" s="99"/>
      <c r="WWG48" s="155"/>
      <c r="WWH48" s="156"/>
      <c r="WWI48" s="157"/>
      <c r="WWJ48" s="103"/>
      <c r="WWK48" s="158"/>
      <c r="WWL48" s="158"/>
      <c r="WWM48" s="41"/>
      <c r="WWN48" s="99"/>
      <c r="WWO48" s="155"/>
      <c r="WWP48" s="156"/>
      <c r="WWQ48" s="157"/>
      <c r="WWR48" s="103"/>
      <c r="WWS48" s="158"/>
      <c r="WWT48" s="158"/>
      <c r="WWU48" s="41"/>
      <c r="WWV48" s="99"/>
      <c r="WWW48" s="155"/>
      <c r="WWX48" s="156"/>
      <c r="WWY48" s="157"/>
      <c r="WWZ48" s="103"/>
      <c r="WXA48" s="158"/>
      <c r="WXB48" s="158"/>
      <c r="WXC48" s="41"/>
      <c r="WXD48" s="99"/>
      <c r="WXE48" s="155"/>
      <c r="WXF48" s="156"/>
      <c r="WXG48" s="157"/>
      <c r="WXH48" s="103"/>
      <c r="WXI48" s="158"/>
      <c r="WXJ48" s="158"/>
      <c r="WXK48" s="41"/>
      <c r="WXL48" s="99"/>
      <c r="WXM48" s="155"/>
      <c r="WXN48" s="156"/>
      <c r="WXO48" s="157"/>
      <c r="WXP48" s="103"/>
      <c r="WXQ48" s="158"/>
      <c r="WXR48" s="158"/>
      <c r="WXS48" s="41"/>
      <c r="WXT48" s="99"/>
      <c r="WXU48" s="155"/>
      <c r="WXV48" s="156"/>
      <c r="WXW48" s="157"/>
      <c r="WXX48" s="103"/>
      <c r="WXY48" s="158"/>
      <c r="WXZ48" s="158"/>
      <c r="WYA48" s="41"/>
      <c r="WYB48" s="99"/>
      <c r="WYC48" s="155"/>
      <c r="WYD48" s="156"/>
      <c r="WYE48" s="157"/>
      <c r="WYF48" s="103"/>
      <c r="WYG48" s="158"/>
      <c r="WYH48" s="158"/>
      <c r="WYI48" s="41"/>
      <c r="WYJ48" s="99"/>
      <c r="WYK48" s="155"/>
      <c r="WYL48" s="156"/>
      <c r="WYM48" s="157"/>
      <c r="WYN48" s="103"/>
      <c r="WYO48" s="158"/>
      <c r="WYP48" s="158"/>
      <c r="WYQ48" s="41"/>
      <c r="WYR48" s="99"/>
      <c r="WYS48" s="155"/>
      <c r="WYT48" s="156"/>
      <c r="WYU48" s="157"/>
      <c r="WYV48" s="103"/>
      <c r="WYW48" s="158"/>
      <c r="WYX48" s="158"/>
      <c r="WYY48" s="41"/>
      <c r="WYZ48" s="99"/>
      <c r="WZA48" s="155"/>
      <c r="WZB48" s="156"/>
      <c r="WZC48" s="157"/>
      <c r="WZD48" s="103"/>
      <c r="WZE48" s="158"/>
      <c r="WZF48" s="158"/>
      <c r="WZG48" s="41"/>
      <c r="WZH48" s="99"/>
      <c r="WZI48" s="155"/>
      <c r="WZJ48" s="156"/>
      <c r="WZK48" s="157"/>
      <c r="WZL48" s="103"/>
      <c r="WZM48" s="158"/>
      <c r="WZN48" s="158"/>
      <c r="WZO48" s="41"/>
      <c r="WZP48" s="99"/>
      <c r="WZQ48" s="155"/>
      <c r="WZR48" s="156"/>
      <c r="WZS48" s="157"/>
      <c r="WZT48" s="103"/>
      <c r="WZU48" s="158"/>
      <c r="WZV48" s="158"/>
      <c r="WZW48" s="41"/>
      <c r="WZX48" s="99"/>
      <c r="WZY48" s="155"/>
      <c r="WZZ48" s="156"/>
      <c r="XAA48" s="157"/>
      <c r="XAB48" s="103"/>
      <c r="XAC48" s="158"/>
      <c r="XAD48" s="158"/>
      <c r="XAE48" s="41"/>
      <c r="XAF48" s="99"/>
      <c r="XAG48" s="155"/>
      <c r="XAH48" s="156"/>
      <c r="XAI48" s="157"/>
      <c r="XAJ48" s="103"/>
      <c r="XAK48" s="158"/>
      <c r="XAL48" s="158"/>
      <c r="XAM48" s="41"/>
      <c r="XAN48" s="99"/>
      <c r="XAO48" s="155"/>
      <c r="XAP48" s="156"/>
      <c r="XAQ48" s="157"/>
      <c r="XAR48" s="103"/>
      <c r="XAS48" s="158"/>
      <c r="XAT48" s="158"/>
      <c r="XAU48" s="41"/>
      <c r="XAV48" s="99"/>
      <c r="XAW48" s="155"/>
      <c r="XAX48" s="156"/>
      <c r="XAY48" s="157"/>
      <c r="XAZ48" s="103"/>
      <c r="XBA48" s="158"/>
      <c r="XBB48" s="158"/>
      <c r="XBC48" s="41"/>
      <c r="XBD48" s="99"/>
      <c r="XBE48" s="155"/>
      <c r="XBF48" s="156"/>
      <c r="XBG48" s="157"/>
      <c r="XBH48" s="103"/>
      <c r="XBI48" s="158"/>
      <c r="XBJ48" s="158"/>
      <c r="XBK48" s="41"/>
      <c r="XBL48" s="99"/>
      <c r="XBM48" s="155"/>
      <c r="XBN48" s="156"/>
      <c r="XBO48" s="157"/>
      <c r="XBP48" s="103"/>
      <c r="XBQ48" s="158"/>
      <c r="XBR48" s="158"/>
      <c r="XBS48" s="41"/>
      <c r="XBT48" s="99"/>
      <c r="XBU48" s="155"/>
      <c r="XBV48" s="156"/>
      <c r="XBW48" s="157"/>
      <c r="XBX48" s="103"/>
      <c r="XBY48" s="158"/>
      <c r="XBZ48" s="158"/>
      <c r="XCA48" s="41"/>
      <c r="XCB48" s="99"/>
      <c r="XCC48" s="155"/>
      <c r="XCD48" s="156"/>
      <c r="XCE48" s="157"/>
      <c r="XCF48" s="103"/>
      <c r="XCG48" s="158"/>
      <c r="XCH48" s="158"/>
      <c r="XCI48" s="41"/>
      <c r="XCJ48" s="99"/>
      <c r="XCK48" s="155"/>
      <c r="XCL48" s="156"/>
      <c r="XCM48" s="157"/>
      <c r="XCN48" s="103"/>
      <c r="XCO48" s="158"/>
      <c r="XCP48" s="158"/>
      <c r="XCQ48" s="41"/>
      <c r="XCR48" s="99"/>
      <c r="XCS48" s="155"/>
      <c r="XCT48" s="156"/>
      <c r="XCU48" s="157"/>
      <c r="XCV48" s="103"/>
      <c r="XCW48" s="158"/>
      <c r="XCX48" s="158"/>
      <c r="XCY48" s="41"/>
      <c r="XCZ48" s="99"/>
      <c r="XDA48" s="155"/>
      <c r="XDB48" s="156"/>
      <c r="XDC48" s="157"/>
      <c r="XDD48" s="103"/>
      <c r="XDE48" s="158"/>
      <c r="XDF48" s="158"/>
      <c r="XDG48" s="41"/>
      <c r="XDH48" s="99"/>
      <c r="XDI48" s="155"/>
      <c r="XDJ48" s="156"/>
      <c r="XDK48" s="157"/>
      <c r="XDL48" s="103"/>
      <c r="XDM48" s="158"/>
      <c r="XDN48" s="158"/>
      <c r="XDO48" s="41"/>
      <c r="XDP48" s="99"/>
      <c r="XDQ48" s="155"/>
      <c r="XDR48" s="156"/>
      <c r="XDS48" s="157"/>
      <c r="XDT48" s="103"/>
      <c r="XDU48" s="158"/>
      <c r="XDV48" s="158"/>
      <c r="XDW48" s="41"/>
      <c r="XDX48" s="99"/>
      <c r="XDY48" s="155"/>
      <c r="XDZ48" s="156"/>
      <c r="XEA48" s="157"/>
      <c r="XEB48" s="103"/>
      <c r="XEC48" s="158"/>
      <c r="XED48" s="158"/>
      <c r="XEE48" s="41"/>
      <c r="XEF48" s="99"/>
      <c r="XEG48" s="155"/>
      <c r="XEH48" s="156"/>
      <c r="XEI48" s="157"/>
      <c r="XEJ48" s="103"/>
      <c r="XEK48" s="158"/>
      <c r="XEL48" s="158"/>
      <c r="XEM48" s="41"/>
      <c r="XEN48" s="99"/>
      <c r="XEO48" s="155"/>
      <c r="XEP48" s="156"/>
      <c r="XEQ48" s="157"/>
      <c r="XER48" s="103"/>
      <c r="XES48" s="158"/>
      <c r="XET48" s="158"/>
      <c r="XEU48" s="41"/>
      <c r="XEV48" s="99"/>
      <c r="XEW48" s="155"/>
      <c r="XEX48" s="156"/>
      <c r="XEY48" s="157"/>
      <c r="XEZ48" s="103"/>
      <c r="XFA48" s="158"/>
      <c r="XFB48" s="158"/>
      <c r="XFC48" s="41"/>
    </row>
    <row r="49" spans="1:7" x14ac:dyDescent="0.25">
      <c r="A49" s="99">
        <v>21</v>
      </c>
      <c r="B49" s="100" t="s">
        <v>110</v>
      </c>
      <c r="C49" s="101">
        <v>24.44</v>
      </c>
      <c r="D49" s="102">
        <f>C49*100/C51</f>
        <v>1.7167590354208132E-2</v>
      </c>
      <c r="E49" s="92">
        <v>1</v>
      </c>
      <c r="F49" s="92"/>
      <c r="G49" s="39"/>
    </row>
    <row r="50" spans="1:7" x14ac:dyDescent="0.25">
      <c r="A50" s="93"/>
      <c r="B50" s="95"/>
      <c r="C50" s="97"/>
      <c r="D50" s="141"/>
      <c r="E50" s="160">
        <f>C49</f>
        <v>24.44</v>
      </c>
      <c r="F50" s="160"/>
      <c r="G50" s="64">
        <f t="shared" si="0"/>
        <v>24.44</v>
      </c>
    </row>
    <row r="51" spans="1:7" ht="13.5" thickBot="1" x14ac:dyDescent="0.3">
      <c r="A51" s="65"/>
      <c r="B51" s="66" t="s">
        <v>138</v>
      </c>
      <c r="C51" s="67">
        <f>SUM(C9:C49)</f>
        <v>142361.272</v>
      </c>
      <c r="D51" s="68">
        <f>SUM(D9:D50)</f>
        <v>100</v>
      </c>
      <c r="E51" s="66"/>
      <c r="F51" s="66"/>
      <c r="G51" s="68">
        <f>SUM(G9:G50)</f>
        <v>142361.272</v>
      </c>
    </row>
    <row r="52" spans="1:7" x14ac:dyDescent="0.25">
      <c r="A52" s="69"/>
      <c r="B52" s="70"/>
      <c r="C52" s="70"/>
      <c r="D52" s="70"/>
      <c r="E52" s="70"/>
      <c r="F52" s="70"/>
      <c r="G52" s="60"/>
    </row>
    <row r="53" spans="1:7" x14ac:dyDescent="0.25">
      <c r="A53" s="44"/>
      <c r="B53" s="36"/>
      <c r="C53" s="36" t="s">
        <v>128</v>
      </c>
      <c r="D53" s="36"/>
      <c r="E53" s="36"/>
      <c r="F53" s="36"/>
      <c r="G53" s="46"/>
    </row>
    <row r="54" spans="1:7" x14ac:dyDescent="0.25">
      <c r="A54" s="44"/>
      <c r="B54" s="36"/>
      <c r="C54" s="36"/>
      <c r="D54" s="36"/>
      <c r="E54" s="36"/>
      <c r="F54" s="36"/>
      <c r="G54" s="46"/>
    </row>
    <row r="55" spans="1:7" x14ac:dyDescent="0.25">
      <c r="A55" s="44"/>
      <c r="C55" s="36"/>
      <c r="F55" s="59"/>
      <c r="G55" s="46"/>
    </row>
    <row r="56" spans="1:7" x14ac:dyDescent="0.25">
      <c r="A56" s="44"/>
      <c r="B56" s="109" t="s">
        <v>119</v>
      </c>
      <c r="C56" s="109"/>
      <c r="D56" s="42"/>
      <c r="E56" s="43"/>
      <c r="F56" s="45"/>
      <c r="G56" s="46"/>
    </row>
    <row r="57" spans="1:7" x14ac:dyDescent="0.2">
      <c r="A57" s="44"/>
      <c r="B57" s="89" t="s">
        <v>145</v>
      </c>
      <c r="C57" s="89"/>
      <c r="D57" s="42"/>
      <c r="E57" s="43"/>
      <c r="G57" s="46"/>
    </row>
    <row r="58" spans="1:7" x14ac:dyDescent="0.25">
      <c r="A58" s="44"/>
      <c r="B58" s="90" t="s">
        <v>121</v>
      </c>
      <c r="C58" s="90"/>
      <c r="D58" s="42"/>
      <c r="E58" s="43"/>
      <c r="F58" s="43"/>
      <c r="G58" s="46"/>
    </row>
    <row r="59" spans="1:7" ht="13.5" thickBot="1" x14ac:dyDescent="0.3">
      <c r="A59" s="48"/>
      <c r="B59" s="63"/>
      <c r="C59" s="49"/>
      <c r="D59" s="50"/>
      <c r="E59" s="51"/>
      <c r="F59" s="51"/>
      <c r="G59" s="52"/>
    </row>
    <row r="60" spans="1:7" x14ac:dyDescent="0.25">
      <c r="C60" s="36"/>
      <c r="E60" s="56"/>
      <c r="F60" s="54"/>
    </row>
    <row r="61" spans="1:7" x14ac:dyDescent="0.25">
      <c r="C61" s="36"/>
      <c r="E61" s="57" t="s">
        <v>139</v>
      </c>
      <c r="F61" s="59"/>
    </row>
  </sheetData>
  <mergeCells count="57455">
    <mergeCell ref="XFA48:XFB48"/>
    <mergeCell ref="A49:A50"/>
    <mergeCell ref="B49:B50"/>
    <mergeCell ref="C49:C50"/>
    <mergeCell ref="D49:D50"/>
    <mergeCell ref="E49:F49"/>
    <mergeCell ref="E50:F50"/>
    <mergeCell ref="XEY47:XEY48"/>
    <mergeCell ref="XEZ47:XEZ48"/>
    <mergeCell ref="XFA47:XFB47"/>
    <mergeCell ref="E48:F48"/>
    <mergeCell ref="M48:N48"/>
    <mergeCell ref="U48:V48"/>
    <mergeCell ref="AC48:AD48"/>
    <mergeCell ref="AK48:AL48"/>
    <mergeCell ref="AS48:AT48"/>
    <mergeCell ref="BA48:BB48"/>
    <mergeCell ref="XEQ47:XEQ48"/>
    <mergeCell ref="XER47:XER48"/>
    <mergeCell ref="XES47:XET47"/>
    <mergeCell ref="XEV47:XEV48"/>
    <mergeCell ref="XEW47:XEW48"/>
    <mergeCell ref="XEX47:XEX48"/>
    <mergeCell ref="XES48:XET48"/>
    <mergeCell ref="XEI47:XEI48"/>
    <mergeCell ref="XEJ47:XEJ48"/>
    <mergeCell ref="XEK47:XEL47"/>
    <mergeCell ref="XEN47:XEN48"/>
    <mergeCell ref="XEO47:XEO48"/>
    <mergeCell ref="XEP47:XEP48"/>
    <mergeCell ref="XEK48:XEL48"/>
    <mergeCell ref="XEA47:XEA48"/>
    <mergeCell ref="XEB47:XEB48"/>
    <mergeCell ref="XEC47:XED47"/>
    <mergeCell ref="XEF47:XEF48"/>
    <mergeCell ref="XEG47:XEG48"/>
    <mergeCell ref="XEH47:XEH48"/>
    <mergeCell ref="XEC48:XED48"/>
    <mergeCell ref="XDS47:XDS48"/>
    <mergeCell ref="XDT47:XDT48"/>
    <mergeCell ref="XDU47:XDV47"/>
    <mergeCell ref="XDX47:XDX48"/>
    <mergeCell ref="XDY47:XDY48"/>
    <mergeCell ref="XDZ47:XDZ48"/>
    <mergeCell ref="XDU48:XDV48"/>
    <mergeCell ref="XDK47:XDK48"/>
    <mergeCell ref="XDL47:XDL48"/>
    <mergeCell ref="XDM47:XDN47"/>
    <mergeCell ref="XDP47:XDP48"/>
    <mergeCell ref="XDQ47:XDQ48"/>
    <mergeCell ref="XDR47:XDR48"/>
    <mergeCell ref="XDM48:XDN48"/>
    <mergeCell ref="XDC47:XDC48"/>
    <mergeCell ref="XDD47:XDD48"/>
    <mergeCell ref="XDE47:XDF47"/>
    <mergeCell ref="XDH47:XDH48"/>
    <mergeCell ref="XDI47:XDI48"/>
    <mergeCell ref="XDJ47:XDJ48"/>
    <mergeCell ref="XDE48:XDF48"/>
    <mergeCell ref="XCU47:XCU48"/>
    <mergeCell ref="XCV47:XCV48"/>
    <mergeCell ref="XCW47:XCX47"/>
    <mergeCell ref="XCZ47:XCZ48"/>
    <mergeCell ref="XDA47:XDA48"/>
    <mergeCell ref="XDB47:XDB48"/>
    <mergeCell ref="XCW48:XCX48"/>
    <mergeCell ref="XCM47:XCM48"/>
    <mergeCell ref="XCN47:XCN48"/>
    <mergeCell ref="XCO47:XCP47"/>
    <mergeCell ref="XCR47:XCR48"/>
    <mergeCell ref="XCS47:XCS48"/>
    <mergeCell ref="XCT47:XCT48"/>
    <mergeCell ref="XCO48:XCP48"/>
    <mergeCell ref="XCE47:XCE48"/>
    <mergeCell ref="XCF47:XCF48"/>
    <mergeCell ref="XCG47:XCH47"/>
    <mergeCell ref="XCJ47:XCJ48"/>
    <mergeCell ref="XCK47:XCK48"/>
    <mergeCell ref="XCL47:XCL48"/>
    <mergeCell ref="XCG48:XCH48"/>
    <mergeCell ref="XBW47:XBW48"/>
    <mergeCell ref="XBX47:XBX48"/>
    <mergeCell ref="XBY47:XBZ47"/>
    <mergeCell ref="XCB47:XCB48"/>
    <mergeCell ref="XCC47:XCC48"/>
    <mergeCell ref="XCD47:XCD48"/>
    <mergeCell ref="XBY48:XBZ48"/>
    <mergeCell ref="XBO47:XBO48"/>
    <mergeCell ref="XBP47:XBP48"/>
    <mergeCell ref="XBQ47:XBR47"/>
    <mergeCell ref="XBT47:XBT48"/>
    <mergeCell ref="XBU47:XBU48"/>
    <mergeCell ref="XBV47:XBV48"/>
    <mergeCell ref="XBQ48:XBR48"/>
    <mergeCell ref="XBG47:XBG48"/>
    <mergeCell ref="XBH47:XBH48"/>
    <mergeCell ref="XBI47:XBJ47"/>
    <mergeCell ref="XBL47:XBL48"/>
    <mergeCell ref="XBM47:XBM48"/>
    <mergeCell ref="XBN47:XBN48"/>
    <mergeCell ref="XBI48:XBJ48"/>
    <mergeCell ref="XAY47:XAY48"/>
    <mergeCell ref="XAZ47:XAZ48"/>
    <mergeCell ref="XBA47:XBB47"/>
    <mergeCell ref="XBD47:XBD48"/>
    <mergeCell ref="XBE47:XBE48"/>
    <mergeCell ref="XBF47:XBF48"/>
    <mergeCell ref="XBA48:XBB48"/>
    <mergeCell ref="XAQ47:XAQ48"/>
    <mergeCell ref="XAR47:XAR48"/>
    <mergeCell ref="XAS47:XAT47"/>
    <mergeCell ref="XAV47:XAV48"/>
    <mergeCell ref="XAW47:XAW48"/>
    <mergeCell ref="XAX47:XAX48"/>
    <mergeCell ref="XAS48:XAT48"/>
    <mergeCell ref="XAI47:XAI48"/>
    <mergeCell ref="XAJ47:XAJ48"/>
    <mergeCell ref="XAK47:XAL47"/>
    <mergeCell ref="XAN47:XAN48"/>
    <mergeCell ref="XAO47:XAO48"/>
    <mergeCell ref="XAP47:XAP48"/>
    <mergeCell ref="XAK48:XAL48"/>
    <mergeCell ref="XAA47:XAA48"/>
    <mergeCell ref="XAB47:XAB48"/>
    <mergeCell ref="XAC47:XAD47"/>
    <mergeCell ref="XAF47:XAF48"/>
    <mergeCell ref="XAG47:XAG48"/>
    <mergeCell ref="XAH47:XAH48"/>
    <mergeCell ref="XAC48:XAD48"/>
    <mergeCell ref="WZS47:WZS48"/>
    <mergeCell ref="WZT47:WZT48"/>
    <mergeCell ref="WZU47:WZV47"/>
    <mergeCell ref="WZX47:WZX48"/>
    <mergeCell ref="WZY47:WZY48"/>
    <mergeCell ref="WZZ47:WZZ48"/>
    <mergeCell ref="WZU48:WZV48"/>
    <mergeCell ref="WZK47:WZK48"/>
    <mergeCell ref="WZL47:WZL48"/>
    <mergeCell ref="WZM47:WZN47"/>
    <mergeCell ref="WZP47:WZP48"/>
    <mergeCell ref="WZQ47:WZQ48"/>
    <mergeCell ref="WZR47:WZR48"/>
    <mergeCell ref="WZM48:WZN48"/>
    <mergeCell ref="WZC47:WZC48"/>
    <mergeCell ref="WZD47:WZD48"/>
    <mergeCell ref="WZE47:WZF47"/>
    <mergeCell ref="WZH47:WZH48"/>
    <mergeCell ref="WZI47:WZI48"/>
    <mergeCell ref="WZJ47:WZJ48"/>
    <mergeCell ref="WZE48:WZF48"/>
    <mergeCell ref="WYU47:WYU48"/>
    <mergeCell ref="WYV47:WYV48"/>
    <mergeCell ref="WYW47:WYX47"/>
    <mergeCell ref="WYZ47:WYZ48"/>
    <mergeCell ref="WZA47:WZA48"/>
    <mergeCell ref="WZB47:WZB48"/>
    <mergeCell ref="WYW48:WYX48"/>
    <mergeCell ref="WYM47:WYM48"/>
    <mergeCell ref="WYN47:WYN48"/>
    <mergeCell ref="WYO47:WYP47"/>
    <mergeCell ref="WYR47:WYR48"/>
    <mergeCell ref="WYS47:WYS48"/>
    <mergeCell ref="WYT47:WYT48"/>
    <mergeCell ref="WYO48:WYP48"/>
    <mergeCell ref="WYE47:WYE48"/>
    <mergeCell ref="WYF47:WYF48"/>
    <mergeCell ref="WYG47:WYH47"/>
    <mergeCell ref="WYJ47:WYJ48"/>
    <mergeCell ref="WYK47:WYK48"/>
    <mergeCell ref="WYL47:WYL48"/>
    <mergeCell ref="WYG48:WYH48"/>
    <mergeCell ref="WXW47:WXW48"/>
    <mergeCell ref="WXX47:WXX48"/>
    <mergeCell ref="WXY47:WXZ47"/>
    <mergeCell ref="WYB47:WYB48"/>
    <mergeCell ref="WYC47:WYC48"/>
    <mergeCell ref="WYD47:WYD48"/>
    <mergeCell ref="WXY48:WXZ48"/>
    <mergeCell ref="WXO47:WXO48"/>
    <mergeCell ref="WXP47:WXP48"/>
    <mergeCell ref="WXQ47:WXR47"/>
    <mergeCell ref="WXT47:WXT48"/>
    <mergeCell ref="WXU47:WXU48"/>
    <mergeCell ref="WXV47:WXV48"/>
    <mergeCell ref="WXQ48:WXR48"/>
    <mergeCell ref="WXG47:WXG48"/>
    <mergeCell ref="WXH47:WXH48"/>
    <mergeCell ref="WXI47:WXJ47"/>
    <mergeCell ref="WXL47:WXL48"/>
    <mergeCell ref="WXM47:WXM48"/>
    <mergeCell ref="WXN47:WXN48"/>
    <mergeCell ref="WXI48:WXJ48"/>
    <mergeCell ref="WWY47:WWY48"/>
    <mergeCell ref="WWZ47:WWZ48"/>
    <mergeCell ref="WXA47:WXB47"/>
    <mergeCell ref="WXD47:WXD48"/>
    <mergeCell ref="WXE47:WXE48"/>
    <mergeCell ref="WXF47:WXF48"/>
    <mergeCell ref="WXA48:WXB48"/>
    <mergeCell ref="WWQ47:WWQ48"/>
    <mergeCell ref="WWR47:WWR48"/>
    <mergeCell ref="WWS47:WWT47"/>
    <mergeCell ref="WWV47:WWV48"/>
    <mergeCell ref="WWW47:WWW48"/>
    <mergeCell ref="WWX47:WWX48"/>
    <mergeCell ref="WWS48:WWT48"/>
    <mergeCell ref="WWI47:WWI48"/>
    <mergeCell ref="WWJ47:WWJ48"/>
    <mergeCell ref="WWK47:WWL47"/>
    <mergeCell ref="WWN47:WWN48"/>
    <mergeCell ref="WWO47:WWO48"/>
    <mergeCell ref="WWP47:WWP48"/>
    <mergeCell ref="WWK48:WWL48"/>
    <mergeCell ref="WWA47:WWA48"/>
    <mergeCell ref="WWB47:WWB48"/>
    <mergeCell ref="WWC47:WWD47"/>
    <mergeCell ref="WWF47:WWF48"/>
    <mergeCell ref="WWG47:WWG48"/>
    <mergeCell ref="WWH47:WWH48"/>
    <mergeCell ref="WWC48:WWD48"/>
    <mergeCell ref="WVS47:WVS48"/>
    <mergeCell ref="WVT47:WVT48"/>
    <mergeCell ref="WVU47:WVV47"/>
    <mergeCell ref="WVX47:WVX48"/>
    <mergeCell ref="WVY47:WVY48"/>
    <mergeCell ref="WVZ47:WVZ48"/>
    <mergeCell ref="WVU48:WVV48"/>
    <mergeCell ref="WVK47:WVK48"/>
    <mergeCell ref="WVL47:WVL48"/>
    <mergeCell ref="WVM47:WVN47"/>
    <mergeCell ref="WVP47:WVP48"/>
    <mergeCell ref="WVQ47:WVQ48"/>
    <mergeCell ref="WVR47:WVR48"/>
    <mergeCell ref="WVM48:WVN48"/>
    <mergeCell ref="WVC47:WVC48"/>
    <mergeCell ref="WVD47:WVD48"/>
    <mergeCell ref="WVE47:WVF47"/>
    <mergeCell ref="WVH47:WVH48"/>
    <mergeCell ref="WVI47:WVI48"/>
    <mergeCell ref="WVJ47:WVJ48"/>
    <mergeCell ref="WVE48:WVF48"/>
    <mergeCell ref="WUU47:WUU48"/>
    <mergeCell ref="WUV47:WUV48"/>
    <mergeCell ref="WUW47:WUX47"/>
    <mergeCell ref="WUZ47:WUZ48"/>
    <mergeCell ref="WVA47:WVA48"/>
    <mergeCell ref="WVB47:WVB48"/>
    <mergeCell ref="WUW48:WUX48"/>
    <mergeCell ref="WUM47:WUM48"/>
    <mergeCell ref="WUN47:WUN48"/>
    <mergeCell ref="WUO47:WUP47"/>
    <mergeCell ref="WUR47:WUR48"/>
    <mergeCell ref="WUS47:WUS48"/>
    <mergeCell ref="WUT47:WUT48"/>
    <mergeCell ref="WUO48:WUP48"/>
    <mergeCell ref="WUE47:WUE48"/>
    <mergeCell ref="WUF47:WUF48"/>
    <mergeCell ref="WUG47:WUH47"/>
    <mergeCell ref="WUJ47:WUJ48"/>
    <mergeCell ref="WUK47:WUK48"/>
    <mergeCell ref="WUL47:WUL48"/>
    <mergeCell ref="WUG48:WUH48"/>
    <mergeCell ref="WTW47:WTW48"/>
    <mergeCell ref="WTX47:WTX48"/>
    <mergeCell ref="WTY47:WTZ47"/>
    <mergeCell ref="WUB47:WUB48"/>
    <mergeCell ref="WUC47:WUC48"/>
    <mergeCell ref="WUD47:WUD48"/>
    <mergeCell ref="WTY48:WTZ48"/>
    <mergeCell ref="WTO47:WTO48"/>
    <mergeCell ref="WTP47:WTP48"/>
    <mergeCell ref="WTQ47:WTR47"/>
    <mergeCell ref="WTT47:WTT48"/>
    <mergeCell ref="WTU47:WTU48"/>
    <mergeCell ref="WTV47:WTV48"/>
    <mergeCell ref="WTQ48:WTR48"/>
    <mergeCell ref="WTG47:WTG48"/>
    <mergeCell ref="WTH47:WTH48"/>
    <mergeCell ref="WTI47:WTJ47"/>
    <mergeCell ref="WTL47:WTL48"/>
    <mergeCell ref="WTM47:WTM48"/>
    <mergeCell ref="WTN47:WTN48"/>
    <mergeCell ref="WTI48:WTJ48"/>
    <mergeCell ref="WSY47:WSY48"/>
    <mergeCell ref="WSZ47:WSZ48"/>
    <mergeCell ref="WTA47:WTB47"/>
    <mergeCell ref="WTD47:WTD48"/>
    <mergeCell ref="WTE47:WTE48"/>
    <mergeCell ref="WTF47:WTF48"/>
    <mergeCell ref="WTA48:WTB48"/>
    <mergeCell ref="WSQ47:WSQ48"/>
    <mergeCell ref="WSR47:WSR48"/>
    <mergeCell ref="WSS47:WST47"/>
    <mergeCell ref="WSV47:WSV48"/>
    <mergeCell ref="WSW47:WSW48"/>
    <mergeCell ref="WSX47:WSX48"/>
    <mergeCell ref="WSS48:WST48"/>
    <mergeCell ref="WSI47:WSI48"/>
    <mergeCell ref="WSJ47:WSJ48"/>
    <mergeCell ref="WSK47:WSL47"/>
    <mergeCell ref="WSN47:WSN48"/>
    <mergeCell ref="WSO47:WSO48"/>
    <mergeCell ref="WSP47:WSP48"/>
    <mergeCell ref="WSK48:WSL48"/>
    <mergeCell ref="WSA47:WSA48"/>
    <mergeCell ref="WSB47:WSB48"/>
    <mergeCell ref="WSC47:WSD47"/>
    <mergeCell ref="WSF47:WSF48"/>
    <mergeCell ref="WSG47:WSG48"/>
    <mergeCell ref="WSH47:WSH48"/>
    <mergeCell ref="WSC48:WSD48"/>
    <mergeCell ref="WRS47:WRS48"/>
    <mergeCell ref="WRT47:WRT48"/>
    <mergeCell ref="WRU47:WRV47"/>
    <mergeCell ref="WRX47:WRX48"/>
    <mergeCell ref="WRY47:WRY48"/>
    <mergeCell ref="WRZ47:WRZ48"/>
    <mergeCell ref="WRU48:WRV48"/>
    <mergeCell ref="WRK47:WRK48"/>
    <mergeCell ref="WRL47:WRL48"/>
    <mergeCell ref="WRM47:WRN47"/>
    <mergeCell ref="WRP47:WRP48"/>
    <mergeCell ref="WRQ47:WRQ48"/>
    <mergeCell ref="WRR47:WRR48"/>
    <mergeCell ref="WRM48:WRN48"/>
    <mergeCell ref="WRC47:WRC48"/>
    <mergeCell ref="WRD47:WRD48"/>
    <mergeCell ref="WRE47:WRF47"/>
    <mergeCell ref="WRH47:WRH48"/>
    <mergeCell ref="WRI47:WRI48"/>
    <mergeCell ref="WRJ47:WRJ48"/>
    <mergeCell ref="WRE48:WRF48"/>
    <mergeCell ref="WQU47:WQU48"/>
    <mergeCell ref="WQV47:WQV48"/>
    <mergeCell ref="WQW47:WQX47"/>
    <mergeCell ref="WQZ47:WQZ48"/>
    <mergeCell ref="WRA47:WRA48"/>
    <mergeCell ref="WRB47:WRB48"/>
    <mergeCell ref="WQW48:WQX48"/>
    <mergeCell ref="WQM47:WQM48"/>
    <mergeCell ref="WQN47:WQN48"/>
    <mergeCell ref="WQO47:WQP47"/>
    <mergeCell ref="WQR47:WQR48"/>
    <mergeCell ref="WQS47:WQS48"/>
    <mergeCell ref="WQT47:WQT48"/>
    <mergeCell ref="WQO48:WQP48"/>
    <mergeCell ref="WQE47:WQE48"/>
    <mergeCell ref="WQF47:WQF48"/>
    <mergeCell ref="WQG47:WQH47"/>
    <mergeCell ref="WQJ47:WQJ48"/>
    <mergeCell ref="WQK47:WQK48"/>
    <mergeCell ref="WQL47:WQL48"/>
    <mergeCell ref="WQG48:WQH48"/>
    <mergeCell ref="WPW47:WPW48"/>
    <mergeCell ref="WPX47:WPX48"/>
    <mergeCell ref="WPY47:WPZ47"/>
    <mergeCell ref="WQB47:WQB48"/>
    <mergeCell ref="WQC47:WQC48"/>
    <mergeCell ref="WQD47:WQD48"/>
    <mergeCell ref="WPY48:WPZ48"/>
    <mergeCell ref="WPO47:WPO48"/>
    <mergeCell ref="WPP47:WPP48"/>
    <mergeCell ref="WPQ47:WPR47"/>
    <mergeCell ref="WPT47:WPT48"/>
    <mergeCell ref="WPU47:WPU48"/>
    <mergeCell ref="WPV47:WPV48"/>
    <mergeCell ref="WPQ48:WPR48"/>
    <mergeCell ref="WPG47:WPG48"/>
    <mergeCell ref="WPH47:WPH48"/>
    <mergeCell ref="WPI47:WPJ47"/>
    <mergeCell ref="WPL47:WPL48"/>
    <mergeCell ref="WPM47:WPM48"/>
    <mergeCell ref="WPN47:WPN48"/>
    <mergeCell ref="WPI48:WPJ48"/>
    <mergeCell ref="WOY47:WOY48"/>
    <mergeCell ref="WOZ47:WOZ48"/>
    <mergeCell ref="WPA47:WPB47"/>
    <mergeCell ref="WPD47:WPD48"/>
    <mergeCell ref="WPE47:WPE48"/>
    <mergeCell ref="WPF47:WPF48"/>
    <mergeCell ref="WPA48:WPB48"/>
    <mergeCell ref="WOQ47:WOQ48"/>
    <mergeCell ref="WOR47:WOR48"/>
    <mergeCell ref="WOS47:WOT47"/>
    <mergeCell ref="WOV47:WOV48"/>
    <mergeCell ref="WOW47:WOW48"/>
    <mergeCell ref="WOX47:WOX48"/>
    <mergeCell ref="WOS48:WOT48"/>
    <mergeCell ref="WOI47:WOI48"/>
    <mergeCell ref="WOJ47:WOJ48"/>
    <mergeCell ref="WOK47:WOL47"/>
    <mergeCell ref="WON47:WON48"/>
    <mergeCell ref="WOO47:WOO48"/>
    <mergeCell ref="WOP47:WOP48"/>
    <mergeCell ref="WOK48:WOL48"/>
    <mergeCell ref="WOA47:WOA48"/>
    <mergeCell ref="WOB47:WOB48"/>
    <mergeCell ref="WOC47:WOD47"/>
    <mergeCell ref="WOF47:WOF48"/>
    <mergeCell ref="WOG47:WOG48"/>
    <mergeCell ref="WOH47:WOH48"/>
    <mergeCell ref="WOC48:WOD48"/>
    <mergeCell ref="WNS47:WNS48"/>
    <mergeCell ref="WNT47:WNT48"/>
    <mergeCell ref="WNU47:WNV47"/>
    <mergeCell ref="WNX47:WNX48"/>
    <mergeCell ref="WNY47:WNY48"/>
    <mergeCell ref="WNZ47:WNZ48"/>
    <mergeCell ref="WNU48:WNV48"/>
    <mergeCell ref="WNK47:WNK48"/>
    <mergeCell ref="WNL47:WNL48"/>
    <mergeCell ref="WNM47:WNN47"/>
    <mergeCell ref="WNP47:WNP48"/>
    <mergeCell ref="WNQ47:WNQ48"/>
    <mergeCell ref="WNR47:WNR48"/>
    <mergeCell ref="WNM48:WNN48"/>
    <mergeCell ref="WNC47:WNC48"/>
    <mergeCell ref="WND47:WND48"/>
    <mergeCell ref="WNE47:WNF47"/>
    <mergeCell ref="WNH47:WNH48"/>
    <mergeCell ref="WNI47:WNI48"/>
    <mergeCell ref="WNJ47:WNJ48"/>
    <mergeCell ref="WNE48:WNF48"/>
    <mergeCell ref="WMU47:WMU48"/>
    <mergeCell ref="WMV47:WMV48"/>
    <mergeCell ref="WMW47:WMX47"/>
    <mergeCell ref="WMZ47:WMZ48"/>
    <mergeCell ref="WNA47:WNA48"/>
    <mergeCell ref="WNB47:WNB48"/>
    <mergeCell ref="WMW48:WMX48"/>
    <mergeCell ref="WMM47:WMM48"/>
    <mergeCell ref="WMN47:WMN48"/>
    <mergeCell ref="WMO47:WMP47"/>
    <mergeCell ref="WMR47:WMR48"/>
    <mergeCell ref="WMS47:WMS48"/>
    <mergeCell ref="WMT47:WMT48"/>
    <mergeCell ref="WMO48:WMP48"/>
    <mergeCell ref="WME47:WME48"/>
    <mergeCell ref="WMF47:WMF48"/>
    <mergeCell ref="WMG47:WMH47"/>
    <mergeCell ref="WMJ47:WMJ48"/>
    <mergeCell ref="WMK47:WMK48"/>
    <mergeCell ref="WML47:WML48"/>
    <mergeCell ref="WMG48:WMH48"/>
    <mergeCell ref="WLW47:WLW48"/>
    <mergeCell ref="WLX47:WLX48"/>
    <mergeCell ref="WLY47:WLZ47"/>
    <mergeCell ref="WMB47:WMB48"/>
    <mergeCell ref="WMC47:WMC48"/>
    <mergeCell ref="WMD47:WMD48"/>
    <mergeCell ref="WLY48:WLZ48"/>
    <mergeCell ref="WLO47:WLO48"/>
    <mergeCell ref="WLP47:WLP48"/>
    <mergeCell ref="WLQ47:WLR47"/>
    <mergeCell ref="WLT47:WLT48"/>
    <mergeCell ref="WLU47:WLU48"/>
    <mergeCell ref="WLV47:WLV48"/>
    <mergeCell ref="WLQ48:WLR48"/>
    <mergeCell ref="WLG47:WLG48"/>
    <mergeCell ref="WLH47:WLH48"/>
    <mergeCell ref="WLI47:WLJ47"/>
    <mergeCell ref="WLL47:WLL48"/>
    <mergeCell ref="WLM47:WLM48"/>
    <mergeCell ref="WLN47:WLN48"/>
    <mergeCell ref="WLI48:WLJ48"/>
    <mergeCell ref="WKY47:WKY48"/>
    <mergeCell ref="WKZ47:WKZ48"/>
    <mergeCell ref="WLA47:WLB47"/>
    <mergeCell ref="WLD47:WLD48"/>
    <mergeCell ref="WLE47:WLE48"/>
    <mergeCell ref="WLF47:WLF48"/>
    <mergeCell ref="WLA48:WLB48"/>
    <mergeCell ref="WKQ47:WKQ48"/>
    <mergeCell ref="WKR47:WKR48"/>
    <mergeCell ref="WKS47:WKT47"/>
    <mergeCell ref="WKV47:WKV48"/>
    <mergeCell ref="WKW47:WKW48"/>
    <mergeCell ref="WKX47:WKX48"/>
    <mergeCell ref="WKS48:WKT48"/>
    <mergeCell ref="WKI47:WKI48"/>
    <mergeCell ref="WKJ47:WKJ48"/>
    <mergeCell ref="WKK47:WKL47"/>
    <mergeCell ref="WKN47:WKN48"/>
    <mergeCell ref="WKO47:WKO48"/>
    <mergeCell ref="WKP47:WKP48"/>
    <mergeCell ref="WKK48:WKL48"/>
    <mergeCell ref="WKA47:WKA48"/>
    <mergeCell ref="WKB47:WKB48"/>
    <mergeCell ref="WKC47:WKD47"/>
    <mergeCell ref="WKF47:WKF48"/>
    <mergeCell ref="WKG47:WKG48"/>
    <mergeCell ref="WKH47:WKH48"/>
    <mergeCell ref="WKC48:WKD48"/>
    <mergeCell ref="WJS47:WJS48"/>
    <mergeCell ref="WJT47:WJT48"/>
    <mergeCell ref="WJU47:WJV47"/>
    <mergeCell ref="WJX47:WJX48"/>
    <mergeCell ref="WJY47:WJY48"/>
    <mergeCell ref="WJZ47:WJZ48"/>
    <mergeCell ref="WJU48:WJV48"/>
    <mergeCell ref="WJK47:WJK48"/>
    <mergeCell ref="WJL47:WJL48"/>
    <mergeCell ref="WJM47:WJN47"/>
    <mergeCell ref="WJP47:WJP48"/>
    <mergeCell ref="WJQ47:WJQ48"/>
    <mergeCell ref="WJR47:WJR48"/>
    <mergeCell ref="WJM48:WJN48"/>
    <mergeCell ref="WJC47:WJC48"/>
    <mergeCell ref="WJD47:WJD48"/>
    <mergeCell ref="WJE47:WJF47"/>
    <mergeCell ref="WJH47:WJH48"/>
    <mergeCell ref="WJI47:WJI48"/>
    <mergeCell ref="WJJ47:WJJ48"/>
    <mergeCell ref="WJE48:WJF48"/>
    <mergeCell ref="WIU47:WIU48"/>
    <mergeCell ref="WIV47:WIV48"/>
    <mergeCell ref="WIW47:WIX47"/>
    <mergeCell ref="WIZ47:WIZ48"/>
    <mergeCell ref="WJA47:WJA48"/>
    <mergeCell ref="WJB47:WJB48"/>
    <mergeCell ref="WIW48:WIX48"/>
    <mergeCell ref="WIM47:WIM48"/>
    <mergeCell ref="WIN47:WIN48"/>
    <mergeCell ref="WIO47:WIP47"/>
    <mergeCell ref="WIR47:WIR48"/>
    <mergeCell ref="WIS47:WIS48"/>
    <mergeCell ref="WIT47:WIT48"/>
    <mergeCell ref="WIO48:WIP48"/>
    <mergeCell ref="WIE47:WIE48"/>
    <mergeCell ref="WIF47:WIF48"/>
    <mergeCell ref="WIG47:WIH47"/>
    <mergeCell ref="WIJ47:WIJ48"/>
    <mergeCell ref="WIK47:WIK48"/>
    <mergeCell ref="WIL47:WIL48"/>
    <mergeCell ref="WIG48:WIH48"/>
    <mergeCell ref="WHW47:WHW48"/>
    <mergeCell ref="WHX47:WHX48"/>
    <mergeCell ref="WHY47:WHZ47"/>
    <mergeCell ref="WIB47:WIB48"/>
    <mergeCell ref="WIC47:WIC48"/>
    <mergeCell ref="WID47:WID48"/>
    <mergeCell ref="WHY48:WHZ48"/>
    <mergeCell ref="WHO47:WHO48"/>
    <mergeCell ref="WHP47:WHP48"/>
    <mergeCell ref="WHQ47:WHR47"/>
    <mergeCell ref="WHT47:WHT48"/>
    <mergeCell ref="WHU47:WHU48"/>
    <mergeCell ref="WHV47:WHV48"/>
    <mergeCell ref="WHQ48:WHR48"/>
    <mergeCell ref="WHG47:WHG48"/>
    <mergeCell ref="WHH47:WHH48"/>
    <mergeCell ref="WHI47:WHJ47"/>
    <mergeCell ref="WHL47:WHL48"/>
    <mergeCell ref="WHM47:WHM48"/>
    <mergeCell ref="WHN47:WHN48"/>
    <mergeCell ref="WHI48:WHJ48"/>
    <mergeCell ref="WGY47:WGY48"/>
    <mergeCell ref="WGZ47:WGZ48"/>
    <mergeCell ref="WHA47:WHB47"/>
    <mergeCell ref="WHD47:WHD48"/>
    <mergeCell ref="WHE47:WHE48"/>
    <mergeCell ref="WHF47:WHF48"/>
    <mergeCell ref="WHA48:WHB48"/>
    <mergeCell ref="WGQ47:WGQ48"/>
    <mergeCell ref="WGR47:WGR48"/>
    <mergeCell ref="WGS47:WGT47"/>
    <mergeCell ref="WGV47:WGV48"/>
    <mergeCell ref="WGW47:WGW48"/>
    <mergeCell ref="WGX47:WGX48"/>
    <mergeCell ref="WGS48:WGT48"/>
    <mergeCell ref="WGI47:WGI48"/>
    <mergeCell ref="WGJ47:WGJ48"/>
    <mergeCell ref="WGK47:WGL47"/>
    <mergeCell ref="WGN47:WGN48"/>
    <mergeCell ref="WGO47:WGO48"/>
    <mergeCell ref="WGP47:WGP48"/>
    <mergeCell ref="WGK48:WGL48"/>
    <mergeCell ref="WGA47:WGA48"/>
    <mergeCell ref="WGB47:WGB48"/>
    <mergeCell ref="WGC47:WGD47"/>
    <mergeCell ref="WGF47:WGF48"/>
    <mergeCell ref="WGG47:WGG48"/>
    <mergeCell ref="WGH47:WGH48"/>
    <mergeCell ref="WGC48:WGD48"/>
    <mergeCell ref="WFS47:WFS48"/>
    <mergeCell ref="WFT47:WFT48"/>
    <mergeCell ref="WFU47:WFV47"/>
    <mergeCell ref="WFX47:WFX48"/>
    <mergeCell ref="WFY47:WFY48"/>
    <mergeCell ref="WFZ47:WFZ48"/>
    <mergeCell ref="WFU48:WFV48"/>
    <mergeCell ref="WFK47:WFK48"/>
    <mergeCell ref="WFL47:WFL48"/>
    <mergeCell ref="WFM47:WFN47"/>
    <mergeCell ref="WFP47:WFP48"/>
    <mergeCell ref="WFQ47:WFQ48"/>
    <mergeCell ref="WFR47:WFR48"/>
    <mergeCell ref="WFM48:WFN48"/>
    <mergeCell ref="WFC47:WFC48"/>
    <mergeCell ref="WFD47:WFD48"/>
    <mergeCell ref="WFE47:WFF47"/>
    <mergeCell ref="WFH47:WFH48"/>
    <mergeCell ref="WFI47:WFI48"/>
    <mergeCell ref="WFJ47:WFJ48"/>
    <mergeCell ref="WFE48:WFF48"/>
    <mergeCell ref="WEU47:WEU48"/>
    <mergeCell ref="WEV47:WEV48"/>
    <mergeCell ref="WEW47:WEX47"/>
    <mergeCell ref="WEZ47:WEZ48"/>
    <mergeCell ref="WFA47:WFA48"/>
    <mergeCell ref="WFB47:WFB48"/>
    <mergeCell ref="WEW48:WEX48"/>
    <mergeCell ref="WEM47:WEM48"/>
    <mergeCell ref="WEN47:WEN48"/>
    <mergeCell ref="WEO47:WEP47"/>
    <mergeCell ref="WER47:WER48"/>
    <mergeCell ref="WES47:WES48"/>
    <mergeCell ref="WET47:WET48"/>
    <mergeCell ref="WEO48:WEP48"/>
    <mergeCell ref="WEE47:WEE48"/>
    <mergeCell ref="WEF47:WEF48"/>
    <mergeCell ref="WEG47:WEH47"/>
    <mergeCell ref="WEJ47:WEJ48"/>
    <mergeCell ref="WEK47:WEK48"/>
    <mergeCell ref="WEL47:WEL48"/>
    <mergeCell ref="WEG48:WEH48"/>
    <mergeCell ref="WDW47:WDW48"/>
    <mergeCell ref="WDX47:WDX48"/>
    <mergeCell ref="WDY47:WDZ47"/>
    <mergeCell ref="WEB47:WEB48"/>
    <mergeCell ref="WEC47:WEC48"/>
    <mergeCell ref="WED47:WED48"/>
    <mergeCell ref="WDY48:WDZ48"/>
    <mergeCell ref="WDO47:WDO48"/>
    <mergeCell ref="WDP47:WDP48"/>
    <mergeCell ref="WDQ47:WDR47"/>
    <mergeCell ref="WDT47:WDT48"/>
    <mergeCell ref="WDU47:WDU48"/>
    <mergeCell ref="WDV47:WDV48"/>
    <mergeCell ref="WDQ48:WDR48"/>
    <mergeCell ref="WDG47:WDG48"/>
    <mergeCell ref="WDH47:WDH48"/>
    <mergeCell ref="WDI47:WDJ47"/>
    <mergeCell ref="WDL47:WDL48"/>
    <mergeCell ref="WDM47:WDM48"/>
    <mergeCell ref="WDN47:WDN48"/>
    <mergeCell ref="WDI48:WDJ48"/>
    <mergeCell ref="WCY47:WCY48"/>
    <mergeCell ref="WCZ47:WCZ48"/>
    <mergeCell ref="WDA47:WDB47"/>
    <mergeCell ref="WDD47:WDD48"/>
    <mergeCell ref="WDE47:WDE48"/>
    <mergeCell ref="WDF47:WDF48"/>
    <mergeCell ref="WDA48:WDB48"/>
    <mergeCell ref="WCQ47:WCQ48"/>
    <mergeCell ref="WCR47:WCR48"/>
    <mergeCell ref="WCS47:WCT47"/>
    <mergeCell ref="WCV47:WCV48"/>
    <mergeCell ref="WCW47:WCW48"/>
    <mergeCell ref="WCX47:WCX48"/>
    <mergeCell ref="WCS48:WCT48"/>
    <mergeCell ref="WCI47:WCI48"/>
    <mergeCell ref="WCJ47:WCJ48"/>
    <mergeCell ref="WCK47:WCL47"/>
    <mergeCell ref="WCN47:WCN48"/>
    <mergeCell ref="WCO47:WCO48"/>
    <mergeCell ref="WCP47:WCP48"/>
    <mergeCell ref="WCK48:WCL48"/>
    <mergeCell ref="WCA47:WCA48"/>
    <mergeCell ref="WCB47:WCB48"/>
    <mergeCell ref="WCC47:WCD47"/>
    <mergeCell ref="WCF47:WCF48"/>
    <mergeCell ref="WCG47:WCG48"/>
    <mergeCell ref="WCH47:WCH48"/>
    <mergeCell ref="WCC48:WCD48"/>
    <mergeCell ref="WBS47:WBS48"/>
    <mergeCell ref="WBT47:WBT48"/>
    <mergeCell ref="WBU47:WBV47"/>
    <mergeCell ref="WBX47:WBX48"/>
    <mergeCell ref="WBY47:WBY48"/>
    <mergeCell ref="WBZ47:WBZ48"/>
    <mergeCell ref="WBU48:WBV48"/>
    <mergeCell ref="WBK47:WBK48"/>
    <mergeCell ref="WBL47:WBL48"/>
    <mergeCell ref="WBM47:WBN47"/>
    <mergeCell ref="WBP47:WBP48"/>
    <mergeCell ref="WBQ47:WBQ48"/>
    <mergeCell ref="WBR47:WBR48"/>
    <mergeCell ref="WBM48:WBN48"/>
    <mergeCell ref="WBC47:WBC48"/>
    <mergeCell ref="WBD47:WBD48"/>
    <mergeCell ref="WBE47:WBF47"/>
    <mergeCell ref="WBH47:WBH48"/>
    <mergeCell ref="WBI47:WBI48"/>
    <mergeCell ref="WBJ47:WBJ48"/>
    <mergeCell ref="WBE48:WBF48"/>
    <mergeCell ref="WAU47:WAU48"/>
    <mergeCell ref="WAV47:WAV48"/>
    <mergeCell ref="WAW47:WAX47"/>
    <mergeCell ref="WAZ47:WAZ48"/>
    <mergeCell ref="WBA47:WBA48"/>
    <mergeCell ref="WBB47:WBB48"/>
    <mergeCell ref="WAW48:WAX48"/>
    <mergeCell ref="WAM47:WAM48"/>
    <mergeCell ref="WAN47:WAN48"/>
    <mergeCell ref="WAO47:WAP47"/>
    <mergeCell ref="WAR47:WAR48"/>
    <mergeCell ref="WAS47:WAS48"/>
    <mergeCell ref="WAT47:WAT48"/>
    <mergeCell ref="WAO48:WAP48"/>
    <mergeCell ref="WAE47:WAE48"/>
    <mergeCell ref="WAF47:WAF48"/>
    <mergeCell ref="WAG47:WAH47"/>
    <mergeCell ref="WAJ47:WAJ48"/>
    <mergeCell ref="WAK47:WAK48"/>
    <mergeCell ref="WAL47:WAL48"/>
    <mergeCell ref="WAG48:WAH48"/>
    <mergeCell ref="VZW47:VZW48"/>
    <mergeCell ref="VZX47:VZX48"/>
    <mergeCell ref="VZY47:VZZ47"/>
    <mergeCell ref="WAB47:WAB48"/>
    <mergeCell ref="WAC47:WAC48"/>
    <mergeCell ref="WAD47:WAD48"/>
    <mergeCell ref="VZY48:VZZ48"/>
    <mergeCell ref="VZO47:VZO48"/>
    <mergeCell ref="VZP47:VZP48"/>
    <mergeCell ref="VZQ47:VZR47"/>
    <mergeCell ref="VZT47:VZT48"/>
    <mergeCell ref="VZU47:VZU48"/>
    <mergeCell ref="VZV47:VZV48"/>
    <mergeCell ref="VZQ48:VZR48"/>
    <mergeCell ref="VZG47:VZG48"/>
    <mergeCell ref="VZH47:VZH48"/>
    <mergeCell ref="VZI47:VZJ47"/>
    <mergeCell ref="VZL47:VZL48"/>
    <mergeCell ref="VZM47:VZM48"/>
    <mergeCell ref="VZN47:VZN48"/>
    <mergeCell ref="VZI48:VZJ48"/>
    <mergeCell ref="VYY47:VYY48"/>
    <mergeCell ref="VYZ47:VYZ48"/>
    <mergeCell ref="VZA47:VZB47"/>
    <mergeCell ref="VZD47:VZD48"/>
    <mergeCell ref="VZE47:VZE48"/>
    <mergeCell ref="VZF47:VZF48"/>
    <mergeCell ref="VZA48:VZB48"/>
    <mergeCell ref="VYQ47:VYQ48"/>
    <mergeCell ref="VYR47:VYR48"/>
    <mergeCell ref="VYS47:VYT47"/>
    <mergeCell ref="VYV47:VYV48"/>
    <mergeCell ref="VYW47:VYW48"/>
    <mergeCell ref="VYX47:VYX48"/>
    <mergeCell ref="VYS48:VYT48"/>
    <mergeCell ref="VYI47:VYI48"/>
    <mergeCell ref="VYJ47:VYJ48"/>
    <mergeCell ref="VYK47:VYL47"/>
    <mergeCell ref="VYN47:VYN48"/>
    <mergeCell ref="VYO47:VYO48"/>
    <mergeCell ref="VYP47:VYP48"/>
    <mergeCell ref="VYK48:VYL48"/>
    <mergeCell ref="VYA47:VYA48"/>
    <mergeCell ref="VYB47:VYB48"/>
    <mergeCell ref="VYC47:VYD47"/>
    <mergeCell ref="VYF47:VYF48"/>
    <mergeCell ref="VYG47:VYG48"/>
    <mergeCell ref="VYH47:VYH48"/>
    <mergeCell ref="VYC48:VYD48"/>
    <mergeCell ref="VXS47:VXS48"/>
    <mergeCell ref="VXT47:VXT48"/>
    <mergeCell ref="VXU47:VXV47"/>
    <mergeCell ref="VXX47:VXX48"/>
    <mergeCell ref="VXY47:VXY48"/>
    <mergeCell ref="VXZ47:VXZ48"/>
    <mergeCell ref="VXU48:VXV48"/>
    <mergeCell ref="VXK47:VXK48"/>
    <mergeCell ref="VXL47:VXL48"/>
    <mergeCell ref="VXM47:VXN47"/>
    <mergeCell ref="VXP47:VXP48"/>
    <mergeCell ref="VXQ47:VXQ48"/>
    <mergeCell ref="VXR47:VXR48"/>
    <mergeCell ref="VXM48:VXN48"/>
    <mergeCell ref="VXC47:VXC48"/>
    <mergeCell ref="VXD47:VXD48"/>
    <mergeCell ref="VXE47:VXF47"/>
    <mergeCell ref="VXH47:VXH48"/>
    <mergeCell ref="VXI47:VXI48"/>
    <mergeCell ref="VXJ47:VXJ48"/>
    <mergeCell ref="VXE48:VXF48"/>
    <mergeCell ref="VWU47:VWU48"/>
    <mergeCell ref="VWV47:VWV48"/>
    <mergeCell ref="VWW47:VWX47"/>
    <mergeCell ref="VWZ47:VWZ48"/>
    <mergeCell ref="VXA47:VXA48"/>
    <mergeCell ref="VXB47:VXB48"/>
    <mergeCell ref="VWW48:VWX48"/>
    <mergeCell ref="VWM47:VWM48"/>
    <mergeCell ref="VWN47:VWN48"/>
    <mergeCell ref="VWO47:VWP47"/>
    <mergeCell ref="VWR47:VWR48"/>
    <mergeCell ref="VWS47:VWS48"/>
    <mergeCell ref="VWT47:VWT48"/>
    <mergeCell ref="VWO48:VWP48"/>
    <mergeCell ref="VWE47:VWE48"/>
    <mergeCell ref="VWF47:VWF48"/>
    <mergeCell ref="VWG47:VWH47"/>
    <mergeCell ref="VWJ47:VWJ48"/>
    <mergeCell ref="VWK47:VWK48"/>
    <mergeCell ref="VWL47:VWL48"/>
    <mergeCell ref="VWG48:VWH48"/>
    <mergeCell ref="VVW47:VVW48"/>
    <mergeCell ref="VVX47:VVX48"/>
    <mergeCell ref="VVY47:VVZ47"/>
    <mergeCell ref="VWB47:VWB48"/>
    <mergeCell ref="VWC47:VWC48"/>
    <mergeCell ref="VWD47:VWD48"/>
    <mergeCell ref="VVY48:VVZ48"/>
    <mergeCell ref="VVO47:VVO48"/>
    <mergeCell ref="VVP47:VVP48"/>
    <mergeCell ref="VVQ47:VVR47"/>
    <mergeCell ref="VVT47:VVT48"/>
    <mergeCell ref="VVU47:VVU48"/>
    <mergeCell ref="VVV47:VVV48"/>
    <mergeCell ref="VVQ48:VVR48"/>
    <mergeCell ref="VVG47:VVG48"/>
    <mergeCell ref="VVH47:VVH48"/>
    <mergeCell ref="VVI47:VVJ47"/>
    <mergeCell ref="VVL47:VVL48"/>
    <mergeCell ref="VVM47:VVM48"/>
    <mergeCell ref="VVN47:VVN48"/>
    <mergeCell ref="VVI48:VVJ48"/>
    <mergeCell ref="VUY47:VUY48"/>
    <mergeCell ref="VUZ47:VUZ48"/>
    <mergeCell ref="VVA47:VVB47"/>
    <mergeCell ref="VVD47:VVD48"/>
    <mergeCell ref="VVE47:VVE48"/>
    <mergeCell ref="VVF47:VVF48"/>
    <mergeCell ref="VVA48:VVB48"/>
    <mergeCell ref="VUQ47:VUQ48"/>
    <mergeCell ref="VUR47:VUR48"/>
    <mergeCell ref="VUS47:VUT47"/>
    <mergeCell ref="VUV47:VUV48"/>
    <mergeCell ref="VUW47:VUW48"/>
    <mergeCell ref="VUX47:VUX48"/>
    <mergeCell ref="VUS48:VUT48"/>
    <mergeCell ref="VUI47:VUI48"/>
    <mergeCell ref="VUJ47:VUJ48"/>
    <mergeCell ref="VUK47:VUL47"/>
    <mergeCell ref="VUN47:VUN48"/>
    <mergeCell ref="VUO47:VUO48"/>
    <mergeCell ref="VUP47:VUP48"/>
    <mergeCell ref="VUK48:VUL48"/>
    <mergeCell ref="VUA47:VUA48"/>
    <mergeCell ref="VUB47:VUB48"/>
    <mergeCell ref="VUC47:VUD47"/>
    <mergeCell ref="VUF47:VUF48"/>
    <mergeCell ref="VUG47:VUG48"/>
    <mergeCell ref="VUH47:VUH48"/>
    <mergeCell ref="VUC48:VUD48"/>
    <mergeCell ref="VTS47:VTS48"/>
    <mergeCell ref="VTT47:VTT48"/>
    <mergeCell ref="VTU47:VTV47"/>
    <mergeCell ref="VTX47:VTX48"/>
    <mergeCell ref="VTY47:VTY48"/>
    <mergeCell ref="VTZ47:VTZ48"/>
    <mergeCell ref="VTU48:VTV48"/>
    <mergeCell ref="VTK47:VTK48"/>
    <mergeCell ref="VTL47:VTL48"/>
    <mergeCell ref="VTM47:VTN47"/>
    <mergeCell ref="VTP47:VTP48"/>
    <mergeCell ref="VTQ47:VTQ48"/>
    <mergeCell ref="VTR47:VTR48"/>
    <mergeCell ref="VTM48:VTN48"/>
    <mergeCell ref="VTC47:VTC48"/>
    <mergeCell ref="VTD47:VTD48"/>
    <mergeCell ref="VTE47:VTF47"/>
    <mergeCell ref="VTH47:VTH48"/>
    <mergeCell ref="VTI47:VTI48"/>
    <mergeCell ref="VTJ47:VTJ48"/>
    <mergeCell ref="VTE48:VTF48"/>
    <mergeCell ref="VSU47:VSU48"/>
    <mergeCell ref="VSV47:VSV48"/>
    <mergeCell ref="VSW47:VSX47"/>
    <mergeCell ref="VSZ47:VSZ48"/>
    <mergeCell ref="VTA47:VTA48"/>
    <mergeCell ref="VTB47:VTB48"/>
    <mergeCell ref="VSW48:VSX48"/>
    <mergeCell ref="VSM47:VSM48"/>
    <mergeCell ref="VSN47:VSN48"/>
    <mergeCell ref="VSO47:VSP47"/>
    <mergeCell ref="VSR47:VSR48"/>
    <mergeCell ref="VSS47:VSS48"/>
    <mergeCell ref="VST47:VST48"/>
    <mergeCell ref="VSO48:VSP48"/>
    <mergeCell ref="VSE47:VSE48"/>
    <mergeCell ref="VSF47:VSF48"/>
    <mergeCell ref="VSG47:VSH47"/>
    <mergeCell ref="VSJ47:VSJ48"/>
    <mergeCell ref="VSK47:VSK48"/>
    <mergeCell ref="VSL47:VSL48"/>
    <mergeCell ref="VSG48:VSH48"/>
    <mergeCell ref="VRW47:VRW48"/>
    <mergeCell ref="VRX47:VRX48"/>
    <mergeCell ref="VRY47:VRZ47"/>
    <mergeCell ref="VSB47:VSB48"/>
    <mergeCell ref="VSC47:VSC48"/>
    <mergeCell ref="VSD47:VSD48"/>
    <mergeCell ref="VRY48:VRZ48"/>
    <mergeCell ref="VRO47:VRO48"/>
    <mergeCell ref="VRP47:VRP48"/>
    <mergeCell ref="VRQ47:VRR47"/>
    <mergeCell ref="VRT47:VRT48"/>
    <mergeCell ref="VRU47:VRU48"/>
    <mergeCell ref="VRV47:VRV48"/>
    <mergeCell ref="VRQ48:VRR48"/>
    <mergeCell ref="VRG47:VRG48"/>
    <mergeCell ref="VRH47:VRH48"/>
    <mergeCell ref="VRI47:VRJ47"/>
    <mergeCell ref="VRL47:VRL48"/>
    <mergeCell ref="VRM47:VRM48"/>
    <mergeCell ref="VRN47:VRN48"/>
    <mergeCell ref="VRI48:VRJ48"/>
    <mergeCell ref="VQY47:VQY48"/>
    <mergeCell ref="VQZ47:VQZ48"/>
    <mergeCell ref="VRA47:VRB47"/>
    <mergeCell ref="VRD47:VRD48"/>
    <mergeCell ref="VRE47:VRE48"/>
    <mergeCell ref="VRF47:VRF48"/>
    <mergeCell ref="VRA48:VRB48"/>
    <mergeCell ref="VQQ47:VQQ48"/>
    <mergeCell ref="VQR47:VQR48"/>
    <mergeCell ref="VQS47:VQT47"/>
    <mergeCell ref="VQV47:VQV48"/>
    <mergeCell ref="VQW47:VQW48"/>
    <mergeCell ref="VQX47:VQX48"/>
    <mergeCell ref="VQS48:VQT48"/>
    <mergeCell ref="VQI47:VQI48"/>
    <mergeCell ref="VQJ47:VQJ48"/>
    <mergeCell ref="VQK47:VQL47"/>
    <mergeCell ref="VQN47:VQN48"/>
    <mergeCell ref="VQO47:VQO48"/>
    <mergeCell ref="VQP47:VQP48"/>
    <mergeCell ref="VQK48:VQL48"/>
    <mergeCell ref="VQA47:VQA48"/>
    <mergeCell ref="VQB47:VQB48"/>
    <mergeCell ref="VQC47:VQD47"/>
    <mergeCell ref="VQF47:VQF48"/>
    <mergeCell ref="VQG47:VQG48"/>
    <mergeCell ref="VQH47:VQH48"/>
    <mergeCell ref="VQC48:VQD48"/>
    <mergeCell ref="VPS47:VPS48"/>
    <mergeCell ref="VPT47:VPT48"/>
    <mergeCell ref="VPU47:VPV47"/>
    <mergeCell ref="VPX47:VPX48"/>
    <mergeCell ref="VPY47:VPY48"/>
    <mergeCell ref="VPZ47:VPZ48"/>
    <mergeCell ref="VPU48:VPV48"/>
    <mergeCell ref="VPK47:VPK48"/>
    <mergeCell ref="VPL47:VPL48"/>
    <mergeCell ref="VPM47:VPN47"/>
    <mergeCell ref="VPP47:VPP48"/>
    <mergeCell ref="VPQ47:VPQ48"/>
    <mergeCell ref="VPR47:VPR48"/>
    <mergeCell ref="VPM48:VPN48"/>
    <mergeCell ref="VPC47:VPC48"/>
    <mergeCell ref="VPD47:VPD48"/>
    <mergeCell ref="VPE47:VPF47"/>
    <mergeCell ref="VPH47:VPH48"/>
    <mergeCell ref="VPI47:VPI48"/>
    <mergeCell ref="VPJ47:VPJ48"/>
    <mergeCell ref="VPE48:VPF48"/>
    <mergeCell ref="VOU47:VOU48"/>
    <mergeCell ref="VOV47:VOV48"/>
    <mergeCell ref="VOW47:VOX47"/>
    <mergeCell ref="VOZ47:VOZ48"/>
    <mergeCell ref="VPA47:VPA48"/>
    <mergeCell ref="VPB47:VPB48"/>
    <mergeCell ref="VOW48:VOX48"/>
    <mergeCell ref="VOM47:VOM48"/>
    <mergeCell ref="VON47:VON48"/>
    <mergeCell ref="VOO47:VOP47"/>
    <mergeCell ref="VOR47:VOR48"/>
    <mergeCell ref="VOS47:VOS48"/>
    <mergeCell ref="VOT47:VOT48"/>
    <mergeCell ref="VOO48:VOP48"/>
    <mergeCell ref="VOE47:VOE48"/>
    <mergeCell ref="VOF47:VOF48"/>
    <mergeCell ref="VOG47:VOH47"/>
    <mergeCell ref="VOJ47:VOJ48"/>
    <mergeCell ref="VOK47:VOK48"/>
    <mergeCell ref="VOL47:VOL48"/>
    <mergeCell ref="VOG48:VOH48"/>
    <mergeCell ref="VNW47:VNW48"/>
    <mergeCell ref="VNX47:VNX48"/>
    <mergeCell ref="VNY47:VNZ47"/>
    <mergeCell ref="VOB47:VOB48"/>
    <mergeCell ref="VOC47:VOC48"/>
    <mergeCell ref="VOD47:VOD48"/>
    <mergeCell ref="VNY48:VNZ48"/>
    <mergeCell ref="VNO47:VNO48"/>
    <mergeCell ref="VNP47:VNP48"/>
    <mergeCell ref="VNQ47:VNR47"/>
    <mergeCell ref="VNT47:VNT48"/>
    <mergeCell ref="VNU47:VNU48"/>
    <mergeCell ref="VNV47:VNV48"/>
    <mergeCell ref="VNQ48:VNR48"/>
    <mergeCell ref="VNG47:VNG48"/>
    <mergeCell ref="VNH47:VNH48"/>
    <mergeCell ref="VNI47:VNJ47"/>
    <mergeCell ref="VNL47:VNL48"/>
    <mergeCell ref="VNM47:VNM48"/>
    <mergeCell ref="VNN47:VNN48"/>
    <mergeCell ref="VNI48:VNJ48"/>
    <mergeCell ref="VMY47:VMY48"/>
    <mergeCell ref="VMZ47:VMZ48"/>
    <mergeCell ref="VNA47:VNB47"/>
    <mergeCell ref="VND47:VND48"/>
    <mergeCell ref="VNE47:VNE48"/>
    <mergeCell ref="VNF47:VNF48"/>
    <mergeCell ref="VNA48:VNB48"/>
    <mergeCell ref="VMQ47:VMQ48"/>
    <mergeCell ref="VMR47:VMR48"/>
    <mergeCell ref="VMS47:VMT47"/>
    <mergeCell ref="VMV47:VMV48"/>
    <mergeCell ref="VMW47:VMW48"/>
    <mergeCell ref="VMX47:VMX48"/>
    <mergeCell ref="VMS48:VMT48"/>
    <mergeCell ref="VMI47:VMI48"/>
    <mergeCell ref="VMJ47:VMJ48"/>
    <mergeCell ref="VMK47:VML47"/>
    <mergeCell ref="VMN47:VMN48"/>
    <mergeCell ref="VMO47:VMO48"/>
    <mergeCell ref="VMP47:VMP48"/>
    <mergeCell ref="VMK48:VML48"/>
    <mergeCell ref="VMA47:VMA48"/>
    <mergeCell ref="VMB47:VMB48"/>
    <mergeCell ref="VMC47:VMD47"/>
    <mergeCell ref="VMF47:VMF48"/>
    <mergeCell ref="VMG47:VMG48"/>
    <mergeCell ref="VMH47:VMH48"/>
    <mergeCell ref="VMC48:VMD48"/>
    <mergeCell ref="VLS47:VLS48"/>
    <mergeCell ref="VLT47:VLT48"/>
    <mergeCell ref="VLU47:VLV47"/>
    <mergeCell ref="VLX47:VLX48"/>
    <mergeCell ref="VLY47:VLY48"/>
    <mergeCell ref="VLZ47:VLZ48"/>
    <mergeCell ref="VLU48:VLV48"/>
    <mergeCell ref="VLK47:VLK48"/>
    <mergeCell ref="VLL47:VLL48"/>
    <mergeCell ref="VLM47:VLN47"/>
    <mergeCell ref="VLP47:VLP48"/>
    <mergeCell ref="VLQ47:VLQ48"/>
    <mergeCell ref="VLR47:VLR48"/>
    <mergeCell ref="VLM48:VLN48"/>
    <mergeCell ref="VLC47:VLC48"/>
    <mergeCell ref="VLD47:VLD48"/>
    <mergeCell ref="VLE47:VLF47"/>
    <mergeCell ref="VLH47:VLH48"/>
    <mergeCell ref="VLI47:VLI48"/>
    <mergeCell ref="VLJ47:VLJ48"/>
    <mergeCell ref="VLE48:VLF48"/>
    <mergeCell ref="VKU47:VKU48"/>
    <mergeCell ref="VKV47:VKV48"/>
    <mergeCell ref="VKW47:VKX47"/>
    <mergeCell ref="VKZ47:VKZ48"/>
    <mergeCell ref="VLA47:VLA48"/>
    <mergeCell ref="VLB47:VLB48"/>
    <mergeCell ref="VKW48:VKX48"/>
    <mergeCell ref="VKM47:VKM48"/>
    <mergeCell ref="VKN47:VKN48"/>
    <mergeCell ref="VKO47:VKP47"/>
    <mergeCell ref="VKR47:VKR48"/>
    <mergeCell ref="VKS47:VKS48"/>
    <mergeCell ref="VKT47:VKT48"/>
    <mergeCell ref="VKO48:VKP48"/>
    <mergeCell ref="VKE47:VKE48"/>
    <mergeCell ref="VKF47:VKF48"/>
    <mergeCell ref="VKG47:VKH47"/>
    <mergeCell ref="VKJ47:VKJ48"/>
    <mergeCell ref="VKK47:VKK48"/>
    <mergeCell ref="VKL47:VKL48"/>
    <mergeCell ref="VKG48:VKH48"/>
    <mergeCell ref="VJW47:VJW48"/>
    <mergeCell ref="VJX47:VJX48"/>
    <mergeCell ref="VJY47:VJZ47"/>
    <mergeCell ref="VKB47:VKB48"/>
    <mergeCell ref="VKC47:VKC48"/>
    <mergeCell ref="VKD47:VKD48"/>
    <mergeCell ref="VJY48:VJZ48"/>
    <mergeCell ref="VJO47:VJO48"/>
    <mergeCell ref="VJP47:VJP48"/>
    <mergeCell ref="VJQ47:VJR47"/>
    <mergeCell ref="VJT47:VJT48"/>
    <mergeCell ref="VJU47:VJU48"/>
    <mergeCell ref="VJV47:VJV48"/>
    <mergeCell ref="VJQ48:VJR48"/>
    <mergeCell ref="VJG47:VJG48"/>
    <mergeCell ref="VJH47:VJH48"/>
    <mergeCell ref="VJI47:VJJ47"/>
    <mergeCell ref="VJL47:VJL48"/>
    <mergeCell ref="VJM47:VJM48"/>
    <mergeCell ref="VJN47:VJN48"/>
    <mergeCell ref="VJI48:VJJ48"/>
    <mergeCell ref="VIY47:VIY48"/>
    <mergeCell ref="VIZ47:VIZ48"/>
    <mergeCell ref="VJA47:VJB47"/>
    <mergeCell ref="VJD47:VJD48"/>
    <mergeCell ref="VJE47:VJE48"/>
    <mergeCell ref="VJF47:VJF48"/>
    <mergeCell ref="VJA48:VJB48"/>
    <mergeCell ref="VIQ47:VIQ48"/>
    <mergeCell ref="VIR47:VIR48"/>
    <mergeCell ref="VIS47:VIT47"/>
    <mergeCell ref="VIV47:VIV48"/>
    <mergeCell ref="VIW47:VIW48"/>
    <mergeCell ref="VIX47:VIX48"/>
    <mergeCell ref="VIS48:VIT48"/>
    <mergeCell ref="VII47:VII48"/>
    <mergeCell ref="VIJ47:VIJ48"/>
    <mergeCell ref="VIK47:VIL47"/>
    <mergeCell ref="VIN47:VIN48"/>
    <mergeCell ref="VIO47:VIO48"/>
    <mergeCell ref="VIP47:VIP48"/>
    <mergeCell ref="VIK48:VIL48"/>
    <mergeCell ref="VIA47:VIA48"/>
    <mergeCell ref="VIB47:VIB48"/>
    <mergeCell ref="VIC47:VID47"/>
    <mergeCell ref="VIF47:VIF48"/>
    <mergeCell ref="VIG47:VIG48"/>
    <mergeCell ref="VIH47:VIH48"/>
    <mergeCell ref="VIC48:VID48"/>
    <mergeCell ref="VHS47:VHS48"/>
    <mergeCell ref="VHT47:VHT48"/>
    <mergeCell ref="VHU47:VHV47"/>
    <mergeCell ref="VHX47:VHX48"/>
    <mergeCell ref="VHY47:VHY48"/>
    <mergeCell ref="VHZ47:VHZ48"/>
    <mergeCell ref="VHU48:VHV48"/>
    <mergeCell ref="VHK47:VHK48"/>
    <mergeCell ref="VHL47:VHL48"/>
    <mergeCell ref="VHM47:VHN47"/>
    <mergeCell ref="VHP47:VHP48"/>
    <mergeCell ref="VHQ47:VHQ48"/>
    <mergeCell ref="VHR47:VHR48"/>
    <mergeCell ref="VHM48:VHN48"/>
    <mergeCell ref="VHC47:VHC48"/>
    <mergeCell ref="VHD47:VHD48"/>
    <mergeCell ref="VHE47:VHF47"/>
    <mergeCell ref="VHH47:VHH48"/>
    <mergeCell ref="VHI47:VHI48"/>
    <mergeCell ref="VHJ47:VHJ48"/>
    <mergeCell ref="VHE48:VHF48"/>
    <mergeCell ref="VGU47:VGU48"/>
    <mergeCell ref="VGV47:VGV48"/>
    <mergeCell ref="VGW47:VGX47"/>
    <mergeCell ref="VGZ47:VGZ48"/>
    <mergeCell ref="VHA47:VHA48"/>
    <mergeCell ref="VHB47:VHB48"/>
    <mergeCell ref="VGW48:VGX48"/>
    <mergeCell ref="VGM47:VGM48"/>
    <mergeCell ref="VGN47:VGN48"/>
    <mergeCell ref="VGO47:VGP47"/>
    <mergeCell ref="VGR47:VGR48"/>
    <mergeCell ref="VGS47:VGS48"/>
    <mergeCell ref="VGT47:VGT48"/>
    <mergeCell ref="VGO48:VGP48"/>
    <mergeCell ref="VGE47:VGE48"/>
    <mergeCell ref="VGF47:VGF48"/>
    <mergeCell ref="VGG47:VGH47"/>
    <mergeCell ref="VGJ47:VGJ48"/>
    <mergeCell ref="VGK47:VGK48"/>
    <mergeCell ref="VGL47:VGL48"/>
    <mergeCell ref="VGG48:VGH48"/>
    <mergeCell ref="VFW47:VFW48"/>
    <mergeCell ref="VFX47:VFX48"/>
    <mergeCell ref="VFY47:VFZ47"/>
    <mergeCell ref="VGB47:VGB48"/>
    <mergeCell ref="VGC47:VGC48"/>
    <mergeCell ref="VGD47:VGD48"/>
    <mergeCell ref="VFY48:VFZ48"/>
    <mergeCell ref="VFO47:VFO48"/>
    <mergeCell ref="VFP47:VFP48"/>
    <mergeCell ref="VFQ47:VFR47"/>
    <mergeCell ref="VFT47:VFT48"/>
    <mergeCell ref="VFU47:VFU48"/>
    <mergeCell ref="VFV47:VFV48"/>
    <mergeCell ref="VFQ48:VFR48"/>
    <mergeCell ref="VFG47:VFG48"/>
    <mergeCell ref="VFH47:VFH48"/>
    <mergeCell ref="VFI47:VFJ47"/>
    <mergeCell ref="VFL47:VFL48"/>
    <mergeCell ref="VFM47:VFM48"/>
    <mergeCell ref="VFN47:VFN48"/>
    <mergeCell ref="VFI48:VFJ48"/>
    <mergeCell ref="VEY47:VEY48"/>
    <mergeCell ref="VEZ47:VEZ48"/>
    <mergeCell ref="VFA47:VFB47"/>
    <mergeCell ref="VFD47:VFD48"/>
    <mergeCell ref="VFE47:VFE48"/>
    <mergeCell ref="VFF47:VFF48"/>
    <mergeCell ref="VFA48:VFB48"/>
    <mergeCell ref="VEQ47:VEQ48"/>
    <mergeCell ref="VER47:VER48"/>
    <mergeCell ref="VES47:VET47"/>
    <mergeCell ref="VEV47:VEV48"/>
    <mergeCell ref="VEW47:VEW48"/>
    <mergeCell ref="VEX47:VEX48"/>
    <mergeCell ref="VES48:VET48"/>
    <mergeCell ref="VEI47:VEI48"/>
    <mergeCell ref="VEJ47:VEJ48"/>
    <mergeCell ref="VEK47:VEL47"/>
    <mergeCell ref="VEN47:VEN48"/>
    <mergeCell ref="VEO47:VEO48"/>
    <mergeCell ref="VEP47:VEP48"/>
    <mergeCell ref="VEK48:VEL48"/>
    <mergeCell ref="VEA47:VEA48"/>
    <mergeCell ref="VEB47:VEB48"/>
    <mergeCell ref="VEC47:VED47"/>
    <mergeCell ref="VEF47:VEF48"/>
    <mergeCell ref="VEG47:VEG48"/>
    <mergeCell ref="VEH47:VEH48"/>
    <mergeCell ref="VEC48:VED48"/>
    <mergeCell ref="VDS47:VDS48"/>
    <mergeCell ref="VDT47:VDT48"/>
    <mergeCell ref="VDU47:VDV47"/>
    <mergeCell ref="VDX47:VDX48"/>
    <mergeCell ref="VDY47:VDY48"/>
    <mergeCell ref="VDZ47:VDZ48"/>
    <mergeCell ref="VDU48:VDV48"/>
    <mergeCell ref="VDK47:VDK48"/>
    <mergeCell ref="VDL47:VDL48"/>
    <mergeCell ref="VDM47:VDN47"/>
    <mergeCell ref="VDP47:VDP48"/>
    <mergeCell ref="VDQ47:VDQ48"/>
    <mergeCell ref="VDR47:VDR48"/>
    <mergeCell ref="VDM48:VDN48"/>
    <mergeCell ref="VDC47:VDC48"/>
    <mergeCell ref="VDD47:VDD48"/>
    <mergeCell ref="VDE47:VDF47"/>
    <mergeCell ref="VDH47:VDH48"/>
    <mergeCell ref="VDI47:VDI48"/>
    <mergeCell ref="VDJ47:VDJ48"/>
    <mergeCell ref="VDE48:VDF48"/>
    <mergeCell ref="VCU47:VCU48"/>
    <mergeCell ref="VCV47:VCV48"/>
    <mergeCell ref="VCW47:VCX47"/>
    <mergeCell ref="VCZ47:VCZ48"/>
    <mergeCell ref="VDA47:VDA48"/>
    <mergeCell ref="VDB47:VDB48"/>
    <mergeCell ref="VCW48:VCX48"/>
    <mergeCell ref="VCM47:VCM48"/>
    <mergeCell ref="VCN47:VCN48"/>
    <mergeCell ref="VCO47:VCP47"/>
    <mergeCell ref="VCR47:VCR48"/>
    <mergeCell ref="VCS47:VCS48"/>
    <mergeCell ref="VCT47:VCT48"/>
    <mergeCell ref="VCO48:VCP48"/>
    <mergeCell ref="VCE47:VCE48"/>
    <mergeCell ref="VCF47:VCF48"/>
    <mergeCell ref="VCG47:VCH47"/>
    <mergeCell ref="VCJ47:VCJ48"/>
    <mergeCell ref="VCK47:VCK48"/>
    <mergeCell ref="VCL47:VCL48"/>
    <mergeCell ref="VCG48:VCH48"/>
    <mergeCell ref="VBW47:VBW48"/>
    <mergeCell ref="VBX47:VBX48"/>
    <mergeCell ref="VBY47:VBZ47"/>
    <mergeCell ref="VCB47:VCB48"/>
    <mergeCell ref="VCC47:VCC48"/>
    <mergeCell ref="VCD47:VCD48"/>
    <mergeCell ref="VBY48:VBZ48"/>
    <mergeCell ref="VBO47:VBO48"/>
    <mergeCell ref="VBP47:VBP48"/>
    <mergeCell ref="VBQ47:VBR47"/>
    <mergeCell ref="VBT47:VBT48"/>
    <mergeCell ref="VBU47:VBU48"/>
    <mergeCell ref="VBV47:VBV48"/>
    <mergeCell ref="VBQ48:VBR48"/>
    <mergeCell ref="VBG47:VBG48"/>
    <mergeCell ref="VBH47:VBH48"/>
    <mergeCell ref="VBI47:VBJ47"/>
    <mergeCell ref="VBL47:VBL48"/>
    <mergeCell ref="VBM47:VBM48"/>
    <mergeCell ref="VBN47:VBN48"/>
    <mergeCell ref="VBI48:VBJ48"/>
    <mergeCell ref="VAY47:VAY48"/>
    <mergeCell ref="VAZ47:VAZ48"/>
    <mergeCell ref="VBA47:VBB47"/>
    <mergeCell ref="VBD47:VBD48"/>
    <mergeCell ref="VBE47:VBE48"/>
    <mergeCell ref="VBF47:VBF48"/>
    <mergeCell ref="VBA48:VBB48"/>
    <mergeCell ref="VAQ47:VAQ48"/>
    <mergeCell ref="VAR47:VAR48"/>
    <mergeCell ref="VAS47:VAT47"/>
    <mergeCell ref="VAV47:VAV48"/>
    <mergeCell ref="VAW47:VAW48"/>
    <mergeCell ref="VAX47:VAX48"/>
    <mergeCell ref="VAS48:VAT48"/>
    <mergeCell ref="VAI47:VAI48"/>
    <mergeCell ref="VAJ47:VAJ48"/>
    <mergeCell ref="VAK47:VAL47"/>
    <mergeCell ref="VAN47:VAN48"/>
    <mergeCell ref="VAO47:VAO48"/>
    <mergeCell ref="VAP47:VAP48"/>
    <mergeCell ref="VAK48:VAL48"/>
    <mergeCell ref="VAA47:VAA48"/>
    <mergeCell ref="VAB47:VAB48"/>
    <mergeCell ref="VAC47:VAD47"/>
    <mergeCell ref="VAF47:VAF48"/>
    <mergeCell ref="VAG47:VAG48"/>
    <mergeCell ref="VAH47:VAH48"/>
    <mergeCell ref="VAC48:VAD48"/>
    <mergeCell ref="UZS47:UZS48"/>
    <mergeCell ref="UZT47:UZT48"/>
    <mergeCell ref="UZU47:UZV47"/>
    <mergeCell ref="UZX47:UZX48"/>
    <mergeCell ref="UZY47:UZY48"/>
    <mergeCell ref="UZZ47:UZZ48"/>
    <mergeCell ref="UZU48:UZV48"/>
    <mergeCell ref="UZK47:UZK48"/>
    <mergeCell ref="UZL47:UZL48"/>
    <mergeCell ref="UZM47:UZN47"/>
    <mergeCell ref="UZP47:UZP48"/>
    <mergeCell ref="UZQ47:UZQ48"/>
    <mergeCell ref="UZR47:UZR48"/>
    <mergeCell ref="UZM48:UZN48"/>
    <mergeCell ref="UZC47:UZC48"/>
    <mergeCell ref="UZD47:UZD48"/>
    <mergeCell ref="UZE47:UZF47"/>
    <mergeCell ref="UZH47:UZH48"/>
    <mergeCell ref="UZI47:UZI48"/>
    <mergeCell ref="UZJ47:UZJ48"/>
    <mergeCell ref="UZE48:UZF48"/>
    <mergeCell ref="UYU47:UYU48"/>
    <mergeCell ref="UYV47:UYV48"/>
    <mergeCell ref="UYW47:UYX47"/>
    <mergeCell ref="UYZ47:UYZ48"/>
    <mergeCell ref="UZA47:UZA48"/>
    <mergeCell ref="UZB47:UZB48"/>
    <mergeCell ref="UYW48:UYX48"/>
    <mergeCell ref="UYM47:UYM48"/>
    <mergeCell ref="UYN47:UYN48"/>
    <mergeCell ref="UYO47:UYP47"/>
    <mergeCell ref="UYR47:UYR48"/>
    <mergeCell ref="UYS47:UYS48"/>
    <mergeCell ref="UYT47:UYT48"/>
    <mergeCell ref="UYO48:UYP48"/>
    <mergeCell ref="UYE47:UYE48"/>
    <mergeCell ref="UYF47:UYF48"/>
    <mergeCell ref="UYG47:UYH47"/>
    <mergeCell ref="UYJ47:UYJ48"/>
    <mergeCell ref="UYK47:UYK48"/>
    <mergeCell ref="UYL47:UYL48"/>
    <mergeCell ref="UYG48:UYH48"/>
    <mergeCell ref="UXW47:UXW48"/>
    <mergeCell ref="UXX47:UXX48"/>
    <mergeCell ref="UXY47:UXZ47"/>
    <mergeCell ref="UYB47:UYB48"/>
    <mergeCell ref="UYC47:UYC48"/>
    <mergeCell ref="UYD47:UYD48"/>
    <mergeCell ref="UXY48:UXZ48"/>
    <mergeCell ref="UXO47:UXO48"/>
    <mergeCell ref="UXP47:UXP48"/>
    <mergeCell ref="UXQ47:UXR47"/>
    <mergeCell ref="UXT47:UXT48"/>
    <mergeCell ref="UXU47:UXU48"/>
    <mergeCell ref="UXV47:UXV48"/>
    <mergeCell ref="UXQ48:UXR48"/>
    <mergeCell ref="UXG47:UXG48"/>
    <mergeCell ref="UXH47:UXH48"/>
    <mergeCell ref="UXI47:UXJ47"/>
    <mergeCell ref="UXL47:UXL48"/>
    <mergeCell ref="UXM47:UXM48"/>
    <mergeCell ref="UXN47:UXN48"/>
    <mergeCell ref="UXI48:UXJ48"/>
    <mergeCell ref="UWY47:UWY48"/>
    <mergeCell ref="UWZ47:UWZ48"/>
    <mergeCell ref="UXA47:UXB47"/>
    <mergeCell ref="UXD47:UXD48"/>
    <mergeCell ref="UXE47:UXE48"/>
    <mergeCell ref="UXF47:UXF48"/>
    <mergeCell ref="UXA48:UXB48"/>
    <mergeCell ref="UWQ47:UWQ48"/>
    <mergeCell ref="UWR47:UWR48"/>
    <mergeCell ref="UWS47:UWT47"/>
    <mergeCell ref="UWV47:UWV48"/>
    <mergeCell ref="UWW47:UWW48"/>
    <mergeCell ref="UWX47:UWX48"/>
    <mergeCell ref="UWS48:UWT48"/>
    <mergeCell ref="UWI47:UWI48"/>
    <mergeCell ref="UWJ47:UWJ48"/>
    <mergeCell ref="UWK47:UWL47"/>
    <mergeCell ref="UWN47:UWN48"/>
    <mergeCell ref="UWO47:UWO48"/>
    <mergeCell ref="UWP47:UWP48"/>
    <mergeCell ref="UWK48:UWL48"/>
    <mergeCell ref="UWA47:UWA48"/>
    <mergeCell ref="UWB47:UWB48"/>
    <mergeCell ref="UWC47:UWD47"/>
    <mergeCell ref="UWF47:UWF48"/>
    <mergeCell ref="UWG47:UWG48"/>
    <mergeCell ref="UWH47:UWH48"/>
    <mergeCell ref="UWC48:UWD48"/>
    <mergeCell ref="UVS47:UVS48"/>
    <mergeCell ref="UVT47:UVT48"/>
    <mergeCell ref="UVU47:UVV47"/>
    <mergeCell ref="UVX47:UVX48"/>
    <mergeCell ref="UVY47:UVY48"/>
    <mergeCell ref="UVZ47:UVZ48"/>
    <mergeCell ref="UVU48:UVV48"/>
    <mergeCell ref="UVK47:UVK48"/>
    <mergeCell ref="UVL47:UVL48"/>
    <mergeCell ref="UVM47:UVN47"/>
    <mergeCell ref="UVP47:UVP48"/>
    <mergeCell ref="UVQ47:UVQ48"/>
    <mergeCell ref="UVR47:UVR48"/>
    <mergeCell ref="UVM48:UVN48"/>
    <mergeCell ref="UVC47:UVC48"/>
    <mergeCell ref="UVD47:UVD48"/>
    <mergeCell ref="UVE47:UVF47"/>
    <mergeCell ref="UVH47:UVH48"/>
    <mergeCell ref="UVI47:UVI48"/>
    <mergeCell ref="UVJ47:UVJ48"/>
    <mergeCell ref="UVE48:UVF48"/>
    <mergeCell ref="UUU47:UUU48"/>
    <mergeCell ref="UUV47:UUV48"/>
    <mergeCell ref="UUW47:UUX47"/>
    <mergeCell ref="UUZ47:UUZ48"/>
    <mergeCell ref="UVA47:UVA48"/>
    <mergeCell ref="UVB47:UVB48"/>
    <mergeCell ref="UUW48:UUX48"/>
    <mergeCell ref="UUM47:UUM48"/>
    <mergeCell ref="UUN47:UUN48"/>
    <mergeCell ref="UUO47:UUP47"/>
    <mergeCell ref="UUR47:UUR48"/>
    <mergeCell ref="UUS47:UUS48"/>
    <mergeCell ref="UUT47:UUT48"/>
    <mergeCell ref="UUO48:UUP48"/>
    <mergeCell ref="UUE47:UUE48"/>
    <mergeCell ref="UUF47:UUF48"/>
    <mergeCell ref="UUG47:UUH47"/>
    <mergeCell ref="UUJ47:UUJ48"/>
    <mergeCell ref="UUK47:UUK48"/>
    <mergeCell ref="UUL47:UUL48"/>
    <mergeCell ref="UUG48:UUH48"/>
    <mergeCell ref="UTW47:UTW48"/>
    <mergeCell ref="UTX47:UTX48"/>
    <mergeCell ref="UTY47:UTZ47"/>
    <mergeCell ref="UUB47:UUB48"/>
    <mergeCell ref="UUC47:UUC48"/>
    <mergeCell ref="UUD47:UUD48"/>
    <mergeCell ref="UTY48:UTZ48"/>
    <mergeCell ref="UTO47:UTO48"/>
    <mergeCell ref="UTP47:UTP48"/>
    <mergeCell ref="UTQ47:UTR47"/>
    <mergeCell ref="UTT47:UTT48"/>
    <mergeCell ref="UTU47:UTU48"/>
    <mergeCell ref="UTV47:UTV48"/>
    <mergeCell ref="UTQ48:UTR48"/>
    <mergeCell ref="UTG47:UTG48"/>
    <mergeCell ref="UTH47:UTH48"/>
    <mergeCell ref="UTI47:UTJ47"/>
    <mergeCell ref="UTL47:UTL48"/>
    <mergeCell ref="UTM47:UTM48"/>
    <mergeCell ref="UTN47:UTN48"/>
    <mergeCell ref="UTI48:UTJ48"/>
    <mergeCell ref="USY47:USY48"/>
    <mergeCell ref="USZ47:USZ48"/>
    <mergeCell ref="UTA47:UTB47"/>
    <mergeCell ref="UTD47:UTD48"/>
    <mergeCell ref="UTE47:UTE48"/>
    <mergeCell ref="UTF47:UTF48"/>
    <mergeCell ref="UTA48:UTB48"/>
    <mergeCell ref="USQ47:USQ48"/>
    <mergeCell ref="USR47:USR48"/>
    <mergeCell ref="USS47:UST47"/>
    <mergeCell ref="USV47:USV48"/>
    <mergeCell ref="USW47:USW48"/>
    <mergeCell ref="USX47:USX48"/>
    <mergeCell ref="USS48:UST48"/>
    <mergeCell ref="USI47:USI48"/>
    <mergeCell ref="USJ47:USJ48"/>
    <mergeCell ref="USK47:USL47"/>
    <mergeCell ref="USN47:USN48"/>
    <mergeCell ref="USO47:USO48"/>
    <mergeCell ref="USP47:USP48"/>
    <mergeCell ref="USK48:USL48"/>
    <mergeCell ref="USA47:USA48"/>
    <mergeCell ref="USB47:USB48"/>
    <mergeCell ref="USC47:USD47"/>
    <mergeCell ref="USF47:USF48"/>
    <mergeCell ref="USG47:USG48"/>
    <mergeCell ref="USH47:USH48"/>
    <mergeCell ref="USC48:USD48"/>
    <mergeCell ref="URS47:URS48"/>
    <mergeCell ref="URT47:URT48"/>
    <mergeCell ref="URU47:URV47"/>
    <mergeCell ref="URX47:URX48"/>
    <mergeCell ref="URY47:URY48"/>
    <mergeCell ref="URZ47:URZ48"/>
    <mergeCell ref="URU48:URV48"/>
    <mergeCell ref="URK47:URK48"/>
    <mergeCell ref="URL47:URL48"/>
    <mergeCell ref="URM47:URN47"/>
    <mergeCell ref="URP47:URP48"/>
    <mergeCell ref="URQ47:URQ48"/>
    <mergeCell ref="URR47:URR48"/>
    <mergeCell ref="URM48:URN48"/>
    <mergeCell ref="URC47:URC48"/>
    <mergeCell ref="URD47:URD48"/>
    <mergeCell ref="URE47:URF47"/>
    <mergeCell ref="URH47:URH48"/>
    <mergeCell ref="URI47:URI48"/>
    <mergeCell ref="URJ47:URJ48"/>
    <mergeCell ref="URE48:URF48"/>
    <mergeCell ref="UQU47:UQU48"/>
    <mergeCell ref="UQV47:UQV48"/>
    <mergeCell ref="UQW47:UQX47"/>
    <mergeCell ref="UQZ47:UQZ48"/>
    <mergeCell ref="URA47:URA48"/>
    <mergeCell ref="URB47:URB48"/>
    <mergeCell ref="UQW48:UQX48"/>
    <mergeCell ref="UQM47:UQM48"/>
    <mergeCell ref="UQN47:UQN48"/>
    <mergeCell ref="UQO47:UQP47"/>
    <mergeCell ref="UQR47:UQR48"/>
    <mergeCell ref="UQS47:UQS48"/>
    <mergeCell ref="UQT47:UQT48"/>
    <mergeCell ref="UQO48:UQP48"/>
    <mergeCell ref="UQE47:UQE48"/>
    <mergeCell ref="UQF47:UQF48"/>
    <mergeCell ref="UQG47:UQH47"/>
    <mergeCell ref="UQJ47:UQJ48"/>
    <mergeCell ref="UQK47:UQK48"/>
    <mergeCell ref="UQL47:UQL48"/>
    <mergeCell ref="UQG48:UQH48"/>
    <mergeCell ref="UPW47:UPW48"/>
    <mergeCell ref="UPX47:UPX48"/>
    <mergeCell ref="UPY47:UPZ47"/>
    <mergeCell ref="UQB47:UQB48"/>
    <mergeCell ref="UQC47:UQC48"/>
    <mergeCell ref="UQD47:UQD48"/>
    <mergeCell ref="UPY48:UPZ48"/>
    <mergeCell ref="UPO47:UPO48"/>
    <mergeCell ref="UPP47:UPP48"/>
    <mergeCell ref="UPQ47:UPR47"/>
    <mergeCell ref="UPT47:UPT48"/>
    <mergeCell ref="UPU47:UPU48"/>
    <mergeCell ref="UPV47:UPV48"/>
    <mergeCell ref="UPQ48:UPR48"/>
    <mergeCell ref="UPG47:UPG48"/>
    <mergeCell ref="UPH47:UPH48"/>
    <mergeCell ref="UPI47:UPJ47"/>
    <mergeCell ref="UPL47:UPL48"/>
    <mergeCell ref="UPM47:UPM48"/>
    <mergeCell ref="UPN47:UPN48"/>
    <mergeCell ref="UPI48:UPJ48"/>
    <mergeCell ref="UOY47:UOY48"/>
    <mergeCell ref="UOZ47:UOZ48"/>
    <mergeCell ref="UPA47:UPB47"/>
    <mergeCell ref="UPD47:UPD48"/>
    <mergeCell ref="UPE47:UPE48"/>
    <mergeCell ref="UPF47:UPF48"/>
    <mergeCell ref="UPA48:UPB48"/>
    <mergeCell ref="UOQ47:UOQ48"/>
    <mergeCell ref="UOR47:UOR48"/>
    <mergeCell ref="UOS47:UOT47"/>
    <mergeCell ref="UOV47:UOV48"/>
    <mergeCell ref="UOW47:UOW48"/>
    <mergeCell ref="UOX47:UOX48"/>
    <mergeCell ref="UOS48:UOT48"/>
    <mergeCell ref="UOI47:UOI48"/>
    <mergeCell ref="UOJ47:UOJ48"/>
    <mergeCell ref="UOK47:UOL47"/>
    <mergeCell ref="UON47:UON48"/>
    <mergeCell ref="UOO47:UOO48"/>
    <mergeCell ref="UOP47:UOP48"/>
    <mergeCell ref="UOK48:UOL48"/>
    <mergeCell ref="UOA47:UOA48"/>
    <mergeCell ref="UOB47:UOB48"/>
    <mergeCell ref="UOC47:UOD47"/>
    <mergeCell ref="UOF47:UOF48"/>
    <mergeCell ref="UOG47:UOG48"/>
    <mergeCell ref="UOH47:UOH48"/>
    <mergeCell ref="UOC48:UOD48"/>
    <mergeCell ref="UNS47:UNS48"/>
    <mergeCell ref="UNT47:UNT48"/>
    <mergeCell ref="UNU47:UNV47"/>
    <mergeCell ref="UNX47:UNX48"/>
    <mergeCell ref="UNY47:UNY48"/>
    <mergeCell ref="UNZ47:UNZ48"/>
    <mergeCell ref="UNU48:UNV48"/>
    <mergeCell ref="UNK47:UNK48"/>
    <mergeCell ref="UNL47:UNL48"/>
    <mergeCell ref="UNM47:UNN47"/>
    <mergeCell ref="UNP47:UNP48"/>
    <mergeCell ref="UNQ47:UNQ48"/>
    <mergeCell ref="UNR47:UNR48"/>
    <mergeCell ref="UNM48:UNN48"/>
    <mergeCell ref="UNC47:UNC48"/>
    <mergeCell ref="UND47:UND48"/>
    <mergeCell ref="UNE47:UNF47"/>
    <mergeCell ref="UNH47:UNH48"/>
    <mergeCell ref="UNI47:UNI48"/>
    <mergeCell ref="UNJ47:UNJ48"/>
    <mergeCell ref="UNE48:UNF48"/>
    <mergeCell ref="UMU47:UMU48"/>
    <mergeCell ref="UMV47:UMV48"/>
    <mergeCell ref="UMW47:UMX47"/>
    <mergeCell ref="UMZ47:UMZ48"/>
    <mergeCell ref="UNA47:UNA48"/>
    <mergeCell ref="UNB47:UNB48"/>
    <mergeCell ref="UMW48:UMX48"/>
    <mergeCell ref="UMM47:UMM48"/>
    <mergeCell ref="UMN47:UMN48"/>
    <mergeCell ref="UMO47:UMP47"/>
    <mergeCell ref="UMR47:UMR48"/>
    <mergeCell ref="UMS47:UMS48"/>
    <mergeCell ref="UMT47:UMT48"/>
    <mergeCell ref="UMO48:UMP48"/>
    <mergeCell ref="UME47:UME48"/>
    <mergeCell ref="UMF47:UMF48"/>
    <mergeCell ref="UMG47:UMH47"/>
    <mergeCell ref="UMJ47:UMJ48"/>
    <mergeCell ref="UMK47:UMK48"/>
    <mergeCell ref="UML47:UML48"/>
    <mergeCell ref="UMG48:UMH48"/>
    <mergeCell ref="ULW47:ULW48"/>
    <mergeCell ref="ULX47:ULX48"/>
    <mergeCell ref="ULY47:ULZ47"/>
    <mergeCell ref="UMB47:UMB48"/>
    <mergeCell ref="UMC47:UMC48"/>
    <mergeCell ref="UMD47:UMD48"/>
    <mergeCell ref="ULY48:ULZ48"/>
    <mergeCell ref="ULO47:ULO48"/>
    <mergeCell ref="ULP47:ULP48"/>
    <mergeCell ref="ULQ47:ULR47"/>
    <mergeCell ref="ULT47:ULT48"/>
    <mergeCell ref="ULU47:ULU48"/>
    <mergeCell ref="ULV47:ULV48"/>
    <mergeCell ref="ULQ48:ULR48"/>
    <mergeCell ref="ULG47:ULG48"/>
    <mergeCell ref="ULH47:ULH48"/>
    <mergeCell ref="ULI47:ULJ47"/>
    <mergeCell ref="ULL47:ULL48"/>
    <mergeCell ref="ULM47:ULM48"/>
    <mergeCell ref="ULN47:ULN48"/>
    <mergeCell ref="ULI48:ULJ48"/>
    <mergeCell ref="UKY47:UKY48"/>
    <mergeCell ref="UKZ47:UKZ48"/>
    <mergeCell ref="ULA47:ULB47"/>
    <mergeCell ref="ULD47:ULD48"/>
    <mergeCell ref="ULE47:ULE48"/>
    <mergeCell ref="ULF47:ULF48"/>
    <mergeCell ref="ULA48:ULB48"/>
    <mergeCell ref="UKQ47:UKQ48"/>
    <mergeCell ref="UKR47:UKR48"/>
    <mergeCell ref="UKS47:UKT47"/>
    <mergeCell ref="UKV47:UKV48"/>
    <mergeCell ref="UKW47:UKW48"/>
    <mergeCell ref="UKX47:UKX48"/>
    <mergeCell ref="UKS48:UKT48"/>
    <mergeCell ref="UKI47:UKI48"/>
    <mergeCell ref="UKJ47:UKJ48"/>
    <mergeCell ref="UKK47:UKL47"/>
    <mergeCell ref="UKN47:UKN48"/>
    <mergeCell ref="UKO47:UKO48"/>
    <mergeCell ref="UKP47:UKP48"/>
    <mergeCell ref="UKK48:UKL48"/>
    <mergeCell ref="UKA47:UKA48"/>
    <mergeCell ref="UKB47:UKB48"/>
    <mergeCell ref="UKC47:UKD47"/>
    <mergeCell ref="UKF47:UKF48"/>
    <mergeCell ref="UKG47:UKG48"/>
    <mergeCell ref="UKH47:UKH48"/>
    <mergeCell ref="UKC48:UKD48"/>
    <mergeCell ref="UJS47:UJS48"/>
    <mergeCell ref="UJT47:UJT48"/>
    <mergeCell ref="UJU47:UJV47"/>
    <mergeCell ref="UJX47:UJX48"/>
    <mergeCell ref="UJY47:UJY48"/>
    <mergeCell ref="UJZ47:UJZ48"/>
    <mergeCell ref="UJU48:UJV48"/>
    <mergeCell ref="UJK47:UJK48"/>
    <mergeCell ref="UJL47:UJL48"/>
    <mergeCell ref="UJM47:UJN47"/>
    <mergeCell ref="UJP47:UJP48"/>
    <mergeCell ref="UJQ47:UJQ48"/>
    <mergeCell ref="UJR47:UJR48"/>
    <mergeCell ref="UJM48:UJN48"/>
    <mergeCell ref="UJC47:UJC48"/>
    <mergeCell ref="UJD47:UJD48"/>
    <mergeCell ref="UJE47:UJF47"/>
    <mergeCell ref="UJH47:UJH48"/>
    <mergeCell ref="UJI47:UJI48"/>
    <mergeCell ref="UJJ47:UJJ48"/>
    <mergeCell ref="UJE48:UJF48"/>
    <mergeCell ref="UIU47:UIU48"/>
    <mergeCell ref="UIV47:UIV48"/>
    <mergeCell ref="UIW47:UIX47"/>
    <mergeCell ref="UIZ47:UIZ48"/>
    <mergeCell ref="UJA47:UJA48"/>
    <mergeCell ref="UJB47:UJB48"/>
    <mergeCell ref="UIW48:UIX48"/>
    <mergeCell ref="UIM47:UIM48"/>
    <mergeCell ref="UIN47:UIN48"/>
    <mergeCell ref="UIO47:UIP47"/>
    <mergeCell ref="UIR47:UIR48"/>
    <mergeCell ref="UIS47:UIS48"/>
    <mergeCell ref="UIT47:UIT48"/>
    <mergeCell ref="UIO48:UIP48"/>
    <mergeCell ref="UIE47:UIE48"/>
    <mergeCell ref="UIF47:UIF48"/>
    <mergeCell ref="UIG47:UIH47"/>
    <mergeCell ref="UIJ47:UIJ48"/>
    <mergeCell ref="UIK47:UIK48"/>
    <mergeCell ref="UIL47:UIL48"/>
    <mergeCell ref="UIG48:UIH48"/>
    <mergeCell ref="UHW47:UHW48"/>
    <mergeCell ref="UHX47:UHX48"/>
    <mergeCell ref="UHY47:UHZ47"/>
    <mergeCell ref="UIB47:UIB48"/>
    <mergeCell ref="UIC47:UIC48"/>
    <mergeCell ref="UID47:UID48"/>
    <mergeCell ref="UHY48:UHZ48"/>
    <mergeCell ref="UHO47:UHO48"/>
    <mergeCell ref="UHP47:UHP48"/>
    <mergeCell ref="UHQ47:UHR47"/>
    <mergeCell ref="UHT47:UHT48"/>
    <mergeCell ref="UHU47:UHU48"/>
    <mergeCell ref="UHV47:UHV48"/>
    <mergeCell ref="UHQ48:UHR48"/>
    <mergeCell ref="UHG47:UHG48"/>
    <mergeCell ref="UHH47:UHH48"/>
    <mergeCell ref="UHI47:UHJ47"/>
    <mergeCell ref="UHL47:UHL48"/>
    <mergeCell ref="UHM47:UHM48"/>
    <mergeCell ref="UHN47:UHN48"/>
    <mergeCell ref="UHI48:UHJ48"/>
    <mergeCell ref="UGY47:UGY48"/>
    <mergeCell ref="UGZ47:UGZ48"/>
    <mergeCell ref="UHA47:UHB47"/>
    <mergeCell ref="UHD47:UHD48"/>
    <mergeCell ref="UHE47:UHE48"/>
    <mergeCell ref="UHF47:UHF48"/>
    <mergeCell ref="UHA48:UHB48"/>
    <mergeCell ref="UGQ47:UGQ48"/>
    <mergeCell ref="UGR47:UGR48"/>
    <mergeCell ref="UGS47:UGT47"/>
    <mergeCell ref="UGV47:UGV48"/>
    <mergeCell ref="UGW47:UGW48"/>
    <mergeCell ref="UGX47:UGX48"/>
    <mergeCell ref="UGS48:UGT48"/>
    <mergeCell ref="UGI47:UGI48"/>
    <mergeCell ref="UGJ47:UGJ48"/>
    <mergeCell ref="UGK47:UGL47"/>
    <mergeCell ref="UGN47:UGN48"/>
    <mergeCell ref="UGO47:UGO48"/>
    <mergeCell ref="UGP47:UGP48"/>
    <mergeCell ref="UGK48:UGL48"/>
    <mergeCell ref="UGA47:UGA48"/>
    <mergeCell ref="UGB47:UGB48"/>
    <mergeCell ref="UGC47:UGD47"/>
    <mergeCell ref="UGF47:UGF48"/>
    <mergeCell ref="UGG47:UGG48"/>
    <mergeCell ref="UGH47:UGH48"/>
    <mergeCell ref="UGC48:UGD48"/>
    <mergeCell ref="UFS47:UFS48"/>
    <mergeCell ref="UFT47:UFT48"/>
    <mergeCell ref="UFU47:UFV47"/>
    <mergeCell ref="UFX47:UFX48"/>
    <mergeCell ref="UFY47:UFY48"/>
    <mergeCell ref="UFZ47:UFZ48"/>
    <mergeCell ref="UFU48:UFV48"/>
    <mergeCell ref="UFK47:UFK48"/>
    <mergeCell ref="UFL47:UFL48"/>
    <mergeCell ref="UFM47:UFN47"/>
    <mergeCell ref="UFP47:UFP48"/>
    <mergeCell ref="UFQ47:UFQ48"/>
    <mergeCell ref="UFR47:UFR48"/>
    <mergeCell ref="UFM48:UFN48"/>
    <mergeCell ref="UFC47:UFC48"/>
    <mergeCell ref="UFD47:UFD48"/>
    <mergeCell ref="UFE47:UFF47"/>
    <mergeCell ref="UFH47:UFH48"/>
    <mergeCell ref="UFI47:UFI48"/>
    <mergeCell ref="UFJ47:UFJ48"/>
    <mergeCell ref="UFE48:UFF48"/>
    <mergeCell ref="UEU47:UEU48"/>
    <mergeCell ref="UEV47:UEV48"/>
    <mergeCell ref="UEW47:UEX47"/>
    <mergeCell ref="UEZ47:UEZ48"/>
    <mergeCell ref="UFA47:UFA48"/>
    <mergeCell ref="UFB47:UFB48"/>
    <mergeCell ref="UEW48:UEX48"/>
    <mergeCell ref="UEM47:UEM48"/>
    <mergeCell ref="UEN47:UEN48"/>
    <mergeCell ref="UEO47:UEP47"/>
    <mergeCell ref="UER47:UER48"/>
    <mergeCell ref="UES47:UES48"/>
    <mergeCell ref="UET47:UET48"/>
    <mergeCell ref="UEO48:UEP48"/>
    <mergeCell ref="UEE47:UEE48"/>
    <mergeCell ref="UEF47:UEF48"/>
    <mergeCell ref="UEG47:UEH47"/>
    <mergeCell ref="UEJ47:UEJ48"/>
    <mergeCell ref="UEK47:UEK48"/>
    <mergeCell ref="UEL47:UEL48"/>
    <mergeCell ref="UEG48:UEH48"/>
    <mergeCell ref="UDW47:UDW48"/>
    <mergeCell ref="UDX47:UDX48"/>
    <mergeCell ref="UDY47:UDZ47"/>
    <mergeCell ref="UEB47:UEB48"/>
    <mergeCell ref="UEC47:UEC48"/>
    <mergeCell ref="UED47:UED48"/>
    <mergeCell ref="UDY48:UDZ48"/>
    <mergeCell ref="UDO47:UDO48"/>
    <mergeCell ref="UDP47:UDP48"/>
    <mergeCell ref="UDQ47:UDR47"/>
    <mergeCell ref="UDT47:UDT48"/>
    <mergeCell ref="UDU47:UDU48"/>
    <mergeCell ref="UDV47:UDV48"/>
    <mergeCell ref="UDQ48:UDR48"/>
    <mergeCell ref="UDG47:UDG48"/>
    <mergeCell ref="UDH47:UDH48"/>
    <mergeCell ref="UDI47:UDJ47"/>
    <mergeCell ref="UDL47:UDL48"/>
    <mergeCell ref="UDM47:UDM48"/>
    <mergeCell ref="UDN47:UDN48"/>
    <mergeCell ref="UDI48:UDJ48"/>
    <mergeCell ref="UCY47:UCY48"/>
    <mergeCell ref="UCZ47:UCZ48"/>
    <mergeCell ref="UDA47:UDB47"/>
    <mergeCell ref="UDD47:UDD48"/>
    <mergeCell ref="UDE47:UDE48"/>
    <mergeCell ref="UDF47:UDF48"/>
    <mergeCell ref="UDA48:UDB48"/>
    <mergeCell ref="UCQ47:UCQ48"/>
    <mergeCell ref="UCR47:UCR48"/>
    <mergeCell ref="UCS47:UCT47"/>
    <mergeCell ref="UCV47:UCV48"/>
    <mergeCell ref="UCW47:UCW48"/>
    <mergeCell ref="UCX47:UCX48"/>
    <mergeCell ref="UCS48:UCT48"/>
    <mergeCell ref="UCI47:UCI48"/>
    <mergeCell ref="UCJ47:UCJ48"/>
    <mergeCell ref="UCK47:UCL47"/>
    <mergeCell ref="UCN47:UCN48"/>
    <mergeCell ref="UCO47:UCO48"/>
    <mergeCell ref="UCP47:UCP48"/>
    <mergeCell ref="UCK48:UCL48"/>
    <mergeCell ref="UCA47:UCA48"/>
    <mergeCell ref="UCB47:UCB48"/>
    <mergeCell ref="UCC47:UCD47"/>
    <mergeCell ref="UCF47:UCF48"/>
    <mergeCell ref="UCG47:UCG48"/>
    <mergeCell ref="UCH47:UCH48"/>
    <mergeCell ref="UCC48:UCD48"/>
    <mergeCell ref="UBS47:UBS48"/>
    <mergeCell ref="UBT47:UBT48"/>
    <mergeCell ref="UBU47:UBV47"/>
    <mergeCell ref="UBX47:UBX48"/>
    <mergeCell ref="UBY47:UBY48"/>
    <mergeCell ref="UBZ47:UBZ48"/>
    <mergeCell ref="UBU48:UBV48"/>
    <mergeCell ref="UBK47:UBK48"/>
    <mergeCell ref="UBL47:UBL48"/>
    <mergeCell ref="UBM47:UBN47"/>
    <mergeCell ref="UBP47:UBP48"/>
    <mergeCell ref="UBQ47:UBQ48"/>
    <mergeCell ref="UBR47:UBR48"/>
    <mergeCell ref="UBM48:UBN48"/>
    <mergeCell ref="UBC47:UBC48"/>
    <mergeCell ref="UBD47:UBD48"/>
    <mergeCell ref="UBE47:UBF47"/>
    <mergeCell ref="UBH47:UBH48"/>
    <mergeCell ref="UBI47:UBI48"/>
    <mergeCell ref="UBJ47:UBJ48"/>
    <mergeCell ref="UBE48:UBF48"/>
    <mergeCell ref="UAU47:UAU48"/>
    <mergeCell ref="UAV47:UAV48"/>
    <mergeCell ref="UAW47:UAX47"/>
    <mergeCell ref="UAZ47:UAZ48"/>
    <mergeCell ref="UBA47:UBA48"/>
    <mergeCell ref="UBB47:UBB48"/>
    <mergeCell ref="UAW48:UAX48"/>
    <mergeCell ref="UAM47:UAM48"/>
    <mergeCell ref="UAN47:UAN48"/>
    <mergeCell ref="UAO47:UAP47"/>
    <mergeCell ref="UAR47:UAR48"/>
    <mergeCell ref="UAS47:UAS48"/>
    <mergeCell ref="UAT47:UAT48"/>
    <mergeCell ref="UAO48:UAP48"/>
    <mergeCell ref="UAE47:UAE48"/>
    <mergeCell ref="UAF47:UAF48"/>
    <mergeCell ref="UAG47:UAH47"/>
    <mergeCell ref="UAJ47:UAJ48"/>
    <mergeCell ref="UAK47:UAK48"/>
    <mergeCell ref="UAL47:UAL48"/>
    <mergeCell ref="UAG48:UAH48"/>
    <mergeCell ref="TZW47:TZW48"/>
    <mergeCell ref="TZX47:TZX48"/>
    <mergeCell ref="TZY47:TZZ47"/>
    <mergeCell ref="UAB47:UAB48"/>
    <mergeCell ref="UAC47:UAC48"/>
    <mergeCell ref="UAD47:UAD48"/>
    <mergeCell ref="TZY48:TZZ48"/>
    <mergeCell ref="TZO47:TZO48"/>
    <mergeCell ref="TZP47:TZP48"/>
    <mergeCell ref="TZQ47:TZR47"/>
    <mergeCell ref="TZT47:TZT48"/>
    <mergeCell ref="TZU47:TZU48"/>
    <mergeCell ref="TZV47:TZV48"/>
    <mergeCell ref="TZQ48:TZR48"/>
    <mergeCell ref="TZG47:TZG48"/>
    <mergeCell ref="TZH47:TZH48"/>
    <mergeCell ref="TZI47:TZJ47"/>
    <mergeCell ref="TZL47:TZL48"/>
    <mergeCell ref="TZM47:TZM48"/>
    <mergeCell ref="TZN47:TZN48"/>
    <mergeCell ref="TZI48:TZJ48"/>
    <mergeCell ref="TYY47:TYY48"/>
    <mergeCell ref="TYZ47:TYZ48"/>
    <mergeCell ref="TZA47:TZB47"/>
    <mergeCell ref="TZD47:TZD48"/>
    <mergeCell ref="TZE47:TZE48"/>
    <mergeCell ref="TZF47:TZF48"/>
    <mergeCell ref="TZA48:TZB48"/>
    <mergeCell ref="TYQ47:TYQ48"/>
    <mergeCell ref="TYR47:TYR48"/>
    <mergeCell ref="TYS47:TYT47"/>
    <mergeCell ref="TYV47:TYV48"/>
    <mergeCell ref="TYW47:TYW48"/>
    <mergeCell ref="TYX47:TYX48"/>
    <mergeCell ref="TYS48:TYT48"/>
    <mergeCell ref="TYI47:TYI48"/>
    <mergeCell ref="TYJ47:TYJ48"/>
    <mergeCell ref="TYK47:TYL47"/>
    <mergeCell ref="TYN47:TYN48"/>
    <mergeCell ref="TYO47:TYO48"/>
    <mergeCell ref="TYP47:TYP48"/>
    <mergeCell ref="TYK48:TYL48"/>
    <mergeCell ref="TYA47:TYA48"/>
    <mergeCell ref="TYB47:TYB48"/>
    <mergeCell ref="TYC47:TYD47"/>
    <mergeCell ref="TYF47:TYF48"/>
    <mergeCell ref="TYG47:TYG48"/>
    <mergeCell ref="TYH47:TYH48"/>
    <mergeCell ref="TYC48:TYD48"/>
    <mergeCell ref="TXS47:TXS48"/>
    <mergeCell ref="TXT47:TXT48"/>
    <mergeCell ref="TXU47:TXV47"/>
    <mergeCell ref="TXX47:TXX48"/>
    <mergeCell ref="TXY47:TXY48"/>
    <mergeCell ref="TXZ47:TXZ48"/>
    <mergeCell ref="TXU48:TXV48"/>
    <mergeCell ref="TXK47:TXK48"/>
    <mergeCell ref="TXL47:TXL48"/>
    <mergeCell ref="TXM47:TXN47"/>
    <mergeCell ref="TXP47:TXP48"/>
    <mergeCell ref="TXQ47:TXQ48"/>
    <mergeCell ref="TXR47:TXR48"/>
    <mergeCell ref="TXM48:TXN48"/>
    <mergeCell ref="TXC47:TXC48"/>
    <mergeCell ref="TXD47:TXD48"/>
    <mergeCell ref="TXE47:TXF47"/>
    <mergeCell ref="TXH47:TXH48"/>
    <mergeCell ref="TXI47:TXI48"/>
    <mergeCell ref="TXJ47:TXJ48"/>
    <mergeCell ref="TXE48:TXF48"/>
    <mergeCell ref="TWU47:TWU48"/>
    <mergeCell ref="TWV47:TWV48"/>
    <mergeCell ref="TWW47:TWX47"/>
    <mergeCell ref="TWZ47:TWZ48"/>
    <mergeCell ref="TXA47:TXA48"/>
    <mergeCell ref="TXB47:TXB48"/>
    <mergeCell ref="TWW48:TWX48"/>
    <mergeCell ref="TWM47:TWM48"/>
    <mergeCell ref="TWN47:TWN48"/>
    <mergeCell ref="TWO47:TWP47"/>
    <mergeCell ref="TWR47:TWR48"/>
    <mergeCell ref="TWS47:TWS48"/>
    <mergeCell ref="TWT47:TWT48"/>
    <mergeCell ref="TWO48:TWP48"/>
    <mergeCell ref="TWE47:TWE48"/>
    <mergeCell ref="TWF47:TWF48"/>
    <mergeCell ref="TWG47:TWH47"/>
    <mergeCell ref="TWJ47:TWJ48"/>
    <mergeCell ref="TWK47:TWK48"/>
    <mergeCell ref="TWL47:TWL48"/>
    <mergeCell ref="TWG48:TWH48"/>
    <mergeCell ref="TVW47:TVW48"/>
    <mergeCell ref="TVX47:TVX48"/>
    <mergeCell ref="TVY47:TVZ47"/>
    <mergeCell ref="TWB47:TWB48"/>
    <mergeCell ref="TWC47:TWC48"/>
    <mergeCell ref="TWD47:TWD48"/>
    <mergeCell ref="TVY48:TVZ48"/>
    <mergeCell ref="TVO47:TVO48"/>
    <mergeCell ref="TVP47:TVP48"/>
    <mergeCell ref="TVQ47:TVR47"/>
    <mergeCell ref="TVT47:TVT48"/>
    <mergeCell ref="TVU47:TVU48"/>
    <mergeCell ref="TVV47:TVV48"/>
    <mergeCell ref="TVQ48:TVR48"/>
    <mergeCell ref="TVG47:TVG48"/>
    <mergeCell ref="TVH47:TVH48"/>
    <mergeCell ref="TVI47:TVJ47"/>
    <mergeCell ref="TVL47:TVL48"/>
    <mergeCell ref="TVM47:TVM48"/>
    <mergeCell ref="TVN47:TVN48"/>
    <mergeCell ref="TVI48:TVJ48"/>
    <mergeCell ref="TUY47:TUY48"/>
    <mergeCell ref="TUZ47:TUZ48"/>
    <mergeCell ref="TVA47:TVB47"/>
    <mergeCell ref="TVD47:TVD48"/>
    <mergeCell ref="TVE47:TVE48"/>
    <mergeCell ref="TVF47:TVF48"/>
    <mergeCell ref="TVA48:TVB48"/>
    <mergeCell ref="TUQ47:TUQ48"/>
    <mergeCell ref="TUR47:TUR48"/>
    <mergeCell ref="TUS47:TUT47"/>
    <mergeCell ref="TUV47:TUV48"/>
    <mergeCell ref="TUW47:TUW48"/>
    <mergeCell ref="TUX47:TUX48"/>
    <mergeCell ref="TUS48:TUT48"/>
    <mergeCell ref="TUI47:TUI48"/>
    <mergeCell ref="TUJ47:TUJ48"/>
    <mergeCell ref="TUK47:TUL47"/>
    <mergeCell ref="TUN47:TUN48"/>
    <mergeCell ref="TUO47:TUO48"/>
    <mergeCell ref="TUP47:TUP48"/>
    <mergeCell ref="TUK48:TUL48"/>
    <mergeCell ref="TUA47:TUA48"/>
    <mergeCell ref="TUB47:TUB48"/>
    <mergeCell ref="TUC47:TUD47"/>
    <mergeCell ref="TUF47:TUF48"/>
    <mergeCell ref="TUG47:TUG48"/>
    <mergeCell ref="TUH47:TUH48"/>
    <mergeCell ref="TUC48:TUD48"/>
    <mergeCell ref="TTS47:TTS48"/>
    <mergeCell ref="TTT47:TTT48"/>
    <mergeCell ref="TTU47:TTV47"/>
    <mergeCell ref="TTX47:TTX48"/>
    <mergeCell ref="TTY47:TTY48"/>
    <mergeCell ref="TTZ47:TTZ48"/>
    <mergeCell ref="TTU48:TTV48"/>
    <mergeCell ref="TTK47:TTK48"/>
    <mergeCell ref="TTL47:TTL48"/>
    <mergeCell ref="TTM47:TTN47"/>
    <mergeCell ref="TTP47:TTP48"/>
    <mergeCell ref="TTQ47:TTQ48"/>
    <mergeCell ref="TTR47:TTR48"/>
    <mergeCell ref="TTM48:TTN48"/>
    <mergeCell ref="TTC47:TTC48"/>
    <mergeCell ref="TTD47:TTD48"/>
    <mergeCell ref="TTE47:TTF47"/>
    <mergeCell ref="TTH47:TTH48"/>
    <mergeCell ref="TTI47:TTI48"/>
    <mergeCell ref="TTJ47:TTJ48"/>
    <mergeCell ref="TTE48:TTF48"/>
    <mergeCell ref="TSU47:TSU48"/>
    <mergeCell ref="TSV47:TSV48"/>
    <mergeCell ref="TSW47:TSX47"/>
    <mergeCell ref="TSZ47:TSZ48"/>
    <mergeCell ref="TTA47:TTA48"/>
    <mergeCell ref="TTB47:TTB48"/>
    <mergeCell ref="TSW48:TSX48"/>
    <mergeCell ref="TSM47:TSM48"/>
    <mergeCell ref="TSN47:TSN48"/>
    <mergeCell ref="TSO47:TSP47"/>
    <mergeCell ref="TSR47:TSR48"/>
    <mergeCell ref="TSS47:TSS48"/>
    <mergeCell ref="TST47:TST48"/>
    <mergeCell ref="TSO48:TSP48"/>
    <mergeCell ref="TSE47:TSE48"/>
    <mergeCell ref="TSF47:TSF48"/>
    <mergeCell ref="TSG47:TSH47"/>
    <mergeCell ref="TSJ47:TSJ48"/>
    <mergeCell ref="TSK47:TSK48"/>
    <mergeCell ref="TSL47:TSL48"/>
    <mergeCell ref="TSG48:TSH48"/>
    <mergeCell ref="TRW47:TRW48"/>
    <mergeCell ref="TRX47:TRX48"/>
    <mergeCell ref="TRY47:TRZ47"/>
    <mergeCell ref="TSB47:TSB48"/>
    <mergeCell ref="TSC47:TSC48"/>
    <mergeCell ref="TSD47:TSD48"/>
    <mergeCell ref="TRY48:TRZ48"/>
    <mergeCell ref="TRO47:TRO48"/>
    <mergeCell ref="TRP47:TRP48"/>
    <mergeCell ref="TRQ47:TRR47"/>
    <mergeCell ref="TRT47:TRT48"/>
    <mergeCell ref="TRU47:TRU48"/>
    <mergeCell ref="TRV47:TRV48"/>
    <mergeCell ref="TRQ48:TRR48"/>
    <mergeCell ref="TRG47:TRG48"/>
    <mergeCell ref="TRH47:TRH48"/>
    <mergeCell ref="TRI47:TRJ47"/>
    <mergeCell ref="TRL47:TRL48"/>
    <mergeCell ref="TRM47:TRM48"/>
    <mergeCell ref="TRN47:TRN48"/>
    <mergeCell ref="TRI48:TRJ48"/>
    <mergeCell ref="TQY47:TQY48"/>
    <mergeCell ref="TQZ47:TQZ48"/>
    <mergeCell ref="TRA47:TRB47"/>
    <mergeCell ref="TRD47:TRD48"/>
    <mergeCell ref="TRE47:TRE48"/>
    <mergeCell ref="TRF47:TRF48"/>
    <mergeCell ref="TRA48:TRB48"/>
    <mergeCell ref="TQQ47:TQQ48"/>
    <mergeCell ref="TQR47:TQR48"/>
    <mergeCell ref="TQS47:TQT47"/>
    <mergeCell ref="TQV47:TQV48"/>
    <mergeCell ref="TQW47:TQW48"/>
    <mergeCell ref="TQX47:TQX48"/>
    <mergeCell ref="TQS48:TQT48"/>
    <mergeCell ref="TQI47:TQI48"/>
    <mergeCell ref="TQJ47:TQJ48"/>
    <mergeCell ref="TQK47:TQL47"/>
    <mergeCell ref="TQN47:TQN48"/>
    <mergeCell ref="TQO47:TQO48"/>
    <mergeCell ref="TQP47:TQP48"/>
    <mergeCell ref="TQK48:TQL48"/>
    <mergeCell ref="TQA47:TQA48"/>
    <mergeCell ref="TQB47:TQB48"/>
    <mergeCell ref="TQC47:TQD47"/>
    <mergeCell ref="TQF47:TQF48"/>
    <mergeCell ref="TQG47:TQG48"/>
    <mergeCell ref="TQH47:TQH48"/>
    <mergeCell ref="TQC48:TQD48"/>
    <mergeCell ref="TPS47:TPS48"/>
    <mergeCell ref="TPT47:TPT48"/>
    <mergeCell ref="TPU47:TPV47"/>
    <mergeCell ref="TPX47:TPX48"/>
    <mergeCell ref="TPY47:TPY48"/>
    <mergeCell ref="TPZ47:TPZ48"/>
    <mergeCell ref="TPU48:TPV48"/>
    <mergeCell ref="TPK47:TPK48"/>
    <mergeCell ref="TPL47:TPL48"/>
    <mergeCell ref="TPM47:TPN47"/>
    <mergeCell ref="TPP47:TPP48"/>
    <mergeCell ref="TPQ47:TPQ48"/>
    <mergeCell ref="TPR47:TPR48"/>
    <mergeCell ref="TPM48:TPN48"/>
    <mergeCell ref="TPC47:TPC48"/>
    <mergeCell ref="TPD47:TPD48"/>
    <mergeCell ref="TPE47:TPF47"/>
    <mergeCell ref="TPH47:TPH48"/>
    <mergeCell ref="TPI47:TPI48"/>
    <mergeCell ref="TPJ47:TPJ48"/>
    <mergeCell ref="TPE48:TPF48"/>
    <mergeCell ref="TOU47:TOU48"/>
    <mergeCell ref="TOV47:TOV48"/>
    <mergeCell ref="TOW47:TOX47"/>
    <mergeCell ref="TOZ47:TOZ48"/>
    <mergeCell ref="TPA47:TPA48"/>
    <mergeCell ref="TPB47:TPB48"/>
    <mergeCell ref="TOW48:TOX48"/>
    <mergeCell ref="TOM47:TOM48"/>
    <mergeCell ref="TON47:TON48"/>
    <mergeCell ref="TOO47:TOP47"/>
    <mergeCell ref="TOR47:TOR48"/>
    <mergeCell ref="TOS47:TOS48"/>
    <mergeCell ref="TOT47:TOT48"/>
    <mergeCell ref="TOO48:TOP48"/>
    <mergeCell ref="TOE47:TOE48"/>
    <mergeCell ref="TOF47:TOF48"/>
    <mergeCell ref="TOG47:TOH47"/>
    <mergeCell ref="TOJ47:TOJ48"/>
    <mergeCell ref="TOK47:TOK48"/>
    <mergeCell ref="TOL47:TOL48"/>
    <mergeCell ref="TOG48:TOH48"/>
    <mergeCell ref="TNW47:TNW48"/>
    <mergeCell ref="TNX47:TNX48"/>
    <mergeCell ref="TNY47:TNZ47"/>
    <mergeCell ref="TOB47:TOB48"/>
    <mergeCell ref="TOC47:TOC48"/>
    <mergeCell ref="TOD47:TOD48"/>
    <mergeCell ref="TNY48:TNZ48"/>
    <mergeCell ref="TNO47:TNO48"/>
    <mergeCell ref="TNP47:TNP48"/>
    <mergeCell ref="TNQ47:TNR47"/>
    <mergeCell ref="TNT47:TNT48"/>
    <mergeCell ref="TNU47:TNU48"/>
    <mergeCell ref="TNV47:TNV48"/>
    <mergeCell ref="TNQ48:TNR48"/>
    <mergeCell ref="TNG47:TNG48"/>
    <mergeCell ref="TNH47:TNH48"/>
    <mergeCell ref="TNI47:TNJ47"/>
    <mergeCell ref="TNL47:TNL48"/>
    <mergeCell ref="TNM47:TNM48"/>
    <mergeCell ref="TNN47:TNN48"/>
    <mergeCell ref="TNI48:TNJ48"/>
    <mergeCell ref="TMY47:TMY48"/>
    <mergeCell ref="TMZ47:TMZ48"/>
    <mergeCell ref="TNA47:TNB47"/>
    <mergeCell ref="TND47:TND48"/>
    <mergeCell ref="TNE47:TNE48"/>
    <mergeCell ref="TNF47:TNF48"/>
    <mergeCell ref="TNA48:TNB48"/>
    <mergeCell ref="TMQ47:TMQ48"/>
    <mergeCell ref="TMR47:TMR48"/>
    <mergeCell ref="TMS47:TMT47"/>
    <mergeCell ref="TMV47:TMV48"/>
    <mergeCell ref="TMW47:TMW48"/>
    <mergeCell ref="TMX47:TMX48"/>
    <mergeCell ref="TMS48:TMT48"/>
    <mergeCell ref="TMI47:TMI48"/>
    <mergeCell ref="TMJ47:TMJ48"/>
    <mergeCell ref="TMK47:TML47"/>
    <mergeCell ref="TMN47:TMN48"/>
    <mergeCell ref="TMO47:TMO48"/>
    <mergeCell ref="TMP47:TMP48"/>
    <mergeCell ref="TMK48:TML48"/>
    <mergeCell ref="TMA47:TMA48"/>
    <mergeCell ref="TMB47:TMB48"/>
    <mergeCell ref="TMC47:TMD47"/>
    <mergeCell ref="TMF47:TMF48"/>
    <mergeCell ref="TMG47:TMG48"/>
    <mergeCell ref="TMH47:TMH48"/>
    <mergeCell ref="TMC48:TMD48"/>
    <mergeCell ref="TLS47:TLS48"/>
    <mergeCell ref="TLT47:TLT48"/>
    <mergeCell ref="TLU47:TLV47"/>
    <mergeCell ref="TLX47:TLX48"/>
    <mergeCell ref="TLY47:TLY48"/>
    <mergeCell ref="TLZ47:TLZ48"/>
    <mergeCell ref="TLU48:TLV48"/>
    <mergeCell ref="TLK47:TLK48"/>
    <mergeCell ref="TLL47:TLL48"/>
    <mergeCell ref="TLM47:TLN47"/>
    <mergeCell ref="TLP47:TLP48"/>
    <mergeCell ref="TLQ47:TLQ48"/>
    <mergeCell ref="TLR47:TLR48"/>
    <mergeCell ref="TLM48:TLN48"/>
    <mergeCell ref="TLC47:TLC48"/>
    <mergeCell ref="TLD47:TLD48"/>
    <mergeCell ref="TLE47:TLF47"/>
    <mergeCell ref="TLH47:TLH48"/>
    <mergeCell ref="TLI47:TLI48"/>
    <mergeCell ref="TLJ47:TLJ48"/>
    <mergeCell ref="TLE48:TLF48"/>
    <mergeCell ref="TKU47:TKU48"/>
    <mergeCell ref="TKV47:TKV48"/>
    <mergeCell ref="TKW47:TKX47"/>
    <mergeCell ref="TKZ47:TKZ48"/>
    <mergeCell ref="TLA47:TLA48"/>
    <mergeCell ref="TLB47:TLB48"/>
    <mergeCell ref="TKW48:TKX48"/>
    <mergeCell ref="TKM47:TKM48"/>
    <mergeCell ref="TKN47:TKN48"/>
    <mergeCell ref="TKO47:TKP47"/>
    <mergeCell ref="TKR47:TKR48"/>
    <mergeCell ref="TKS47:TKS48"/>
    <mergeCell ref="TKT47:TKT48"/>
    <mergeCell ref="TKO48:TKP48"/>
    <mergeCell ref="TKE47:TKE48"/>
    <mergeCell ref="TKF47:TKF48"/>
    <mergeCell ref="TKG47:TKH47"/>
    <mergeCell ref="TKJ47:TKJ48"/>
    <mergeCell ref="TKK47:TKK48"/>
    <mergeCell ref="TKL47:TKL48"/>
    <mergeCell ref="TKG48:TKH48"/>
    <mergeCell ref="TJW47:TJW48"/>
    <mergeCell ref="TJX47:TJX48"/>
    <mergeCell ref="TJY47:TJZ47"/>
    <mergeCell ref="TKB47:TKB48"/>
    <mergeCell ref="TKC47:TKC48"/>
    <mergeCell ref="TKD47:TKD48"/>
    <mergeCell ref="TJY48:TJZ48"/>
    <mergeCell ref="TJO47:TJO48"/>
    <mergeCell ref="TJP47:TJP48"/>
    <mergeCell ref="TJQ47:TJR47"/>
    <mergeCell ref="TJT47:TJT48"/>
    <mergeCell ref="TJU47:TJU48"/>
    <mergeCell ref="TJV47:TJV48"/>
    <mergeCell ref="TJQ48:TJR48"/>
    <mergeCell ref="TJG47:TJG48"/>
    <mergeCell ref="TJH47:TJH48"/>
    <mergeCell ref="TJI47:TJJ47"/>
    <mergeCell ref="TJL47:TJL48"/>
    <mergeCell ref="TJM47:TJM48"/>
    <mergeCell ref="TJN47:TJN48"/>
    <mergeCell ref="TJI48:TJJ48"/>
    <mergeCell ref="TIY47:TIY48"/>
    <mergeCell ref="TIZ47:TIZ48"/>
    <mergeCell ref="TJA47:TJB47"/>
    <mergeCell ref="TJD47:TJD48"/>
    <mergeCell ref="TJE47:TJE48"/>
    <mergeCell ref="TJF47:TJF48"/>
    <mergeCell ref="TJA48:TJB48"/>
    <mergeCell ref="TIQ47:TIQ48"/>
    <mergeCell ref="TIR47:TIR48"/>
    <mergeCell ref="TIS47:TIT47"/>
    <mergeCell ref="TIV47:TIV48"/>
    <mergeCell ref="TIW47:TIW48"/>
    <mergeCell ref="TIX47:TIX48"/>
    <mergeCell ref="TIS48:TIT48"/>
    <mergeCell ref="TII47:TII48"/>
    <mergeCell ref="TIJ47:TIJ48"/>
    <mergeCell ref="TIK47:TIL47"/>
    <mergeCell ref="TIN47:TIN48"/>
    <mergeCell ref="TIO47:TIO48"/>
    <mergeCell ref="TIP47:TIP48"/>
    <mergeCell ref="TIK48:TIL48"/>
    <mergeCell ref="TIA47:TIA48"/>
    <mergeCell ref="TIB47:TIB48"/>
    <mergeCell ref="TIC47:TID47"/>
    <mergeCell ref="TIF47:TIF48"/>
    <mergeCell ref="TIG47:TIG48"/>
    <mergeCell ref="TIH47:TIH48"/>
    <mergeCell ref="TIC48:TID48"/>
    <mergeCell ref="THS47:THS48"/>
    <mergeCell ref="THT47:THT48"/>
    <mergeCell ref="THU47:THV47"/>
    <mergeCell ref="THX47:THX48"/>
    <mergeCell ref="THY47:THY48"/>
    <mergeCell ref="THZ47:THZ48"/>
    <mergeCell ref="THU48:THV48"/>
    <mergeCell ref="THK47:THK48"/>
    <mergeCell ref="THL47:THL48"/>
    <mergeCell ref="THM47:THN47"/>
    <mergeCell ref="THP47:THP48"/>
    <mergeCell ref="THQ47:THQ48"/>
    <mergeCell ref="THR47:THR48"/>
    <mergeCell ref="THM48:THN48"/>
    <mergeCell ref="THC47:THC48"/>
    <mergeCell ref="THD47:THD48"/>
    <mergeCell ref="THE47:THF47"/>
    <mergeCell ref="THH47:THH48"/>
    <mergeCell ref="THI47:THI48"/>
    <mergeCell ref="THJ47:THJ48"/>
    <mergeCell ref="THE48:THF48"/>
    <mergeCell ref="TGU47:TGU48"/>
    <mergeCell ref="TGV47:TGV48"/>
    <mergeCell ref="TGW47:TGX47"/>
    <mergeCell ref="TGZ47:TGZ48"/>
    <mergeCell ref="THA47:THA48"/>
    <mergeCell ref="THB47:THB48"/>
    <mergeCell ref="TGW48:TGX48"/>
    <mergeCell ref="TGM47:TGM48"/>
    <mergeCell ref="TGN47:TGN48"/>
    <mergeCell ref="TGO47:TGP47"/>
    <mergeCell ref="TGR47:TGR48"/>
    <mergeCell ref="TGS47:TGS48"/>
    <mergeCell ref="TGT47:TGT48"/>
    <mergeCell ref="TGO48:TGP48"/>
    <mergeCell ref="TGE47:TGE48"/>
    <mergeCell ref="TGF47:TGF48"/>
    <mergeCell ref="TGG47:TGH47"/>
    <mergeCell ref="TGJ47:TGJ48"/>
    <mergeCell ref="TGK47:TGK48"/>
    <mergeCell ref="TGL47:TGL48"/>
    <mergeCell ref="TGG48:TGH48"/>
    <mergeCell ref="TFW47:TFW48"/>
    <mergeCell ref="TFX47:TFX48"/>
    <mergeCell ref="TFY47:TFZ47"/>
    <mergeCell ref="TGB47:TGB48"/>
    <mergeCell ref="TGC47:TGC48"/>
    <mergeCell ref="TGD47:TGD48"/>
    <mergeCell ref="TFY48:TFZ48"/>
    <mergeCell ref="TFO47:TFO48"/>
    <mergeCell ref="TFP47:TFP48"/>
    <mergeCell ref="TFQ47:TFR47"/>
    <mergeCell ref="TFT47:TFT48"/>
    <mergeCell ref="TFU47:TFU48"/>
    <mergeCell ref="TFV47:TFV48"/>
    <mergeCell ref="TFQ48:TFR48"/>
    <mergeCell ref="TFG47:TFG48"/>
    <mergeCell ref="TFH47:TFH48"/>
    <mergeCell ref="TFI47:TFJ47"/>
    <mergeCell ref="TFL47:TFL48"/>
    <mergeCell ref="TFM47:TFM48"/>
    <mergeCell ref="TFN47:TFN48"/>
    <mergeCell ref="TFI48:TFJ48"/>
    <mergeCell ref="TEY47:TEY48"/>
    <mergeCell ref="TEZ47:TEZ48"/>
    <mergeCell ref="TFA47:TFB47"/>
    <mergeCell ref="TFD47:TFD48"/>
    <mergeCell ref="TFE47:TFE48"/>
    <mergeCell ref="TFF47:TFF48"/>
    <mergeCell ref="TFA48:TFB48"/>
    <mergeCell ref="TEQ47:TEQ48"/>
    <mergeCell ref="TER47:TER48"/>
    <mergeCell ref="TES47:TET47"/>
    <mergeCell ref="TEV47:TEV48"/>
    <mergeCell ref="TEW47:TEW48"/>
    <mergeCell ref="TEX47:TEX48"/>
    <mergeCell ref="TES48:TET48"/>
    <mergeCell ref="TEI47:TEI48"/>
    <mergeCell ref="TEJ47:TEJ48"/>
    <mergeCell ref="TEK47:TEL47"/>
    <mergeCell ref="TEN47:TEN48"/>
    <mergeCell ref="TEO47:TEO48"/>
    <mergeCell ref="TEP47:TEP48"/>
    <mergeCell ref="TEK48:TEL48"/>
    <mergeCell ref="TEA47:TEA48"/>
    <mergeCell ref="TEB47:TEB48"/>
    <mergeCell ref="TEC47:TED47"/>
    <mergeCell ref="TEF47:TEF48"/>
    <mergeCell ref="TEG47:TEG48"/>
    <mergeCell ref="TEH47:TEH48"/>
    <mergeCell ref="TEC48:TED48"/>
    <mergeCell ref="TDS47:TDS48"/>
    <mergeCell ref="TDT47:TDT48"/>
    <mergeCell ref="TDU47:TDV47"/>
    <mergeCell ref="TDX47:TDX48"/>
    <mergeCell ref="TDY47:TDY48"/>
    <mergeCell ref="TDZ47:TDZ48"/>
    <mergeCell ref="TDU48:TDV48"/>
    <mergeCell ref="TDK47:TDK48"/>
    <mergeCell ref="TDL47:TDL48"/>
    <mergeCell ref="TDM47:TDN47"/>
    <mergeCell ref="TDP47:TDP48"/>
    <mergeCell ref="TDQ47:TDQ48"/>
    <mergeCell ref="TDR47:TDR48"/>
    <mergeCell ref="TDM48:TDN48"/>
    <mergeCell ref="TDC47:TDC48"/>
    <mergeCell ref="TDD47:TDD48"/>
    <mergeCell ref="TDE47:TDF47"/>
    <mergeCell ref="TDH47:TDH48"/>
    <mergeCell ref="TDI47:TDI48"/>
    <mergeCell ref="TDJ47:TDJ48"/>
    <mergeCell ref="TDE48:TDF48"/>
    <mergeCell ref="TCU47:TCU48"/>
    <mergeCell ref="TCV47:TCV48"/>
    <mergeCell ref="TCW47:TCX47"/>
    <mergeCell ref="TCZ47:TCZ48"/>
    <mergeCell ref="TDA47:TDA48"/>
    <mergeCell ref="TDB47:TDB48"/>
    <mergeCell ref="TCW48:TCX48"/>
    <mergeCell ref="TCM47:TCM48"/>
    <mergeCell ref="TCN47:TCN48"/>
    <mergeCell ref="TCO47:TCP47"/>
    <mergeCell ref="TCR47:TCR48"/>
    <mergeCell ref="TCS47:TCS48"/>
    <mergeCell ref="TCT47:TCT48"/>
    <mergeCell ref="TCO48:TCP48"/>
    <mergeCell ref="TCE47:TCE48"/>
    <mergeCell ref="TCF47:TCF48"/>
    <mergeCell ref="TCG47:TCH47"/>
    <mergeCell ref="TCJ47:TCJ48"/>
    <mergeCell ref="TCK47:TCK48"/>
    <mergeCell ref="TCL47:TCL48"/>
    <mergeCell ref="TCG48:TCH48"/>
    <mergeCell ref="TBW47:TBW48"/>
    <mergeCell ref="TBX47:TBX48"/>
    <mergeCell ref="TBY47:TBZ47"/>
    <mergeCell ref="TCB47:TCB48"/>
    <mergeCell ref="TCC47:TCC48"/>
    <mergeCell ref="TCD47:TCD48"/>
    <mergeCell ref="TBY48:TBZ48"/>
    <mergeCell ref="TBO47:TBO48"/>
    <mergeCell ref="TBP47:TBP48"/>
    <mergeCell ref="TBQ47:TBR47"/>
    <mergeCell ref="TBT47:TBT48"/>
    <mergeCell ref="TBU47:TBU48"/>
    <mergeCell ref="TBV47:TBV48"/>
    <mergeCell ref="TBQ48:TBR48"/>
    <mergeCell ref="TBG47:TBG48"/>
    <mergeCell ref="TBH47:TBH48"/>
    <mergeCell ref="TBI47:TBJ47"/>
    <mergeCell ref="TBL47:TBL48"/>
    <mergeCell ref="TBM47:TBM48"/>
    <mergeCell ref="TBN47:TBN48"/>
    <mergeCell ref="TBI48:TBJ48"/>
    <mergeCell ref="TAY47:TAY48"/>
    <mergeCell ref="TAZ47:TAZ48"/>
    <mergeCell ref="TBA47:TBB47"/>
    <mergeCell ref="TBD47:TBD48"/>
    <mergeCell ref="TBE47:TBE48"/>
    <mergeCell ref="TBF47:TBF48"/>
    <mergeCell ref="TBA48:TBB48"/>
    <mergeCell ref="TAQ47:TAQ48"/>
    <mergeCell ref="TAR47:TAR48"/>
    <mergeCell ref="TAS47:TAT47"/>
    <mergeCell ref="TAV47:TAV48"/>
    <mergeCell ref="TAW47:TAW48"/>
    <mergeCell ref="TAX47:TAX48"/>
    <mergeCell ref="TAS48:TAT48"/>
    <mergeCell ref="TAI47:TAI48"/>
    <mergeCell ref="TAJ47:TAJ48"/>
    <mergeCell ref="TAK47:TAL47"/>
    <mergeCell ref="TAN47:TAN48"/>
    <mergeCell ref="TAO47:TAO48"/>
    <mergeCell ref="TAP47:TAP48"/>
    <mergeCell ref="TAK48:TAL48"/>
    <mergeCell ref="TAA47:TAA48"/>
    <mergeCell ref="TAB47:TAB48"/>
    <mergeCell ref="TAC47:TAD47"/>
    <mergeCell ref="TAF47:TAF48"/>
    <mergeCell ref="TAG47:TAG48"/>
    <mergeCell ref="TAH47:TAH48"/>
    <mergeCell ref="TAC48:TAD48"/>
    <mergeCell ref="SZS47:SZS48"/>
    <mergeCell ref="SZT47:SZT48"/>
    <mergeCell ref="SZU47:SZV47"/>
    <mergeCell ref="SZX47:SZX48"/>
    <mergeCell ref="SZY47:SZY48"/>
    <mergeCell ref="SZZ47:SZZ48"/>
    <mergeCell ref="SZU48:SZV48"/>
    <mergeCell ref="SZK47:SZK48"/>
    <mergeCell ref="SZL47:SZL48"/>
    <mergeCell ref="SZM47:SZN47"/>
    <mergeCell ref="SZP47:SZP48"/>
    <mergeCell ref="SZQ47:SZQ48"/>
    <mergeCell ref="SZR47:SZR48"/>
    <mergeCell ref="SZM48:SZN48"/>
    <mergeCell ref="SZC47:SZC48"/>
    <mergeCell ref="SZD47:SZD48"/>
    <mergeCell ref="SZE47:SZF47"/>
    <mergeCell ref="SZH47:SZH48"/>
    <mergeCell ref="SZI47:SZI48"/>
    <mergeCell ref="SZJ47:SZJ48"/>
    <mergeCell ref="SZE48:SZF48"/>
    <mergeCell ref="SYU47:SYU48"/>
    <mergeCell ref="SYV47:SYV48"/>
    <mergeCell ref="SYW47:SYX47"/>
    <mergeCell ref="SYZ47:SYZ48"/>
    <mergeCell ref="SZA47:SZA48"/>
    <mergeCell ref="SZB47:SZB48"/>
    <mergeCell ref="SYW48:SYX48"/>
    <mergeCell ref="SYM47:SYM48"/>
    <mergeCell ref="SYN47:SYN48"/>
    <mergeCell ref="SYO47:SYP47"/>
    <mergeCell ref="SYR47:SYR48"/>
    <mergeCell ref="SYS47:SYS48"/>
    <mergeCell ref="SYT47:SYT48"/>
    <mergeCell ref="SYO48:SYP48"/>
    <mergeCell ref="SYE47:SYE48"/>
    <mergeCell ref="SYF47:SYF48"/>
    <mergeCell ref="SYG47:SYH47"/>
    <mergeCell ref="SYJ47:SYJ48"/>
    <mergeCell ref="SYK47:SYK48"/>
    <mergeCell ref="SYL47:SYL48"/>
    <mergeCell ref="SYG48:SYH48"/>
    <mergeCell ref="SXW47:SXW48"/>
    <mergeCell ref="SXX47:SXX48"/>
    <mergeCell ref="SXY47:SXZ47"/>
    <mergeCell ref="SYB47:SYB48"/>
    <mergeCell ref="SYC47:SYC48"/>
    <mergeCell ref="SYD47:SYD48"/>
    <mergeCell ref="SXY48:SXZ48"/>
    <mergeCell ref="SXO47:SXO48"/>
    <mergeCell ref="SXP47:SXP48"/>
    <mergeCell ref="SXQ47:SXR47"/>
    <mergeCell ref="SXT47:SXT48"/>
    <mergeCell ref="SXU47:SXU48"/>
    <mergeCell ref="SXV47:SXV48"/>
    <mergeCell ref="SXQ48:SXR48"/>
    <mergeCell ref="SXG47:SXG48"/>
    <mergeCell ref="SXH47:SXH48"/>
    <mergeCell ref="SXI47:SXJ47"/>
    <mergeCell ref="SXL47:SXL48"/>
    <mergeCell ref="SXM47:SXM48"/>
    <mergeCell ref="SXN47:SXN48"/>
    <mergeCell ref="SXI48:SXJ48"/>
    <mergeCell ref="SWY47:SWY48"/>
    <mergeCell ref="SWZ47:SWZ48"/>
    <mergeCell ref="SXA47:SXB47"/>
    <mergeCell ref="SXD47:SXD48"/>
    <mergeCell ref="SXE47:SXE48"/>
    <mergeCell ref="SXF47:SXF48"/>
    <mergeCell ref="SXA48:SXB48"/>
    <mergeCell ref="SWQ47:SWQ48"/>
    <mergeCell ref="SWR47:SWR48"/>
    <mergeCell ref="SWS47:SWT47"/>
    <mergeCell ref="SWV47:SWV48"/>
    <mergeCell ref="SWW47:SWW48"/>
    <mergeCell ref="SWX47:SWX48"/>
    <mergeCell ref="SWS48:SWT48"/>
    <mergeCell ref="SWI47:SWI48"/>
    <mergeCell ref="SWJ47:SWJ48"/>
    <mergeCell ref="SWK47:SWL47"/>
    <mergeCell ref="SWN47:SWN48"/>
    <mergeCell ref="SWO47:SWO48"/>
    <mergeCell ref="SWP47:SWP48"/>
    <mergeCell ref="SWK48:SWL48"/>
    <mergeCell ref="SWA47:SWA48"/>
    <mergeCell ref="SWB47:SWB48"/>
    <mergeCell ref="SWC47:SWD47"/>
    <mergeCell ref="SWF47:SWF48"/>
    <mergeCell ref="SWG47:SWG48"/>
    <mergeCell ref="SWH47:SWH48"/>
    <mergeCell ref="SWC48:SWD48"/>
    <mergeCell ref="SVS47:SVS48"/>
    <mergeCell ref="SVT47:SVT48"/>
    <mergeCell ref="SVU47:SVV47"/>
    <mergeCell ref="SVX47:SVX48"/>
    <mergeCell ref="SVY47:SVY48"/>
    <mergeCell ref="SVZ47:SVZ48"/>
    <mergeCell ref="SVU48:SVV48"/>
    <mergeCell ref="SVK47:SVK48"/>
    <mergeCell ref="SVL47:SVL48"/>
    <mergeCell ref="SVM47:SVN47"/>
    <mergeCell ref="SVP47:SVP48"/>
    <mergeCell ref="SVQ47:SVQ48"/>
    <mergeCell ref="SVR47:SVR48"/>
    <mergeCell ref="SVM48:SVN48"/>
    <mergeCell ref="SVC47:SVC48"/>
    <mergeCell ref="SVD47:SVD48"/>
    <mergeCell ref="SVE47:SVF47"/>
    <mergeCell ref="SVH47:SVH48"/>
    <mergeCell ref="SVI47:SVI48"/>
    <mergeCell ref="SVJ47:SVJ48"/>
    <mergeCell ref="SVE48:SVF48"/>
    <mergeCell ref="SUU47:SUU48"/>
    <mergeCell ref="SUV47:SUV48"/>
    <mergeCell ref="SUW47:SUX47"/>
    <mergeCell ref="SUZ47:SUZ48"/>
    <mergeCell ref="SVA47:SVA48"/>
    <mergeCell ref="SVB47:SVB48"/>
    <mergeCell ref="SUW48:SUX48"/>
    <mergeCell ref="SUM47:SUM48"/>
    <mergeCell ref="SUN47:SUN48"/>
    <mergeCell ref="SUO47:SUP47"/>
    <mergeCell ref="SUR47:SUR48"/>
    <mergeCell ref="SUS47:SUS48"/>
    <mergeCell ref="SUT47:SUT48"/>
    <mergeCell ref="SUO48:SUP48"/>
    <mergeCell ref="SUE47:SUE48"/>
    <mergeCell ref="SUF47:SUF48"/>
    <mergeCell ref="SUG47:SUH47"/>
    <mergeCell ref="SUJ47:SUJ48"/>
    <mergeCell ref="SUK47:SUK48"/>
    <mergeCell ref="SUL47:SUL48"/>
    <mergeCell ref="SUG48:SUH48"/>
    <mergeCell ref="STW47:STW48"/>
    <mergeCell ref="STX47:STX48"/>
    <mergeCell ref="STY47:STZ47"/>
    <mergeCell ref="SUB47:SUB48"/>
    <mergeCell ref="SUC47:SUC48"/>
    <mergeCell ref="SUD47:SUD48"/>
    <mergeCell ref="STY48:STZ48"/>
    <mergeCell ref="STO47:STO48"/>
    <mergeCell ref="STP47:STP48"/>
    <mergeCell ref="STQ47:STR47"/>
    <mergeCell ref="STT47:STT48"/>
    <mergeCell ref="STU47:STU48"/>
    <mergeCell ref="STV47:STV48"/>
    <mergeCell ref="STQ48:STR48"/>
    <mergeCell ref="STG47:STG48"/>
    <mergeCell ref="STH47:STH48"/>
    <mergeCell ref="STI47:STJ47"/>
    <mergeCell ref="STL47:STL48"/>
    <mergeCell ref="STM47:STM48"/>
    <mergeCell ref="STN47:STN48"/>
    <mergeCell ref="STI48:STJ48"/>
    <mergeCell ref="SSY47:SSY48"/>
    <mergeCell ref="SSZ47:SSZ48"/>
    <mergeCell ref="STA47:STB47"/>
    <mergeCell ref="STD47:STD48"/>
    <mergeCell ref="STE47:STE48"/>
    <mergeCell ref="STF47:STF48"/>
    <mergeCell ref="STA48:STB48"/>
    <mergeCell ref="SSQ47:SSQ48"/>
    <mergeCell ref="SSR47:SSR48"/>
    <mergeCell ref="SSS47:SST47"/>
    <mergeCell ref="SSV47:SSV48"/>
    <mergeCell ref="SSW47:SSW48"/>
    <mergeCell ref="SSX47:SSX48"/>
    <mergeCell ref="SSS48:SST48"/>
    <mergeCell ref="SSI47:SSI48"/>
    <mergeCell ref="SSJ47:SSJ48"/>
    <mergeCell ref="SSK47:SSL47"/>
    <mergeCell ref="SSN47:SSN48"/>
    <mergeCell ref="SSO47:SSO48"/>
    <mergeCell ref="SSP47:SSP48"/>
    <mergeCell ref="SSK48:SSL48"/>
    <mergeCell ref="SSA47:SSA48"/>
    <mergeCell ref="SSB47:SSB48"/>
    <mergeCell ref="SSC47:SSD47"/>
    <mergeCell ref="SSF47:SSF48"/>
    <mergeCell ref="SSG47:SSG48"/>
    <mergeCell ref="SSH47:SSH48"/>
    <mergeCell ref="SSC48:SSD48"/>
    <mergeCell ref="SRS47:SRS48"/>
    <mergeCell ref="SRT47:SRT48"/>
    <mergeCell ref="SRU47:SRV47"/>
    <mergeCell ref="SRX47:SRX48"/>
    <mergeCell ref="SRY47:SRY48"/>
    <mergeCell ref="SRZ47:SRZ48"/>
    <mergeCell ref="SRU48:SRV48"/>
    <mergeCell ref="SRK47:SRK48"/>
    <mergeCell ref="SRL47:SRL48"/>
    <mergeCell ref="SRM47:SRN47"/>
    <mergeCell ref="SRP47:SRP48"/>
    <mergeCell ref="SRQ47:SRQ48"/>
    <mergeCell ref="SRR47:SRR48"/>
    <mergeCell ref="SRM48:SRN48"/>
    <mergeCell ref="SRC47:SRC48"/>
    <mergeCell ref="SRD47:SRD48"/>
    <mergeCell ref="SRE47:SRF47"/>
    <mergeCell ref="SRH47:SRH48"/>
    <mergeCell ref="SRI47:SRI48"/>
    <mergeCell ref="SRJ47:SRJ48"/>
    <mergeCell ref="SRE48:SRF48"/>
    <mergeCell ref="SQU47:SQU48"/>
    <mergeCell ref="SQV47:SQV48"/>
    <mergeCell ref="SQW47:SQX47"/>
    <mergeCell ref="SQZ47:SQZ48"/>
    <mergeCell ref="SRA47:SRA48"/>
    <mergeCell ref="SRB47:SRB48"/>
    <mergeCell ref="SQW48:SQX48"/>
    <mergeCell ref="SQM47:SQM48"/>
    <mergeCell ref="SQN47:SQN48"/>
    <mergeCell ref="SQO47:SQP47"/>
    <mergeCell ref="SQR47:SQR48"/>
    <mergeCell ref="SQS47:SQS48"/>
    <mergeCell ref="SQT47:SQT48"/>
    <mergeCell ref="SQO48:SQP48"/>
    <mergeCell ref="SQE47:SQE48"/>
    <mergeCell ref="SQF47:SQF48"/>
    <mergeCell ref="SQG47:SQH47"/>
    <mergeCell ref="SQJ47:SQJ48"/>
    <mergeCell ref="SQK47:SQK48"/>
    <mergeCell ref="SQL47:SQL48"/>
    <mergeCell ref="SQG48:SQH48"/>
    <mergeCell ref="SPW47:SPW48"/>
    <mergeCell ref="SPX47:SPX48"/>
    <mergeCell ref="SPY47:SPZ47"/>
    <mergeCell ref="SQB47:SQB48"/>
    <mergeCell ref="SQC47:SQC48"/>
    <mergeCell ref="SQD47:SQD48"/>
    <mergeCell ref="SPY48:SPZ48"/>
    <mergeCell ref="SPO47:SPO48"/>
    <mergeCell ref="SPP47:SPP48"/>
    <mergeCell ref="SPQ47:SPR47"/>
    <mergeCell ref="SPT47:SPT48"/>
    <mergeCell ref="SPU47:SPU48"/>
    <mergeCell ref="SPV47:SPV48"/>
    <mergeCell ref="SPQ48:SPR48"/>
    <mergeCell ref="SPG47:SPG48"/>
    <mergeCell ref="SPH47:SPH48"/>
    <mergeCell ref="SPI47:SPJ47"/>
    <mergeCell ref="SPL47:SPL48"/>
    <mergeCell ref="SPM47:SPM48"/>
    <mergeCell ref="SPN47:SPN48"/>
    <mergeCell ref="SPI48:SPJ48"/>
    <mergeCell ref="SOY47:SOY48"/>
    <mergeCell ref="SOZ47:SOZ48"/>
    <mergeCell ref="SPA47:SPB47"/>
    <mergeCell ref="SPD47:SPD48"/>
    <mergeCell ref="SPE47:SPE48"/>
    <mergeCell ref="SPF47:SPF48"/>
    <mergeCell ref="SPA48:SPB48"/>
    <mergeCell ref="SOQ47:SOQ48"/>
    <mergeCell ref="SOR47:SOR48"/>
    <mergeCell ref="SOS47:SOT47"/>
    <mergeCell ref="SOV47:SOV48"/>
    <mergeCell ref="SOW47:SOW48"/>
    <mergeCell ref="SOX47:SOX48"/>
    <mergeCell ref="SOS48:SOT48"/>
    <mergeCell ref="SOI47:SOI48"/>
    <mergeCell ref="SOJ47:SOJ48"/>
    <mergeCell ref="SOK47:SOL47"/>
    <mergeCell ref="SON47:SON48"/>
    <mergeCell ref="SOO47:SOO48"/>
    <mergeCell ref="SOP47:SOP48"/>
    <mergeCell ref="SOK48:SOL48"/>
    <mergeCell ref="SOA47:SOA48"/>
    <mergeCell ref="SOB47:SOB48"/>
    <mergeCell ref="SOC47:SOD47"/>
    <mergeCell ref="SOF47:SOF48"/>
    <mergeCell ref="SOG47:SOG48"/>
    <mergeCell ref="SOH47:SOH48"/>
    <mergeCell ref="SOC48:SOD48"/>
    <mergeCell ref="SNS47:SNS48"/>
    <mergeCell ref="SNT47:SNT48"/>
    <mergeCell ref="SNU47:SNV47"/>
    <mergeCell ref="SNX47:SNX48"/>
    <mergeCell ref="SNY47:SNY48"/>
    <mergeCell ref="SNZ47:SNZ48"/>
    <mergeCell ref="SNU48:SNV48"/>
    <mergeCell ref="SNK47:SNK48"/>
    <mergeCell ref="SNL47:SNL48"/>
    <mergeCell ref="SNM47:SNN47"/>
    <mergeCell ref="SNP47:SNP48"/>
    <mergeCell ref="SNQ47:SNQ48"/>
    <mergeCell ref="SNR47:SNR48"/>
    <mergeCell ref="SNM48:SNN48"/>
    <mergeCell ref="SNC47:SNC48"/>
    <mergeCell ref="SND47:SND48"/>
    <mergeCell ref="SNE47:SNF47"/>
    <mergeCell ref="SNH47:SNH48"/>
    <mergeCell ref="SNI47:SNI48"/>
    <mergeCell ref="SNJ47:SNJ48"/>
    <mergeCell ref="SNE48:SNF48"/>
    <mergeCell ref="SMU47:SMU48"/>
    <mergeCell ref="SMV47:SMV48"/>
    <mergeCell ref="SMW47:SMX47"/>
    <mergeCell ref="SMZ47:SMZ48"/>
    <mergeCell ref="SNA47:SNA48"/>
    <mergeCell ref="SNB47:SNB48"/>
    <mergeCell ref="SMW48:SMX48"/>
    <mergeCell ref="SMM47:SMM48"/>
    <mergeCell ref="SMN47:SMN48"/>
    <mergeCell ref="SMO47:SMP47"/>
    <mergeCell ref="SMR47:SMR48"/>
    <mergeCell ref="SMS47:SMS48"/>
    <mergeCell ref="SMT47:SMT48"/>
    <mergeCell ref="SMO48:SMP48"/>
    <mergeCell ref="SME47:SME48"/>
    <mergeCell ref="SMF47:SMF48"/>
    <mergeCell ref="SMG47:SMH47"/>
    <mergeCell ref="SMJ47:SMJ48"/>
    <mergeCell ref="SMK47:SMK48"/>
    <mergeCell ref="SML47:SML48"/>
    <mergeCell ref="SMG48:SMH48"/>
    <mergeCell ref="SLW47:SLW48"/>
    <mergeCell ref="SLX47:SLX48"/>
    <mergeCell ref="SLY47:SLZ47"/>
    <mergeCell ref="SMB47:SMB48"/>
    <mergeCell ref="SMC47:SMC48"/>
    <mergeCell ref="SMD47:SMD48"/>
    <mergeCell ref="SLY48:SLZ48"/>
    <mergeCell ref="SLO47:SLO48"/>
    <mergeCell ref="SLP47:SLP48"/>
    <mergeCell ref="SLQ47:SLR47"/>
    <mergeCell ref="SLT47:SLT48"/>
    <mergeCell ref="SLU47:SLU48"/>
    <mergeCell ref="SLV47:SLV48"/>
    <mergeCell ref="SLQ48:SLR48"/>
    <mergeCell ref="SLG47:SLG48"/>
    <mergeCell ref="SLH47:SLH48"/>
    <mergeCell ref="SLI47:SLJ47"/>
    <mergeCell ref="SLL47:SLL48"/>
    <mergeCell ref="SLM47:SLM48"/>
    <mergeCell ref="SLN47:SLN48"/>
    <mergeCell ref="SLI48:SLJ48"/>
    <mergeCell ref="SKY47:SKY48"/>
    <mergeCell ref="SKZ47:SKZ48"/>
    <mergeCell ref="SLA47:SLB47"/>
    <mergeCell ref="SLD47:SLD48"/>
    <mergeCell ref="SLE47:SLE48"/>
    <mergeCell ref="SLF47:SLF48"/>
    <mergeCell ref="SLA48:SLB48"/>
    <mergeCell ref="SKQ47:SKQ48"/>
    <mergeCell ref="SKR47:SKR48"/>
    <mergeCell ref="SKS47:SKT47"/>
    <mergeCell ref="SKV47:SKV48"/>
    <mergeCell ref="SKW47:SKW48"/>
    <mergeCell ref="SKX47:SKX48"/>
    <mergeCell ref="SKS48:SKT48"/>
    <mergeCell ref="SKI47:SKI48"/>
    <mergeCell ref="SKJ47:SKJ48"/>
    <mergeCell ref="SKK47:SKL47"/>
    <mergeCell ref="SKN47:SKN48"/>
    <mergeCell ref="SKO47:SKO48"/>
    <mergeCell ref="SKP47:SKP48"/>
    <mergeCell ref="SKK48:SKL48"/>
    <mergeCell ref="SKA47:SKA48"/>
    <mergeCell ref="SKB47:SKB48"/>
    <mergeCell ref="SKC47:SKD47"/>
    <mergeCell ref="SKF47:SKF48"/>
    <mergeCell ref="SKG47:SKG48"/>
    <mergeCell ref="SKH47:SKH48"/>
    <mergeCell ref="SKC48:SKD48"/>
    <mergeCell ref="SJS47:SJS48"/>
    <mergeCell ref="SJT47:SJT48"/>
    <mergeCell ref="SJU47:SJV47"/>
    <mergeCell ref="SJX47:SJX48"/>
    <mergeCell ref="SJY47:SJY48"/>
    <mergeCell ref="SJZ47:SJZ48"/>
    <mergeCell ref="SJU48:SJV48"/>
    <mergeCell ref="SJK47:SJK48"/>
    <mergeCell ref="SJL47:SJL48"/>
    <mergeCell ref="SJM47:SJN47"/>
    <mergeCell ref="SJP47:SJP48"/>
    <mergeCell ref="SJQ47:SJQ48"/>
    <mergeCell ref="SJR47:SJR48"/>
    <mergeCell ref="SJM48:SJN48"/>
    <mergeCell ref="SJC47:SJC48"/>
    <mergeCell ref="SJD47:SJD48"/>
    <mergeCell ref="SJE47:SJF47"/>
    <mergeCell ref="SJH47:SJH48"/>
    <mergeCell ref="SJI47:SJI48"/>
    <mergeCell ref="SJJ47:SJJ48"/>
    <mergeCell ref="SJE48:SJF48"/>
    <mergeCell ref="SIU47:SIU48"/>
    <mergeCell ref="SIV47:SIV48"/>
    <mergeCell ref="SIW47:SIX47"/>
    <mergeCell ref="SIZ47:SIZ48"/>
    <mergeCell ref="SJA47:SJA48"/>
    <mergeCell ref="SJB47:SJB48"/>
    <mergeCell ref="SIW48:SIX48"/>
    <mergeCell ref="SIM47:SIM48"/>
    <mergeCell ref="SIN47:SIN48"/>
    <mergeCell ref="SIO47:SIP47"/>
    <mergeCell ref="SIR47:SIR48"/>
    <mergeCell ref="SIS47:SIS48"/>
    <mergeCell ref="SIT47:SIT48"/>
    <mergeCell ref="SIO48:SIP48"/>
    <mergeCell ref="SIE47:SIE48"/>
    <mergeCell ref="SIF47:SIF48"/>
    <mergeCell ref="SIG47:SIH47"/>
    <mergeCell ref="SIJ47:SIJ48"/>
    <mergeCell ref="SIK47:SIK48"/>
    <mergeCell ref="SIL47:SIL48"/>
    <mergeCell ref="SIG48:SIH48"/>
    <mergeCell ref="SHW47:SHW48"/>
    <mergeCell ref="SHX47:SHX48"/>
    <mergeCell ref="SHY47:SHZ47"/>
    <mergeCell ref="SIB47:SIB48"/>
    <mergeCell ref="SIC47:SIC48"/>
    <mergeCell ref="SID47:SID48"/>
    <mergeCell ref="SHY48:SHZ48"/>
    <mergeCell ref="SHO47:SHO48"/>
    <mergeCell ref="SHP47:SHP48"/>
    <mergeCell ref="SHQ47:SHR47"/>
    <mergeCell ref="SHT47:SHT48"/>
    <mergeCell ref="SHU47:SHU48"/>
    <mergeCell ref="SHV47:SHV48"/>
    <mergeCell ref="SHQ48:SHR48"/>
    <mergeCell ref="SHG47:SHG48"/>
    <mergeCell ref="SHH47:SHH48"/>
    <mergeCell ref="SHI47:SHJ47"/>
    <mergeCell ref="SHL47:SHL48"/>
    <mergeCell ref="SHM47:SHM48"/>
    <mergeCell ref="SHN47:SHN48"/>
    <mergeCell ref="SHI48:SHJ48"/>
    <mergeCell ref="SGY47:SGY48"/>
    <mergeCell ref="SGZ47:SGZ48"/>
    <mergeCell ref="SHA47:SHB47"/>
    <mergeCell ref="SHD47:SHD48"/>
    <mergeCell ref="SHE47:SHE48"/>
    <mergeCell ref="SHF47:SHF48"/>
    <mergeCell ref="SHA48:SHB48"/>
    <mergeCell ref="SGQ47:SGQ48"/>
    <mergeCell ref="SGR47:SGR48"/>
    <mergeCell ref="SGS47:SGT47"/>
    <mergeCell ref="SGV47:SGV48"/>
    <mergeCell ref="SGW47:SGW48"/>
    <mergeCell ref="SGX47:SGX48"/>
    <mergeCell ref="SGS48:SGT48"/>
    <mergeCell ref="SGI47:SGI48"/>
    <mergeCell ref="SGJ47:SGJ48"/>
    <mergeCell ref="SGK47:SGL47"/>
    <mergeCell ref="SGN47:SGN48"/>
    <mergeCell ref="SGO47:SGO48"/>
    <mergeCell ref="SGP47:SGP48"/>
    <mergeCell ref="SGK48:SGL48"/>
    <mergeCell ref="SGA47:SGA48"/>
    <mergeCell ref="SGB47:SGB48"/>
    <mergeCell ref="SGC47:SGD47"/>
    <mergeCell ref="SGF47:SGF48"/>
    <mergeCell ref="SGG47:SGG48"/>
    <mergeCell ref="SGH47:SGH48"/>
    <mergeCell ref="SGC48:SGD48"/>
    <mergeCell ref="SFS47:SFS48"/>
    <mergeCell ref="SFT47:SFT48"/>
    <mergeCell ref="SFU47:SFV47"/>
    <mergeCell ref="SFX47:SFX48"/>
    <mergeCell ref="SFY47:SFY48"/>
    <mergeCell ref="SFZ47:SFZ48"/>
    <mergeCell ref="SFU48:SFV48"/>
    <mergeCell ref="SFK47:SFK48"/>
    <mergeCell ref="SFL47:SFL48"/>
    <mergeCell ref="SFM47:SFN47"/>
    <mergeCell ref="SFP47:SFP48"/>
    <mergeCell ref="SFQ47:SFQ48"/>
    <mergeCell ref="SFR47:SFR48"/>
    <mergeCell ref="SFM48:SFN48"/>
    <mergeCell ref="SFC47:SFC48"/>
    <mergeCell ref="SFD47:SFD48"/>
    <mergeCell ref="SFE47:SFF47"/>
    <mergeCell ref="SFH47:SFH48"/>
    <mergeCell ref="SFI47:SFI48"/>
    <mergeCell ref="SFJ47:SFJ48"/>
    <mergeCell ref="SFE48:SFF48"/>
    <mergeCell ref="SEU47:SEU48"/>
    <mergeCell ref="SEV47:SEV48"/>
    <mergeCell ref="SEW47:SEX47"/>
    <mergeCell ref="SEZ47:SEZ48"/>
    <mergeCell ref="SFA47:SFA48"/>
    <mergeCell ref="SFB47:SFB48"/>
    <mergeCell ref="SEW48:SEX48"/>
    <mergeCell ref="SEM47:SEM48"/>
    <mergeCell ref="SEN47:SEN48"/>
    <mergeCell ref="SEO47:SEP47"/>
    <mergeCell ref="SER47:SER48"/>
    <mergeCell ref="SES47:SES48"/>
    <mergeCell ref="SET47:SET48"/>
    <mergeCell ref="SEO48:SEP48"/>
    <mergeCell ref="SEE47:SEE48"/>
    <mergeCell ref="SEF47:SEF48"/>
    <mergeCell ref="SEG47:SEH47"/>
    <mergeCell ref="SEJ47:SEJ48"/>
    <mergeCell ref="SEK47:SEK48"/>
    <mergeCell ref="SEL47:SEL48"/>
    <mergeCell ref="SEG48:SEH48"/>
    <mergeCell ref="SDW47:SDW48"/>
    <mergeCell ref="SDX47:SDX48"/>
    <mergeCell ref="SDY47:SDZ47"/>
    <mergeCell ref="SEB47:SEB48"/>
    <mergeCell ref="SEC47:SEC48"/>
    <mergeCell ref="SED47:SED48"/>
    <mergeCell ref="SDY48:SDZ48"/>
    <mergeCell ref="SDO47:SDO48"/>
    <mergeCell ref="SDP47:SDP48"/>
    <mergeCell ref="SDQ47:SDR47"/>
    <mergeCell ref="SDT47:SDT48"/>
    <mergeCell ref="SDU47:SDU48"/>
    <mergeCell ref="SDV47:SDV48"/>
    <mergeCell ref="SDQ48:SDR48"/>
    <mergeCell ref="SDG47:SDG48"/>
    <mergeCell ref="SDH47:SDH48"/>
    <mergeCell ref="SDI47:SDJ47"/>
    <mergeCell ref="SDL47:SDL48"/>
    <mergeCell ref="SDM47:SDM48"/>
    <mergeCell ref="SDN47:SDN48"/>
    <mergeCell ref="SDI48:SDJ48"/>
    <mergeCell ref="SCY47:SCY48"/>
    <mergeCell ref="SCZ47:SCZ48"/>
    <mergeCell ref="SDA47:SDB47"/>
    <mergeCell ref="SDD47:SDD48"/>
    <mergeCell ref="SDE47:SDE48"/>
    <mergeCell ref="SDF47:SDF48"/>
    <mergeCell ref="SDA48:SDB48"/>
    <mergeCell ref="SCQ47:SCQ48"/>
    <mergeCell ref="SCR47:SCR48"/>
    <mergeCell ref="SCS47:SCT47"/>
    <mergeCell ref="SCV47:SCV48"/>
    <mergeCell ref="SCW47:SCW48"/>
    <mergeCell ref="SCX47:SCX48"/>
    <mergeCell ref="SCS48:SCT48"/>
    <mergeCell ref="SCI47:SCI48"/>
    <mergeCell ref="SCJ47:SCJ48"/>
    <mergeCell ref="SCK47:SCL47"/>
    <mergeCell ref="SCN47:SCN48"/>
    <mergeCell ref="SCO47:SCO48"/>
    <mergeCell ref="SCP47:SCP48"/>
    <mergeCell ref="SCK48:SCL48"/>
    <mergeCell ref="SCA47:SCA48"/>
    <mergeCell ref="SCB47:SCB48"/>
    <mergeCell ref="SCC47:SCD47"/>
    <mergeCell ref="SCF47:SCF48"/>
    <mergeCell ref="SCG47:SCG48"/>
    <mergeCell ref="SCH47:SCH48"/>
    <mergeCell ref="SCC48:SCD48"/>
    <mergeCell ref="SBS47:SBS48"/>
    <mergeCell ref="SBT47:SBT48"/>
    <mergeCell ref="SBU47:SBV47"/>
    <mergeCell ref="SBX47:SBX48"/>
    <mergeCell ref="SBY47:SBY48"/>
    <mergeCell ref="SBZ47:SBZ48"/>
    <mergeCell ref="SBU48:SBV48"/>
    <mergeCell ref="SBK47:SBK48"/>
    <mergeCell ref="SBL47:SBL48"/>
    <mergeCell ref="SBM47:SBN47"/>
    <mergeCell ref="SBP47:SBP48"/>
    <mergeCell ref="SBQ47:SBQ48"/>
    <mergeCell ref="SBR47:SBR48"/>
    <mergeCell ref="SBM48:SBN48"/>
    <mergeCell ref="SBC47:SBC48"/>
    <mergeCell ref="SBD47:SBD48"/>
    <mergeCell ref="SBE47:SBF47"/>
    <mergeCell ref="SBH47:SBH48"/>
    <mergeCell ref="SBI47:SBI48"/>
    <mergeCell ref="SBJ47:SBJ48"/>
    <mergeCell ref="SBE48:SBF48"/>
    <mergeCell ref="SAU47:SAU48"/>
    <mergeCell ref="SAV47:SAV48"/>
    <mergeCell ref="SAW47:SAX47"/>
    <mergeCell ref="SAZ47:SAZ48"/>
    <mergeCell ref="SBA47:SBA48"/>
    <mergeCell ref="SBB47:SBB48"/>
    <mergeCell ref="SAW48:SAX48"/>
    <mergeCell ref="SAM47:SAM48"/>
    <mergeCell ref="SAN47:SAN48"/>
    <mergeCell ref="SAO47:SAP47"/>
    <mergeCell ref="SAR47:SAR48"/>
    <mergeCell ref="SAS47:SAS48"/>
    <mergeCell ref="SAT47:SAT48"/>
    <mergeCell ref="SAO48:SAP48"/>
    <mergeCell ref="SAE47:SAE48"/>
    <mergeCell ref="SAF47:SAF48"/>
    <mergeCell ref="SAG47:SAH47"/>
    <mergeCell ref="SAJ47:SAJ48"/>
    <mergeCell ref="SAK47:SAK48"/>
    <mergeCell ref="SAL47:SAL48"/>
    <mergeCell ref="SAG48:SAH48"/>
    <mergeCell ref="RZW47:RZW48"/>
    <mergeCell ref="RZX47:RZX48"/>
    <mergeCell ref="RZY47:RZZ47"/>
    <mergeCell ref="SAB47:SAB48"/>
    <mergeCell ref="SAC47:SAC48"/>
    <mergeCell ref="SAD47:SAD48"/>
    <mergeCell ref="RZY48:RZZ48"/>
    <mergeCell ref="RZO47:RZO48"/>
    <mergeCell ref="RZP47:RZP48"/>
    <mergeCell ref="RZQ47:RZR47"/>
    <mergeCell ref="RZT47:RZT48"/>
    <mergeCell ref="RZU47:RZU48"/>
    <mergeCell ref="RZV47:RZV48"/>
    <mergeCell ref="RZQ48:RZR48"/>
    <mergeCell ref="RZG47:RZG48"/>
    <mergeCell ref="RZH47:RZH48"/>
    <mergeCell ref="RZI47:RZJ47"/>
    <mergeCell ref="RZL47:RZL48"/>
    <mergeCell ref="RZM47:RZM48"/>
    <mergeCell ref="RZN47:RZN48"/>
    <mergeCell ref="RZI48:RZJ48"/>
    <mergeCell ref="RYY47:RYY48"/>
    <mergeCell ref="RYZ47:RYZ48"/>
    <mergeCell ref="RZA47:RZB47"/>
    <mergeCell ref="RZD47:RZD48"/>
    <mergeCell ref="RZE47:RZE48"/>
    <mergeCell ref="RZF47:RZF48"/>
    <mergeCell ref="RZA48:RZB48"/>
    <mergeCell ref="RYQ47:RYQ48"/>
    <mergeCell ref="RYR47:RYR48"/>
    <mergeCell ref="RYS47:RYT47"/>
    <mergeCell ref="RYV47:RYV48"/>
    <mergeCell ref="RYW47:RYW48"/>
    <mergeCell ref="RYX47:RYX48"/>
    <mergeCell ref="RYS48:RYT48"/>
    <mergeCell ref="RYI47:RYI48"/>
    <mergeCell ref="RYJ47:RYJ48"/>
    <mergeCell ref="RYK47:RYL47"/>
    <mergeCell ref="RYN47:RYN48"/>
    <mergeCell ref="RYO47:RYO48"/>
    <mergeCell ref="RYP47:RYP48"/>
    <mergeCell ref="RYK48:RYL48"/>
    <mergeCell ref="RYA47:RYA48"/>
    <mergeCell ref="RYB47:RYB48"/>
    <mergeCell ref="RYC47:RYD47"/>
    <mergeCell ref="RYF47:RYF48"/>
    <mergeCell ref="RYG47:RYG48"/>
    <mergeCell ref="RYH47:RYH48"/>
    <mergeCell ref="RYC48:RYD48"/>
    <mergeCell ref="RXS47:RXS48"/>
    <mergeCell ref="RXT47:RXT48"/>
    <mergeCell ref="RXU47:RXV47"/>
    <mergeCell ref="RXX47:RXX48"/>
    <mergeCell ref="RXY47:RXY48"/>
    <mergeCell ref="RXZ47:RXZ48"/>
    <mergeCell ref="RXU48:RXV48"/>
    <mergeCell ref="RXK47:RXK48"/>
    <mergeCell ref="RXL47:RXL48"/>
    <mergeCell ref="RXM47:RXN47"/>
    <mergeCell ref="RXP47:RXP48"/>
    <mergeCell ref="RXQ47:RXQ48"/>
    <mergeCell ref="RXR47:RXR48"/>
    <mergeCell ref="RXM48:RXN48"/>
    <mergeCell ref="RXC47:RXC48"/>
    <mergeCell ref="RXD47:RXD48"/>
    <mergeCell ref="RXE47:RXF47"/>
    <mergeCell ref="RXH47:RXH48"/>
    <mergeCell ref="RXI47:RXI48"/>
    <mergeCell ref="RXJ47:RXJ48"/>
    <mergeCell ref="RXE48:RXF48"/>
    <mergeCell ref="RWU47:RWU48"/>
    <mergeCell ref="RWV47:RWV48"/>
    <mergeCell ref="RWW47:RWX47"/>
    <mergeCell ref="RWZ47:RWZ48"/>
    <mergeCell ref="RXA47:RXA48"/>
    <mergeCell ref="RXB47:RXB48"/>
    <mergeCell ref="RWW48:RWX48"/>
    <mergeCell ref="RWM47:RWM48"/>
    <mergeCell ref="RWN47:RWN48"/>
    <mergeCell ref="RWO47:RWP47"/>
    <mergeCell ref="RWR47:RWR48"/>
    <mergeCell ref="RWS47:RWS48"/>
    <mergeCell ref="RWT47:RWT48"/>
    <mergeCell ref="RWO48:RWP48"/>
    <mergeCell ref="RWE47:RWE48"/>
    <mergeCell ref="RWF47:RWF48"/>
    <mergeCell ref="RWG47:RWH47"/>
    <mergeCell ref="RWJ47:RWJ48"/>
    <mergeCell ref="RWK47:RWK48"/>
    <mergeCell ref="RWL47:RWL48"/>
    <mergeCell ref="RWG48:RWH48"/>
    <mergeCell ref="RVW47:RVW48"/>
    <mergeCell ref="RVX47:RVX48"/>
    <mergeCell ref="RVY47:RVZ47"/>
    <mergeCell ref="RWB47:RWB48"/>
    <mergeCell ref="RWC47:RWC48"/>
    <mergeCell ref="RWD47:RWD48"/>
    <mergeCell ref="RVY48:RVZ48"/>
    <mergeCell ref="RVO47:RVO48"/>
    <mergeCell ref="RVP47:RVP48"/>
    <mergeCell ref="RVQ47:RVR47"/>
    <mergeCell ref="RVT47:RVT48"/>
    <mergeCell ref="RVU47:RVU48"/>
    <mergeCell ref="RVV47:RVV48"/>
    <mergeCell ref="RVQ48:RVR48"/>
    <mergeCell ref="RVG47:RVG48"/>
    <mergeCell ref="RVH47:RVH48"/>
    <mergeCell ref="RVI47:RVJ47"/>
    <mergeCell ref="RVL47:RVL48"/>
    <mergeCell ref="RVM47:RVM48"/>
    <mergeCell ref="RVN47:RVN48"/>
    <mergeCell ref="RVI48:RVJ48"/>
    <mergeCell ref="RUY47:RUY48"/>
    <mergeCell ref="RUZ47:RUZ48"/>
    <mergeCell ref="RVA47:RVB47"/>
    <mergeCell ref="RVD47:RVD48"/>
    <mergeCell ref="RVE47:RVE48"/>
    <mergeCell ref="RVF47:RVF48"/>
    <mergeCell ref="RVA48:RVB48"/>
    <mergeCell ref="RUQ47:RUQ48"/>
    <mergeCell ref="RUR47:RUR48"/>
    <mergeCell ref="RUS47:RUT47"/>
    <mergeCell ref="RUV47:RUV48"/>
    <mergeCell ref="RUW47:RUW48"/>
    <mergeCell ref="RUX47:RUX48"/>
    <mergeCell ref="RUS48:RUT48"/>
    <mergeCell ref="RUI47:RUI48"/>
    <mergeCell ref="RUJ47:RUJ48"/>
    <mergeCell ref="RUK47:RUL47"/>
    <mergeCell ref="RUN47:RUN48"/>
    <mergeCell ref="RUO47:RUO48"/>
    <mergeCell ref="RUP47:RUP48"/>
    <mergeCell ref="RUK48:RUL48"/>
    <mergeCell ref="RUA47:RUA48"/>
    <mergeCell ref="RUB47:RUB48"/>
    <mergeCell ref="RUC47:RUD47"/>
    <mergeCell ref="RUF47:RUF48"/>
    <mergeCell ref="RUG47:RUG48"/>
    <mergeCell ref="RUH47:RUH48"/>
    <mergeCell ref="RUC48:RUD48"/>
    <mergeCell ref="RTS47:RTS48"/>
    <mergeCell ref="RTT47:RTT48"/>
    <mergeCell ref="RTU47:RTV47"/>
    <mergeCell ref="RTX47:RTX48"/>
    <mergeCell ref="RTY47:RTY48"/>
    <mergeCell ref="RTZ47:RTZ48"/>
    <mergeCell ref="RTU48:RTV48"/>
    <mergeCell ref="RTK47:RTK48"/>
    <mergeCell ref="RTL47:RTL48"/>
    <mergeCell ref="RTM47:RTN47"/>
    <mergeCell ref="RTP47:RTP48"/>
    <mergeCell ref="RTQ47:RTQ48"/>
    <mergeCell ref="RTR47:RTR48"/>
    <mergeCell ref="RTM48:RTN48"/>
    <mergeCell ref="RTC47:RTC48"/>
    <mergeCell ref="RTD47:RTD48"/>
    <mergeCell ref="RTE47:RTF47"/>
    <mergeCell ref="RTH47:RTH48"/>
    <mergeCell ref="RTI47:RTI48"/>
    <mergeCell ref="RTJ47:RTJ48"/>
    <mergeCell ref="RTE48:RTF48"/>
    <mergeCell ref="RSU47:RSU48"/>
    <mergeCell ref="RSV47:RSV48"/>
    <mergeCell ref="RSW47:RSX47"/>
    <mergeCell ref="RSZ47:RSZ48"/>
    <mergeCell ref="RTA47:RTA48"/>
    <mergeCell ref="RTB47:RTB48"/>
    <mergeCell ref="RSW48:RSX48"/>
    <mergeCell ref="RSM47:RSM48"/>
    <mergeCell ref="RSN47:RSN48"/>
    <mergeCell ref="RSO47:RSP47"/>
    <mergeCell ref="RSR47:RSR48"/>
    <mergeCell ref="RSS47:RSS48"/>
    <mergeCell ref="RST47:RST48"/>
    <mergeCell ref="RSO48:RSP48"/>
    <mergeCell ref="RSE47:RSE48"/>
    <mergeCell ref="RSF47:RSF48"/>
    <mergeCell ref="RSG47:RSH47"/>
    <mergeCell ref="RSJ47:RSJ48"/>
    <mergeCell ref="RSK47:RSK48"/>
    <mergeCell ref="RSL47:RSL48"/>
    <mergeCell ref="RSG48:RSH48"/>
    <mergeCell ref="RRW47:RRW48"/>
    <mergeCell ref="RRX47:RRX48"/>
    <mergeCell ref="RRY47:RRZ47"/>
    <mergeCell ref="RSB47:RSB48"/>
    <mergeCell ref="RSC47:RSC48"/>
    <mergeCell ref="RSD47:RSD48"/>
    <mergeCell ref="RRY48:RRZ48"/>
    <mergeCell ref="RRO47:RRO48"/>
    <mergeCell ref="RRP47:RRP48"/>
    <mergeCell ref="RRQ47:RRR47"/>
    <mergeCell ref="RRT47:RRT48"/>
    <mergeCell ref="RRU47:RRU48"/>
    <mergeCell ref="RRV47:RRV48"/>
    <mergeCell ref="RRQ48:RRR48"/>
    <mergeCell ref="RRG47:RRG48"/>
    <mergeCell ref="RRH47:RRH48"/>
    <mergeCell ref="RRI47:RRJ47"/>
    <mergeCell ref="RRL47:RRL48"/>
    <mergeCell ref="RRM47:RRM48"/>
    <mergeCell ref="RRN47:RRN48"/>
    <mergeCell ref="RRI48:RRJ48"/>
    <mergeCell ref="RQY47:RQY48"/>
    <mergeCell ref="RQZ47:RQZ48"/>
    <mergeCell ref="RRA47:RRB47"/>
    <mergeCell ref="RRD47:RRD48"/>
    <mergeCell ref="RRE47:RRE48"/>
    <mergeCell ref="RRF47:RRF48"/>
    <mergeCell ref="RRA48:RRB48"/>
    <mergeCell ref="RQQ47:RQQ48"/>
    <mergeCell ref="RQR47:RQR48"/>
    <mergeCell ref="RQS47:RQT47"/>
    <mergeCell ref="RQV47:RQV48"/>
    <mergeCell ref="RQW47:RQW48"/>
    <mergeCell ref="RQX47:RQX48"/>
    <mergeCell ref="RQS48:RQT48"/>
    <mergeCell ref="RQI47:RQI48"/>
    <mergeCell ref="RQJ47:RQJ48"/>
    <mergeCell ref="RQK47:RQL47"/>
    <mergeCell ref="RQN47:RQN48"/>
    <mergeCell ref="RQO47:RQO48"/>
    <mergeCell ref="RQP47:RQP48"/>
    <mergeCell ref="RQK48:RQL48"/>
    <mergeCell ref="RQA47:RQA48"/>
    <mergeCell ref="RQB47:RQB48"/>
    <mergeCell ref="RQC47:RQD47"/>
    <mergeCell ref="RQF47:RQF48"/>
    <mergeCell ref="RQG47:RQG48"/>
    <mergeCell ref="RQH47:RQH48"/>
    <mergeCell ref="RQC48:RQD48"/>
    <mergeCell ref="RPS47:RPS48"/>
    <mergeCell ref="RPT47:RPT48"/>
    <mergeCell ref="RPU47:RPV47"/>
    <mergeCell ref="RPX47:RPX48"/>
    <mergeCell ref="RPY47:RPY48"/>
    <mergeCell ref="RPZ47:RPZ48"/>
    <mergeCell ref="RPU48:RPV48"/>
    <mergeCell ref="RPK47:RPK48"/>
    <mergeCell ref="RPL47:RPL48"/>
    <mergeCell ref="RPM47:RPN47"/>
    <mergeCell ref="RPP47:RPP48"/>
    <mergeCell ref="RPQ47:RPQ48"/>
    <mergeCell ref="RPR47:RPR48"/>
    <mergeCell ref="RPM48:RPN48"/>
    <mergeCell ref="RPC47:RPC48"/>
    <mergeCell ref="RPD47:RPD48"/>
    <mergeCell ref="RPE47:RPF47"/>
    <mergeCell ref="RPH47:RPH48"/>
    <mergeCell ref="RPI47:RPI48"/>
    <mergeCell ref="RPJ47:RPJ48"/>
    <mergeCell ref="RPE48:RPF48"/>
    <mergeCell ref="ROU47:ROU48"/>
    <mergeCell ref="ROV47:ROV48"/>
    <mergeCell ref="ROW47:ROX47"/>
    <mergeCell ref="ROZ47:ROZ48"/>
    <mergeCell ref="RPA47:RPA48"/>
    <mergeCell ref="RPB47:RPB48"/>
    <mergeCell ref="ROW48:ROX48"/>
    <mergeCell ref="ROM47:ROM48"/>
    <mergeCell ref="RON47:RON48"/>
    <mergeCell ref="ROO47:ROP47"/>
    <mergeCell ref="ROR47:ROR48"/>
    <mergeCell ref="ROS47:ROS48"/>
    <mergeCell ref="ROT47:ROT48"/>
    <mergeCell ref="ROO48:ROP48"/>
    <mergeCell ref="ROE47:ROE48"/>
    <mergeCell ref="ROF47:ROF48"/>
    <mergeCell ref="ROG47:ROH47"/>
    <mergeCell ref="ROJ47:ROJ48"/>
    <mergeCell ref="ROK47:ROK48"/>
    <mergeCell ref="ROL47:ROL48"/>
    <mergeCell ref="ROG48:ROH48"/>
    <mergeCell ref="RNW47:RNW48"/>
    <mergeCell ref="RNX47:RNX48"/>
    <mergeCell ref="RNY47:RNZ47"/>
    <mergeCell ref="ROB47:ROB48"/>
    <mergeCell ref="ROC47:ROC48"/>
    <mergeCell ref="ROD47:ROD48"/>
    <mergeCell ref="RNY48:RNZ48"/>
    <mergeCell ref="RNO47:RNO48"/>
    <mergeCell ref="RNP47:RNP48"/>
    <mergeCell ref="RNQ47:RNR47"/>
    <mergeCell ref="RNT47:RNT48"/>
    <mergeCell ref="RNU47:RNU48"/>
    <mergeCell ref="RNV47:RNV48"/>
    <mergeCell ref="RNQ48:RNR48"/>
    <mergeCell ref="RNG47:RNG48"/>
    <mergeCell ref="RNH47:RNH48"/>
    <mergeCell ref="RNI47:RNJ47"/>
    <mergeCell ref="RNL47:RNL48"/>
    <mergeCell ref="RNM47:RNM48"/>
    <mergeCell ref="RNN47:RNN48"/>
    <mergeCell ref="RNI48:RNJ48"/>
    <mergeCell ref="RMY47:RMY48"/>
    <mergeCell ref="RMZ47:RMZ48"/>
    <mergeCell ref="RNA47:RNB47"/>
    <mergeCell ref="RND47:RND48"/>
    <mergeCell ref="RNE47:RNE48"/>
    <mergeCell ref="RNF47:RNF48"/>
    <mergeCell ref="RNA48:RNB48"/>
    <mergeCell ref="RMQ47:RMQ48"/>
    <mergeCell ref="RMR47:RMR48"/>
    <mergeCell ref="RMS47:RMT47"/>
    <mergeCell ref="RMV47:RMV48"/>
    <mergeCell ref="RMW47:RMW48"/>
    <mergeCell ref="RMX47:RMX48"/>
    <mergeCell ref="RMS48:RMT48"/>
    <mergeCell ref="RMI47:RMI48"/>
    <mergeCell ref="RMJ47:RMJ48"/>
    <mergeCell ref="RMK47:RML47"/>
    <mergeCell ref="RMN47:RMN48"/>
    <mergeCell ref="RMO47:RMO48"/>
    <mergeCell ref="RMP47:RMP48"/>
    <mergeCell ref="RMK48:RML48"/>
    <mergeCell ref="RMA47:RMA48"/>
    <mergeCell ref="RMB47:RMB48"/>
    <mergeCell ref="RMC47:RMD47"/>
    <mergeCell ref="RMF47:RMF48"/>
    <mergeCell ref="RMG47:RMG48"/>
    <mergeCell ref="RMH47:RMH48"/>
    <mergeCell ref="RMC48:RMD48"/>
    <mergeCell ref="RLS47:RLS48"/>
    <mergeCell ref="RLT47:RLT48"/>
    <mergeCell ref="RLU47:RLV47"/>
    <mergeCell ref="RLX47:RLX48"/>
    <mergeCell ref="RLY47:RLY48"/>
    <mergeCell ref="RLZ47:RLZ48"/>
    <mergeCell ref="RLU48:RLV48"/>
    <mergeCell ref="RLK47:RLK48"/>
    <mergeCell ref="RLL47:RLL48"/>
    <mergeCell ref="RLM47:RLN47"/>
    <mergeCell ref="RLP47:RLP48"/>
    <mergeCell ref="RLQ47:RLQ48"/>
    <mergeCell ref="RLR47:RLR48"/>
    <mergeCell ref="RLM48:RLN48"/>
    <mergeCell ref="RLC47:RLC48"/>
    <mergeCell ref="RLD47:RLD48"/>
    <mergeCell ref="RLE47:RLF47"/>
    <mergeCell ref="RLH47:RLH48"/>
    <mergeCell ref="RLI47:RLI48"/>
    <mergeCell ref="RLJ47:RLJ48"/>
    <mergeCell ref="RLE48:RLF48"/>
    <mergeCell ref="RKU47:RKU48"/>
    <mergeCell ref="RKV47:RKV48"/>
    <mergeCell ref="RKW47:RKX47"/>
    <mergeCell ref="RKZ47:RKZ48"/>
    <mergeCell ref="RLA47:RLA48"/>
    <mergeCell ref="RLB47:RLB48"/>
    <mergeCell ref="RKW48:RKX48"/>
    <mergeCell ref="RKM47:RKM48"/>
    <mergeCell ref="RKN47:RKN48"/>
    <mergeCell ref="RKO47:RKP47"/>
    <mergeCell ref="RKR47:RKR48"/>
    <mergeCell ref="RKS47:RKS48"/>
    <mergeCell ref="RKT47:RKT48"/>
    <mergeCell ref="RKO48:RKP48"/>
    <mergeCell ref="RKE47:RKE48"/>
    <mergeCell ref="RKF47:RKF48"/>
    <mergeCell ref="RKG47:RKH47"/>
    <mergeCell ref="RKJ47:RKJ48"/>
    <mergeCell ref="RKK47:RKK48"/>
    <mergeCell ref="RKL47:RKL48"/>
    <mergeCell ref="RKG48:RKH48"/>
    <mergeCell ref="RJW47:RJW48"/>
    <mergeCell ref="RJX47:RJX48"/>
    <mergeCell ref="RJY47:RJZ47"/>
    <mergeCell ref="RKB47:RKB48"/>
    <mergeCell ref="RKC47:RKC48"/>
    <mergeCell ref="RKD47:RKD48"/>
    <mergeCell ref="RJY48:RJZ48"/>
    <mergeCell ref="RJO47:RJO48"/>
    <mergeCell ref="RJP47:RJP48"/>
    <mergeCell ref="RJQ47:RJR47"/>
    <mergeCell ref="RJT47:RJT48"/>
    <mergeCell ref="RJU47:RJU48"/>
    <mergeCell ref="RJV47:RJV48"/>
    <mergeCell ref="RJQ48:RJR48"/>
    <mergeCell ref="RJG47:RJG48"/>
    <mergeCell ref="RJH47:RJH48"/>
    <mergeCell ref="RJI47:RJJ47"/>
    <mergeCell ref="RJL47:RJL48"/>
    <mergeCell ref="RJM47:RJM48"/>
    <mergeCell ref="RJN47:RJN48"/>
    <mergeCell ref="RJI48:RJJ48"/>
    <mergeCell ref="RIY47:RIY48"/>
    <mergeCell ref="RIZ47:RIZ48"/>
    <mergeCell ref="RJA47:RJB47"/>
    <mergeCell ref="RJD47:RJD48"/>
    <mergeCell ref="RJE47:RJE48"/>
    <mergeCell ref="RJF47:RJF48"/>
    <mergeCell ref="RJA48:RJB48"/>
    <mergeCell ref="RIQ47:RIQ48"/>
    <mergeCell ref="RIR47:RIR48"/>
    <mergeCell ref="RIS47:RIT47"/>
    <mergeCell ref="RIV47:RIV48"/>
    <mergeCell ref="RIW47:RIW48"/>
    <mergeCell ref="RIX47:RIX48"/>
    <mergeCell ref="RIS48:RIT48"/>
    <mergeCell ref="RII47:RII48"/>
    <mergeCell ref="RIJ47:RIJ48"/>
    <mergeCell ref="RIK47:RIL47"/>
    <mergeCell ref="RIN47:RIN48"/>
    <mergeCell ref="RIO47:RIO48"/>
    <mergeCell ref="RIP47:RIP48"/>
    <mergeCell ref="RIK48:RIL48"/>
    <mergeCell ref="RIA47:RIA48"/>
    <mergeCell ref="RIB47:RIB48"/>
    <mergeCell ref="RIC47:RID47"/>
    <mergeCell ref="RIF47:RIF48"/>
    <mergeCell ref="RIG47:RIG48"/>
    <mergeCell ref="RIH47:RIH48"/>
    <mergeCell ref="RIC48:RID48"/>
    <mergeCell ref="RHS47:RHS48"/>
    <mergeCell ref="RHT47:RHT48"/>
    <mergeCell ref="RHU47:RHV47"/>
    <mergeCell ref="RHX47:RHX48"/>
    <mergeCell ref="RHY47:RHY48"/>
    <mergeCell ref="RHZ47:RHZ48"/>
    <mergeCell ref="RHU48:RHV48"/>
    <mergeCell ref="RHK47:RHK48"/>
    <mergeCell ref="RHL47:RHL48"/>
    <mergeCell ref="RHM47:RHN47"/>
    <mergeCell ref="RHP47:RHP48"/>
    <mergeCell ref="RHQ47:RHQ48"/>
    <mergeCell ref="RHR47:RHR48"/>
    <mergeCell ref="RHM48:RHN48"/>
    <mergeCell ref="RHC47:RHC48"/>
    <mergeCell ref="RHD47:RHD48"/>
    <mergeCell ref="RHE47:RHF47"/>
    <mergeCell ref="RHH47:RHH48"/>
    <mergeCell ref="RHI47:RHI48"/>
    <mergeCell ref="RHJ47:RHJ48"/>
    <mergeCell ref="RHE48:RHF48"/>
    <mergeCell ref="RGU47:RGU48"/>
    <mergeCell ref="RGV47:RGV48"/>
    <mergeCell ref="RGW47:RGX47"/>
    <mergeCell ref="RGZ47:RGZ48"/>
    <mergeCell ref="RHA47:RHA48"/>
    <mergeCell ref="RHB47:RHB48"/>
    <mergeCell ref="RGW48:RGX48"/>
    <mergeCell ref="RGM47:RGM48"/>
    <mergeCell ref="RGN47:RGN48"/>
    <mergeCell ref="RGO47:RGP47"/>
    <mergeCell ref="RGR47:RGR48"/>
    <mergeCell ref="RGS47:RGS48"/>
    <mergeCell ref="RGT47:RGT48"/>
    <mergeCell ref="RGO48:RGP48"/>
    <mergeCell ref="RGE47:RGE48"/>
    <mergeCell ref="RGF47:RGF48"/>
    <mergeCell ref="RGG47:RGH47"/>
    <mergeCell ref="RGJ47:RGJ48"/>
    <mergeCell ref="RGK47:RGK48"/>
    <mergeCell ref="RGL47:RGL48"/>
    <mergeCell ref="RGG48:RGH48"/>
    <mergeCell ref="RFW47:RFW48"/>
    <mergeCell ref="RFX47:RFX48"/>
    <mergeCell ref="RFY47:RFZ47"/>
    <mergeCell ref="RGB47:RGB48"/>
    <mergeCell ref="RGC47:RGC48"/>
    <mergeCell ref="RGD47:RGD48"/>
    <mergeCell ref="RFY48:RFZ48"/>
    <mergeCell ref="RFO47:RFO48"/>
    <mergeCell ref="RFP47:RFP48"/>
    <mergeCell ref="RFQ47:RFR47"/>
    <mergeCell ref="RFT47:RFT48"/>
    <mergeCell ref="RFU47:RFU48"/>
    <mergeCell ref="RFV47:RFV48"/>
    <mergeCell ref="RFQ48:RFR48"/>
    <mergeCell ref="RFG47:RFG48"/>
    <mergeCell ref="RFH47:RFH48"/>
    <mergeCell ref="RFI47:RFJ47"/>
    <mergeCell ref="RFL47:RFL48"/>
    <mergeCell ref="RFM47:RFM48"/>
    <mergeCell ref="RFN47:RFN48"/>
    <mergeCell ref="RFI48:RFJ48"/>
    <mergeCell ref="REY47:REY48"/>
    <mergeCell ref="REZ47:REZ48"/>
    <mergeCell ref="RFA47:RFB47"/>
    <mergeCell ref="RFD47:RFD48"/>
    <mergeCell ref="RFE47:RFE48"/>
    <mergeCell ref="RFF47:RFF48"/>
    <mergeCell ref="RFA48:RFB48"/>
    <mergeCell ref="REQ47:REQ48"/>
    <mergeCell ref="RER47:RER48"/>
    <mergeCell ref="RES47:RET47"/>
    <mergeCell ref="REV47:REV48"/>
    <mergeCell ref="REW47:REW48"/>
    <mergeCell ref="REX47:REX48"/>
    <mergeCell ref="RES48:RET48"/>
    <mergeCell ref="REI47:REI48"/>
    <mergeCell ref="REJ47:REJ48"/>
    <mergeCell ref="REK47:REL47"/>
    <mergeCell ref="REN47:REN48"/>
    <mergeCell ref="REO47:REO48"/>
    <mergeCell ref="REP47:REP48"/>
    <mergeCell ref="REK48:REL48"/>
    <mergeCell ref="REA47:REA48"/>
    <mergeCell ref="REB47:REB48"/>
    <mergeCell ref="REC47:RED47"/>
    <mergeCell ref="REF47:REF48"/>
    <mergeCell ref="REG47:REG48"/>
    <mergeCell ref="REH47:REH48"/>
    <mergeCell ref="REC48:RED48"/>
    <mergeCell ref="RDS47:RDS48"/>
    <mergeCell ref="RDT47:RDT48"/>
    <mergeCell ref="RDU47:RDV47"/>
    <mergeCell ref="RDX47:RDX48"/>
    <mergeCell ref="RDY47:RDY48"/>
    <mergeCell ref="RDZ47:RDZ48"/>
    <mergeCell ref="RDU48:RDV48"/>
    <mergeCell ref="RDK47:RDK48"/>
    <mergeCell ref="RDL47:RDL48"/>
    <mergeCell ref="RDM47:RDN47"/>
    <mergeCell ref="RDP47:RDP48"/>
    <mergeCell ref="RDQ47:RDQ48"/>
    <mergeCell ref="RDR47:RDR48"/>
    <mergeCell ref="RDM48:RDN48"/>
    <mergeCell ref="RDC47:RDC48"/>
    <mergeCell ref="RDD47:RDD48"/>
    <mergeCell ref="RDE47:RDF47"/>
    <mergeCell ref="RDH47:RDH48"/>
    <mergeCell ref="RDI47:RDI48"/>
    <mergeCell ref="RDJ47:RDJ48"/>
    <mergeCell ref="RDE48:RDF48"/>
    <mergeCell ref="RCU47:RCU48"/>
    <mergeCell ref="RCV47:RCV48"/>
    <mergeCell ref="RCW47:RCX47"/>
    <mergeCell ref="RCZ47:RCZ48"/>
    <mergeCell ref="RDA47:RDA48"/>
    <mergeCell ref="RDB47:RDB48"/>
    <mergeCell ref="RCW48:RCX48"/>
    <mergeCell ref="RCM47:RCM48"/>
    <mergeCell ref="RCN47:RCN48"/>
    <mergeCell ref="RCO47:RCP47"/>
    <mergeCell ref="RCR47:RCR48"/>
    <mergeCell ref="RCS47:RCS48"/>
    <mergeCell ref="RCT47:RCT48"/>
    <mergeCell ref="RCO48:RCP48"/>
    <mergeCell ref="RCE47:RCE48"/>
    <mergeCell ref="RCF47:RCF48"/>
    <mergeCell ref="RCG47:RCH47"/>
    <mergeCell ref="RCJ47:RCJ48"/>
    <mergeCell ref="RCK47:RCK48"/>
    <mergeCell ref="RCL47:RCL48"/>
    <mergeCell ref="RCG48:RCH48"/>
    <mergeCell ref="RBW47:RBW48"/>
    <mergeCell ref="RBX47:RBX48"/>
    <mergeCell ref="RBY47:RBZ47"/>
    <mergeCell ref="RCB47:RCB48"/>
    <mergeCell ref="RCC47:RCC48"/>
    <mergeCell ref="RCD47:RCD48"/>
    <mergeCell ref="RBY48:RBZ48"/>
    <mergeCell ref="RBO47:RBO48"/>
    <mergeCell ref="RBP47:RBP48"/>
    <mergeCell ref="RBQ47:RBR47"/>
    <mergeCell ref="RBT47:RBT48"/>
    <mergeCell ref="RBU47:RBU48"/>
    <mergeCell ref="RBV47:RBV48"/>
    <mergeCell ref="RBQ48:RBR48"/>
    <mergeCell ref="RBG47:RBG48"/>
    <mergeCell ref="RBH47:RBH48"/>
    <mergeCell ref="RBI47:RBJ47"/>
    <mergeCell ref="RBL47:RBL48"/>
    <mergeCell ref="RBM47:RBM48"/>
    <mergeCell ref="RBN47:RBN48"/>
    <mergeCell ref="RBI48:RBJ48"/>
    <mergeCell ref="RAY47:RAY48"/>
    <mergeCell ref="RAZ47:RAZ48"/>
    <mergeCell ref="RBA47:RBB47"/>
    <mergeCell ref="RBD47:RBD48"/>
    <mergeCell ref="RBE47:RBE48"/>
    <mergeCell ref="RBF47:RBF48"/>
    <mergeCell ref="RBA48:RBB48"/>
    <mergeCell ref="RAQ47:RAQ48"/>
    <mergeCell ref="RAR47:RAR48"/>
    <mergeCell ref="RAS47:RAT47"/>
    <mergeCell ref="RAV47:RAV48"/>
    <mergeCell ref="RAW47:RAW48"/>
    <mergeCell ref="RAX47:RAX48"/>
    <mergeCell ref="RAS48:RAT48"/>
    <mergeCell ref="RAI47:RAI48"/>
    <mergeCell ref="RAJ47:RAJ48"/>
    <mergeCell ref="RAK47:RAL47"/>
    <mergeCell ref="RAN47:RAN48"/>
    <mergeCell ref="RAO47:RAO48"/>
    <mergeCell ref="RAP47:RAP48"/>
    <mergeCell ref="RAK48:RAL48"/>
    <mergeCell ref="RAA47:RAA48"/>
    <mergeCell ref="RAB47:RAB48"/>
    <mergeCell ref="RAC47:RAD47"/>
    <mergeCell ref="RAF47:RAF48"/>
    <mergeCell ref="RAG47:RAG48"/>
    <mergeCell ref="RAH47:RAH48"/>
    <mergeCell ref="RAC48:RAD48"/>
    <mergeCell ref="QZS47:QZS48"/>
    <mergeCell ref="QZT47:QZT48"/>
    <mergeCell ref="QZU47:QZV47"/>
    <mergeCell ref="QZX47:QZX48"/>
    <mergeCell ref="QZY47:QZY48"/>
    <mergeCell ref="QZZ47:QZZ48"/>
    <mergeCell ref="QZU48:QZV48"/>
    <mergeCell ref="QZK47:QZK48"/>
    <mergeCell ref="QZL47:QZL48"/>
    <mergeCell ref="QZM47:QZN47"/>
    <mergeCell ref="QZP47:QZP48"/>
    <mergeCell ref="QZQ47:QZQ48"/>
    <mergeCell ref="QZR47:QZR48"/>
    <mergeCell ref="QZM48:QZN48"/>
    <mergeCell ref="QZC47:QZC48"/>
    <mergeCell ref="QZD47:QZD48"/>
    <mergeCell ref="QZE47:QZF47"/>
    <mergeCell ref="QZH47:QZH48"/>
    <mergeCell ref="QZI47:QZI48"/>
    <mergeCell ref="QZJ47:QZJ48"/>
    <mergeCell ref="QZE48:QZF48"/>
    <mergeCell ref="QYU47:QYU48"/>
    <mergeCell ref="QYV47:QYV48"/>
    <mergeCell ref="QYW47:QYX47"/>
    <mergeCell ref="QYZ47:QYZ48"/>
    <mergeCell ref="QZA47:QZA48"/>
    <mergeCell ref="QZB47:QZB48"/>
    <mergeCell ref="QYW48:QYX48"/>
    <mergeCell ref="QYM47:QYM48"/>
    <mergeCell ref="QYN47:QYN48"/>
    <mergeCell ref="QYO47:QYP47"/>
    <mergeCell ref="QYR47:QYR48"/>
    <mergeCell ref="QYS47:QYS48"/>
    <mergeCell ref="QYT47:QYT48"/>
    <mergeCell ref="QYO48:QYP48"/>
    <mergeCell ref="QYE47:QYE48"/>
    <mergeCell ref="QYF47:QYF48"/>
    <mergeCell ref="QYG47:QYH47"/>
    <mergeCell ref="QYJ47:QYJ48"/>
    <mergeCell ref="QYK47:QYK48"/>
    <mergeCell ref="QYL47:QYL48"/>
    <mergeCell ref="QYG48:QYH48"/>
    <mergeCell ref="QXW47:QXW48"/>
    <mergeCell ref="QXX47:QXX48"/>
    <mergeCell ref="QXY47:QXZ47"/>
    <mergeCell ref="QYB47:QYB48"/>
    <mergeCell ref="QYC47:QYC48"/>
    <mergeCell ref="QYD47:QYD48"/>
    <mergeCell ref="QXY48:QXZ48"/>
    <mergeCell ref="QXO47:QXO48"/>
    <mergeCell ref="QXP47:QXP48"/>
    <mergeCell ref="QXQ47:QXR47"/>
    <mergeCell ref="QXT47:QXT48"/>
    <mergeCell ref="QXU47:QXU48"/>
    <mergeCell ref="QXV47:QXV48"/>
    <mergeCell ref="QXQ48:QXR48"/>
    <mergeCell ref="QXG47:QXG48"/>
    <mergeCell ref="QXH47:QXH48"/>
    <mergeCell ref="QXI47:QXJ47"/>
    <mergeCell ref="QXL47:QXL48"/>
    <mergeCell ref="QXM47:QXM48"/>
    <mergeCell ref="QXN47:QXN48"/>
    <mergeCell ref="QXI48:QXJ48"/>
    <mergeCell ref="QWY47:QWY48"/>
    <mergeCell ref="QWZ47:QWZ48"/>
    <mergeCell ref="QXA47:QXB47"/>
    <mergeCell ref="QXD47:QXD48"/>
    <mergeCell ref="QXE47:QXE48"/>
    <mergeCell ref="QXF47:QXF48"/>
    <mergeCell ref="QXA48:QXB48"/>
    <mergeCell ref="QWQ47:QWQ48"/>
    <mergeCell ref="QWR47:QWR48"/>
    <mergeCell ref="QWS47:QWT47"/>
    <mergeCell ref="QWV47:QWV48"/>
    <mergeCell ref="QWW47:QWW48"/>
    <mergeCell ref="QWX47:QWX48"/>
    <mergeCell ref="QWS48:QWT48"/>
    <mergeCell ref="QWI47:QWI48"/>
    <mergeCell ref="QWJ47:QWJ48"/>
    <mergeCell ref="QWK47:QWL47"/>
    <mergeCell ref="QWN47:QWN48"/>
    <mergeCell ref="QWO47:QWO48"/>
    <mergeCell ref="QWP47:QWP48"/>
    <mergeCell ref="QWK48:QWL48"/>
    <mergeCell ref="QWA47:QWA48"/>
    <mergeCell ref="QWB47:QWB48"/>
    <mergeCell ref="QWC47:QWD47"/>
    <mergeCell ref="QWF47:QWF48"/>
    <mergeCell ref="QWG47:QWG48"/>
    <mergeCell ref="QWH47:QWH48"/>
    <mergeCell ref="QWC48:QWD48"/>
    <mergeCell ref="QVS47:QVS48"/>
    <mergeCell ref="QVT47:QVT48"/>
    <mergeCell ref="QVU47:QVV47"/>
    <mergeCell ref="QVX47:QVX48"/>
    <mergeCell ref="QVY47:QVY48"/>
    <mergeCell ref="QVZ47:QVZ48"/>
    <mergeCell ref="QVU48:QVV48"/>
    <mergeCell ref="QVK47:QVK48"/>
    <mergeCell ref="QVL47:QVL48"/>
    <mergeCell ref="QVM47:QVN47"/>
    <mergeCell ref="QVP47:QVP48"/>
    <mergeCell ref="QVQ47:QVQ48"/>
    <mergeCell ref="QVR47:QVR48"/>
    <mergeCell ref="QVM48:QVN48"/>
    <mergeCell ref="QVC47:QVC48"/>
    <mergeCell ref="QVD47:QVD48"/>
    <mergeCell ref="QVE47:QVF47"/>
    <mergeCell ref="QVH47:QVH48"/>
    <mergeCell ref="QVI47:QVI48"/>
    <mergeCell ref="QVJ47:QVJ48"/>
    <mergeCell ref="QVE48:QVF48"/>
    <mergeCell ref="QUU47:QUU48"/>
    <mergeCell ref="QUV47:QUV48"/>
    <mergeCell ref="QUW47:QUX47"/>
    <mergeCell ref="QUZ47:QUZ48"/>
    <mergeCell ref="QVA47:QVA48"/>
    <mergeCell ref="QVB47:QVB48"/>
    <mergeCell ref="QUW48:QUX48"/>
    <mergeCell ref="QUM47:QUM48"/>
    <mergeCell ref="QUN47:QUN48"/>
    <mergeCell ref="QUO47:QUP47"/>
    <mergeCell ref="QUR47:QUR48"/>
    <mergeCell ref="QUS47:QUS48"/>
    <mergeCell ref="QUT47:QUT48"/>
    <mergeCell ref="QUO48:QUP48"/>
    <mergeCell ref="QUE47:QUE48"/>
    <mergeCell ref="QUF47:QUF48"/>
    <mergeCell ref="QUG47:QUH47"/>
    <mergeCell ref="QUJ47:QUJ48"/>
    <mergeCell ref="QUK47:QUK48"/>
    <mergeCell ref="QUL47:QUL48"/>
    <mergeCell ref="QUG48:QUH48"/>
    <mergeCell ref="QTW47:QTW48"/>
    <mergeCell ref="QTX47:QTX48"/>
    <mergeCell ref="QTY47:QTZ47"/>
    <mergeCell ref="QUB47:QUB48"/>
    <mergeCell ref="QUC47:QUC48"/>
    <mergeCell ref="QUD47:QUD48"/>
    <mergeCell ref="QTY48:QTZ48"/>
    <mergeCell ref="QTO47:QTO48"/>
    <mergeCell ref="QTP47:QTP48"/>
    <mergeCell ref="QTQ47:QTR47"/>
    <mergeCell ref="QTT47:QTT48"/>
    <mergeCell ref="QTU47:QTU48"/>
    <mergeCell ref="QTV47:QTV48"/>
    <mergeCell ref="QTQ48:QTR48"/>
    <mergeCell ref="QTG47:QTG48"/>
    <mergeCell ref="QTH47:QTH48"/>
    <mergeCell ref="QTI47:QTJ47"/>
    <mergeCell ref="QTL47:QTL48"/>
    <mergeCell ref="QTM47:QTM48"/>
    <mergeCell ref="QTN47:QTN48"/>
    <mergeCell ref="QTI48:QTJ48"/>
    <mergeCell ref="QSY47:QSY48"/>
    <mergeCell ref="QSZ47:QSZ48"/>
    <mergeCell ref="QTA47:QTB47"/>
    <mergeCell ref="QTD47:QTD48"/>
    <mergeCell ref="QTE47:QTE48"/>
    <mergeCell ref="QTF47:QTF48"/>
    <mergeCell ref="QTA48:QTB48"/>
    <mergeCell ref="QSQ47:QSQ48"/>
    <mergeCell ref="QSR47:QSR48"/>
    <mergeCell ref="QSS47:QST47"/>
    <mergeCell ref="QSV47:QSV48"/>
    <mergeCell ref="QSW47:QSW48"/>
    <mergeCell ref="QSX47:QSX48"/>
    <mergeCell ref="QSS48:QST48"/>
    <mergeCell ref="QSI47:QSI48"/>
    <mergeCell ref="QSJ47:QSJ48"/>
    <mergeCell ref="QSK47:QSL47"/>
    <mergeCell ref="QSN47:QSN48"/>
    <mergeCell ref="QSO47:QSO48"/>
    <mergeCell ref="QSP47:QSP48"/>
    <mergeCell ref="QSK48:QSL48"/>
    <mergeCell ref="QSA47:QSA48"/>
    <mergeCell ref="QSB47:QSB48"/>
    <mergeCell ref="QSC47:QSD47"/>
    <mergeCell ref="QSF47:QSF48"/>
    <mergeCell ref="QSG47:QSG48"/>
    <mergeCell ref="QSH47:QSH48"/>
    <mergeCell ref="QSC48:QSD48"/>
    <mergeCell ref="QRS47:QRS48"/>
    <mergeCell ref="QRT47:QRT48"/>
    <mergeCell ref="QRU47:QRV47"/>
    <mergeCell ref="QRX47:QRX48"/>
    <mergeCell ref="QRY47:QRY48"/>
    <mergeCell ref="QRZ47:QRZ48"/>
    <mergeCell ref="QRU48:QRV48"/>
    <mergeCell ref="QRK47:QRK48"/>
    <mergeCell ref="QRL47:QRL48"/>
    <mergeCell ref="QRM47:QRN47"/>
    <mergeCell ref="QRP47:QRP48"/>
    <mergeCell ref="QRQ47:QRQ48"/>
    <mergeCell ref="QRR47:QRR48"/>
    <mergeCell ref="QRM48:QRN48"/>
    <mergeCell ref="QRC47:QRC48"/>
    <mergeCell ref="QRD47:QRD48"/>
    <mergeCell ref="QRE47:QRF47"/>
    <mergeCell ref="QRH47:QRH48"/>
    <mergeCell ref="QRI47:QRI48"/>
    <mergeCell ref="QRJ47:QRJ48"/>
    <mergeCell ref="QRE48:QRF48"/>
    <mergeCell ref="QQU47:QQU48"/>
    <mergeCell ref="QQV47:QQV48"/>
    <mergeCell ref="QQW47:QQX47"/>
    <mergeCell ref="QQZ47:QQZ48"/>
    <mergeCell ref="QRA47:QRA48"/>
    <mergeCell ref="QRB47:QRB48"/>
    <mergeCell ref="QQW48:QQX48"/>
    <mergeCell ref="QQM47:QQM48"/>
    <mergeCell ref="QQN47:QQN48"/>
    <mergeCell ref="QQO47:QQP47"/>
    <mergeCell ref="QQR47:QQR48"/>
    <mergeCell ref="QQS47:QQS48"/>
    <mergeCell ref="QQT47:QQT48"/>
    <mergeCell ref="QQO48:QQP48"/>
    <mergeCell ref="QQE47:QQE48"/>
    <mergeCell ref="QQF47:QQF48"/>
    <mergeCell ref="QQG47:QQH47"/>
    <mergeCell ref="QQJ47:QQJ48"/>
    <mergeCell ref="QQK47:QQK48"/>
    <mergeCell ref="QQL47:QQL48"/>
    <mergeCell ref="QQG48:QQH48"/>
    <mergeCell ref="QPW47:QPW48"/>
    <mergeCell ref="QPX47:QPX48"/>
    <mergeCell ref="QPY47:QPZ47"/>
    <mergeCell ref="QQB47:QQB48"/>
    <mergeCell ref="QQC47:QQC48"/>
    <mergeCell ref="QQD47:QQD48"/>
    <mergeCell ref="QPY48:QPZ48"/>
    <mergeCell ref="QPO47:QPO48"/>
    <mergeCell ref="QPP47:QPP48"/>
    <mergeCell ref="QPQ47:QPR47"/>
    <mergeCell ref="QPT47:QPT48"/>
    <mergeCell ref="QPU47:QPU48"/>
    <mergeCell ref="QPV47:QPV48"/>
    <mergeCell ref="QPQ48:QPR48"/>
    <mergeCell ref="QPG47:QPG48"/>
    <mergeCell ref="QPH47:QPH48"/>
    <mergeCell ref="QPI47:QPJ47"/>
    <mergeCell ref="QPL47:QPL48"/>
    <mergeCell ref="QPM47:QPM48"/>
    <mergeCell ref="QPN47:QPN48"/>
    <mergeCell ref="QPI48:QPJ48"/>
    <mergeCell ref="QOY47:QOY48"/>
    <mergeCell ref="QOZ47:QOZ48"/>
    <mergeCell ref="QPA47:QPB47"/>
    <mergeCell ref="QPD47:QPD48"/>
    <mergeCell ref="QPE47:QPE48"/>
    <mergeCell ref="QPF47:QPF48"/>
    <mergeCell ref="QPA48:QPB48"/>
    <mergeCell ref="QOQ47:QOQ48"/>
    <mergeCell ref="QOR47:QOR48"/>
    <mergeCell ref="QOS47:QOT47"/>
    <mergeCell ref="QOV47:QOV48"/>
    <mergeCell ref="QOW47:QOW48"/>
    <mergeCell ref="QOX47:QOX48"/>
    <mergeCell ref="QOS48:QOT48"/>
    <mergeCell ref="QOI47:QOI48"/>
    <mergeCell ref="QOJ47:QOJ48"/>
    <mergeCell ref="QOK47:QOL47"/>
    <mergeCell ref="QON47:QON48"/>
    <mergeCell ref="QOO47:QOO48"/>
    <mergeCell ref="QOP47:QOP48"/>
    <mergeCell ref="QOK48:QOL48"/>
    <mergeCell ref="QOA47:QOA48"/>
    <mergeCell ref="QOB47:QOB48"/>
    <mergeCell ref="QOC47:QOD47"/>
    <mergeCell ref="QOF47:QOF48"/>
    <mergeCell ref="QOG47:QOG48"/>
    <mergeCell ref="QOH47:QOH48"/>
    <mergeCell ref="QOC48:QOD48"/>
    <mergeCell ref="QNS47:QNS48"/>
    <mergeCell ref="QNT47:QNT48"/>
    <mergeCell ref="QNU47:QNV47"/>
    <mergeCell ref="QNX47:QNX48"/>
    <mergeCell ref="QNY47:QNY48"/>
    <mergeCell ref="QNZ47:QNZ48"/>
    <mergeCell ref="QNU48:QNV48"/>
    <mergeCell ref="QNK47:QNK48"/>
    <mergeCell ref="QNL47:QNL48"/>
    <mergeCell ref="QNM47:QNN47"/>
    <mergeCell ref="QNP47:QNP48"/>
    <mergeCell ref="QNQ47:QNQ48"/>
    <mergeCell ref="QNR47:QNR48"/>
    <mergeCell ref="QNM48:QNN48"/>
    <mergeCell ref="QNC47:QNC48"/>
    <mergeCell ref="QND47:QND48"/>
    <mergeCell ref="QNE47:QNF47"/>
    <mergeCell ref="QNH47:QNH48"/>
    <mergeCell ref="QNI47:QNI48"/>
    <mergeCell ref="QNJ47:QNJ48"/>
    <mergeCell ref="QNE48:QNF48"/>
    <mergeCell ref="QMU47:QMU48"/>
    <mergeCell ref="QMV47:QMV48"/>
    <mergeCell ref="QMW47:QMX47"/>
    <mergeCell ref="QMZ47:QMZ48"/>
    <mergeCell ref="QNA47:QNA48"/>
    <mergeCell ref="QNB47:QNB48"/>
    <mergeCell ref="QMW48:QMX48"/>
    <mergeCell ref="QMM47:QMM48"/>
    <mergeCell ref="QMN47:QMN48"/>
    <mergeCell ref="QMO47:QMP47"/>
    <mergeCell ref="QMR47:QMR48"/>
    <mergeCell ref="QMS47:QMS48"/>
    <mergeCell ref="QMT47:QMT48"/>
    <mergeCell ref="QMO48:QMP48"/>
    <mergeCell ref="QME47:QME48"/>
    <mergeCell ref="QMF47:QMF48"/>
    <mergeCell ref="QMG47:QMH47"/>
    <mergeCell ref="QMJ47:QMJ48"/>
    <mergeCell ref="QMK47:QMK48"/>
    <mergeCell ref="QML47:QML48"/>
    <mergeCell ref="QMG48:QMH48"/>
    <mergeCell ref="QLW47:QLW48"/>
    <mergeCell ref="QLX47:QLX48"/>
    <mergeCell ref="QLY47:QLZ47"/>
    <mergeCell ref="QMB47:QMB48"/>
    <mergeCell ref="QMC47:QMC48"/>
    <mergeCell ref="QMD47:QMD48"/>
    <mergeCell ref="QLY48:QLZ48"/>
    <mergeCell ref="QLO47:QLO48"/>
    <mergeCell ref="QLP47:QLP48"/>
    <mergeCell ref="QLQ47:QLR47"/>
    <mergeCell ref="QLT47:QLT48"/>
    <mergeCell ref="QLU47:QLU48"/>
    <mergeCell ref="QLV47:QLV48"/>
    <mergeCell ref="QLQ48:QLR48"/>
    <mergeCell ref="QLG47:QLG48"/>
    <mergeCell ref="QLH47:QLH48"/>
    <mergeCell ref="QLI47:QLJ47"/>
    <mergeCell ref="QLL47:QLL48"/>
    <mergeCell ref="QLM47:QLM48"/>
    <mergeCell ref="QLN47:QLN48"/>
    <mergeCell ref="QLI48:QLJ48"/>
    <mergeCell ref="QKY47:QKY48"/>
    <mergeCell ref="QKZ47:QKZ48"/>
    <mergeCell ref="QLA47:QLB47"/>
    <mergeCell ref="QLD47:QLD48"/>
    <mergeCell ref="QLE47:QLE48"/>
    <mergeCell ref="QLF47:QLF48"/>
    <mergeCell ref="QLA48:QLB48"/>
    <mergeCell ref="QKQ47:QKQ48"/>
    <mergeCell ref="QKR47:QKR48"/>
    <mergeCell ref="QKS47:QKT47"/>
    <mergeCell ref="QKV47:QKV48"/>
    <mergeCell ref="QKW47:QKW48"/>
    <mergeCell ref="QKX47:QKX48"/>
    <mergeCell ref="QKS48:QKT48"/>
    <mergeCell ref="QKI47:QKI48"/>
    <mergeCell ref="QKJ47:QKJ48"/>
    <mergeCell ref="QKK47:QKL47"/>
    <mergeCell ref="QKN47:QKN48"/>
    <mergeCell ref="QKO47:QKO48"/>
    <mergeCell ref="QKP47:QKP48"/>
    <mergeCell ref="QKK48:QKL48"/>
    <mergeCell ref="QKA47:QKA48"/>
    <mergeCell ref="QKB47:QKB48"/>
    <mergeCell ref="QKC47:QKD47"/>
    <mergeCell ref="QKF47:QKF48"/>
    <mergeCell ref="QKG47:QKG48"/>
    <mergeCell ref="QKH47:QKH48"/>
    <mergeCell ref="QKC48:QKD48"/>
    <mergeCell ref="QJS47:QJS48"/>
    <mergeCell ref="QJT47:QJT48"/>
    <mergeCell ref="QJU47:QJV47"/>
    <mergeCell ref="QJX47:QJX48"/>
    <mergeCell ref="QJY47:QJY48"/>
    <mergeCell ref="QJZ47:QJZ48"/>
    <mergeCell ref="QJU48:QJV48"/>
    <mergeCell ref="QJK47:QJK48"/>
    <mergeCell ref="QJL47:QJL48"/>
    <mergeCell ref="QJM47:QJN47"/>
    <mergeCell ref="QJP47:QJP48"/>
    <mergeCell ref="QJQ47:QJQ48"/>
    <mergeCell ref="QJR47:QJR48"/>
    <mergeCell ref="QJM48:QJN48"/>
    <mergeCell ref="QJC47:QJC48"/>
    <mergeCell ref="QJD47:QJD48"/>
    <mergeCell ref="QJE47:QJF47"/>
    <mergeCell ref="QJH47:QJH48"/>
    <mergeCell ref="QJI47:QJI48"/>
    <mergeCell ref="QJJ47:QJJ48"/>
    <mergeCell ref="QJE48:QJF48"/>
    <mergeCell ref="QIU47:QIU48"/>
    <mergeCell ref="QIV47:QIV48"/>
    <mergeCell ref="QIW47:QIX47"/>
    <mergeCell ref="QIZ47:QIZ48"/>
    <mergeCell ref="QJA47:QJA48"/>
    <mergeCell ref="QJB47:QJB48"/>
    <mergeCell ref="QIW48:QIX48"/>
    <mergeCell ref="QIM47:QIM48"/>
    <mergeCell ref="QIN47:QIN48"/>
    <mergeCell ref="QIO47:QIP47"/>
    <mergeCell ref="QIR47:QIR48"/>
    <mergeCell ref="QIS47:QIS48"/>
    <mergeCell ref="QIT47:QIT48"/>
    <mergeCell ref="QIO48:QIP48"/>
    <mergeCell ref="QIE47:QIE48"/>
    <mergeCell ref="QIF47:QIF48"/>
    <mergeCell ref="QIG47:QIH47"/>
    <mergeCell ref="QIJ47:QIJ48"/>
    <mergeCell ref="QIK47:QIK48"/>
    <mergeCell ref="QIL47:QIL48"/>
    <mergeCell ref="QIG48:QIH48"/>
    <mergeCell ref="QHW47:QHW48"/>
    <mergeCell ref="QHX47:QHX48"/>
    <mergeCell ref="QHY47:QHZ47"/>
    <mergeCell ref="QIB47:QIB48"/>
    <mergeCell ref="QIC47:QIC48"/>
    <mergeCell ref="QID47:QID48"/>
    <mergeCell ref="QHY48:QHZ48"/>
    <mergeCell ref="QHO47:QHO48"/>
    <mergeCell ref="QHP47:QHP48"/>
    <mergeCell ref="QHQ47:QHR47"/>
    <mergeCell ref="QHT47:QHT48"/>
    <mergeCell ref="QHU47:QHU48"/>
    <mergeCell ref="QHV47:QHV48"/>
    <mergeCell ref="QHQ48:QHR48"/>
    <mergeCell ref="QHG47:QHG48"/>
    <mergeCell ref="QHH47:QHH48"/>
    <mergeCell ref="QHI47:QHJ47"/>
    <mergeCell ref="QHL47:QHL48"/>
    <mergeCell ref="QHM47:QHM48"/>
    <mergeCell ref="QHN47:QHN48"/>
    <mergeCell ref="QHI48:QHJ48"/>
    <mergeCell ref="QGY47:QGY48"/>
    <mergeCell ref="QGZ47:QGZ48"/>
    <mergeCell ref="QHA47:QHB47"/>
    <mergeCell ref="QHD47:QHD48"/>
    <mergeCell ref="QHE47:QHE48"/>
    <mergeCell ref="QHF47:QHF48"/>
    <mergeCell ref="QHA48:QHB48"/>
    <mergeCell ref="QGQ47:QGQ48"/>
    <mergeCell ref="QGR47:QGR48"/>
    <mergeCell ref="QGS47:QGT47"/>
    <mergeCell ref="QGV47:QGV48"/>
    <mergeCell ref="QGW47:QGW48"/>
    <mergeCell ref="QGX47:QGX48"/>
    <mergeCell ref="QGS48:QGT48"/>
    <mergeCell ref="QGI47:QGI48"/>
    <mergeCell ref="QGJ47:QGJ48"/>
    <mergeCell ref="QGK47:QGL47"/>
    <mergeCell ref="QGN47:QGN48"/>
    <mergeCell ref="QGO47:QGO48"/>
    <mergeCell ref="QGP47:QGP48"/>
    <mergeCell ref="QGK48:QGL48"/>
    <mergeCell ref="QGA47:QGA48"/>
    <mergeCell ref="QGB47:QGB48"/>
    <mergeCell ref="QGC47:QGD47"/>
    <mergeCell ref="QGF47:QGF48"/>
    <mergeCell ref="QGG47:QGG48"/>
    <mergeCell ref="QGH47:QGH48"/>
    <mergeCell ref="QGC48:QGD48"/>
    <mergeCell ref="QFS47:QFS48"/>
    <mergeCell ref="QFT47:QFT48"/>
    <mergeCell ref="QFU47:QFV47"/>
    <mergeCell ref="QFX47:QFX48"/>
    <mergeCell ref="QFY47:QFY48"/>
    <mergeCell ref="QFZ47:QFZ48"/>
    <mergeCell ref="QFU48:QFV48"/>
    <mergeCell ref="QFK47:QFK48"/>
    <mergeCell ref="QFL47:QFL48"/>
    <mergeCell ref="QFM47:QFN47"/>
    <mergeCell ref="QFP47:QFP48"/>
    <mergeCell ref="QFQ47:QFQ48"/>
    <mergeCell ref="QFR47:QFR48"/>
    <mergeCell ref="QFM48:QFN48"/>
    <mergeCell ref="QFC47:QFC48"/>
    <mergeCell ref="QFD47:QFD48"/>
    <mergeCell ref="QFE47:QFF47"/>
    <mergeCell ref="QFH47:QFH48"/>
    <mergeCell ref="QFI47:QFI48"/>
    <mergeCell ref="QFJ47:QFJ48"/>
    <mergeCell ref="QFE48:QFF48"/>
    <mergeCell ref="QEU47:QEU48"/>
    <mergeCell ref="QEV47:QEV48"/>
    <mergeCell ref="QEW47:QEX47"/>
    <mergeCell ref="QEZ47:QEZ48"/>
    <mergeCell ref="QFA47:QFA48"/>
    <mergeCell ref="QFB47:QFB48"/>
    <mergeCell ref="QEW48:QEX48"/>
    <mergeCell ref="QEM47:QEM48"/>
    <mergeCell ref="QEN47:QEN48"/>
    <mergeCell ref="QEO47:QEP47"/>
    <mergeCell ref="QER47:QER48"/>
    <mergeCell ref="QES47:QES48"/>
    <mergeCell ref="QET47:QET48"/>
    <mergeCell ref="QEO48:QEP48"/>
    <mergeCell ref="QEE47:QEE48"/>
    <mergeCell ref="QEF47:QEF48"/>
    <mergeCell ref="QEG47:QEH47"/>
    <mergeCell ref="QEJ47:QEJ48"/>
    <mergeCell ref="QEK47:QEK48"/>
    <mergeCell ref="QEL47:QEL48"/>
    <mergeCell ref="QEG48:QEH48"/>
    <mergeCell ref="QDW47:QDW48"/>
    <mergeCell ref="QDX47:QDX48"/>
    <mergeCell ref="QDY47:QDZ47"/>
    <mergeCell ref="QEB47:QEB48"/>
    <mergeCell ref="QEC47:QEC48"/>
    <mergeCell ref="QED47:QED48"/>
    <mergeCell ref="QDY48:QDZ48"/>
    <mergeCell ref="QDO47:QDO48"/>
    <mergeCell ref="QDP47:QDP48"/>
    <mergeCell ref="QDQ47:QDR47"/>
    <mergeCell ref="QDT47:QDT48"/>
    <mergeCell ref="QDU47:QDU48"/>
    <mergeCell ref="QDV47:QDV48"/>
    <mergeCell ref="QDQ48:QDR48"/>
    <mergeCell ref="QDG47:QDG48"/>
    <mergeCell ref="QDH47:QDH48"/>
    <mergeCell ref="QDI47:QDJ47"/>
    <mergeCell ref="QDL47:QDL48"/>
    <mergeCell ref="QDM47:QDM48"/>
    <mergeCell ref="QDN47:QDN48"/>
    <mergeCell ref="QDI48:QDJ48"/>
    <mergeCell ref="QCY47:QCY48"/>
    <mergeCell ref="QCZ47:QCZ48"/>
    <mergeCell ref="QDA47:QDB47"/>
    <mergeCell ref="QDD47:QDD48"/>
    <mergeCell ref="QDE47:QDE48"/>
    <mergeCell ref="QDF47:QDF48"/>
    <mergeCell ref="QDA48:QDB48"/>
    <mergeCell ref="QCQ47:QCQ48"/>
    <mergeCell ref="QCR47:QCR48"/>
    <mergeCell ref="QCS47:QCT47"/>
    <mergeCell ref="QCV47:QCV48"/>
    <mergeCell ref="QCW47:QCW48"/>
    <mergeCell ref="QCX47:QCX48"/>
    <mergeCell ref="QCS48:QCT48"/>
    <mergeCell ref="QCI47:QCI48"/>
    <mergeCell ref="QCJ47:QCJ48"/>
    <mergeCell ref="QCK47:QCL47"/>
    <mergeCell ref="QCN47:QCN48"/>
    <mergeCell ref="QCO47:QCO48"/>
    <mergeCell ref="QCP47:QCP48"/>
    <mergeCell ref="QCK48:QCL48"/>
    <mergeCell ref="QCA47:QCA48"/>
    <mergeCell ref="QCB47:QCB48"/>
    <mergeCell ref="QCC47:QCD47"/>
    <mergeCell ref="QCF47:QCF48"/>
    <mergeCell ref="QCG47:QCG48"/>
    <mergeCell ref="QCH47:QCH48"/>
    <mergeCell ref="QCC48:QCD48"/>
    <mergeCell ref="QBS47:QBS48"/>
    <mergeCell ref="QBT47:QBT48"/>
    <mergeCell ref="QBU47:QBV47"/>
    <mergeCell ref="QBX47:QBX48"/>
    <mergeCell ref="QBY47:QBY48"/>
    <mergeCell ref="QBZ47:QBZ48"/>
    <mergeCell ref="QBU48:QBV48"/>
    <mergeCell ref="QBK47:QBK48"/>
    <mergeCell ref="QBL47:QBL48"/>
    <mergeCell ref="QBM47:QBN47"/>
    <mergeCell ref="QBP47:QBP48"/>
    <mergeCell ref="QBQ47:QBQ48"/>
    <mergeCell ref="QBR47:QBR48"/>
    <mergeCell ref="QBM48:QBN48"/>
    <mergeCell ref="QBC47:QBC48"/>
    <mergeCell ref="QBD47:QBD48"/>
    <mergeCell ref="QBE47:QBF47"/>
    <mergeCell ref="QBH47:QBH48"/>
    <mergeCell ref="QBI47:QBI48"/>
    <mergeCell ref="QBJ47:QBJ48"/>
    <mergeCell ref="QBE48:QBF48"/>
    <mergeCell ref="QAU47:QAU48"/>
    <mergeCell ref="QAV47:QAV48"/>
    <mergeCell ref="QAW47:QAX47"/>
    <mergeCell ref="QAZ47:QAZ48"/>
    <mergeCell ref="QBA47:QBA48"/>
    <mergeCell ref="QBB47:QBB48"/>
    <mergeCell ref="QAW48:QAX48"/>
    <mergeCell ref="QAM47:QAM48"/>
    <mergeCell ref="QAN47:QAN48"/>
    <mergeCell ref="QAO47:QAP47"/>
    <mergeCell ref="QAR47:QAR48"/>
    <mergeCell ref="QAS47:QAS48"/>
    <mergeCell ref="QAT47:QAT48"/>
    <mergeCell ref="QAO48:QAP48"/>
    <mergeCell ref="QAE47:QAE48"/>
    <mergeCell ref="QAF47:QAF48"/>
    <mergeCell ref="QAG47:QAH47"/>
    <mergeCell ref="QAJ47:QAJ48"/>
    <mergeCell ref="QAK47:QAK48"/>
    <mergeCell ref="QAL47:QAL48"/>
    <mergeCell ref="QAG48:QAH48"/>
    <mergeCell ref="PZW47:PZW48"/>
    <mergeCell ref="PZX47:PZX48"/>
    <mergeCell ref="PZY47:PZZ47"/>
    <mergeCell ref="QAB47:QAB48"/>
    <mergeCell ref="QAC47:QAC48"/>
    <mergeCell ref="QAD47:QAD48"/>
    <mergeCell ref="PZY48:PZZ48"/>
    <mergeCell ref="PZO47:PZO48"/>
    <mergeCell ref="PZP47:PZP48"/>
    <mergeCell ref="PZQ47:PZR47"/>
    <mergeCell ref="PZT47:PZT48"/>
    <mergeCell ref="PZU47:PZU48"/>
    <mergeCell ref="PZV47:PZV48"/>
    <mergeCell ref="PZQ48:PZR48"/>
    <mergeCell ref="PZG47:PZG48"/>
    <mergeCell ref="PZH47:PZH48"/>
    <mergeCell ref="PZI47:PZJ47"/>
    <mergeCell ref="PZL47:PZL48"/>
    <mergeCell ref="PZM47:PZM48"/>
    <mergeCell ref="PZN47:PZN48"/>
    <mergeCell ref="PZI48:PZJ48"/>
    <mergeCell ref="PYY47:PYY48"/>
    <mergeCell ref="PYZ47:PYZ48"/>
    <mergeCell ref="PZA47:PZB47"/>
    <mergeCell ref="PZD47:PZD48"/>
    <mergeCell ref="PZE47:PZE48"/>
    <mergeCell ref="PZF47:PZF48"/>
    <mergeCell ref="PZA48:PZB48"/>
    <mergeCell ref="PYQ47:PYQ48"/>
    <mergeCell ref="PYR47:PYR48"/>
    <mergeCell ref="PYS47:PYT47"/>
    <mergeCell ref="PYV47:PYV48"/>
    <mergeCell ref="PYW47:PYW48"/>
    <mergeCell ref="PYX47:PYX48"/>
    <mergeCell ref="PYS48:PYT48"/>
    <mergeCell ref="PYI47:PYI48"/>
    <mergeCell ref="PYJ47:PYJ48"/>
    <mergeCell ref="PYK47:PYL47"/>
    <mergeCell ref="PYN47:PYN48"/>
    <mergeCell ref="PYO47:PYO48"/>
    <mergeCell ref="PYP47:PYP48"/>
    <mergeCell ref="PYK48:PYL48"/>
    <mergeCell ref="PYA47:PYA48"/>
    <mergeCell ref="PYB47:PYB48"/>
    <mergeCell ref="PYC47:PYD47"/>
    <mergeCell ref="PYF47:PYF48"/>
    <mergeCell ref="PYG47:PYG48"/>
    <mergeCell ref="PYH47:PYH48"/>
    <mergeCell ref="PYC48:PYD48"/>
    <mergeCell ref="PXS47:PXS48"/>
    <mergeCell ref="PXT47:PXT48"/>
    <mergeCell ref="PXU47:PXV47"/>
    <mergeCell ref="PXX47:PXX48"/>
    <mergeCell ref="PXY47:PXY48"/>
    <mergeCell ref="PXZ47:PXZ48"/>
    <mergeCell ref="PXU48:PXV48"/>
    <mergeCell ref="PXK47:PXK48"/>
    <mergeCell ref="PXL47:PXL48"/>
    <mergeCell ref="PXM47:PXN47"/>
    <mergeCell ref="PXP47:PXP48"/>
    <mergeCell ref="PXQ47:PXQ48"/>
    <mergeCell ref="PXR47:PXR48"/>
    <mergeCell ref="PXM48:PXN48"/>
    <mergeCell ref="PXC47:PXC48"/>
    <mergeCell ref="PXD47:PXD48"/>
    <mergeCell ref="PXE47:PXF47"/>
    <mergeCell ref="PXH47:PXH48"/>
    <mergeCell ref="PXI47:PXI48"/>
    <mergeCell ref="PXJ47:PXJ48"/>
    <mergeCell ref="PXE48:PXF48"/>
    <mergeCell ref="PWU47:PWU48"/>
    <mergeCell ref="PWV47:PWV48"/>
    <mergeCell ref="PWW47:PWX47"/>
    <mergeCell ref="PWZ47:PWZ48"/>
    <mergeCell ref="PXA47:PXA48"/>
    <mergeCell ref="PXB47:PXB48"/>
    <mergeCell ref="PWW48:PWX48"/>
    <mergeCell ref="PWM47:PWM48"/>
    <mergeCell ref="PWN47:PWN48"/>
    <mergeCell ref="PWO47:PWP47"/>
    <mergeCell ref="PWR47:PWR48"/>
    <mergeCell ref="PWS47:PWS48"/>
    <mergeCell ref="PWT47:PWT48"/>
    <mergeCell ref="PWO48:PWP48"/>
    <mergeCell ref="PWE47:PWE48"/>
    <mergeCell ref="PWF47:PWF48"/>
    <mergeCell ref="PWG47:PWH47"/>
    <mergeCell ref="PWJ47:PWJ48"/>
    <mergeCell ref="PWK47:PWK48"/>
    <mergeCell ref="PWL47:PWL48"/>
    <mergeCell ref="PWG48:PWH48"/>
    <mergeCell ref="PVW47:PVW48"/>
    <mergeCell ref="PVX47:PVX48"/>
    <mergeCell ref="PVY47:PVZ47"/>
    <mergeCell ref="PWB47:PWB48"/>
    <mergeCell ref="PWC47:PWC48"/>
    <mergeCell ref="PWD47:PWD48"/>
    <mergeCell ref="PVY48:PVZ48"/>
    <mergeCell ref="PVO47:PVO48"/>
    <mergeCell ref="PVP47:PVP48"/>
    <mergeCell ref="PVQ47:PVR47"/>
    <mergeCell ref="PVT47:PVT48"/>
    <mergeCell ref="PVU47:PVU48"/>
    <mergeCell ref="PVV47:PVV48"/>
    <mergeCell ref="PVQ48:PVR48"/>
    <mergeCell ref="PVG47:PVG48"/>
    <mergeCell ref="PVH47:PVH48"/>
    <mergeCell ref="PVI47:PVJ47"/>
    <mergeCell ref="PVL47:PVL48"/>
    <mergeCell ref="PVM47:PVM48"/>
    <mergeCell ref="PVN47:PVN48"/>
    <mergeCell ref="PVI48:PVJ48"/>
    <mergeCell ref="PUY47:PUY48"/>
    <mergeCell ref="PUZ47:PUZ48"/>
    <mergeCell ref="PVA47:PVB47"/>
    <mergeCell ref="PVD47:PVD48"/>
    <mergeCell ref="PVE47:PVE48"/>
    <mergeCell ref="PVF47:PVF48"/>
    <mergeCell ref="PVA48:PVB48"/>
    <mergeCell ref="PUQ47:PUQ48"/>
    <mergeCell ref="PUR47:PUR48"/>
    <mergeCell ref="PUS47:PUT47"/>
    <mergeCell ref="PUV47:PUV48"/>
    <mergeCell ref="PUW47:PUW48"/>
    <mergeCell ref="PUX47:PUX48"/>
    <mergeCell ref="PUS48:PUT48"/>
    <mergeCell ref="PUI47:PUI48"/>
    <mergeCell ref="PUJ47:PUJ48"/>
    <mergeCell ref="PUK47:PUL47"/>
    <mergeCell ref="PUN47:PUN48"/>
    <mergeCell ref="PUO47:PUO48"/>
    <mergeCell ref="PUP47:PUP48"/>
    <mergeCell ref="PUK48:PUL48"/>
    <mergeCell ref="PUA47:PUA48"/>
    <mergeCell ref="PUB47:PUB48"/>
    <mergeCell ref="PUC47:PUD47"/>
    <mergeCell ref="PUF47:PUF48"/>
    <mergeCell ref="PUG47:PUG48"/>
    <mergeCell ref="PUH47:PUH48"/>
    <mergeCell ref="PUC48:PUD48"/>
    <mergeCell ref="PTS47:PTS48"/>
    <mergeCell ref="PTT47:PTT48"/>
    <mergeCell ref="PTU47:PTV47"/>
    <mergeCell ref="PTX47:PTX48"/>
    <mergeCell ref="PTY47:PTY48"/>
    <mergeCell ref="PTZ47:PTZ48"/>
    <mergeCell ref="PTU48:PTV48"/>
    <mergeCell ref="PTK47:PTK48"/>
    <mergeCell ref="PTL47:PTL48"/>
    <mergeCell ref="PTM47:PTN47"/>
    <mergeCell ref="PTP47:PTP48"/>
    <mergeCell ref="PTQ47:PTQ48"/>
    <mergeCell ref="PTR47:PTR48"/>
    <mergeCell ref="PTM48:PTN48"/>
    <mergeCell ref="PTC47:PTC48"/>
    <mergeCell ref="PTD47:PTD48"/>
    <mergeCell ref="PTE47:PTF47"/>
    <mergeCell ref="PTH47:PTH48"/>
    <mergeCell ref="PTI47:PTI48"/>
    <mergeCell ref="PTJ47:PTJ48"/>
    <mergeCell ref="PTE48:PTF48"/>
    <mergeCell ref="PSU47:PSU48"/>
    <mergeCell ref="PSV47:PSV48"/>
    <mergeCell ref="PSW47:PSX47"/>
    <mergeCell ref="PSZ47:PSZ48"/>
    <mergeCell ref="PTA47:PTA48"/>
    <mergeCell ref="PTB47:PTB48"/>
    <mergeCell ref="PSW48:PSX48"/>
    <mergeCell ref="PSM47:PSM48"/>
    <mergeCell ref="PSN47:PSN48"/>
    <mergeCell ref="PSO47:PSP47"/>
    <mergeCell ref="PSR47:PSR48"/>
    <mergeCell ref="PSS47:PSS48"/>
    <mergeCell ref="PST47:PST48"/>
    <mergeCell ref="PSO48:PSP48"/>
    <mergeCell ref="PSE47:PSE48"/>
    <mergeCell ref="PSF47:PSF48"/>
    <mergeCell ref="PSG47:PSH47"/>
    <mergeCell ref="PSJ47:PSJ48"/>
    <mergeCell ref="PSK47:PSK48"/>
    <mergeCell ref="PSL47:PSL48"/>
    <mergeCell ref="PSG48:PSH48"/>
    <mergeCell ref="PRW47:PRW48"/>
    <mergeCell ref="PRX47:PRX48"/>
    <mergeCell ref="PRY47:PRZ47"/>
    <mergeCell ref="PSB47:PSB48"/>
    <mergeCell ref="PSC47:PSC48"/>
    <mergeCell ref="PSD47:PSD48"/>
    <mergeCell ref="PRY48:PRZ48"/>
    <mergeCell ref="PRO47:PRO48"/>
    <mergeCell ref="PRP47:PRP48"/>
    <mergeCell ref="PRQ47:PRR47"/>
    <mergeCell ref="PRT47:PRT48"/>
    <mergeCell ref="PRU47:PRU48"/>
    <mergeCell ref="PRV47:PRV48"/>
    <mergeCell ref="PRQ48:PRR48"/>
    <mergeCell ref="PRG47:PRG48"/>
    <mergeCell ref="PRH47:PRH48"/>
    <mergeCell ref="PRI47:PRJ47"/>
    <mergeCell ref="PRL47:PRL48"/>
    <mergeCell ref="PRM47:PRM48"/>
    <mergeCell ref="PRN47:PRN48"/>
    <mergeCell ref="PRI48:PRJ48"/>
    <mergeCell ref="PQY47:PQY48"/>
    <mergeCell ref="PQZ47:PQZ48"/>
    <mergeCell ref="PRA47:PRB47"/>
    <mergeCell ref="PRD47:PRD48"/>
    <mergeCell ref="PRE47:PRE48"/>
    <mergeCell ref="PRF47:PRF48"/>
    <mergeCell ref="PRA48:PRB48"/>
    <mergeCell ref="PQQ47:PQQ48"/>
    <mergeCell ref="PQR47:PQR48"/>
    <mergeCell ref="PQS47:PQT47"/>
    <mergeCell ref="PQV47:PQV48"/>
    <mergeCell ref="PQW47:PQW48"/>
    <mergeCell ref="PQX47:PQX48"/>
    <mergeCell ref="PQS48:PQT48"/>
    <mergeCell ref="PQI47:PQI48"/>
    <mergeCell ref="PQJ47:PQJ48"/>
    <mergeCell ref="PQK47:PQL47"/>
    <mergeCell ref="PQN47:PQN48"/>
    <mergeCell ref="PQO47:PQO48"/>
    <mergeCell ref="PQP47:PQP48"/>
    <mergeCell ref="PQK48:PQL48"/>
    <mergeCell ref="PQA47:PQA48"/>
    <mergeCell ref="PQB47:PQB48"/>
    <mergeCell ref="PQC47:PQD47"/>
    <mergeCell ref="PQF47:PQF48"/>
    <mergeCell ref="PQG47:PQG48"/>
    <mergeCell ref="PQH47:PQH48"/>
    <mergeCell ref="PQC48:PQD48"/>
    <mergeCell ref="PPS47:PPS48"/>
    <mergeCell ref="PPT47:PPT48"/>
    <mergeCell ref="PPU47:PPV47"/>
    <mergeCell ref="PPX47:PPX48"/>
    <mergeCell ref="PPY47:PPY48"/>
    <mergeCell ref="PPZ47:PPZ48"/>
    <mergeCell ref="PPU48:PPV48"/>
    <mergeCell ref="PPK47:PPK48"/>
    <mergeCell ref="PPL47:PPL48"/>
    <mergeCell ref="PPM47:PPN47"/>
    <mergeCell ref="PPP47:PPP48"/>
    <mergeCell ref="PPQ47:PPQ48"/>
    <mergeCell ref="PPR47:PPR48"/>
    <mergeCell ref="PPM48:PPN48"/>
    <mergeCell ref="PPC47:PPC48"/>
    <mergeCell ref="PPD47:PPD48"/>
    <mergeCell ref="PPE47:PPF47"/>
    <mergeCell ref="PPH47:PPH48"/>
    <mergeCell ref="PPI47:PPI48"/>
    <mergeCell ref="PPJ47:PPJ48"/>
    <mergeCell ref="PPE48:PPF48"/>
    <mergeCell ref="POU47:POU48"/>
    <mergeCell ref="POV47:POV48"/>
    <mergeCell ref="POW47:POX47"/>
    <mergeCell ref="POZ47:POZ48"/>
    <mergeCell ref="PPA47:PPA48"/>
    <mergeCell ref="PPB47:PPB48"/>
    <mergeCell ref="POW48:POX48"/>
    <mergeCell ref="POM47:POM48"/>
    <mergeCell ref="PON47:PON48"/>
    <mergeCell ref="POO47:POP47"/>
    <mergeCell ref="POR47:POR48"/>
    <mergeCell ref="POS47:POS48"/>
    <mergeCell ref="POT47:POT48"/>
    <mergeCell ref="POO48:POP48"/>
    <mergeCell ref="POE47:POE48"/>
    <mergeCell ref="POF47:POF48"/>
    <mergeCell ref="POG47:POH47"/>
    <mergeCell ref="POJ47:POJ48"/>
    <mergeCell ref="POK47:POK48"/>
    <mergeCell ref="POL47:POL48"/>
    <mergeCell ref="POG48:POH48"/>
    <mergeCell ref="PNW47:PNW48"/>
    <mergeCell ref="PNX47:PNX48"/>
    <mergeCell ref="PNY47:PNZ47"/>
    <mergeCell ref="POB47:POB48"/>
    <mergeCell ref="POC47:POC48"/>
    <mergeCell ref="POD47:POD48"/>
    <mergeCell ref="PNY48:PNZ48"/>
    <mergeCell ref="PNO47:PNO48"/>
    <mergeCell ref="PNP47:PNP48"/>
    <mergeCell ref="PNQ47:PNR47"/>
    <mergeCell ref="PNT47:PNT48"/>
    <mergeCell ref="PNU47:PNU48"/>
    <mergeCell ref="PNV47:PNV48"/>
    <mergeCell ref="PNQ48:PNR48"/>
    <mergeCell ref="PNG47:PNG48"/>
    <mergeCell ref="PNH47:PNH48"/>
    <mergeCell ref="PNI47:PNJ47"/>
    <mergeCell ref="PNL47:PNL48"/>
    <mergeCell ref="PNM47:PNM48"/>
    <mergeCell ref="PNN47:PNN48"/>
    <mergeCell ref="PNI48:PNJ48"/>
    <mergeCell ref="PMY47:PMY48"/>
    <mergeCell ref="PMZ47:PMZ48"/>
    <mergeCell ref="PNA47:PNB47"/>
    <mergeCell ref="PND47:PND48"/>
    <mergeCell ref="PNE47:PNE48"/>
    <mergeCell ref="PNF47:PNF48"/>
    <mergeCell ref="PNA48:PNB48"/>
    <mergeCell ref="PMQ47:PMQ48"/>
    <mergeCell ref="PMR47:PMR48"/>
    <mergeCell ref="PMS47:PMT47"/>
    <mergeCell ref="PMV47:PMV48"/>
    <mergeCell ref="PMW47:PMW48"/>
    <mergeCell ref="PMX47:PMX48"/>
    <mergeCell ref="PMS48:PMT48"/>
    <mergeCell ref="PMI47:PMI48"/>
    <mergeCell ref="PMJ47:PMJ48"/>
    <mergeCell ref="PMK47:PML47"/>
    <mergeCell ref="PMN47:PMN48"/>
    <mergeCell ref="PMO47:PMO48"/>
    <mergeCell ref="PMP47:PMP48"/>
    <mergeCell ref="PMK48:PML48"/>
    <mergeCell ref="PMA47:PMA48"/>
    <mergeCell ref="PMB47:PMB48"/>
    <mergeCell ref="PMC47:PMD47"/>
    <mergeCell ref="PMF47:PMF48"/>
    <mergeCell ref="PMG47:PMG48"/>
    <mergeCell ref="PMH47:PMH48"/>
    <mergeCell ref="PMC48:PMD48"/>
    <mergeCell ref="PLS47:PLS48"/>
    <mergeCell ref="PLT47:PLT48"/>
    <mergeCell ref="PLU47:PLV47"/>
    <mergeCell ref="PLX47:PLX48"/>
    <mergeCell ref="PLY47:PLY48"/>
    <mergeCell ref="PLZ47:PLZ48"/>
    <mergeCell ref="PLU48:PLV48"/>
    <mergeCell ref="PLK47:PLK48"/>
    <mergeCell ref="PLL47:PLL48"/>
    <mergeCell ref="PLM47:PLN47"/>
    <mergeCell ref="PLP47:PLP48"/>
    <mergeCell ref="PLQ47:PLQ48"/>
    <mergeCell ref="PLR47:PLR48"/>
    <mergeCell ref="PLM48:PLN48"/>
    <mergeCell ref="PLC47:PLC48"/>
    <mergeCell ref="PLD47:PLD48"/>
    <mergeCell ref="PLE47:PLF47"/>
    <mergeCell ref="PLH47:PLH48"/>
    <mergeCell ref="PLI47:PLI48"/>
    <mergeCell ref="PLJ47:PLJ48"/>
    <mergeCell ref="PLE48:PLF48"/>
    <mergeCell ref="PKU47:PKU48"/>
    <mergeCell ref="PKV47:PKV48"/>
    <mergeCell ref="PKW47:PKX47"/>
    <mergeCell ref="PKZ47:PKZ48"/>
    <mergeCell ref="PLA47:PLA48"/>
    <mergeCell ref="PLB47:PLB48"/>
    <mergeCell ref="PKW48:PKX48"/>
    <mergeCell ref="PKM47:PKM48"/>
    <mergeCell ref="PKN47:PKN48"/>
    <mergeCell ref="PKO47:PKP47"/>
    <mergeCell ref="PKR47:PKR48"/>
    <mergeCell ref="PKS47:PKS48"/>
    <mergeCell ref="PKT47:PKT48"/>
    <mergeCell ref="PKO48:PKP48"/>
    <mergeCell ref="PKE47:PKE48"/>
    <mergeCell ref="PKF47:PKF48"/>
    <mergeCell ref="PKG47:PKH47"/>
    <mergeCell ref="PKJ47:PKJ48"/>
    <mergeCell ref="PKK47:PKK48"/>
    <mergeCell ref="PKL47:PKL48"/>
    <mergeCell ref="PKG48:PKH48"/>
    <mergeCell ref="PJW47:PJW48"/>
    <mergeCell ref="PJX47:PJX48"/>
    <mergeCell ref="PJY47:PJZ47"/>
    <mergeCell ref="PKB47:PKB48"/>
    <mergeCell ref="PKC47:PKC48"/>
    <mergeCell ref="PKD47:PKD48"/>
    <mergeCell ref="PJY48:PJZ48"/>
    <mergeCell ref="PJO47:PJO48"/>
    <mergeCell ref="PJP47:PJP48"/>
    <mergeCell ref="PJQ47:PJR47"/>
    <mergeCell ref="PJT47:PJT48"/>
    <mergeCell ref="PJU47:PJU48"/>
    <mergeCell ref="PJV47:PJV48"/>
    <mergeCell ref="PJQ48:PJR48"/>
    <mergeCell ref="PJG47:PJG48"/>
    <mergeCell ref="PJH47:PJH48"/>
    <mergeCell ref="PJI47:PJJ47"/>
    <mergeCell ref="PJL47:PJL48"/>
    <mergeCell ref="PJM47:PJM48"/>
    <mergeCell ref="PJN47:PJN48"/>
    <mergeCell ref="PJI48:PJJ48"/>
    <mergeCell ref="PIY47:PIY48"/>
    <mergeCell ref="PIZ47:PIZ48"/>
    <mergeCell ref="PJA47:PJB47"/>
    <mergeCell ref="PJD47:PJD48"/>
    <mergeCell ref="PJE47:PJE48"/>
    <mergeCell ref="PJF47:PJF48"/>
    <mergeCell ref="PJA48:PJB48"/>
    <mergeCell ref="PIQ47:PIQ48"/>
    <mergeCell ref="PIR47:PIR48"/>
    <mergeCell ref="PIS47:PIT47"/>
    <mergeCell ref="PIV47:PIV48"/>
    <mergeCell ref="PIW47:PIW48"/>
    <mergeCell ref="PIX47:PIX48"/>
    <mergeCell ref="PIS48:PIT48"/>
    <mergeCell ref="PII47:PII48"/>
    <mergeCell ref="PIJ47:PIJ48"/>
    <mergeCell ref="PIK47:PIL47"/>
    <mergeCell ref="PIN47:PIN48"/>
    <mergeCell ref="PIO47:PIO48"/>
    <mergeCell ref="PIP47:PIP48"/>
    <mergeCell ref="PIK48:PIL48"/>
    <mergeCell ref="PIA47:PIA48"/>
    <mergeCell ref="PIB47:PIB48"/>
    <mergeCell ref="PIC47:PID47"/>
    <mergeCell ref="PIF47:PIF48"/>
    <mergeCell ref="PIG47:PIG48"/>
    <mergeCell ref="PIH47:PIH48"/>
    <mergeCell ref="PIC48:PID48"/>
    <mergeCell ref="PHS47:PHS48"/>
    <mergeCell ref="PHT47:PHT48"/>
    <mergeCell ref="PHU47:PHV47"/>
    <mergeCell ref="PHX47:PHX48"/>
    <mergeCell ref="PHY47:PHY48"/>
    <mergeCell ref="PHZ47:PHZ48"/>
    <mergeCell ref="PHU48:PHV48"/>
    <mergeCell ref="PHK47:PHK48"/>
    <mergeCell ref="PHL47:PHL48"/>
    <mergeCell ref="PHM47:PHN47"/>
    <mergeCell ref="PHP47:PHP48"/>
    <mergeCell ref="PHQ47:PHQ48"/>
    <mergeCell ref="PHR47:PHR48"/>
    <mergeCell ref="PHM48:PHN48"/>
    <mergeCell ref="PHC47:PHC48"/>
    <mergeCell ref="PHD47:PHD48"/>
    <mergeCell ref="PHE47:PHF47"/>
    <mergeCell ref="PHH47:PHH48"/>
    <mergeCell ref="PHI47:PHI48"/>
    <mergeCell ref="PHJ47:PHJ48"/>
    <mergeCell ref="PHE48:PHF48"/>
    <mergeCell ref="PGU47:PGU48"/>
    <mergeCell ref="PGV47:PGV48"/>
    <mergeCell ref="PGW47:PGX47"/>
    <mergeCell ref="PGZ47:PGZ48"/>
    <mergeCell ref="PHA47:PHA48"/>
    <mergeCell ref="PHB47:PHB48"/>
    <mergeCell ref="PGW48:PGX48"/>
    <mergeCell ref="PGM47:PGM48"/>
    <mergeCell ref="PGN47:PGN48"/>
    <mergeCell ref="PGO47:PGP47"/>
    <mergeCell ref="PGR47:PGR48"/>
    <mergeCell ref="PGS47:PGS48"/>
    <mergeCell ref="PGT47:PGT48"/>
    <mergeCell ref="PGO48:PGP48"/>
    <mergeCell ref="PGE47:PGE48"/>
    <mergeCell ref="PGF47:PGF48"/>
    <mergeCell ref="PGG47:PGH47"/>
    <mergeCell ref="PGJ47:PGJ48"/>
    <mergeCell ref="PGK47:PGK48"/>
    <mergeCell ref="PGL47:PGL48"/>
    <mergeCell ref="PGG48:PGH48"/>
    <mergeCell ref="PFW47:PFW48"/>
    <mergeCell ref="PFX47:PFX48"/>
    <mergeCell ref="PFY47:PFZ47"/>
    <mergeCell ref="PGB47:PGB48"/>
    <mergeCell ref="PGC47:PGC48"/>
    <mergeCell ref="PGD47:PGD48"/>
    <mergeCell ref="PFY48:PFZ48"/>
    <mergeCell ref="PFO47:PFO48"/>
    <mergeCell ref="PFP47:PFP48"/>
    <mergeCell ref="PFQ47:PFR47"/>
    <mergeCell ref="PFT47:PFT48"/>
    <mergeCell ref="PFU47:PFU48"/>
    <mergeCell ref="PFV47:PFV48"/>
    <mergeCell ref="PFQ48:PFR48"/>
    <mergeCell ref="PFG47:PFG48"/>
    <mergeCell ref="PFH47:PFH48"/>
    <mergeCell ref="PFI47:PFJ47"/>
    <mergeCell ref="PFL47:PFL48"/>
    <mergeCell ref="PFM47:PFM48"/>
    <mergeCell ref="PFN47:PFN48"/>
    <mergeCell ref="PFI48:PFJ48"/>
    <mergeCell ref="PEY47:PEY48"/>
    <mergeCell ref="PEZ47:PEZ48"/>
    <mergeCell ref="PFA47:PFB47"/>
    <mergeCell ref="PFD47:PFD48"/>
    <mergeCell ref="PFE47:PFE48"/>
    <mergeCell ref="PFF47:PFF48"/>
    <mergeCell ref="PFA48:PFB48"/>
    <mergeCell ref="PEQ47:PEQ48"/>
    <mergeCell ref="PER47:PER48"/>
    <mergeCell ref="PES47:PET47"/>
    <mergeCell ref="PEV47:PEV48"/>
    <mergeCell ref="PEW47:PEW48"/>
    <mergeCell ref="PEX47:PEX48"/>
    <mergeCell ref="PES48:PET48"/>
    <mergeCell ref="PEI47:PEI48"/>
    <mergeCell ref="PEJ47:PEJ48"/>
    <mergeCell ref="PEK47:PEL47"/>
    <mergeCell ref="PEN47:PEN48"/>
    <mergeCell ref="PEO47:PEO48"/>
    <mergeCell ref="PEP47:PEP48"/>
    <mergeCell ref="PEK48:PEL48"/>
    <mergeCell ref="PEA47:PEA48"/>
    <mergeCell ref="PEB47:PEB48"/>
    <mergeCell ref="PEC47:PED47"/>
    <mergeCell ref="PEF47:PEF48"/>
    <mergeCell ref="PEG47:PEG48"/>
    <mergeCell ref="PEH47:PEH48"/>
    <mergeCell ref="PEC48:PED48"/>
    <mergeCell ref="PDS47:PDS48"/>
    <mergeCell ref="PDT47:PDT48"/>
    <mergeCell ref="PDU47:PDV47"/>
    <mergeCell ref="PDX47:PDX48"/>
    <mergeCell ref="PDY47:PDY48"/>
    <mergeCell ref="PDZ47:PDZ48"/>
    <mergeCell ref="PDU48:PDV48"/>
    <mergeCell ref="PDK47:PDK48"/>
    <mergeCell ref="PDL47:PDL48"/>
    <mergeCell ref="PDM47:PDN47"/>
    <mergeCell ref="PDP47:PDP48"/>
    <mergeCell ref="PDQ47:PDQ48"/>
    <mergeCell ref="PDR47:PDR48"/>
    <mergeCell ref="PDM48:PDN48"/>
    <mergeCell ref="PDC47:PDC48"/>
    <mergeCell ref="PDD47:PDD48"/>
    <mergeCell ref="PDE47:PDF47"/>
    <mergeCell ref="PDH47:PDH48"/>
    <mergeCell ref="PDI47:PDI48"/>
    <mergeCell ref="PDJ47:PDJ48"/>
    <mergeCell ref="PDE48:PDF48"/>
    <mergeCell ref="PCU47:PCU48"/>
    <mergeCell ref="PCV47:PCV48"/>
    <mergeCell ref="PCW47:PCX47"/>
    <mergeCell ref="PCZ47:PCZ48"/>
    <mergeCell ref="PDA47:PDA48"/>
    <mergeCell ref="PDB47:PDB48"/>
    <mergeCell ref="PCW48:PCX48"/>
    <mergeCell ref="PCM47:PCM48"/>
    <mergeCell ref="PCN47:PCN48"/>
    <mergeCell ref="PCO47:PCP47"/>
    <mergeCell ref="PCR47:PCR48"/>
    <mergeCell ref="PCS47:PCS48"/>
    <mergeCell ref="PCT47:PCT48"/>
    <mergeCell ref="PCO48:PCP48"/>
    <mergeCell ref="PCE47:PCE48"/>
    <mergeCell ref="PCF47:PCF48"/>
    <mergeCell ref="PCG47:PCH47"/>
    <mergeCell ref="PCJ47:PCJ48"/>
    <mergeCell ref="PCK47:PCK48"/>
    <mergeCell ref="PCL47:PCL48"/>
    <mergeCell ref="PCG48:PCH48"/>
    <mergeCell ref="PBW47:PBW48"/>
    <mergeCell ref="PBX47:PBX48"/>
    <mergeCell ref="PBY47:PBZ47"/>
    <mergeCell ref="PCB47:PCB48"/>
    <mergeCell ref="PCC47:PCC48"/>
    <mergeCell ref="PCD47:PCD48"/>
    <mergeCell ref="PBY48:PBZ48"/>
    <mergeCell ref="PBO47:PBO48"/>
    <mergeCell ref="PBP47:PBP48"/>
    <mergeCell ref="PBQ47:PBR47"/>
    <mergeCell ref="PBT47:PBT48"/>
    <mergeCell ref="PBU47:PBU48"/>
    <mergeCell ref="PBV47:PBV48"/>
    <mergeCell ref="PBQ48:PBR48"/>
    <mergeCell ref="PBG47:PBG48"/>
    <mergeCell ref="PBH47:PBH48"/>
    <mergeCell ref="PBI47:PBJ47"/>
    <mergeCell ref="PBL47:PBL48"/>
    <mergeCell ref="PBM47:PBM48"/>
    <mergeCell ref="PBN47:PBN48"/>
    <mergeCell ref="PBI48:PBJ48"/>
    <mergeCell ref="PAY47:PAY48"/>
    <mergeCell ref="PAZ47:PAZ48"/>
    <mergeCell ref="PBA47:PBB47"/>
    <mergeCell ref="PBD47:PBD48"/>
    <mergeCell ref="PBE47:PBE48"/>
    <mergeCell ref="PBF47:PBF48"/>
    <mergeCell ref="PBA48:PBB48"/>
    <mergeCell ref="PAQ47:PAQ48"/>
    <mergeCell ref="PAR47:PAR48"/>
    <mergeCell ref="PAS47:PAT47"/>
    <mergeCell ref="PAV47:PAV48"/>
    <mergeCell ref="PAW47:PAW48"/>
    <mergeCell ref="PAX47:PAX48"/>
    <mergeCell ref="PAS48:PAT48"/>
    <mergeCell ref="PAI47:PAI48"/>
    <mergeCell ref="PAJ47:PAJ48"/>
    <mergeCell ref="PAK47:PAL47"/>
    <mergeCell ref="PAN47:PAN48"/>
    <mergeCell ref="PAO47:PAO48"/>
    <mergeCell ref="PAP47:PAP48"/>
    <mergeCell ref="PAK48:PAL48"/>
    <mergeCell ref="PAA47:PAA48"/>
    <mergeCell ref="PAB47:PAB48"/>
    <mergeCell ref="PAC47:PAD47"/>
    <mergeCell ref="PAF47:PAF48"/>
    <mergeCell ref="PAG47:PAG48"/>
    <mergeCell ref="PAH47:PAH48"/>
    <mergeCell ref="PAC48:PAD48"/>
    <mergeCell ref="OZS47:OZS48"/>
    <mergeCell ref="OZT47:OZT48"/>
    <mergeCell ref="OZU47:OZV47"/>
    <mergeCell ref="OZX47:OZX48"/>
    <mergeCell ref="OZY47:OZY48"/>
    <mergeCell ref="OZZ47:OZZ48"/>
    <mergeCell ref="OZU48:OZV48"/>
    <mergeCell ref="OZK47:OZK48"/>
    <mergeCell ref="OZL47:OZL48"/>
    <mergeCell ref="OZM47:OZN47"/>
    <mergeCell ref="OZP47:OZP48"/>
    <mergeCell ref="OZQ47:OZQ48"/>
    <mergeCell ref="OZR47:OZR48"/>
    <mergeCell ref="OZM48:OZN48"/>
    <mergeCell ref="OZC47:OZC48"/>
    <mergeCell ref="OZD47:OZD48"/>
    <mergeCell ref="OZE47:OZF47"/>
    <mergeCell ref="OZH47:OZH48"/>
    <mergeCell ref="OZI47:OZI48"/>
    <mergeCell ref="OZJ47:OZJ48"/>
    <mergeCell ref="OZE48:OZF48"/>
    <mergeCell ref="OYU47:OYU48"/>
    <mergeCell ref="OYV47:OYV48"/>
    <mergeCell ref="OYW47:OYX47"/>
    <mergeCell ref="OYZ47:OYZ48"/>
    <mergeCell ref="OZA47:OZA48"/>
    <mergeCell ref="OZB47:OZB48"/>
    <mergeCell ref="OYW48:OYX48"/>
    <mergeCell ref="OYM47:OYM48"/>
    <mergeCell ref="OYN47:OYN48"/>
    <mergeCell ref="OYO47:OYP47"/>
    <mergeCell ref="OYR47:OYR48"/>
    <mergeCell ref="OYS47:OYS48"/>
    <mergeCell ref="OYT47:OYT48"/>
    <mergeCell ref="OYO48:OYP48"/>
    <mergeCell ref="OYE47:OYE48"/>
    <mergeCell ref="OYF47:OYF48"/>
    <mergeCell ref="OYG47:OYH47"/>
    <mergeCell ref="OYJ47:OYJ48"/>
    <mergeCell ref="OYK47:OYK48"/>
    <mergeCell ref="OYL47:OYL48"/>
    <mergeCell ref="OYG48:OYH48"/>
    <mergeCell ref="OXW47:OXW48"/>
    <mergeCell ref="OXX47:OXX48"/>
    <mergeCell ref="OXY47:OXZ47"/>
    <mergeCell ref="OYB47:OYB48"/>
    <mergeCell ref="OYC47:OYC48"/>
    <mergeCell ref="OYD47:OYD48"/>
    <mergeCell ref="OXY48:OXZ48"/>
    <mergeCell ref="OXO47:OXO48"/>
    <mergeCell ref="OXP47:OXP48"/>
    <mergeCell ref="OXQ47:OXR47"/>
    <mergeCell ref="OXT47:OXT48"/>
    <mergeCell ref="OXU47:OXU48"/>
    <mergeCell ref="OXV47:OXV48"/>
    <mergeCell ref="OXQ48:OXR48"/>
    <mergeCell ref="OXG47:OXG48"/>
    <mergeCell ref="OXH47:OXH48"/>
    <mergeCell ref="OXI47:OXJ47"/>
    <mergeCell ref="OXL47:OXL48"/>
    <mergeCell ref="OXM47:OXM48"/>
    <mergeCell ref="OXN47:OXN48"/>
    <mergeCell ref="OXI48:OXJ48"/>
    <mergeCell ref="OWY47:OWY48"/>
    <mergeCell ref="OWZ47:OWZ48"/>
    <mergeCell ref="OXA47:OXB47"/>
    <mergeCell ref="OXD47:OXD48"/>
    <mergeCell ref="OXE47:OXE48"/>
    <mergeCell ref="OXF47:OXF48"/>
    <mergeCell ref="OXA48:OXB48"/>
    <mergeCell ref="OWQ47:OWQ48"/>
    <mergeCell ref="OWR47:OWR48"/>
    <mergeCell ref="OWS47:OWT47"/>
    <mergeCell ref="OWV47:OWV48"/>
    <mergeCell ref="OWW47:OWW48"/>
    <mergeCell ref="OWX47:OWX48"/>
    <mergeCell ref="OWS48:OWT48"/>
    <mergeCell ref="OWI47:OWI48"/>
    <mergeCell ref="OWJ47:OWJ48"/>
    <mergeCell ref="OWK47:OWL47"/>
    <mergeCell ref="OWN47:OWN48"/>
    <mergeCell ref="OWO47:OWO48"/>
    <mergeCell ref="OWP47:OWP48"/>
    <mergeCell ref="OWK48:OWL48"/>
    <mergeCell ref="OWA47:OWA48"/>
    <mergeCell ref="OWB47:OWB48"/>
    <mergeCell ref="OWC47:OWD47"/>
    <mergeCell ref="OWF47:OWF48"/>
    <mergeCell ref="OWG47:OWG48"/>
    <mergeCell ref="OWH47:OWH48"/>
    <mergeCell ref="OWC48:OWD48"/>
    <mergeCell ref="OVS47:OVS48"/>
    <mergeCell ref="OVT47:OVT48"/>
    <mergeCell ref="OVU47:OVV47"/>
    <mergeCell ref="OVX47:OVX48"/>
    <mergeCell ref="OVY47:OVY48"/>
    <mergeCell ref="OVZ47:OVZ48"/>
    <mergeCell ref="OVU48:OVV48"/>
    <mergeCell ref="OVK47:OVK48"/>
    <mergeCell ref="OVL47:OVL48"/>
    <mergeCell ref="OVM47:OVN47"/>
    <mergeCell ref="OVP47:OVP48"/>
    <mergeCell ref="OVQ47:OVQ48"/>
    <mergeCell ref="OVR47:OVR48"/>
    <mergeCell ref="OVM48:OVN48"/>
    <mergeCell ref="OVC47:OVC48"/>
    <mergeCell ref="OVD47:OVD48"/>
    <mergeCell ref="OVE47:OVF47"/>
    <mergeCell ref="OVH47:OVH48"/>
    <mergeCell ref="OVI47:OVI48"/>
    <mergeCell ref="OVJ47:OVJ48"/>
    <mergeCell ref="OVE48:OVF48"/>
    <mergeCell ref="OUU47:OUU48"/>
    <mergeCell ref="OUV47:OUV48"/>
    <mergeCell ref="OUW47:OUX47"/>
    <mergeCell ref="OUZ47:OUZ48"/>
    <mergeCell ref="OVA47:OVA48"/>
    <mergeCell ref="OVB47:OVB48"/>
    <mergeCell ref="OUW48:OUX48"/>
    <mergeCell ref="OUM47:OUM48"/>
    <mergeCell ref="OUN47:OUN48"/>
    <mergeCell ref="OUO47:OUP47"/>
    <mergeCell ref="OUR47:OUR48"/>
    <mergeCell ref="OUS47:OUS48"/>
    <mergeCell ref="OUT47:OUT48"/>
    <mergeCell ref="OUO48:OUP48"/>
    <mergeCell ref="OUE47:OUE48"/>
    <mergeCell ref="OUF47:OUF48"/>
    <mergeCell ref="OUG47:OUH47"/>
    <mergeCell ref="OUJ47:OUJ48"/>
    <mergeCell ref="OUK47:OUK48"/>
    <mergeCell ref="OUL47:OUL48"/>
    <mergeCell ref="OUG48:OUH48"/>
    <mergeCell ref="OTW47:OTW48"/>
    <mergeCell ref="OTX47:OTX48"/>
    <mergeCell ref="OTY47:OTZ47"/>
    <mergeCell ref="OUB47:OUB48"/>
    <mergeCell ref="OUC47:OUC48"/>
    <mergeCell ref="OUD47:OUD48"/>
    <mergeCell ref="OTY48:OTZ48"/>
    <mergeCell ref="OTO47:OTO48"/>
    <mergeCell ref="OTP47:OTP48"/>
    <mergeCell ref="OTQ47:OTR47"/>
    <mergeCell ref="OTT47:OTT48"/>
    <mergeCell ref="OTU47:OTU48"/>
    <mergeCell ref="OTV47:OTV48"/>
    <mergeCell ref="OTQ48:OTR48"/>
    <mergeCell ref="OTG47:OTG48"/>
    <mergeCell ref="OTH47:OTH48"/>
    <mergeCell ref="OTI47:OTJ47"/>
    <mergeCell ref="OTL47:OTL48"/>
    <mergeCell ref="OTM47:OTM48"/>
    <mergeCell ref="OTN47:OTN48"/>
    <mergeCell ref="OTI48:OTJ48"/>
    <mergeCell ref="OSY47:OSY48"/>
    <mergeCell ref="OSZ47:OSZ48"/>
    <mergeCell ref="OTA47:OTB47"/>
    <mergeCell ref="OTD47:OTD48"/>
    <mergeCell ref="OTE47:OTE48"/>
    <mergeCell ref="OTF47:OTF48"/>
    <mergeCell ref="OTA48:OTB48"/>
    <mergeCell ref="OSQ47:OSQ48"/>
    <mergeCell ref="OSR47:OSR48"/>
    <mergeCell ref="OSS47:OST47"/>
    <mergeCell ref="OSV47:OSV48"/>
    <mergeCell ref="OSW47:OSW48"/>
    <mergeCell ref="OSX47:OSX48"/>
    <mergeCell ref="OSS48:OST48"/>
    <mergeCell ref="OSI47:OSI48"/>
    <mergeCell ref="OSJ47:OSJ48"/>
    <mergeCell ref="OSK47:OSL47"/>
    <mergeCell ref="OSN47:OSN48"/>
    <mergeCell ref="OSO47:OSO48"/>
    <mergeCell ref="OSP47:OSP48"/>
    <mergeCell ref="OSK48:OSL48"/>
    <mergeCell ref="OSA47:OSA48"/>
    <mergeCell ref="OSB47:OSB48"/>
    <mergeCell ref="OSC47:OSD47"/>
    <mergeCell ref="OSF47:OSF48"/>
    <mergeCell ref="OSG47:OSG48"/>
    <mergeCell ref="OSH47:OSH48"/>
    <mergeCell ref="OSC48:OSD48"/>
    <mergeCell ref="ORS47:ORS48"/>
    <mergeCell ref="ORT47:ORT48"/>
    <mergeCell ref="ORU47:ORV47"/>
    <mergeCell ref="ORX47:ORX48"/>
    <mergeCell ref="ORY47:ORY48"/>
    <mergeCell ref="ORZ47:ORZ48"/>
    <mergeCell ref="ORU48:ORV48"/>
    <mergeCell ref="ORK47:ORK48"/>
    <mergeCell ref="ORL47:ORL48"/>
    <mergeCell ref="ORM47:ORN47"/>
    <mergeCell ref="ORP47:ORP48"/>
    <mergeCell ref="ORQ47:ORQ48"/>
    <mergeCell ref="ORR47:ORR48"/>
    <mergeCell ref="ORM48:ORN48"/>
    <mergeCell ref="ORC47:ORC48"/>
    <mergeCell ref="ORD47:ORD48"/>
    <mergeCell ref="ORE47:ORF47"/>
    <mergeCell ref="ORH47:ORH48"/>
    <mergeCell ref="ORI47:ORI48"/>
    <mergeCell ref="ORJ47:ORJ48"/>
    <mergeCell ref="ORE48:ORF48"/>
    <mergeCell ref="OQU47:OQU48"/>
    <mergeCell ref="OQV47:OQV48"/>
    <mergeCell ref="OQW47:OQX47"/>
    <mergeCell ref="OQZ47:OQZ48"/>
    <mergeCell ref="ORA47:ORA48"/>
    <mergeCell ref="ORB47:ORB48"/>
    <mergeCell ref="OQW48:OQX48"/>
    <mergeCell ref="OQM47:OQM48"/>
    <mergeCell ref="OQN47:OQN48"/>
    <mergeCell ref="OQO47:OQP47"/>
    <mergeCell ref="OQR47:OQR48"/>
    <mergeCell ref="OQS47:OQS48"/>
    <mergeCell ref="OQT47:OQT48"/>
    <mergeCell ref="OQO48:OQP48"/>
    <mergeCell ref="OQE47:OQE48"/>
    <mergeCell ref="OQF47:OQF48"/>
    <mergeCell ref="OQG47:OQH47"/>
    <mergeCell ref="OQJ47:OQJ48"/>
    <mergeCell ref="OQK47:OQK48"/>
    <mergeCell ref="OQL47:OQL48"/>
    <mergeCell ref="OQG48:OQH48"/>
    <mergeCell ref="OPW47:OPW48"/>
    <mergeCell ref="OPX47:OPX48"/>
    <mergeCell ref="OPY47:OPZ47"/>
    <mergeCell ref="OQB47:OQB48"/>
    <mergeCell ref="OQC47:OQC48"/>
    <mergeCell ref="OQD47:OQD48"/>
    <mergeCell ref="OPY48:OPZ48"/>
    <mergeCell ref="OPO47:OPO48"/>
    <mergeCell ref="OPP47:OPP48"/>
    <mergeCell ref="OPQ47:OPR47"/>
    <mergeCell ref="OPT47:OPT48"/>
    <mergeCell ref="OPU47:OPU48"/>
    <mergeCell ref="OPV47:OPV48"/>
    <mergeCell ref="OPQ48:OPR48"/>
    <mergeCell ref="OPG47:OPG48"/>
    <mergeCell ref="OPH47:OPH48"/>
    <mergeCell ref="OPI47:OPJ47"/>
    <mergeCell ref="OPL47:OPL48"/>
    <mergeCell ref="OPM47:OPM48"/>
    <mergeCell ref="OPN47:OPN48"/>
    <mergeCell ref="OPI48:OPJ48"/>
    <mergeCell ref="OOY47:OOY48"/>
    <mergeCell ref="OOZ47:OOZ48"/>
    <mergeCell ref="OPA47:OPB47"/>
    <mergeCell ref="OPD47:OPD48"/>
    <mergeCell ref="OPE47:OPE48"/>
    <mergeCell ref="OPF47:OPF48"/>
    <mergeCell ref="OPA48:OPB48"/>
    <mergeCell ref="OOQ47:OOQ48"/>
    <mergeCell ref="OOR47:OOR48"/>
    <mergeCell ref="OOS47:OOT47"/>
    <mergeCell ref="OOV47:OOV48"/>
    <mergeCell ref="OOW47:OOW48"/>
    <mergeCell ref="OOX47:OOX48"/>
    <mergeCell ref="OOS48:OOT48"/>
    <mergeCell ref="OOI47:OOI48"/>
    <mergeCell ref="OOJ47:OOJ48"/>
    <mergeCell ref="OOK47:OOL47"/>
    <mergeCell ref="OON47:OON48"/>
    <mergeCell ref="OOO47:OOO48"/>
    <mergeCell ref="OOP47:OOP48"/>
    <mergeCell ref="OOK48:OOL48"/>
    <mergeCell ref="OOA47:OOA48"/>
    <mergeCell ref="OOB47:OOB48"/>
    <mergeCell ref="OOC47:OOD47"/>
    <mergeCell ref="OOF47:OOF48"/>
    <mergeCell ref="OOG47:OOG48"/>
    <mergeCell ref="OOH47:OOH48"/>
    <mergeCell ref="OOC48:OOD48"/>
    <mergeCell ref="ONS47:ONS48"/>
    <mergeCell ref="ONT47:ONT48"/>
    <mergeCell ref="ONU47:ONV47"/>
    <mergeCell ref="ONX47:ONX48"/>
    <mergeCell ref="ONY47:ONY48"/>
    <mergeCell ref="ONZ47:ONZ48"/>
    <mergeCell ref="ONU48:ONV48"/>
    <mergeCell ref="ONK47:ONK48"/>
    <mergeCell ref="ONL47:ONL48"/>
    <mergeCell ref="ONM47:ONN47"/>
    <mergeCell ref="ONP47:ONP48"/>
    <mergeCell ref="ONQ47:ONQ48"/>
    <mergeCell ref="ONR47:ONR48"/>
    <mergeCell ref="ONM48:ONN48"/>
    <mergeCell ref="ONC47:ONC48"/>
    <mergeCell ref="OND47:OND48"/>
    <mergeCell ref="ONE47:ONF47"/>
    <mergeCell ref="ONH47:ONH48"/>
    <mergeCell ref="ONI47:ONI48"/>
    <mergeCell ref="ONJ47:ONJ48"/>
    <mergeCell ref="ONE48:ONF48"/>
    <mergeCell ref="OMU47:OMU48"/>
    <mergeCell ref="OMV47:OMV48"/>
    <mergeCell ref="OMW47:OMX47"/>
    <mergeCell ref="OMZ47:OMZ48"/>
    <mergeCell ref="ONA47:ONA48"/>
    <mergeCell ref="ONB47:ONB48"/>
    <mergeCell ref="OMW48:OMX48"/>
    <mergeCell ref="OMM47:OMM48"/>
    <mergeCell ref="OMN47:OMN48"/>
    <mergeCell ref="OMO47:OMP47"/>
    <mergeCell ref="OMR47:OMR48"/>
    <mergeCell ref="OMS47:OMS48"/>
    <mergeCell ref="OMT47:OMT48"/>
    <mergeCell ref="OMO48:OMP48"/>
    <mergeCell ref="OME47:OME48"/>
    <mergeCell ref="OMF47:OMF48"/>
    <mergeCell ref="OMG47:OMH47"/>
    <mergeCell ref="OMJ47:OMJ48"/>
    <mergeCell ref="OMK47:OMK48"/>
    <mergeCell ref="OML47:OML48"/>
    <mergeCell ref="OMG48:OMH48"/>
    <mergeCell ref="OLW47:OLW48"/>
    <mergeCell ref="OLX47:OLX48"/>
    <mergeCell ref="OLY47:OLZ47"/>
    <mergeCell ref="OMB47:OMB48"/>
    <mergeCell ref="OMC47:OMC48"/>
    <mergeCell ref="OMD47:OMD48"/>
    <mergeCell ref="OLY48:OLZ48"/>
    <mergeCell ref="OLO47:OLO48"/>
    <mergeCell ref="OLP47:OLP48"/>
    <mergeCell ref="OLQ47:OLR47"/>
    <mergeCell ref="OLT47:OLT48"/>
    <mergeCell ref="OLU47:OLU48"/>
    <mergeCell ref="OLV47:OLV48"/>
    <mergeCell ref="OLQ48:OLR48"/>
    <mergeCell ref="OLG47:OLG48"/>
    <mergeCell ref="OLH47:OLH48"/>
    <mergeCell ref="OLI47:OLJ47"/>
    <mergeCell ref="OLL47:OLL48"/>
    <mergeCell ref="OLM47:OLM48"/>
    <mergeCell ref="OLN47:OLN48"/>
    <mergeCell ref="OLI48:OLJ48"/>
    <mergeCell ref="OKY47:OKY48"/>
    <mergeCell ref="OKZ47:OKZ48"/>
    <mergeCell ref="OLA47:OLB47"/>
    <mergeCell ref="OLD47:OLD48"/>
    <mergeCell ref="OLE47:OLE48"/>
    <mergeCell ref="OLF47:OLF48"/>
    <mergeCell ref="OLA48:OLB48"/>
    <mergeCell ref="OKQ47:OKQ48"/>
    <mergeCell ref="OKR47:OKR48"/>
    <mergeCell ref="OKS47:OKT47"/>
    <mergeCell ref="OKV47:OKV48"/>
    <mergeCell ref="OKW47:OKW48"/>
    <mergeCell ref="OKX47:OKX48"/>
    <mergeCell ref="OKS48:OKT48"/>
    <mergeCell ref="OKI47:OKI48"/>
    <mergeCell ref="OKJ47:OKJ48"/>
    <mergeCell ref="OKK47:OKL47"/>
    <mergeCell ref="OKN47:OKN48"/>
    <mergeCell ref="OKO47:OKO48"/>
    <mergeCell ref="OKP47:OKP48"/>
    <mergeCell ref="OKK48:OKL48"/>
    <mergeCell ref="OKA47:OKA48"/>
    <mergeCell ref="OKB47:OKB48"/>
    <mergeCell ref="OKC47:OKD47"/>
    <mergeCell ref="OKF47:OKF48"/>
    <mergeCell ref="OKG47:OKG48"/>
    <mergeCell ref="OKH47:OKH48"/>
    <mergeCell ref="OKC48:OKD48"/>
    <mergeCell ref="OJS47:OJS48"/>
    <mergeCell ref="OJT47:OJT48"/>
    <mergeCell ref="OJU47:OJV47"/>
    <mergeCell ref="OJX47:OJX48"/>
    <mergeCell ref="OJY47:OJY48"/>
    <mergeCell ref="OJZ47:OJZ48"/>
    <mergeCell ref="OJU48:OJV48"/>
    <mergeCell ref="OJK47:OJK48"/>
    <mergeCell ref="OJL47:OJL48"/>
    <mergeCell ref="OJM47:OJN47"/>
    <mergeCell ref="OJP47:OJP48"/>
    <mergeCell ref="OJQ47:OJQ48"/>
    <mergeCell ref="OJR47:OJR48"/>
    <mergeCell ref="OJM48:OJN48"/>
    <mergeCell ref="OJC47:OJC48"/>
    <mergeCell ref="OJD47:OJD48"/>
    <mergeCell ref="OJE47:OJF47"/>
    <mergeCell ref="OJH47:OJH48"/>
    <mergeCell ref="OJI47:OJI48"/>
    <mergeCell ref="OJJ47:OJJ48"/>
    <mergeCell ref="OJE48:OJF48"/>
    <mergeCell ref="OIU47:OIU48"/>
    <mergeCell ref="OIV47:OIV48"/>
    <mergeCell ref="OIW47:OIX47"/>
    <mergeCell ref="OIZ47:OIZ48"/>
    <mergeCell ref="OJA47:OJA48"/>
    <mergeCell ref="OJB47:OJB48"/>
    <mergeCell ref="OIW48:OIX48"/>
    <mergeCell ref="OIM47:OIM48"/>
    <mergeCell ref="OIN47:OIN48"/>
    <mergeCell ref="OIO47:OIP47"/>
    <mergeCell ref="OIR47:OIR48"/>
    <mergeCell ref="OIS47:OIS48"/>
    <mergeCell ref="OIT47:OIT48"/>
    <mergeCell ref="OIO48:OIP48"/>
    <mergeCell ref="OIE47:OIE48"/>
    <mergeCell ref="OIF47:OIF48"/>
    <mergeCell ref="OIG47:OIH47"/>
    <mergeCell ref="OIJ47:OIJ48"/>
    <mergeCell ref="OIK47:OIK48"/>
    <mergeCell ref="OIL47:OIL48"/>
    <mergeCell ref="OIG48:OIH48"/>
    <mergeCell ref="OHW47:OHW48"/>
    <mergeCell ref="OHX47:OHX48"/>
    <mergeCell ref="OHY47:OHZ47"/>
    <mergeCell ref="OIB47:OIB48"/>
    <mergeCell ref="OIC47:OIC48"/>
    <mergeCell ref="OID47:OID48"/>
    <mergeCell ref="OHY48:OHZ48"/>
    <mergeCell ref="OHO47:OHO48"/>
    <mergeCell ref="OHP47:OHP48"/>
    <mergeCell ref="OHQ47:OHR47"/>
    <mergeCell ref="OHT47:OHT48"/>
    <mergeCell ref="OHU47:OHU48"/>
    <mergeCell ref="OHV47:OHV48"/>
    <mergeCell ref="OHQ48:OHR48"/>
    <mergeCell ref="OHG47:OHG48"/>
    <mergeCell ref="OHH47:OHH48"/>
    <mergeCell ref="OHI47:OHJ47"/>
    <mergeCell ref="OHL47:OHL48"/>
    <mergeCell ref="OHM47:OHM48"/>
    <mergeCell ref="OHN47:OHN48"/>
    <mergeCell ref="OHI48:OHJ48"/>
    <mergeCell ref="OGY47:OGY48"/>
    <mergeCell ref="OGZ47:OGZ48"/>
    <mergeCell ref="OHA47:OHB47"/>
    <mergeCell ref="OHD47:OHD48"/>
    <mergeCell ref="OHE47:OHE48"/>
    <mergeCell ref="OHF47:OHF48"/>
    <mergeCell ref="OHA48:OHB48"/>
    <mergeCell ref="OGQ47:OGQ48"/>
    <mergeCell ref="OGR47:OGR48"/>
    <mergeCell ref="OGS47:OGT47"/>
    <mergeCell ref="OGV47:OGV48"/>
    <mergeCell ref="OGW47:OGW48"/>
    <mergeCell ref="OGX47:OGX48"/>
    <mergeCell ref="OGS48:OGT48"/>
    <mergeCell ref="OGI47:OGI48"/>
    <mergeCell ref="OGJ47:OGJ48"/>
    <mergeCell ref="OGK47:OGL47"/>
    <mergeCell ref="OGN47:OGN48"/>
    <mergeCell ref="OGO47:OGO48"/>
    <mergeCell ref="OGP47:OGP48"/>
    <mergeCell ref="OGK48:OGL48"/>
    <mergeCell ref="OGA47:OGA48"/>
    <mergeCell ref="OGB47:OGB48"/>
    <mergeCell ref="OGC47:OGD47"/>
    <mergeCell ref="OGF47:OGF48"/>
    <mergeCell ref="OGG47:OGG48"/>
    <mergeCell ref="OGH47:OGH48"/>
    <mergeCell ref="OGC48:OGD48"/>
    <mergeCell ref="OFS47:OFS48"/>
    <mergeCell ref="OFT47:OFT48"/>
    <mergeCell ref="OFU47:OFV47"/>
    <mergeCell ref="OFX47:OFX48"/>
    <mergeCell ref="OFY47:OFY48"/>
    <mergeCell ref="OFZ47:OFZ48"/>
    <mergeCell ref="OFU48:OFV48"/>
    <mergeCell ref="OFK47:OFK48"/>
    <mergeCell ref="OFL47:OFL48"/>
    <mergeCell ref="OFM47:OFN47"/>
    <mergeCell ref="OFP47:OFP48"/>
    <mergeCell ref="OFQ47:OFQ48"/>
    <mergeCell ref="OFR47:OFR48"/>
    <mergeCell ref="OFM48:OFN48"/>
    <mergeCell ref="OFC47:OFC48"/>
    <mergeCell ref="OFD47:OFD48"/>
    <mergeCell ref="OFE47:OFF47"/>
    <mergeCell ref="OFH47:OFH48"/>
    <mergeCell ref="OFI47:OFI48"/>
    <mergeCell ref="OFJ47:OFJ48"/>
    <mergeCell ref="OFE48:OFF48"/>
    <mergeCell ref="OEU47:OEU48"/>
    <mergeCell ref="OEV47:OEV48"/>
    <mergeCell ref="OEW47:OEX47"/>
    <mergeCell ref="OEZ47:OEZ48"/>
    <mergeCell ref="OFA47:OFA48"/>
    <mergeCell ref="OFB47:OFB48"/>
    <mergeCell ref="OEW48:OEX48"/>
    <mergeCell ref="OEM47:OEM48"/>
    <mergeCell ref="OEN47:OEN48"/>
    <mergeCell ref="OEO47:OEP47"/>
    <mergeCell ref="OER47:OER48"/>
    <mergeCell ref="OES47:OES48"/>
    <mergeCell ref="OET47:OET48"/>
    <mergeCell ref="OEO48:OEP48"/>
    <mergeCell ref="OEE47:OEE48"/>
    <mergeCell ref="OEF47:OEF48"/>
    <mergeCell ref="OEG47:OEH47"/>
    <mergeCell ref="OEJ47:OEJ48"/>
    <mergeCell ref="OEK47:OEK48"/>
    <mergeCell ref="OEL47:OEL48"/>
    <mergeCell ref="OEG48:OEH48"/>
    <mergeCell ref="ODW47:ODW48"/>
    <mergeCell ref="ODX47:ODX48"/>
    <mergeCell ref="ODY47:ODZ47"/>
    <mergeCell ref="OEB47:OEB48"/>
    <mergeCell ref="OEC47:OEC48"/>
    <mergeCell ref="OED47:OED48"/>
    <mergeCell ref="ODY48:ODZ48"/>
    <mergeCell ref="ODO47:ODO48"/>
    <mergeCell ref="ODP47:ODP48"/>
    <mergeCell ref="ODQ47:ODR47"/>
    <mergeCell ref="ODT47:ODT48"/>
    <mergeCell ref="ODU47:ODU48"/>
    <mergeCell ref="ODV47:ODV48"/>
    <mergeCell ref="ODQ48:ODR48"/>
    <mergeCell ref="ODG47:ODG48"/>
    <mergeCell ref="ODH47:ODH48"/>
    <mergeCell ref="ODI47:ODJ47"/>
    <mergeCell ref="ODL47:ODL48"/>
    <mergeCell ref="ODM47:ODM48"/>
    <mergeCell ref="ODN47:ODN48"/>
    <mergeCell ref="ODI48:ODJ48"/>
    <mergeCell ref="OCY47:OCY48"/>
    <mergeCell ref="OCZ47:OCZ48"/>
    <mergeCell ref="ODA47:ODB47"/>
    <mergeCell ref="ODD47:ODD48"/>
    <mergeCell ref="ODE47:ODE48"/>
    <mergeCell ref="ODF47:ODF48"/>
    <mergeCell ref="ODA48:ODB48"/>
    <mergeCell ref="OCQ47:OCQ48"/>
    <mergeCell ref="OCR47:OCR48"/>
    <mergeCell ref="OCS47:OCT47"/>
    <mergeCell ref="OCV47:OCV48"/>
    <mergeCell ref="OCW47:OCW48"/>
    <mergeCell ref="OCX47:OCX48"/>
    <mergeCell ref="OCS48:OCT48"/>
    <mergeCell ref="OCI47:OCI48"/>
    <mergeCell ref="OCJ47:OCJ48"/>
    <mergeCell ref="OCK47:OCL47"/>
    <mergeCell ref="OCN47:OCN48"/>
    <mergeCell ref="OCO47:OCO48"/>
    <mergeCell ref="OCP47:OCP48"/>
    <mergeCell ref="OCK48:OCL48"/>
    <mergeCell ref="OCA47:OCA48"/>
    <mergeCell ref="OCB47:OCB48"/>
    <mergeCell ref="OCC47:OCD47"/>
    <mergeCell ref="OCF47:OCF48"/>
    <mergeCell ref="OCG47:OCG48"/>
    <mergeCell ref="OCH47:OCH48"/>
    <mergeCell ref="OCC48:OCD48"/>
    <mergeCell ref="OBS47:OBS48"/>
    <mergeCell ref="OBT47:OBT48"/>
    <mergeCell ref="OBU47:OBV47"/>
    <mergeCell ref="OBX47:OBX48"/>
    <mergeCell ref="OBY47:OBY48"/>
    <mergeCell ref="OBZ47:OBZ48"/>
    <mergeCell ref="OBU48:OBV48"/>
    <mergeCell ref="OBK47:OBK48"/>
    <mergeCell ref="OBL47:OBL48"/>
    <mergeCell ref="OBM47:OBN47"/>
    <mergeCell ref="OBP47:OBP48"/>
    <mergeCell ref="OBQ47:OBQ48"/>
    <mergeCell ref="OBR47:OBR48"/>
    <mergeCell ref="OBM48:OBN48"/>
    <mergeCell ref="OBC47:OBC48"/>
    <mergeCell ref="OBD47:OBD48"/>
    <mergeCell ref="OBE47:OBF47"/>
    <mergeCell ref="OBH47:OBH48"/>
    <mergeCell ref="OBI47:OBI48"/>
    <mergeCell ref="OBJ47:OBJ48"/>
    <mergeCell ref="OBE48:OBF48"/>
    <mergeCell ref="OAU47:OAU48"/>
    <mergeCell ref="OAV47:OAV48"/>
    <mergeCell ref="OAW47:OAX47"/>
    <mergeCell ref="OAZ47:OAZ48"/>
    <mergeCell ref="OBA47:OBA48"/>
    <mergeCell ref="OBB47:OBB48"/>
    <mergeCell ref="OAW48:OAX48"/>
    <mergeCell ref="OAM47:OAM48"/>
    <mergeCell ref="OAN47:OAN48"/>
    <mergeCell ref="OAO47:OAP47"/>
    <mergeCell ref="OAR47:OAR48"/>
    <mergeCell ref="OAS47:OAS48"/>
    <mergeCell ref="OAT47:OAT48"/>
    <mergeCell ref="OAO48:OAP48"/>
    <mergeCell ref="OAE47:OAE48"/>
    <mergeCell ref="OAF47:OAF48"/>
    <mergeCell ref="OAG47:OAH47"/>
    <mergeCell ref="OAJ47:OAJ48"/>
    <mergeCell ref="OAK47:OAK48"/>
    <mergeCell ref="OAL47:OAL48"/>
    <mergeCell ref="OAG48:OAH48"/>
    <mergeCell ref="NZW47:NZW48"/>
    <mergeCell ref="NZX47:NZX48"/>
    <mergeCell ref="NZY47:NZZ47"/>
    <mergeCell ref="OAB47:OAB48"/>
    <mergeCell ref="OAC47:OAC48"/>
    <mergeCell ref="OAD47:OAD48"/>
    <mergeCell ref="NZY48:NZZ48"/>
    <mergeCell ref="NZO47:NZO48"/>
    <mergeCell ref="NZP47:NZP48"/>
    <mergeCell ref="NZQ47:NZR47"/>
    <mergeCell ref="NZT47:NZT48"/>
    <mergeCell ref="NZU47:NZU48"/>
    <mergeCell ref="NZV47:NZV48"/>
    <mergeCell ref="NZQ48:NZR48"/>
    <mergeCell ref="NZG47:NZG48"/>
    <mergeCell ref="NZH47:NZH48"/>
    <mergeCell ref="NZI47:NZJ47"/>
    <mergeCell ref="NZL47:NZL48"/>
    <mergeCell ref="NZM47:NZM48"/>
    <mergeCell ref="NZN47:NZN48"/>
    <mergeCell ref="NZI48:NZJ48"/>
    <mergeCell ref="NYY47:NYY48"/>
    <mergeCell ref="NYZ47:NYZ48"/>
    <mergeCell ref="NZA47:NZB47"/>
    <mergeCell ref="NZD47:NZD48"/>
    <mergeCell ref="NZE47:NZE48"/>
    <mergeCell ref="NZF47:NZF48"/>
    <mergeCell ref="NZA48:NZB48"/>
    <mergeCell ref="NYQ47:NYQ48"/>
    <mergeCell ref="NYR47:NYR48"/>
    <mergeCell ref="NYS47:NYT47"/>
    <mergeCell ref="NYV47:NYV48"/>
    <mergeCell ref="NYW47:NYW48"/>
    <mergeCell ref="NYX47:NYX48"/>
    <mergeCell ref="NYS48:NYT48"/>
    <mergeCell ref="NYI47:NYI48"/>
    <mergeCell ref="NYJ47:NYJ48"/>
    <mergeCell ref="NYK47:NYL47"/>
    <mergeCell ref="NYN47:NYN48"/>
    <mergeCell ref="NYO47:NYO48"/>
    <mergeCell ref="NYP47:NYP48"/>
    <mergeCell ref="NYK48:NYL48"/>
    <mergeCell ref="NYA47:NYA48"/>
    <mergeCell ref="NYB47:NYB48"/>
    <mergeCell ref="NYC47:NYD47"/>
    <mergeCell ref="NYF47:NYF48"/>
    <mergeCell ref="NYG47:NYG48"/>
    <mergeCell ref="NYH47:NYH48"/>
    <mergeCell ref="NYC48:NYD48"/>
    <mergeCell ref="NXS47:NXS48"/>
    <mergeCell ref="NXT47:NXT48"/>
    <mergeCell ref="NXU47:NXV47"/>
    <mergeCell ref="NXX47:NXX48"/>
    <mergeCell ref="NXY47:NXY48"/>
    <mergeCell ref="NXZ47:NXZ48"/>
    <mergeCell ref="NXU48:NXV48"/>
    <mergeCell ref="NXK47:NXK48"/>
    <mergeCell ref="NXL47:NXL48"/>
    <mergeCell ref="NXM47:NXN47"/>
    <mergeCell ref="NXP47:NXP48"/>
    <mergeCell ref="NXQ47:NXQ48"/>
    <mergeCell ref="NXR47:NXR48"/>
    <mergeCell ref="NXM48:NXN48"/>
    <mergeCell ref="NXC47:NXC48"/>
    <mergeCell ref="NXD47:NXD48"/>
    <mergeCell ref="NXE47:NXF47"/>
    <mergeCell ref="NXH47:NXH48"/>
    <mergeCell ref="NXI47:NXI48"/>
    <mergeCell ref="NXJ47:NXJ48"/>
    <mergeCell ref="NXE48:NXF48"/>
    <mergeCell ref="NWU47:NWU48"/>
    <mergeCell ref="NWV47:NWV48"/>
    <mergeCell ref="NWW47:NWX47"/>
    <mergeCell ref="NWZ47:NWZ48"/>
    <mergeCell ref="NXA47:NXA48"/>
    <mergeCell ref="NXB47:NXB48"/>
    <mergeCell ref="NWW48:NWX48"/>
    <mergeCell ref="NWM47:NWM48"/>
    <mergeCell ref="NWN47:NWN48"/>
    <mergeCell ref="NWO47:NWP47"/>
    <mergeCell ref="NWR47:NWR48"/>
    <mergeCell ref="NWS47:NWS48"/>
    <mergeCell ref="NWT47:NWT48"/>
    <mergeCell ref="NWO48:NWP48"/>
    <mergeCell ref="NWE47:NWE48"/>
    <mergeCell ref="NWF47:NWF48"/>
    <mergeCell ref="NWG47:NWH47"/>
    <mergeCell ref="NWJ47:NWJ48"/>
    <mergeCell ref="NWK47:NWK48"/>
    <mergeCell ref="NWL47:NWL48"/>
    <mergeCell ref="NWG48:NWH48"/>
    <mergeCell ref="NVW47:NVW48"/>
    <mergeCell ref="NVX47:NVX48"/>
    <mergeCell ref="NVY47:NVZ47"/>
    <mergeCell ref="NWB47:NWB48"/>
    <mergeCell ref="NWC47:NWC48"/>
    <mergeCell ref="NWD47:NWD48"/>
    <mergeCell ref="NVY48:NVZ48"/>
    <mergeCell ref="NVO47:NVO48"/>
    <mergeCell ref="NVP47:NVP48"/>
    <mergeCell ref="NVQ47:NVR47"/>
    <mergeCell ref="NVT47:NVT48"/>
    <mergeCell ref="NVU47:NVU48"/>
    <mergeCell ref="NVV47:NVV48"/>
    <mergeCell ref="NVQ48:NVR48"/>
    <mergeCell ref="NVG47:NVG48"/>
    <mergeCell ref="NVH47:NVH48"/>
    <mergeCell ref="NVI47:NVJ47"/>
    <mergeCell ref="NVL47:NVL48"/>
    <mergeCell ref="NVM47:NVM48"/>
    <mergeCell ref="NVN47:NVN48"/>
    <mergeCell ref="NVI48:NVJ48"/>
    <mergeCell ref="NUY47:NUY48"/>
    <mergeCell ref="NUZ47:NUZ48"/>
    <mergeCell ref="NVA47:NVB47"/>
    <mergeCell ref="NVD47:NVD48"/>
    <mergeCell ref="NVE47:NVE48"/>
    <mergeCell ref="NVF47:NVF48"/>
    <mergeCell ref="NVA48:NVB48"/>
    <mergeCell ref="NUQ47:NUQ48"/>
    <mergeCell ref="NUR47:NUR48"/>
    <mergeCell ref="NUS47:NUT47"/>
    <mergeCell ref="NUV47:NUV48"/>
    <mergeCell ref="NUW47:NUW48"/>
    <mergeCell ref="NUX47:NUX48"/>
    <mergeCell ref="NUS48:NUT48"/>
    <mergeCell ref="NUI47:NUI48"/>
    <mergeCell ref="NUJ47:NUJ48"/>
    <mergeCell ref="NUK47:NUL47"/>
    <mergeCell ref="NUN47:NUN48"/>
    <mergeCell ref="NUO47:NUO48"/>
    <mergeCell ref="NUP47:NUP48"/>
    <mergeCell ref="NUK48:NUL48"/>
    <mergeCell ref="NUA47:NUA48"/>
    <mergeCell ref="NUB47:NUB48"/>
    <mergeCell ref="NUC47:NUD47"/>
    <mergeCell ref="NUF47:NUF48"/>
    <mergeCell ref="NUG47:NUG48"/>
    <mergeCell ref="NUH47:NUH48"/>
    <mergeCell ref="NUC48:NUD48"/>
    <mergeCell ref="NTS47:NTS48"/>
    <mergeCell ref="NTT47:NTT48"/>
    <mergeCell ref="NTU47:NTV47"/>
    <mergeCell ref="NTX47:NTX48"/>
    <mergeCell ref="NTY47:NTY48"/>
    <mergeCell ref="NTZ47:NTZ48"/>
    <mergeCell ref="NTU48:NTV48"/>
    <mergeCell ref="NTK47:NTK48"/>
    <mergeCell ref="NTL47:NTL48"/>
    <mergeCell ref="NTM47:NTN47"/>
    <mergeCell ref="NTP47:NTP48"/>
    <mergeCell ref="NTQ47:NTQ48"/>
    <mergeCell ref="NTR47:NTR48"/>
    <mergeCell ref="NTM48:NTN48"/>
    <mergeCell ref="NTC47:NTC48"/>
    <mergeCell ref="NTD47:NTD48"/>
    <mergeCell ref="NTE47:NTF47"/>
    <mergeCell ref="NTH47:NTH48"/>
    <mergeCell ref="NTI47:NTI48"/>
    <mergeCell ref="NTJ47:NTJ48"/>
    <mergeCell ref="NTE48:NTF48"/>
    <mergeCell ref="NSU47:NSU48"/>
    <mergeCell ref="NSV47:NSV48"/>
    <mergeCell ref="NSW47:NSX47"/>
    <mergeCell ref="NSZ47:NSZ48"/>
    <mergeCell ref="NTA47:NTA48"/>
    <mergeCell ref="NTB47:NTB48"/>
    <mergeCell ref="NSW48:NSX48"/>
    <mergeCell ref="NSM47:NSM48"/>
    <mergeCell ref="NSN47:NSN48"/>
    <mergeCell ref="NSO47:NSP47"/>
    <mergeCell ref="NSR47:NSR48"/>
    <mergeCell ref="NSS47:NSS48"/>
    <mergeCell ref="NST47:NST48"/>
    <mergeCell ref="NSO48:NSP48"/>
    <mergeCell ref="NSE47:NSE48"/>
    <mergeCell ref="NSF47:NSF48"/>
    <mergeCell ref="NSG47:NSH47"/>
    <mergeCell ref="NSJ47:NSJ48"/>
    <mergeCell ref="NSK47:NSK48"/>
    <mergeCell ref="NSL47:NSL48"/>
    <mergeCell ref="NSG48:NSH48"/>
    <mergeCell ref="NRW47:NRW48"/>
    <mergeCell ref="NRX47:NRX48"/>
    <mergeCell ref="NRY47:NRZ47"/>
    <mergeCell ref="NSB47:NSB48"/>
    <mergeCell ref="NSC47:NSC48"/>
    <mergeCell ref="NSD47:NSD48"/>
    <mergeCell ref="NRY48:NRZ48"/>
    <mergeCell ref="NRO47:NRO48"/>
    <mergeCell ref="NRP47:NRP48"/>
    <mergeCell ref="NRQ47:NRR47"/>
    <mergeCell ref="NRT47:NRT48"/>
    <mergeCell ref="NRU47:NRU48"/>
    <mergeCell ref="NRV47:NRV48"/>
    <mergeCell ref="NRQ48:NRR48"/>
    <mergeCell ref="NRG47:NRG48"/>
    <mergeCell ref="NRH47:NRH48"/>
    <mergeCell ref="NRI47:NRJ47"/>
    <mergeCell ref="NRL47:NRL48"/>
    <mergeCell ref="NRM47:NRM48"/>
    <mergeCell ref="NRN47:NRN48"/>
    <mergeCell ref="NRI48:NRJ48"/>
    <mergeCell ref="NQY47:NQY48"/>
    <mergeCell ref="NQZ47:NQZ48"/>
    <mergeCell ref="NRA47:NRB47"/>
    <mergeCell ref="NRD47:NRD48"/>
    <mergeCell ref="NRE47:NRE48"/>
    <mergeCell ref="NRF47:NRF48"/>
    <mergeCell ref="NRA48:NRB48"/>
    <mergeCell ref="NQQ47:NQQ48"/>
    <mergeCell ref="NQR47:NQR48"/>
    <mergeCell ref="NQS47:NQT47"/>
    <mergeCell ref="NQV47:NQV48"/>
    <mergeCell ref="NQW47:NQW48"/>
    <mergeCell ref="NQX47:NQX48"/>
    <mergeCell ref="NQS48:NQT48"/>
    <mergeCell ref="NQI47:NQI48"/>
    <mergeCell ref="NQJ47:NQJ48"/>
    <mergeCell ref="NQK47:NQL47"/>
    <mergeCell ref="NQN47:NQN48"/>
    <mergeCell ref="NQO47:NQO48"/>
    <mergeCell ref="NQP47:NQP48"/>
    <mergeCell ref="NQK48:NQL48"/>
    <mergeCell ref="NQA47:NQA48"/>
    <mergeCell ref="NQB47:NQB48"/>
    <mergeCell ref="NQC47:NQD47"/>
    <mergeCell ref="NQF47:NQF48"/>
    <mergeCell ref="NQG47:NQG48"/>
    <mergeCell ref="NQH47:NQH48"/>
    <mergeCell ref="NQC48:NQD48"/>
    <mergeCell ref="NPS47:NPS48"/>
    <mergeCell ref="NPT47:NPT48"/>
    <mergeCell ref="NPU47:NPV47"/>
    <mergeCell ref="NPX47:NPX48"/>
    <mergeCell ref="NPY47:NPY48"/>
    <mergeCell ref="NPZ47:NPZ48"/>
    <mergeCell ref="NPU48:NPV48"/>
    <mergeCell ref="NPK47:NPK48"/>
    <mergeCell ref="NPL47:NPL48"/>
    <mergeCell ref="NPM47:NPN47"/>
    <mergeCell ref="NPP47:NPP48"/>
    <mergeCell ref="NPQ47:NPQ48"/>
    <mergeCell ref="NPR47:NPR48"/>
    <mergeCell ref="NPM48:NPN48"/>
    <mergeCell ref="NPC47:NPC48"/>
    <mergeCell ref="NPD47:NPD48"/>
    <mergeCell ref="NPE47:NPF47"/>
    <mergeCell ref="NPH47:NPH48"/>
    <mergeCell ref="NPI47:NPI48"/>
    <mergeCell ref="NPJ47:NPJ48"/>
    <mergeCell ref="NPE48:NPF48"/>
    <mergeCell ref="NOU47:NOU48"/>
    <mergeCell ref="NOV47:NOV48"/>
    <mergeCell ref="NOW47:NOX47"/>
    <mergeCell ref="NOZ47:NOZ48"/>
    <mergeCell ref="NPA47:NPA48"/>
    <mergeCell ref="NPB47:NPB48"/>
    <mergeCell ref="NOW48:NOX48"/>
    <mergeCell ref="NOM47:NOM48"/>
    <mergeCell ref="NON47:NON48"/>
    <mergeCell ref="NOO47:NOP47"/>
    <mergeCell ref="NOR47:NOR48"/>
    <mergeCell ref="NOS47:NOS48"/>
    <mergeCell ref="NOT47:NOT48"/>
    <mergeCell ref="NOO48:NOP48"/>
    <mergeCell ref="NOE47:NOE48"/>
    <mergeCell ref="NOF47:NOF48"/>
    <mergeCell ref="NOG47:NOH47"/>
    <mergeCell ref="NOJ47:NOJ48"/>
    <mergeCell ref="NOK47:NOK48"/>
    <mergeCell ref="NOL47:NOL48"/>
    <mergeCell ref="NOG48:NOH48"/>
    <mergeCell ref="NNW47:NNW48"/>
    <mergeCell ref="NNX47:NNX48"/>
    <mergeCell ref="NNY47:NNZ47"/>
    <mergeCell ref="NOB47:NOB48"/>
    <mergeCell ref="NOC47:NOC48"/>
    <mergeCell ref="NOD47:NOD48"/>
    <mergeCell ref="NNY48:NNZ48"/>
    <mergeCell ref="NNO47:NNO48"/>
    <mergeCell ref="NNP47:NNP48"/>
    <mergeCell ref="NNQ47:NNR47"/>
    <mergeCell ref="NNT47:NNT48"/>
    <mergeCell ref="NNU47:NNU48"/>
    <mergeCell ref="NNV47:NNV48"/>
    <mergeCell ref="NNQ48:NNR48"/>
    <mergeCell ref="NNG47:NNG48"/>
    <mergeCell ref="NNH47:NNH48"/>
    <mergeCell ref="NNI47:NNJ47"/>
    <mergeCell ref="NNL47:NNL48"/>
    <mergeCell ref="NNM47:NNM48"/>
    <mergeCell ref="NNN47:NNN48"/>
    <mergeCell ref="NNI48:NNJ48"/>
    <mergeCell ref="NMY47:NMY48"/>
    <mergeCell ref="NMZ47:NMZ48"/>
    <mergeCell ref="NNA47:NNB47"/>
    <mergeCell ref="NND47:NND48"/>
    <mergeCell ref="NNE47:NNE48"/>
    <mergeCell ref="NNF47:NNF48"/>
    <mergeCell ref="NNA48:NNB48"/>
    <mergeCell ref="NMQ47:NMQ48"/>
    <mergeCell ref="NMR47:NMR48"/>
    <mergeCell ref="NMS47:NMT47"/>
    <mergeCell ref="NMV47:NMV48"/>
    <mergeCell ref="NMW47:NMW48"/>
    <mergeCell ref="NMX47:NMX48"/>
    <mergeCell ref="NMS48:NMT48"/>
    <mergeCell ref="NMI47:NMI48"/>
    <mergeCell ref="NMJ47:NMJ48"/>
    <mergeCell ref="NMK47:NML47"/>
    <mergeCell ref="NMN47:NMN48"/>
    <mergeCell ref="NMO47:NMO48"/>
    <mergeCell ref="NMP47:NMP48"/>
    <mergeCell ref="NMK48:NML48"/>
    <mergeCell ref="NMA47:NMA48"/>
    <mergeCell ref="NMB47:NMB48"/>
    <mergeCell ref="NMC47:NMD47"/>
    <mergeCell ref="NMF47:NMF48"/>
    <mergeCell ref="NMG47:NMG48"/>
    <mergeCell ref="NMH47:NMH48"/>
    <mergeCell ref="NMC48:NMD48"/>
    <mergeCell ref="NLS47:NLS48"/>
    <mergeCell ref="NLT47:NLT48"/>
    <mergeCell ref="NLU47:NLV47"/>
    <mergeCell ref="NLX47:NLX48"/>
    <mergeCell ref="NLY47:NLY48"/>
    <mergeCell ref="NLZ47:NLZ48"/>
    <mergeCell ref="NLU48:NLV48"/>
    <mergeCell ref="NLK47:NLK48"/>
    <mergeCell ref="NLL47:NLL48"/>
    <mergeCell ref="NLM47:NLN47"/>
    <mergeCell ref="NLP47:NLP48"/>
    <mergeCell ref="NLQ47:NLQ48"/>
    <mergeCell ref="NLR47:NLR48"/>
    <mergeCell ref="NLM48:NLN48"/>
    <mergeCell ref="NLC47:NLC48"/>
    <mergeCell ref="NLD47:NLD48"/>
    <mergeCell ref="NLE47:NLF47"/>
    <mergeCell ref="NLH47:NLH48"/>
    <mergeCell ref="NLI47:NLI48"/>
    <mergeCell ref="NLJ47:NLJ48"/>
    <mergeCell ref="NLE48:NLF48"/>
    <mergeCell ref="NKU47:NKU48"/>
    <mergeCell ref="NKV47:NKV48"/>
    <mergeCell ref="NKW47:NKX47"/>
    <mergeCell ref="NKZ47:NKZ48"/>
    <mergeCell ref="NLA47:NLA48"/>
    <mergeCell ref="NLB47:NLB48"/>
    <mergeCell ref="NKW48:NKX48"/>
    <mergeCell ref="NKM47:NKM48"/>
    <mergeCell ref="NKN47:NKN48"/>
    <mergeCell ref="NKO47:NKP47"/>
    <mergeCell ref="NKR47:NKR48"/>
    <mergeCell ref="NKS47:NKS48"/>
    <mergeCell ref="NKT47:NKT48"/>
    <mergeCell ref="NKO48:NKP48"/>
    <mergeCell ref="NKE47:NKE48"/>
    <mergeCell ref="NKF47:NKF48"/>
    <mergeCell ref="NKG47:NKH47"/>
    <mergeCell ref="NKJ47:NKJ48"/>
    <mergeCell ref="NKK47:NKK48"/>
    <mergeCell ref="NKL47:NKL48"/>
    <mergeCell ref="NKG48:NKH48"/>
    <mergeCell ref="NJW47:NJW48"/>
    <mergeCell ref="NJX47:NJX48"/>
    <mergeCell ref="NJY47:NJZ47"/>
    <mergeCell ref="NKB47:NKB48"/>
    <mergeCell ref="NKC47:NKC48"/>
    <mergeCell ref="NKD47:NKD48"/>
    <mergeCell ref="NJY48:NJZ48"/>
    <mergeCell ref="NJO47:NJO48"/>
    <mergeCell ref="NJP47:NJP48"/>
    <mergeCell ref="NJQ47:NJR47"/>
    <mergeCell ref="NJT47:NJT48"/>
    <mergeCell ref="NJU47:NJU48"/>
    <mergeCell ref="NJV47:NJV48"/>
    <mergeCell ref="NJQ48:NJR48"/>
    <mergeCell ref="NJG47:NJG48"/>
    <mergeCell ref="NJH47:NJH48"/>
    <mergeCell ref="NJI47:NJJ47"/>
    <mergeCell ref="NJL47:NJL48"/>
    <mergeCell ref="NJM47:NJM48"/>
    <mergeCell ref="NJN47:NJN48"/>
    <mergeCell ref="NJI48:NJJ48"/>
    <mergeCell ref="NIY47:NIY48"/>
    <mergeCell ref="NIZ47:NIZ48"/>
    <mergeCell ref="NJA47:NJB47"/>
    <mergeCell ref="NJD47:NJD48"/>
    <mergeCell ref="NJE47:NJE48"/>
    <mergeCell ref="NJF47:NJF48"/>
    <mergeCell ref="NJA48:NJB48"/>
    <mergeCell ref="NIQ47:NIQ48"/>
    <mergeCell ref="NIR47:NIR48"/>
    <mergeCell ref="NIS47:NIT47"/>
    <mergeCell ref="NIV47:NIV48"/>
    <mergeCell ref="NIW47:NIW48"/>
    <mergeCell ref="NIX47:NIX48"/>
    <mergeCell ref="NIS48:NIT48"/>
    <mergeCell ref="NII47:NII48"/>
    <mergeCell ref="NIJ47:NIJ48"/>
    <mergeCell ref="NIK47:NIL47"/>
    <mergeCell ref="NIN47:NIN48"/>
    <mergeCell ref="NIO47:NIO48"/>
    <mergeCell ref="NIP47:NIP48"/>
    <mergeCell ref="NIK48:NIL48"/>
    <mergeCell ref="NIA47:NIA48"/>
    <mergeCell ref="NIB47:NIB48"/>
    <mergeCell ref="NIC47:NID47"/>
    <mergeCell ref="NIF47:NIF48"/>
    <mergeCell ref="NIG47:NIG48"/>
    <mergeCell ref="NIH47:NIH48"/>
    <mergeCell ref="NIC48:NID48"/>
    <mergeCell ref="NHS47:NHS48"/>
    <mergeCell ref="NHT47:NHT48"/>
    <mergeCell ref="NHU47:NHV47"/>
    <mergeCell ref="NHX47:NHX48"/>
    <mergeCell ref="NHY47:NHY48"/>
    <mergeCell ref="NHZ47:NHZ48"/>
    <mergeCell ref="NHU48:NHV48"/>
    <mergeCell ref="NHK47:NHK48"/>
    <mergeCell ref="NHL47:NHL48"/>
    <mergeCell ref="NHM47:NHN47"/>
    <mergeCell ref="NHP47:NHP48"/>
    <mergeCell ref="NHQ47:NHQ48"/>
    <mergeCell ref="NHR47:NHR48"/>
    <mergeCell ref="NHM48:NHN48"/>
    <mergeCell ref="NHC47:NHC48"/>
    <mergeCell ref="NHD47:NHD48"/>
    <mergeCell ref="NHE47:NHF47"/>
    <mergeCell ref="NHH47:NHH48"/>
    <mergeCell ref="NHI47:NHI48"/>
    <mergeCell ref="NHJ47:NHJ48"/>
    <mergeCell ref="NHE48:NHF48"/>
    <mergeCell ref="NGU47:NGU48"/>
    <mergeCell ref="NGV47:NGV48"/>
    <mergeCell ref="NGW47:NGX47"/>
    <mergeCell ref="NGZ47:NGZ48"/>
    <mergeCell ref="NHA47:NHA48"/>
    <mergeCell ref="NHB47:NHB48"/>
    <mergeCell ref="NGW48:NGX48"/>
    <mergeCell ref="NGM47:NGM48"/>
    <mergeCell ref="NGN47:NGN48"/>
    <mergeCell ref="NGO47:NGP47"/>
    <mergeCell ref="NGR47:NGR48"/>
    <mergeCell ref="NGS47:NGS48"/>
    <mergeCell ref="NGT47:NGT48"/>
    <mergeCell ref="NGO48:NGP48"/>
    <mergeCell ref="NGE47:NGE48"/>
    <mergeCell ref="NGF47:NGF48"/>
    <mergeCell ref="NGG47:NGH47"/>
    <mergeCell ref="NGJ47:NGJ48"/>
    <mergeCell ref="NGK47:NGK48"/>
    <mergeCell ref="NGL47:NGL48"/>
    <mergeCell ref="NGG48:NGH48"/>
    <mergeCell ref="NFW47:NFW48"/>
    <mergeCell ref="NFX47:NFX48"/>
    <mergeCell ref="NFY47:NFZ47"/>
    <mergeCell ref="NGB47:NGB48"/>
    <mergeCell ref="NGC47:NGC48"/>
    <mergeCell ref="NGD47:NGD48"/>
    <mergeCell ref="NFY48:NFZ48"/>
    <mergeCell ref="NFO47:NFO48"/>
    <mergeCell ref="NFP47:NFP48"/>
    <mergeCell ref="NFQ47:NFR47"/>
    <mergeCell ref="NFT47:NFT48"/>
    <mergeCell ref="NFU47:NFU48"/>
    <mergeCell ref="NFV47:NFV48"/>
    <mergeCell ref="NFQ48:NFR48"/>
    <mergeCell ref="NFG47:NFG48"/>
    <mergeCell ref="NFH47:NFH48"/>
    <mergeCell ref="NFI47:NFJ47"/>
    <mergeCell ref="NFL47:NFL48"/>
    <mergeCell ref="NFM47:NFM48"/>
    <mergeCell ref="NFN47:NFN48"/>
    <mergeCell ref="NFI48:NFJ48"/>
    <mergeCell ref="NEY47:NEY48"/>
    <mergeCell ref="NEZ47:NEZ48"/>
    <mergeCell ref="NFA47:NFB47"/>
    <mergeCell ref="NFD47:NFD48"/>
    <mergeCell ref="NFE47:NFE48"/>
    <mergeCell ref="NFF47:NFF48"/>
    <mergeCell ref="NFA48:NFB48"/>
    <mergeCell ref="NEQ47:NEQ48"/>
    <mergeCell ref="NER47:NER48"/>
    <mergeCell ref="NES47:NET47"/>
    <mergeCell ref="NEV47:NEV48"/>
    <mergeCell ref="NEW47:NEW48"/>
    <mergeCell ref="NEX47:NEX48"/>
    <mergeCell ref="NES48:NET48"/>
    <mergeCell ref="NEI47:NEI48"/>
    <mergeCell ref="NEJ47:NEJ48"/>
    <mergeCell ref="NEK47:NEL47"/>
    <mergeCell ref="NEN47:NEN48"/>
    <mergeCell ref="NEO47:NEO48"/>
    <mergeCell ref="NEP47:NEP48"/>
    <mergeCell ref="NEK48:NEL48"/>
    <mergeCell ref="NEA47:NEA48"/>
    <mergeCell ref="NEB47:NEB48"/>
    <mergeCell ref="NEC47:NED47"/>
    <mergeCell ref="NEF47:NEF48"/>
    <mergeCell ref="NEG47:NEG48"/>
    <mergeCell ref="NEH47:NEH48"/>
    <mergeCell ref="NEC48:NED48"/>
    <mergeCell ref="NDS47:NDS48"/>
    <mergeCell ref="NDT47:NDT48"/>
    <mergeCell ref="NDU47:NDV47"/>
    <mergeCell ref="NDX47:NDX48"/>
    <mergeCell ref="NDY47:NDY48"/>
    <mergeCell ref="NDZ47:NDZ48"/>
    <mergeCell ref="NDU48:NDV48"/>
    <mergeCell ref="NDK47:NDK48"/>
    <mergeCell ref="NDL47:NDL48"/>
    <mergeCell ref="NDM47:NDN47"/>
    <mergeCell ref="NDP47:NDP48"/>
    <mergeCell ref="NDQ47:NDQ48"/>
    <mergeCell ref="NDR47:NDR48"/>
    <mergeCell ref="NDM48:NDN48"/>
    <mergeCell ref="NDC47:NDC48"/>
    <mergeCell ref="NDD47:NDD48"/>
    <mergeCell ref="NDE47:NDF47"/>
    <mergeCell ref="NDH47:NDH48"/>
    <mergeCell ref="NDI47:NDI48"/>
    <mergeCell ref="NDJ47:NDJ48"/>
    <mergeCell ref="NDE48:NDF48"/>
    <mergeCell ref="NCU47:NCU48"/>
    <mergeCell ref="NCV47:NCV48"/>
    <mergeCell ref="NCW47:NCX47"/>
    <mergeCell ref="NCZ47:NCZ48"/>
    <mergeCell ref="NDA47:NDA48"/>
    <mergeCell ref="NDB47:NDB48"/>
    <mergeCell ref="NCW48:NCX48"/>
    <mergeCell ref="NCM47:NCM48"/>
    <mergeCell ref="NCN47:NCN48"/>
    <mergeCell ref="NCO47:NCP47"/>
    <mergeCell ref="NCR47:NCR48"/>
    <mergeCell ref="NCS47:NCS48"/>
    <mergeCell ref="NCT47:NCT48"/>
    <mergeCell ref="NCO48:NCP48"/>
    <mergeCell ref="NCE47:NCE48"/>
    <mergeCell ref="NCF47:NCF48"/>
    <mergeCell ref="NCG47:NCH47"/>
    <mergeCell ref="NCJ47:NCJ48"/>
    <mergeCell ref="NCK47:NCK48"/>
    <mergeCell ref="NCL47:NCL48"/>
    <mergeCell ref="NCG48:NCH48"/>
    <mergeCell ref="NBW47:NBW48"/>
    <mergeCell ref="NBX47:NBX48"/>
    <mergeCell ref="NBY47:NBZ47"/>
    <mergeCell ref="NCB47:NCB48"/>
    <mergeCell ref="NCC47:NCC48"/>
    <mergeCell ref="NCD47:NCD48"/>
    <mergeCell ref="NBY48:NBZ48"/>
    <mergeCell ref="NBO47:NBO48"/>
    <mergeCell ref="NBP47:NBP48"/>
    <mergeCell ref="NBQ47:NBR47"/>
    <mergeCell ref="NBT47:NBT48"/>
    <mergeCell ref="NBU47:NBU48"/>
    <mergeCell ref="NBV47:NBV48"/>
    <mergeCell ref="NBQ48:NBR48"/>
    <mergeCell ref="NBG47:NBG48"/>
    <mergeCell ref="NBH47:NBH48"/>
    <mergeCell ref="NBI47:NBJ47"/>
    <mergeCell ref="NBL47:NBL48"/>
    <mergeCell ref="NBM47:NBM48"/>
    <mergeCell ref="NBN47:NBN48"/>
    <mergeCell ref="NBI48:NBJ48"/>
    <mergeCell ref="NAY47:NAY48"/>
    <mergeCell ref="NAZ47:NAZ48"/>
    <mergeCell ref="NBA47:NBB47"/>
    <mergeCell ref="NBD47:NBD48"/>
    <mergeCell ref="NBE47:NBE48"/>
    <mergeCell ref="NBF47:NBF48"/>
    <mergeCell ref="NBA48:NBB48"/>
    <mergeCell ref="NAQ47:NAQ48"/>
    <mergeCell ref="NAR47:NAR48"/>
    <mergeCell ref="NAS47:NAT47"/>
    <mergeCell ref="NAV47:NAV48"/>
    <mergeCell ref="NAW47:NAW48"/>
    <mergeCell ref="NAX47:NAX48"/>
    <mergeCell ref="NAS48:NAT48"/>
    <mergeCell ref="NAI47:NAI48"/>
    <mergeCell ref="NAJ47:NAJ48"/>
    <mergeCell ref="NAK47:NAL47"/>
    <mergeCell ref="NAN47:NAN48"/>
    <mergeCell ref="NAO47:NAO48"/>
    <mergeCell ref="NAP47:NAP48"/>
    <mergeCell ref="NAK48:NAL48"/>
    <mergeCell ref="NAA47:NAA48"/>
    <mergeCell ref="NAB47:NAB48"/>
    <mergeCell ref="NAC47:NAD47"/>
    <mergeCell ref="NAF47:NAF48"/>
    <mergeCell ref="NAG47:NAG48"/>
    <mergeCell ref="NAH47:NAH48"/>
    <mergeCell ref="NAC48:NAD48"/>
    <mergeCell ref="MZS47:MZS48"/>
    <mergeCell ref="MZT47:MZT48"/>
    <mergeCell ref="MZU47:MZV47"/>
    <mergeCell ref="MZX47:MZX48"/>
    <mergeCell ref="MZY47:MZY48"/>
    <mergeCell ref="MZZ47:MZZ48"/>
    <mergeCell ref="MZU48:MZV48"/>
    <mergeCell ref="MZK47:MZK48"/>
    <mergeCell ref="MZL47:MZL48"/>
    <mergeCell ref="MZM47:MZN47"/>
    <mergeCell ref="MZP47:MZP48"/>
    <mergeCell ref="MZQ47:MZQ48"/>
    <mergeCell ref="MZR47:MZR48"/>
    <mergeCell ref="MZM48:MZN48"/>
    <mergeCell ref="MZC47:MZC48"/>
    <mergeCell ref="MZD47:MZD48"/>
    <mergeCell ref="MZE47:MZF47"/>
    <mergeCell ref="MZH47:MZH48"/>
    <mergeCell ref="MZI47:MZI48"/>
    <mergeCell ref="MZJ47:MZJ48"/>
    <mergeCell ref="MZE48:MZF48"/>
    <mergeCell ref="MYU47:MYU48"/>
    <mergeCell ref="MYV47:MYV48"/>
    <mergeCell ref="MYW47:MYX47"/>
    <mergeCell ref="MYZ47:MYZ48"/>
    <mergeCell ref="MZA47:MZA48"/>
    <mergeCell ref="MZB47:MZB48"/>
    <mergeCell ref="MYW48:MYX48"/>
    <mergeCell ref="MYM47:MYM48"/>
    <mergeCell ref="MYN47:MYN48"/>
    <mergeCell ref="MYO47:MYP47"/>
    <mergeCell ref="MYR47:MYR48"/>
    <mergeCell ref="MYS47:MYS48"/>
    <mergeCell ref="MYT47:MYT48"/>
    <mergeCell ref="MYO48:MYP48"/>
    <mergeCell ref="MYE47:MYE48"/>
    <mergeCell ref="MYF47:MYF48"/>
    <mergeCell ref="MYG47:MYH47"/>
    <mergeCell ref="MYJ47:MYJ48"/>
    <mergeCell ref="MYK47:MYK48"/>
    <mergeCell ref="MYL47:MYL48"/>
    <mergeCell ref="MYG48:MYH48"/>
    <mergeCell ref="MXW47:MXW48"/>
    <mergeCell ref="MXX47:MXX48"/>
    <mergeCell ref="MXY47:MXZ47"/>
    <mergeCell ref="MYB47:MYB48"/>
    <mergeCell ref="MYC47:MYC48"/>
    <mergeCell ref="MYD47:MYD48"/>
    <mergeCell ref="MXY48:MXZ48"/>
    <mergeCell ref="MXO47:MXO48"/>
    <mergeCell ref="MXP47:MXP48"/>
    <mergeCell ref="MXQ47:MXR47"/>
    <mergeCell ref="MXT47:MXT48"/>
    <mergeCell ref="MXU47:MXU48"/>
    <mergeCell ref="MXV47:MXV48"/>
    <mergeCell ref="MXQ48:MXR48"/>
    <mergeCell ref="MXG47:MXG48"/>
    <mergeCell ref="MXH47:MXH48"/>
    <mergeCell ref="MXI47:MXJ47"/>
    <mergeCell ref="MXL47:MXL48"/>
    <mergeCell ref="MXM47:MXM48"/>
    <mergeCell ref="MXN47:MXN48"/>
    <mergeCell ref="MXI48:MXJ48"/>
    <mergeCell ref="MWY47:MWY48"/>
    <mergeCell ref="MWZ47:MWZ48"/>
    <mergeCell ref="MXA47:MXB47"/>
    <mergeCell ref="MXD47:MXD48"/>
    <mergeCell ref="MXE47:MXE48"/>
    <mergeCell ref="MXF47:MXF48"/>
    <mergeCell ref="MXA48:MXB48"/>
    <mergeCell ref="MWQ47:MWQ48"/>
    <mergeCell ref="MWR47:MWR48"/>
    <mergeCell ref="MWS47:MWT47"/>
    <mergeCell ref="MWV47:MWV48"/>
    <mergeCell ref="MWW47:MWW48"/>
    <mergeCell ref="MWX47:MWX48"/>
    <mergeCell ref="MWS48:MWT48"/>
    <mergeCell ref="MWI47:MWI48"/>
    <mergeCell ref="MWJ47:MWJ48"/>
    <mergeCell ref="MWK47:MWL47"/>
    <mergeCell ref="MWN47:MWN48"/>
    <mergeCell ref="MWO47:MWO48"/>
    <mergeCell ref="MWP47:MWP48"/>
    <mergeCell ref="MWK48:MWL48"/>
    <mergeCell ref="MWA47:MWA48"/>
    <mergeCell ref="MWB47:MWB48"/>
    <mergeCell ref="MWC47:MWD47"/>
    <mergeCell ref="MWF47:MWF48"/>
    <mergeCell ref="MWG47:MWG48"/>
    <mergeCell ref="MWH47:MWH48"/>
    <mergeCell ref="MWC48:MWD48"/>
    <mergeCell ref="MVS47:MVS48"/>
    <mergeCell ref="MVT47:MVT48"/>
    <mergeCell ref="MVU47:MVV47"/>
    <mergeCell ref="MVX47:MVX48"/>
    <mergeCell ref="MVY47:MVY48"/>
    <mergeCell ref="MVZ47:MVZ48"/>
    <mergeCell ref="MVU48:MVV48"/>
    <mergeCell ref="MVK47:MVK48"/>
    <mergeCell ref="MVL47:MVL48"/>
    <mergeCell ref="MVM47:MVN47"/>
    <mergeCell ref="MVP47:MVP48"/>
    <mergeCell ref="MVQ47:MVQ48"/>
    <mergeCell ref="MVR47:MVR48"/>
    <mergeCell ref="MVM48:MVN48"/>
    <mergeCell ref="MVC47:MVC48"/>
    <mergeCell ref="MVD47:MVD48"/>
    <mergeCell ref="MVE47:MVF47"/>
    <mergeCell ref="MVH47:MVH48"/>
    <mergeCell ref="MVI47:MVI48"/>
    <mergeCell ref="MVJ47:MVJ48"/>
    <mergeCell ref="MVE48:MVF48"/>
    <mergeCell ref="MUU47:MUU48"/>
    <mergeCell ref="MUV47:MUV48"/>
    <mergeCell ref="MUW47:MUX47"/>
    <mergeCell ref="MUZ47:MUZ48"/>
    <mergeCell ref="MVA47:MVA48"/>
    <mergeCell ref="MVB47:MVB48"/>
    <mergeCell ref="MUW48:MUX48"/>
    <mergeCell ref="MUM47:MUM48"/>
    <mergeCell ref="MUN47:MUN48"/>
    <mergeCell ref="MUO47:MUP47"/>
    <mergeCell ref="MUR47:MUR48"/>
    <mergeCell ref="MUS47:MUS48"/>
    <mergeCell ref="MUT47:MUT48"/>
    <mergeCell ref="MUO48:MUP48"/>
    <mergeCell ref="MUE47:MUE48"/>
    <mergeCell ref="MUF47:MUF48"/>
    <mergeCell ref="MUG47:MUH47"/>
    <mergeCell ref="MUJ47:MUJ48"/>
    <mergeCell ref="MUK47:MUK48"/>
    <mergeCell ref="MUL47:MUL48"/>
    <mergeCell ref="MUG48:MUH48"/>
    <mergeCell ref="MTW47:MTW48"/>
    <mergeCell ref="MTX47:MTX48"/>
    <mergeCell ref="MTY47:MTZ47"/>
    <mergeCell ref="MUB47:MUB48"/>
    <mergeCell ref="MUC47:MUC48"/>
    <mergeCell ref="MUD47:MUD48"/>
    <mergeCell ref="MTY48:MTZ48"/>
    <mergeCell ref="MTO47:MTO48"/>
    <mergeCell ref="MTP47:MTP48"/>
    <mergeCell ref="MTQ47:MTR47"/>
    <mergeCell ref="MTT47:MTT48"/>
    <mergeCell ref="MTU47:MTU48"/>
    <mergeCell ref="MTV47:MTV48"/>
    <mergeCell ref="MTQ48:MTR48"/>
    <mergeCell ref="MTG47:MTG48"/>
    <mergeCell ref="MTH47:MTH48"/>
    <mergeCell ref="MTI47:MTJ47"/>
    <mergeCell ref="MTL47:MTL48"/>
    <mergeCell ref="MTM47:MTM48"/>
    <mergeCell ref="MTN47:MTN48"/>
    <mergeCell ref="MTI48:MTJ48"/>
    <mergeCell ref="MSY47:MSY48"/>
    <mergeCell ref="MSZ47:MSZ48"/>
    <mergeCell ref="MTA47:MTB47"/>
    <mergeCell ref="MTD47:MTD48"/>
    <mergeCell ref="MTE47:MTE48"/>
    <mergeCell ref="MTF47:MTF48"/>
    <mergeCell ref="MTA48:MTB48"/>
    <mergeCell ref="MSQ47:MSQ48"/>
    <mergeCell ref="MSR47:MSR48"/>
    <mergeCell ref="MSS47:MST47"/>
    <mergeCell ref="MSV47:MSV48"/>
    <mergeCell ref="MSW47:MSW48"/>
    <mergeCell ref="MSX47:MSX48"/>
    <mergeCell ref="MSS48:MST48"/>
    <mergeCell ref="MSI47:MSI48"/>
    <mergeCell ref="MSJ47:MSJ48"/>
    <mergeCell ref="MSK47:MSL47"/>
    <mergeCell ref="MSN47:MSN48"/>
    <mergeCell ref="MSO47:MSO48"/>
    <mergeCell ref="MSP47:MSP48"/>
    <mergeCell ref="MSK48:MSL48"/>
    <mergeCell ref="MSA47:MSA48"/>
    <mergeCell ref="MSB47:MSB48"/>
    <mergeCell ref="MSC47:MSD47"/>
    <mergeCell ref="MSF47:MSF48"/>
    <mergeCell ref="MSG47:MSG48"/>
    <mergeCell ref="MSH47:MSH48"/>
    <mergeCell ref="MSC48:MSD48"/>
    <mergeCell ref="MRS47:MRS48"/>
    <mergeCell ref="MRT47:MRT48"/>
    <mergeCell ref="MRU47:MRV47"/>
    <mergeCell ref="MRX47:MRX48"/>
    <mergeCell ref="MRY47:MRY48"/>
    <mergeCell ref="MRZ47:MRZ48"/>
    <mergeCell ref="MRU48:MRV48"/>
    <mergeCell ref="MRK47:MRK48"/>
    <mergeCell ref="MRL47:MRL48"/>
    <mergeCell ref="MRM47:MRN47"/>
    <mergeCell ref="MRP47:MRP48"/>
    <mergeCell ref="MRQ47:MRQ48"/>
    <mergeCell ref="MRR47:MRR48"/>
    <mergeCell ref="MRM48:MRN48"/>
    <mergeCell ref="MRC47:MRC48"/>
    <mergeCell ref="MRD47:MRD48"/>
    <mergeCell ref="MRE47:MRF47"/>
    <mergeCell ref="MRH47:MRH48"/>
    <mergeCell ref="MRI47:MRI48"/>
    <mergeCell ref="MRJ47:MRJ48"/>
    <mergeCell ref="MRE48:MRF48"/>
    <mergeCell ref="MQU47:MQU48"/>
    <mergeCell ref="MQV47:MQV48"/>
    <mergeCell ref="MQW47:MQX47"/>
    <mergeCell ref="MQZ47:MQZ48"/>
    <mergeCell ref="MRA47:MRA48"/>
    <mergeCell ref="MRB47:MRB48"/>
    <mergeCell ref="MQW48:MQX48"/>
    <mergeCell ref="MQM47:MQM48"/>
    <mergeCell ref="MQN47:MQN48"/>
    <mergeCell ref="MQO47:MQP47"/>
    <mergeCell ref="MQR47:MQR48"/>
    <mergeCell ref="MQS47:MQS48"/>
    <mergeCell ref="MQT47:MQT48"/>
    <mergeCell ref="MQO48:MQP48"/>
    <mergeCell ref="MQE47:MQE48"/>
    <mergeCell ref="MQF47:MQF48"/>
    <mergeCell ref="MQG47:MQH47"/>
    <mergeCell ref="MQJ47:MQJ48"/>
    <mergeCell ref="MQK47:MQK48"/>
    <mergeCell ref="MQL47:MQL48"/>
    <mergeCell ref="MQG48:MQH48"/>
    <mergeCell ref="MPW47:MPW48"/>
    <mergeCell ref="MPX47:MPX48"/>
    <mergeCell ref="MPY47:MPZ47"/>
    <mergeCell ref="MQB47:MQB48"/>
    <mergeCell ref="MQC47:MQC48"/>
    <mergeCell ref="MQD47:MQD48"/>
    <mergeCell ref="MPY48:MPZ48"/>
    <mergeCell ref="MPO47:MPO48"/>
    <mergeCell ref="MPP47:MPP48"/>
    <mergeCell ref="MPQ47:MPR47"/>
    <mergeCell ref="MPT47:MPT48"/>
    <mergeCell ref="MPU47:MPU48"/>
    <mergeCell ref="MPV47:MPV48"/>
    <mergeCell ref="MPQ48:MPR48"/>
    <mergeCell ref="MPG47:MPG48"/>
    <mergeCell ref="MPH47:MPH48"/>
    <mergeCell ref="MPI47:MPJ47"/>
    <mergeCell ref="MPL47:MPL48"/>
    <mergeCell ref="MPM47:MPM48"/>
    <mergeCell ref="MPN47:MPN48"/>
    <mergeCell ref="MPI48:MPJ48"/>
    <mergeCell ref="MOY47:MOY48"/>
    <mergeCell ref="MOZ47:MOZ48"/>
    <mergeCell ref="MPA47:MPB47"/>
    <mergeCell ref="MPD47:MPD48"/>
    <mergeCell ref="MPE47:MPE48"/>
    <mergeCell ref="MPF47:MPF48"/>
    <mergeCell ref="MPA48:MPB48"/>
    <mergeCell ref="MOQ47:MOQ48"/>
    <mergeCell ref="MOR47:MOR48"/>
    <mergeCell ref="MOS47:MOT47"/>
    <mergeCell ref="MOV47:MOV48"/>
    <mergeCell ref="MOW47:MOW48"/>
    <mergeCell ref="MOX47:MOX48"/>
    <mergeCell ref="MOS48:MOT48"/>
    <mergeCell ref="MOI47:MOI48"/>
    <mergeCell ref="MOJ47:MOJ48"/>
    <mergeCell ref="MOK47:MOL47"/>
    <mergeCell ref="MON47:MON48"/>
    <mergeCell ref="MOO47:MOO48"/>
    <mergeCell ref="MOP47:MOP48"/>
    <mergeCell ref="MOK48:MOL48"/>
    <mergeCell ref="MOA47:MOA48"/>
    <mergeCell ref="MOB47:MOB48"/>
    <mergeCell ref="MOC47:MOD47"/>
    <mergeCell ref="MOF47:MOF48"/>
    <mergeCell ref="MOG47:MOG48"/>
    <mergeCell ref="MOH47:MOH48"/>
    <mergeCell ref="MOC48:MOD48"/>
    <mergeCell ref="MNS47:MNS48"/>
    <mergeCell ref="MNT47:MNT48"/>
    <mergeCell ref="MNU47:MNV47"/>
    <mergeCell ref="MNX47:MNX48"/>
    <mergeCell ref="MNY47:MNY48"/>
    <mergeCell ref="MNZ47:MNZ48"/>
    <mergeCell ref="MNU48:MNV48"/>
    <mergeCell ref="MNK47:MNK48"/>
    <mergeCell ref="MNL47:MNL48"/>
    <mergeCell ref="MNM47:MNN47"/>
    <mergeCell ref="MNP47:MNP48"/>
    <mergeCell ref="MNQ47:MNQ48"/>
    <mergeCell ref="MNR47:MNR48"/>
    <mergeCell ref="MNM48:MNN48"/>
    <mergeCell ref="MNC47:MNC48"/>
    <mergeCell ref="MND47:MND48"/>
    <mergeCell ref="MNE47:MNF47"/>
    <mergeCell ref="MNH47:MNH48"/>
    <mergeCell ref="MNI47:MNI48"/>
    <mergeCell ref="MNJ47:MNJ48"/>
    <mergeCell ref="MNE48:MNF48"/>
    <mergeCell ref="MMU47:MMU48"/>
    <mergeCell ref="MMV47:MMV48"/>
    <mergeCell ref="MMW47:MMX47"/>
    <mergeCell ref="MMZ47:MMZ48"/>
    <mergeCell ref="MNA47:MNA48"/>
    <mergeCell ref="MNB47:MNB48"/>
    <mergeCell ref="MMW48:MMX48"/>
    <mergeCell ref="MMM47:MMM48"/>
    <mergeCell ref="MMN47:MMN48"/>
    <mergeCell ref="MMO47:MMP47"/>
    <mergeCell ref="MMR47:MMR48"/>
    <mergeCell ref="MMS47:MMS48"/>
    <mergeCell ref="MMT47:MMT48"/>
    <mergeCell ref="MMO48:MMP48"/>
    <mergeCell ref="MME47:MME48"/>
    <mergeCell ref="MMF47:MMF48"/>
    <mergeCell ref="MMG47:MMH47"/>
    <mergeCell ref="MMJ47:MMJ48"/>
    <mergeCell ref="MMK47:MMK48"/>
    <mergeCell ref="MML47:MML48"/>
    <mergeCell ref="MMG48:MMH48"/>
    <mergeCell ref="MLW47:MLW48"/>
    <mergeCell ref="MLX47:MLX48"/>
    <mergeCell ref="MLY47:MLZ47"/>
    <mergeCell ref="MMB47:MMB48"/>
    <mergeCell ref="MMC47:MMC48"/>
    <mergeCell ref="MMD47:MMD48"/>
    <mergeCell ref="MLY48:MLZ48"/>
    <mergeCell ref="MLO47:MLO48"/>
    <mergeCell ref="MLP47:MLP48"/>
    <mergeCell ref="MLQ47:MLR47"/>
    <mergeCell ref="MLT47:MLT48"/>
    <mergeCell ref="MLU47:MLU48"/>
    <mergeCell ref="MLV47:MLV48"/>
    <mergeCell ref="MLQ48:MLR48"/>
    <mergeCell ref="MLG47:MLG48"/>
    <mergeCell ref="MLH47:MLH48"/>
    <mergeCell ref="MLI47:MLJ47"/>
    <mergeCell ref="MLL47:MLL48"/>
    <mergeCell ref="MLM47:MLM48"/>
    <mergeCell ref="MLN47:MLN48"/>
    <mergeCell ref="MLI48:MLJ48"/>
    <mergeCell ref="MKY47:MKY48"/>
    <mergeCell ref="MKZ47:MKZ48"/>
    <mergeCell ref="MLA47:MLB47"/>
    <mergeCell ref="MLD47:MLD48"/>
    <mergeCell ref="MLE47:MLE48"/>
    <mergeCell ref="MLF47:MLF48"/>
    <mergeCell ref="MLA48:MLB48"/>
    <mergeCell ref="MKQ47:MKQ48"/>
    <mergeCell ref="MKR47:MKR48"/>
    <mergeCell ref="MKS47:MKT47"/>
    <mergeCell ref="MKV47:MKV48"/>
    <mergeCell ref="MKW47:MKW48"/>
    <mergeCell ref="MKX47:MKX48"/>
    <mergeCell ref="MKS48:MKT48"/>
    <mergeCell ref="MKI47:MKI48"/>
    <mergeCell ref="MKJ47:MKJ48"/>
    <mergeCell ref="MKK47:MKL47"/>
    <mergeCell ref="MKN47:MKN48"/>
    <mergeCell ref="MKO47:MKO48"/>
    <mergeCell ref="MKP47:MKP48"/>
    <mergeCell ref="MKK48:MKL48"/>
    <mergeCell ref="MKA47:MKA48"/>
    <mergeCell ref="MKB47:MKB48"/>
    <mergeCell ref="MKC47:MKD47"/>
    <mergeCell ref="MKF47:MKF48"/>
    <mergeCell ref="MKG47:MKG48"/>
    <mergeCell ref="MKH47:MKH48"/>
    <mergeCell ref="MKC48:MKD48"/>
    <mergeCell ref="MJS47:MJS48"/>
    <mergeCell ref="MJT47:MJT48"/>
    <mergeCell ref="MJU47:MJV47"/>
    <mergeCell ref="MJX47:MJX48"/>
    <mergeCell ref="MJY47:MJY48"/>
    <mergeCell ref="MJZ47:MJZ48"/>
    <mergeCell ref="MJU48:MJV48"/>
    <mergeCell ref="MJK47:MJK48"/>
    <mergeCell ref="MJL47:MJL48"/>
    <mergeCell ref="MJM47:MJN47"/>
    <mergeCell ref="MJP47:MJP48"/>
    <mergeCell ref="MJQ47:MJQ48"/>
    <mergeCell ref="MJR47:MJR48"/>
    <mergeCell ref="MJM48:MJN48"/>
    <mergeCell ref="MJC47:MJC48"/>
    <mergeCell ref="MJD47:MJD48"/>
    <mergeCell ref="MJE47:MJF47"/>
    <mergeCell ref="MJH47:MJH48"/>
    <mergeCell ref="MJI47:MJI48"/>
    <mergeCell ref="MJJ47:MJJ48"/>
    <mergeCell ref="MJE48:MJF48"/>
    <mergeCell ref="MIU47:MIU48"/>
    <mergeCell ref="MIV47:MIV48"/>
    <mergeCell ref="MIW47:MIX47"/>
    <mergeCell ref="MIZ47:MIZ48"/>
    <mergeCell ref="MJA47:MJA48"/>
    <mergeCell ref="MJB47:MJB48"/>
    <mergeCell ref="MIW48:MIX48"/>
    <mergeCell ref="MIM47:MIM48"/>
    <mergeCell ref="MIN47:MIN48"/>
    <mergeCell ref="MIO47:MIP47"/>
    <mergeCell ref="MIR47:MIR48"/>
    <mergeCell ref="MIS47:MIS48"/>
    <mergeCell ref="MIT47:MIT48"/>
    <mergeCell ref="MIO48:MIP48"/>
    <mergeCell ref="MIE47:MIE48"/>
    <mergeCell ref="MIF47:MIF48"/>
    <mergeCell ref="MIG47:MIH47"/>
    <mergeCell ref="MIJ47:MIJ48"/>
    <mergeCell ref="MIK47:MIK48"/>
    <mergeCell ref="MIL47:MIL48"/>
    <mergeCell ref="MIG48:MIH48"/>
    <mergeCell ref="MHW47:MHW48"/>
    <mergeCell ref="MHX47:MHX48"/>
    <mergeCell ref="MHY47:MHZ47"/>
    <mergeCell ref="MIB47:MIB48"/>
    <mergeCell ref="MIC47:MIC48"/>
    <mergeCell ref="MID47:MID48"/>
    <mergeCell ref="MHY48:MHZ48"/>
    <mergeCell ref="MHO47:MHO48"/>
    <mergeCell ref="MHP47:MHP48"/>
    <mergeCell ref="MHQ47:MHR47"/>
    <mergeCell ref="MHT47:MHT48"/>
    <mergeCell ref="MHU47:MHU48"/>
    <mergeCell ref="MHV47:MHV48"/>
    <mergeCell ref="MHQ48:MHR48"/>
    <mergeCell ref="MHG47:MHG48"/>
    <mergeCell ref="MHH47:MHH48"/>
    <mergeCell ref="MHI47:MHJ47"/>
    <mergeCell ref="MHL47:MHL48"/>
    <mergeCell ref="MHM47:MHM48"/>
    <mergeCell ref="MHN47:MHN48"/>
    <mergeCell ref="MHI48:MHJ48"/>
    <mergeCell ref="MGY47:MGY48"/>
    <mergeCell ref="MGZ47:MGZ48"/>
    <mergeCell ref="MHA47:MHB47"/>
    <mergeCell ref="MHD47:MHD48"/>
    <mergeCell ref="MHE47:MHE48"/>
    <mergeCell ref="MHF47:MHF48"/>
    <mergeCell ref="MHA48:MHB48"/>
    <mergeCell ref="MGQ47:MGQ48"/>
    <mergeCell ref="MGR47:MGR48"/>
    <mergeCell ref="MGS47:MGT47"/>
    <mergeCell ref="MGV47:MGV48"/>
    <mergeCell ref="MGW47:MGW48"/>
    <mergeCell ref="MGX47:MGX48"/>
    <mergeCell ref="MGS48:MGT48"/>
    <mergeCell ref="MGI47:MGI48"/>
    <mergeCell ref="MGJ47:MGJ48"/>
    <mergeCell ref="MGK47:MGL47"/>
    <mergeCell ref="MGN47:MGN48"/>
    <mergeCell ref="MGO47:MGO48"/>
    <mergeCell ref="MGP47:MGP48"/>
    <mergeCell ref="MGK48:MGL48"/>
    <mergeCell ref="MGA47:MGA48"/>
    <mergeCell ref="MGB47:MGB48"/>
    <mergeCell ref="MGC47:MGD47"/>
    <mergeCell ref="MGF47:MGF48"/>
    <mergeCell ref="MGG47:MGG48"/>
    <mergeCell ref="MGH47:MGH48"/>
    <mergeCell ref="MGC48:MGD48"/>
    <mergeCell ref="MFS47:MFS48"/>
    <mergeCell ref="MFT47:MFT48"/>
    <mergeCell ref="MFU47:MFV47"/>
    <mergeCell ref="MFX47:MFX48"/>
    <mergeCell ref="MFY47:MFY48"/>
    <mergeCell ref="MFZ47:MFZ48"/>
    <mergeCell ref="MFU48:MFV48"/>
    <mergeCell ref="MFK47:MFK48"/>
    <mergeCell ref="MFL47:MFL48"/>
    <mergeCell ref="MFM47:MFN47"/>
    <mergeCell ref="MFP47:MFP48"/>
    <mergeCell ref="MFQ47:MFQ48"/>
    <mergeCell ref="MFR47:MFR48"/>
    <mergeCell ref="MFM48:MFN48"/>
    <mergeCell ref="MFC47:MFC48"/>
    <mergeCell ref="MFD47:MFD48"/>
    <mergeCell ref="MFE47:MFF47"/>
    <mergeCell ref="MFH47:MFH48"/>
    <mergeCell ref="MFI47:MFI48"/>
    <mergeCell ref="MFJ47:MFJ48"/>
    <mergeCell ref="MFE48:MFF48"/>
    <mergeCell ref="MEU47:MEU48"/>
    <mergeCell ref="MEV47:MEV48"/>
    <mergeCell ref="MEW47:MEX47"/>
    <mergeCell ref="MEZ47:MEZ48"/>
    <mergeCell ref="MFA47:MFA48"/>
    <mergeCell ref="MFB47:MFB48"/>
    <mergeCell ref="MEW48:MEX48"/>
    <mergeCell ref="MEM47:MEM48"/>
    <mergeCell ref="MEN47:MEN48"/>
    <mergeCell ref="MEO47:MEP47"/>
    <mergeCell ref="MER47:MER48"/>
    <mergeCell ref="MES47:MES48"/>
    <mergeCell ref="MET47:MET48"/>
    <mergeCell ref="MEO48:MEP48"/>
    <mergeCell ref="MEE47:MEE48"/>
    <mergeCell ref="MEF47:MEF48"/>
    <mergeCell ref="MEG47:MEH47"/>
    <mergeCell ref="MEJ47:MEJ48"/>
    <mergeCell ref="MEK47:MEK48"/>
    <mergeCell ref="MEL47:MEL48"/>
    <mergeCell ref="MEG48:MEH48"/>
    <mergeCell ref="MDW47:MDW48"/>
    <mergeCell ref="MDX47:MDX48"/>
    <mergeCell ref="MDY47:MDZ47"/>
    <mergeCell ref="MEB47:MEB48"/>
    <mergeCell ref="MEC47:MEC48"/>
    <mergeCell ref="MED47:MED48"/>
    <mergeCell ref="MDY48:MDZ48"/>
    <mergeCell ref="MDO47:MDO48"/>
    <mergeCell ref="MDP47:MDP48"/>
    <mergeCell ref="MDQ47:MDR47"/>
    <mergeCell ref="MDT47:MDT48"/>
    <mergeCell ref="MDU47:MDU48"/>
    <mergeCell ref="MDV47:MDV48"/>
    <mergeCell ref="MDQ48:MDR48"/>
    <mergeCell ref="MDG47:MDG48"/>
    <mergeCell ref="MDH47:MDH48"/>
    <mergeCell ref="MDI47:MDJ47"/>
    <mergeCell ref="MDL47:MDL48"/>
    <mergeCell ref="MDM47:MDM48"/>
    <mergeCell ref="MDN47:MDN48"/>
    <mergeCell ref="MDI48:MDJ48"/>
    <mergeCell ref="MCY47:MCY48"/>
    <mergeCell ref="MCZ47:MCZ48"/>
    <mergeCell ref="MDA47:MDB47"/>
    <mergeCell ref="MDD47:MDD48"/>
    <mergeCell ref="MDE47:MDE48"/>
    <mergeCell ref="MDF47:MDF48"/>
    <mergeCell ref="MDA48:MDB48"/>
    <mergeCell ref="MCQ47:MCQ48"/>
    <mergeCell ref="MCR47:MCR48"/>
    <mergeCell ref="MCS47:MCT47"/>
    <mergeCell ref="MCV47:MCV48"/>
    <mergeCell ref="MCW47:MCW48"/>
    <mergeCell ref="MCX47:MCX48"/>
    <mergeCell ref="MCS48:MCT48"/>
    <mergeCell ref="MCI47:MCI48"/>
    <mergeCell ref="MCJ47:MCJ48"/>
    <mergeCell ref="MCK47:MCL47"/>
    <mergeCell ref="MCN47:MCN48"/>
    <mergeCell ref="MCO47:MCO48"/>
    <mergeCell ref="MCP47:MCP48"/>
    <mergeCell ref="MCK48:MCL48"/>
    <mergeCell ref="MCA47:MCA48"/>
    <mergeCell ref="MCB47:MCB48"/>
    <mergeCell ref="MCC47:MCD47"/>
    <mergeCell ref="MCF47:MCF48"/>
    <mergeCell ref="MCG47:MCG48"/>
    <mergeCell ref="MCH47:MCH48"/>
    <mergeCell ref="MCC48:MCD48"/>
    <mergeCell ref="MBS47:MBS48"/>
    <mergeCell ref="MBT47:MBT48"/>
    <mergeCell ref="MBU47:MBV47"/>
    <mergeCell ref="MBX47:MBX48"/>
    <mergeCell ref="MBY47:MBY48"/>
    <mergeCell ref="MBZ47:MBZ48"/>
    <mergeCell ref="MBU48:MBV48"/>
    <mergeCell ref="MBK47:MBK48"/>
    <mergeCell ref="MBL47:MBL48"/>
    <mergeCell ref="MBM47:MBN47"/>
    <mergeCell ref="MBP47:MBP48"/>
    <mergeCell ref="MBQ47:MBQ48"/>
    <mergeCell ref="MBR47:MBR48"/>
    <mergeCell ref="MBM48:MBN48"/>
    <mergeCell ref="MBC47:MBC48"/>
    <mergeCell ref="MBD47:MBD48"/>
    <mergeCell ref="MBE47:MBF47"/>
    <mergeCell ref="MBH47:MBH48"/>
    <mergeCell ref="MBI47:MBI48"/>
    <mergeCell ref="MBJ47:MBJ48"/>
    <mergeCell ref="MBE48:MBF48"/>
    <mergeCell ref="MAU47:MAU48"/>
    <mergeCell ref="MAV47:MAV48"/>
    <mergeCell ref="MAW47:MAX47"/>
    <mergeCell ref="MAZ47:MAZ48"/>
    <mergeCell ref="MBA47:MBA48"/>
    <mergeCell ref="MBB47:MBB48"/>
    <mergeCell ref="MAW48:MAX48"/>
    <mergeCell ref="MAM47:MAM48"/>
    <mergeCell ref="MAN47:MAN48"/>
    <mergeCell ref="MAO47:MAP47"/>
    <mergeCell ref="MAR47:MAR48"/>
    <mergeCell ref="MAS47:MAS48"/>
    <mergeCell ref="MAT47:MAT48"/>
    <mergeCell ref="MAO48:MAP48"/>
    <mergeCell ref="MAE47:MAE48"/>
    <mergeCell ref="MAF47:MAF48"/>
    <mergeCell ref="MAG47:MAH47"/>
    <mergeCell ref="MAJ47:MAJ48"/>
    <mergeCell ref="MAK47:MAK48"/>
    <mergeCell ref="MAL47:MAL48"/>
    <mergeCell ref="MAG48:MAH48"/>
    <mergeCell ref="LZW47:LZW48"/>
    <mergeCell ref="LZX47:LZX48"/>
    <mergeCell ref="LZY47:LZZ47"/>
    <mergeCell ref="MAB47:MAB48"/>
    <mergeCell ref="MAC47:MAC48"/>
    <mergeCell ref="MAD47:MAD48"/>
    <mergeCell ref="LZY48:LZZ48"/>
    <mergeCell ref="LZO47:LZO48"/>
    <mergeCell ref="LZP47:LZP48"/>
    <mergeCell ref="LZQ47:LZR47"/>
    <mergeCell ref="LZT47:LZT48"/>
    <mergeCell ref="LZU47:LZU48"/>
    <mergeCell ref="LZV47:LZV48"/>
    <mergeCell ref="LZQ48:LZR48"/>
    <mergeCell ref="LZG47:LZG48"/>
    <mergeCell ref="LZH47:LZH48"/>
    <mergeCell ref="LZI47:LZJ47"/>
    <mergeCell ref="LZL47:LZL48"/>
    <mergeCell ref="LZM47:LZM48"/>
    <mergeCell ref="LZN47:LZN48"/>
    <mergeCell ref="LZI48:LZJ48"/>
    <mergeCell ref="LYY47:LYY48"/>
    <mergeCell ref="LYZ47:LYZ48"/>
    <mergeCell ref="LZA47:LZB47"/>
    <mergeCell ref="LZD47:LZD48"/>
    <mergeCell ref="LZE47:LZE48"/>
    <mergeCell ref="LZF47:LZF48"/>
    <mergeCell ref="LZA48:LZB48"/>
    <mergeCell ref="LYQ47:LYQ48"/>
    <mergeCell ref="LYR47:LYR48"/>
    <mergeCell ref="LYS47:LYT47"/>
    <mergeCell ref="LYV47:LYV48"/>
    <mergeCell ref="LYW47:LYW48"/>
    <mergeCell ref="LYX47:LYX48"/>
    <mergeCell ref="LYS48:LYT48"/>
    <mergeCell ref="LYI47:LYI48"/>
    <mergeCell ref="LYJ47:LYJ48"/>
    <mergeCell ref="LYK47:LYL47"/>
    <mergeCell ref="LYN47:LYN48"/>
    <mergeCell ref="LYO47:LYO48"/>
    <mergeCell ref="LYP47:LYP48"/>
    <mergeCell ref="LYK48:LYL48"/>
    <mergeCell ref="LYA47:LYA48"/>
    <mergeCell ref="LYB47:LYB48"/>
    <mergeCell ref="LYC47:LYD47"/>
    <mergeCell ref="LYF47:LYF48"/>
    <mergeCell ref="LYG47:LYG48"/>
    <mergeCell ref="LYH47:LYH48"/>
    <mergeCell ref="LYC48:LYD48"/>
    <mergeCell ref="LXS47:LXS48"/>
    <mergeCell ref="LXT47:LXT48"/>
    <mergeCell ref="LXU47:LXV47"/>
    <mergeCell ref="LXX47:LXX48"/>
    <mergeCell ref="LXY47:LXY48"/>
    <mergeCell ref="LXZ47:LXZ48"/>
    <mergeCell ref="LXU48:LXV48"/>
    <mergeCell ref="LXK47:LXK48"/>
    <mergeCell ref="LXL47:LXL48"/>
    <mergeCell ref="LXM47:LXN47"/>
    <mergeCell ref="LXP47:LXP48"/>
    <mergeCell ref="LXQ47:LXQ48"/>
    <mergeCell ref="LXR47:LXR48"/>
    <mergeCell ref="LXM48:LXN48"/>
    <mergeCell ref="LXC47:LXC48"/>
    <mergeCell ref="LXD47:LXD48"/>
    <mergeCell ref="LXE47:LXF47"/>
    <mergeCell ref="LXH47:LXH48"/>
    <mergeCell ref="LXI47:LXI48"/>
    <mergeCell ref="LXJ47:LXJ48"/>
    <mergeCell ref="LXE48:LXF48"/>
    <mergeCell ref="LWU47:LWU48"/>
    <mergeCell ref="LWV47:LWV48"/>
    <mergeCell ref="LWW47:LWX47"/>
    <mergeCell ref="LWZ47:LWZ48"/>
    <mergeCell ref="LXA47:LXA48"/>
    <mergeCell ref="LXB47:LXB48"/>
    <mergeCell ref="LWW48:LWX48"/>
    <mergeCell ref="LWM47:LWM48"/>
    <mergeCell ref="LWN47:LWN48"/>
    <mergeCell ref="LWO47:LWP47"/>
    <mergeCell ref="LWR47:LWR48"/>
    <mergeCell ref="LWS47:LWS48"/>
    <mergeCell ref="LWT47:LWT48"/>
    <mergeCell ref="LWO48:LWP48"/>
    <mergeCell ref="LWE47:LWE48"/>
    <mergeCell ref="LWF47:LWF48"/>
    <mergeCell ref="LWG47:LWH47"/>
    <mergeCell ref="LWJ47:LWJ48"/>
    <mergeCell ref="LWK47:LWK48"/>
    <mergeCell ref="LWL47:LWL48"/>
    <mergeCell ref="LWG48:LWH48"/>
    <mergeCell ref="LVW47:LVW48"/>
    <mergeCell ref="LVX47:LVX48"/>
    <mergeCell ref="LVY47:LVZ47"/>
    <mergeCell ref="LWB47:LWB48"/>
    <mergeCell ref="LWC47:LWC48"/>
    <mergeCell ref="LWD47:LWD48"/>
    <mergeCell ref="LVY48:LVZ48"/>
    <mergeCell ref="LVO47:LVO48"/>
    <mergeCell ref="LVP47:LVP48"/>
    <mergeCell ref="LVQ47:LVR47"/>
    <mergeCell ref="LVT47:LVT48"/>
    <mergeCell ref="LVU47:LVU48"/>
    <mergeCell ref="LVV47:LVV48"/>
    <mergeCell ref="LVQ48:LVR48"/>
    <mergeCell ref="LVG47:LVG48"/>
    <mergeCell ref="LVH47:LVH48"/>
    <mergeCell ref="LVI47:LVJ47"/>
    <mergeCell ref="LVL47:LVL48"/>
    <mergeCell ref="LVM47:LVM48"/>
    <mergeCell ref="LVN47:LVN48"/>
    <mergeCell ref="LVI48:LVJ48"/>
    <mergeCell ref="LUY47:LUY48"/>
    <mergeCell ref="LUZ47:LUZ48"/>
    <mergeCell ref="LVA47:LVB47"/>
    <mergeCell ref="LVD47:LVD48"/>
    <mergeCell ref="LVE47:LVE48"/>
    <mergeCell ref="LVF47:LVF48"/>
    <mergeCell ref="LVA48:LVB48"/>
    <mergeCell ref="LUQ47:LUQ48"/>
    <mergeCell ref="LUR47:LUR48"/>
    <mergeCell ref="LUS47:LUT47"/>
    <mergeCell ref="LUV47:LUV48"/>
    <mergeCell ref="LUW47:LUW48"/>
    <mergeCell ref="LUX47:LUX48"/>
    <mergeCell ref="LUS48:LUT48"/>
    <mergeCell ref="LUI47:LUI48"/>
    <mergeCell ref="LUJ47:LUJ48"/>
    <mergeCell ref="LUK47:LUL47"/>
    <mergeCell ref="LUN47:LUN48"/>
    <mergeCell ref="LUO47:LUO48"/>
    <mergeCell ref="LUP47:LUP48"/>
    <mergeCell ref="LUK48:LUL48"/>
    <mergeCell ref="LUA47:LUA48"/>
    <mergeCell ref="LUB47:LUB48"/>
    <mergeCell ref="LUC47:LUD47"/>
    <mergeCell ref="LUF47:LUF48"/>
    <mergeCell ref="LUG47:LUG48"/>
    <mergeCell ref="LUH47:LUH48"/>
    <mergeCell ref="LUC48:LUD48"/>
    <mergeCell ref="LTS47:LTS48"/>
    <mergeCell ref="LTT47:LTT48"/>
    <mergeCell ref="LTU47:LTV47"/>
    <mergeCell ref="LTX47:LTX48"/>
    <mergeCell ref="LTY47:LTY48"/>
    <mergeCell ref="LTZ47:LTZ48"/>
    <mergeCell ref="LTU48:LTV48"/>
    <mergeCell ref="LTK47:LTK48"/>
    <mergeCell ref="LTL47:LTL48"/>
    <mergeCell ref="LTM47:LTN47"/>
    <mergeCell ref="LTP47:LTP48"/>
    <mergeCell ref="LTQ47:LTQ48"/>
    <mergeCell ref="LTR47:LTR48"/>
    <mergeCell ref="LTM48:LTN48"/>
    <mergeCell ref="LTC47:LTC48"/>
    <mergeCell ref="LTD47:LTD48"/>
    <mergeCell ref="LTE47:LTF47"/>
    <mergeCell ref="LTH47:LTH48"/>
    <mergeCell ref="LTI47:LTI48"/>
    <mergeCell ref="LTJ47:LTJ48"/>
    <mergeCell ref="LTE48:LTF48"/>
    <mergeCell ref="LSU47:LSU48"/>
    <mergeCell ref="LSV47:LSV48"/>
    <mergeCell ref="LSW47:LSX47"/>
    <mergeCell ref="LSZ47:LSZ48"/>
    <mergeCell ref="LTA47:LTA48"/>
    <mergeCell ref="LTB47:LTB48"/>
    <mergeCell ref="LSW48:LSX48"/>
    <mergeCell ref="LSM47:LSM48"/>
    <mergeCell ref="LSN47:LSN48"/>
    <mergeCell ref="LSO47:LSP47"/>
    <mergeCell ref="LSR47:LSR48"/>
    <mergeCell ref="LSS47:LSS48"/>
    <mergeCell ref="LST47:LST48"/>
    <mergeCell ref="LSO48:LSP48"/>
    <mergeCell ref="LSE47:LSE48"/>
    <mergeCell ref="LSF47:LSF48"/>
    <mergeCell ref="LSG47:LSH47"/>
    <mergeCell ref="LSJ47:LSJ48"/>
    <mergeCell ref="LSK47:LSK48"/>
    <mergeCell ref="LSL47:LSL48"/>
    <mergeCell ref="LSG48:LSH48"/>
    <mergeCell ref="LRW47:LRW48"/>
    <mergeCell ref="LRX47:LRX48"/>
    <mergeCell ref="LRY47:LRZ47"/>
    <mergeCell ref="LSB47:LSB48"/>
    <mergeCell ref="LSC47:LSC48"/>
    <mergeCell ref="LSD47:LSD48"/>
    <mergeCell ref="LRY48:LRZ48"/>
    <mergeCell ref="LRO47:LRO48"/>
    <mergeCell ref="LRP47:LRP48"/>
    <mergeCell ref="LRQ47:LRR47"/>
    <mergeCell ref="LRT47:LRT48"/>
    <mergeCell ref="LRU47:LRU48"/>
    <mergeCell ref="LRV47:LRV48"/>
    <mergeCell ref="LRQ48:LRR48"/>
    <mergeCell ref="LRG47:LRG48"/>
    <mergeCell ref="LRH47:LRH48"/>
    <mergeCell ref="LRI47:LRJ47"/>
    <mergeCell ref="LRL47:LRL48"/>
    <mergeCell ref="LRM47:LRM48"/>
    <mergeCell ref="LRN47:LRN48"/>
    <mergeCell ref="LRI48:LRJ48"/>
    <mergeCell ref="LQY47:LQY48"/>
    <mergeCell ref="LQZ47:LQZ48"/>
    <mergeCell ref="LRA47:LRB47"/>
    <mergeCell ref="LRD47:LRD48"/>
    <mergeCell ref="LRE47:LRE48"/>
    <mergeCell ref="LRF47:LRF48"/>
    <mergeCell ref="LRA48:LRB48"/>
    <mergeCell ref="LQQ47:LQQ48"/>
    <mergeCell ref="LQR47:LQR48"/>
    <mergeCell ref="LQS47:LQT47"/>
    <mergeCell ref="LQV47:LQV48"/>
    <mergeCell ref="LQW47:LQW48"/>
    <mergeCell ref="LQX47:LQX48"/>
    <mergeCell ref="LQS48:LQT48"/>
    <mergeCell ref="LQI47:LQI48"/>
    <mergeCell ref="LQJ47:LQJ48"/>
    <mergeCell ref="LQK47:LQL47"/>
    <mergeCell ref="LQN47:LQN48"/>
    <mergeCell ref="LQO47:LQO48"/>
    <mergeCell ref="LQP47:LQP48"/>
    <mergeCell ref="LQK48:LQL48"/>
    <mergeCell ref="LQA47:LQA48"/>
    <mergeCell ref="LQB47:LQB48"/>
    <mergeCell ref="LQC47:LQD47"/>
    <mergeCell ref="LQF47:LQF48"/>
    <mergeCell ref="LQG47:LQG48"/>
    <mergeCell ref="LQH47:LQH48"/>
    <mergeCell ref="LQC48:LQD48"/>
    <mergeCell ref="LPS47:LPS48"/>
    <mergeCell ref="LPT47:LPT48"/>
    <mergeCell ref="LPU47:LPV47"/>
    <mergeCell ref="LPX47:LPX48"/>
    <mergeCell ref="LPY47:LPY48"/>
    <mergeCell ref="LPZ47:LPZ48"/>
    <mergeCell ref="LPU48:LPV48"/>
    <mergeCell ref="LPK47:LPK48"/>
    <mergeCell ref="LPL47:LPL48"/>
    <mergeCell ref="LPM47:LPN47"/>
    <mergeCell ref="LPP47:LPP48"/>
    <mergeCell ref="LPQ47:LPQ48"/>
    <mergeCell ref="LPR47:LPR48"/>
    <mergeCell ref="LPM48:LPN48"/>
    <mergeCell ref="LPC47:LPC48"/>
    <mergeCell ref="LPD47:LPD48"/>
    <mergeCell ref="LPE47:LPF47"/>
    <mergeCell ref="LPH47:LPH48"/>
    <mergeCell ref="LPI47:LPI48"/>
    <mergeCell ref="LPJ47:LPJ48"/>
    <mergeCell ref="LPE48:LPF48"/>
    <mergeCell ref="LOU47:LOU48"/>
    <mergeCell ref="LOV47:LOV48"/>
    <mergeCell ref="LOW47:LOX47"/>
    <mergeCell ref="LOZ47:LOZ48"/>
    <mergeCell ref="LPA47:LPA48"/>
    <mergeCell ref="LPB47:LPB48"/>
    <mergeCell ref="LOW48:LOX48"/>
    <mergeCell ref="LOM47:LOM48"/>
    <mergeCell ref="LON47:LON48"/>
    <mergeCell ref="LOO47:LOP47"/>
    <mergeCell ref="LOR47:LOR48"/>
    <mergeCell ref="LOS47:LOS48"/>
    <mergeCell ref="LOT47:LOT48"/>
    <mergeCell ref="LOO48:LOP48"/>
    <mergeCell ref="LOE47:LOE48"/>
    <mergeCell ref="LOF47:LOF48"/>
    <mergeCell ref="LOG47:LOH47"/>
    <mergeCell ref="LOJ47:LOJ48"/>
    <mergeCell ref="LOK47:LOK48"/>
    <mergeCell ref="LOL47:LOL48"/>
    <mergeCell ref="LOG48:LOH48"/>
    <mergeCell ref="LNW47:LNW48"/>
    <mergeCell ref="LNX47:LNX48"/>
    <mergeCell ref="LNY47:LNZ47"/>
    <mergeCell ref="LOB47:LOB48"/>
    <mergeCell ref="LOC47:LOC48"/>
    <mergeCell ref="LOD47:LOD48"/>
    <mergeCell ref="LNY48:LNZ48"/>
    <mergeCell ref="LNO47:LNO48"/>
    <mergeCell ref="LNP47:LNP48"/>
    <mergeCell ref="LNQ47:LNR47"/>
    <mergeCell ref="LNT47:LNT48"/>
    <mergeCell ref="LNU47:LNU48"/>
    <mergeCell ref="LNV47:LNV48"/>
    <mergeCell ref="LNQ48:LNR48"/>
    <mergeCell ref="LNG47:LNG48"/>
    <mergeCell ref="LNH47:LNH48"/>
    <mergeCell ref="LNI47:LNJ47"/>
    <mergeCell ref="LNL47:LNL48"/>
    <mergeCell ref="LNM47:LNM48"/>
    <mergeCell ref="LNN47:LNN48"/>
    <mergeCell ref="LNI48:LNJ48"/>
    <mergeCell ref="LMY47:LMY48"/>
    <mergeCell ref="LMZ47:LMZ48"/>
    <mergeCell ref="LNA47:LNB47"/>
    <mergeCell ref="LND47:LND48"/>
    <mergeCell ref="LNE47:LNE48"/>
    <mergeCell ref="LNF47:LNF48"/>
    <mergeCell ref="LNA48:LNB48"/>
    <mergeCell ref="LMQ47:LMQ48"/>
    <mergeCell ref="LMR47:LMR48"/>
    <mergeCell ref="LMS47:LMT47"/>
    <mergeCell ref="LMV47:LMV48"/>
    <mergeCell ref="LMW47:LMW48"/>
    <mergeCell ref="LMX47:LMX48"/>
    <mergeCell ref="LMS48:LMT48"/>
    <mergeCell ref="LMI47:LMI48"/>
    <mergeCell ref="LMJ47:LMJ48"/>
    <mergeCell ref="LMK47:LML47"/>
    <mergeCell ref="LMN47:LMN48"/>
    <mergeCell ref="LMO47:LMO48"/>
    <mergeCell ref="LMP47:LMP48"/>
    <mergeCell ref="LMK48:LML48"/>
    <mergeCell ref="LMA47:LMA48"/>
    <mergeCell ref="LMB47:LMB48"/>
    <mergeCell ref="LMC47:LMD47"/>
    <mergeCell ref="LMF47:LMF48"/>
    <mergeCell ref="LMG47:LMG48"/>
    <mergeCell ref="LMH47:LMH48"/>
    <mergeCell ref="LMC48:LMD48"/>
    <mergeCell ref="LLS47:LLS48"/>
    <mergeCell ref="LLT47:LLT48"/>
    <mergeCell ref="LLU47:LLV47"/>
    <mergeCell ref="LLX47:LLX48"/>
    <mergeCell ref="LLY47:LLY48"/>
    <mergeCell ref="LLZ47:LLZ48"/>
    <mergeCell ref="LLU48:LLV48"/>
    <mergeCell ref="LLK47:LLK48"/>
    <mergeCell ref="LLL47:LLL48"/>
    <mergeCell ref="LLM47:LLN47"/>
    <mergeCell ref="LLP47:LLP48"/>
    <mergeCell ref="LLQ47:LLQ48"/>
    <mergeCell ref="LLR47:LLR48"/>
    <mergeCell ref="LLM48:LLN48"/>
    <mergeCell ref="LLC47:LLC48"/>
    <mergeCell ref="LLD47:LLD48"/>
    <mergeCell ref="LLE47:LLF47"/>
    <mergeCell ref="LLH47:LLH48"/>
    <mergeCell ref="LLI47:LLI48"/>
    <mergeCell ref="LLJ47:LLJ48"/>
    <mergeCell ref="LLE48:LLF48"/>
    <mergeCell ref="LKU47:LKU48"/>
    <mergeCell ref="LKV47:LKV48"/>
    <mergeCell ref="LKW47:LKX47"/>
    <mergeCell ref="LKZ47:LKZ48"/>
    <mergeCell ref="LLA47:LLA48"/>
    <mergeCell ref="LLB47:LLB48"/>
    <mergeCell ref="LKW48:LKX48"/>
    <mergeCell ref="LKM47:LKM48"/>
    <mergeCell ref="LKN47:LKN48"/>
    <mergeCell ref="LKO47:LKP47"/>
    <mergeCell ref="LKR47:LKR48"/>
    <mergeCell ref="LKS47:LKS48"/>
    <mergeCell ref="LKT47:LKT48"/>
    <mergeCell ref="LKO48:LKP48"/>
    <mergeCell ref="LKE47:LKE48"/>
    <mergeCell ref="LKF47:LKF48"/>
    <mergeCell ref="LKG47:LKH47"/>
    <mergeCell ref="LKJ47:LKJ48"/>
    <mergeCell ref="LKK47:LKK48"/>
    <mergeCell ref="LKL47:LKL48"/>
    <mergeCell ref="LKG48:LKH48"/>
    <mergeCell ref="LJW47:LJW48"/>
    <mergeCell ref="LJX47:LJX48"/>
    <mergeCell ref="LJY47:LJZ47"/>
    <mergeCell ref="LKB47:LKB48"/>
    <mergeCell ref="LKC47:LKC48"/>
    <mergeCell ref="LKD47:LKD48"/>
    <mergeCell ref="LJY48:LJZ48"/>
    <mergeCell ref="LJO47:LJO48"/>
    <mergeCell ref="LJP47:LJP48"/>
    <mergeCell ref="LJQ47:LJR47"/>
    <mergeCell ref="LJT47:LJT48"/>
    <mergeCell ref="LJU47:LJU48"/>
    <mergeCell ref="LJV47:LJV48"/>
    <mergeCell ref="LJQ48:LJR48"/>
    <mergeCell ref="LJG47:LJG48"/>
    <mergeCell ref="LJH47:LJH48"/>
    <mergeCell ref="LJI47:LJJ47"/>
    <mergeCell ref="LJL47:LJL48"/>
    <mergeCell ref="LJM47:LJM48"/>
    <mergeCell ref="LJN47:LJN48"/>
    <mergeCell ref="LJI48:LJJ48"/>
    <mergeCell ref="LIY47:LIY48"/>
    <mergeCell ref="LIZ47:LIZ48"/>
    <mergeCell ref="LJA47:LJB47"/>
    <mergeCell ref="LJD47:LJD48"/>
    <mergeCell ref="LJE47:LJE48"/>
    <mergeCell ref="LJF47:LJF48"/>
    <mergeCell ref="LJA48:LJB48"/>
    <mergeCell ref="LIQ47:LIQ48"/>
    <mergeCell ref="LIR47:LIR48"/>
    <mergeCell ref="LIS47:LIT47"/>
    <mergeCell ref="LIV47:LIV48"/>
    <mergeCell ref="LIW47:LIW48"/>
    <mergeCell ref="LIX47:LIX48"/>
    <mergeCell ref="LIS48:LIT48"/>
    <mergeCell ref="LII47:LII48"/>
    <mergeCell ref="LIJ47:LIJ48"/>
    <mergeCell ref="LIK47:LIL47"/>
    <mergeCell ref="LIN47:LIN48"/>
    <mergeCell ref="LIO47:LIO48"/>
    <mergeCell ref="LIP47:LIP48"/>
    <mergeCell ref="LIK48:LIL48"/>
    <mergeCell ref="LIA47:LIA48"/>
    <mergeCell ref="LIB47:LIB48"/>
    <mergeCell ref="LIC47:LID47"/>
    <mergeCell ref="LIF47:LIF48"/>
    <mergeCell ref="LIG47:LIG48"/>
    <mergeCell ref="LIH47:LIH48"/>
    <mergeCell ref="LIC48:LID48"/>
    <mergeCell ref="LHS47:LHS48"/>
    <mergeCell ref="LHT47:LHT48"/>
    <mergeCell ref="LHU47:LHV47"/>
    <mergeCell ref="LHX47:LHX48"/>
    <mergeCell ref="LHY47:LHY48"/>
    <mergeCell ref="LHZ47:LHZ48"/>
    <mergeCell ref="LHU48:LHV48"/>
    <mergeCell ref="LHK47:LHK48"/>
    <mergeCell ref="LHL47:LHL48"/>
    <mergeCell ref="LHM47:LHN47"/>
    <mergeCell ref="LHP47:LHP48"/>
    <mergeCell ref="LHQ47:LHQ48"/>
    <mergeCell ref="LHR47:LHR48"/>
    <mergeCell ref="LHM48:LHN48"/>
    <mergeCell ref="LHC47:LHC48"/>
    <mergeCell ref="LHD47:LHD48"/>
    <mergeCell ref="LHE47:LHF47"/>
    <mergeCell ref="LHH47:LHH48"/>
    <mergeCell ref="LHI47:LHI48"/>
    <mergeCell ref="LHJ47:LHJ48"/>
    <mergeCell ref="LHE48:LHF48"/>
    <mergeCell ref="LGU47:LGU48"/>
    <mergeCell ref="LGV47:LGV48"/>
    <mergeCell ref="LGW47:LGX47"/>
    <mergeCell ref="LGZ47:LGZ48"/>
    <mergeCell ref="LHA47:LHA48"/>
    <mergeCell ref="LHB47:LHB48"/>
    <mergeCell ref="LGW48:LGX48"/>
    <mergeCell ref="LGM47:LGM48"/>
    <mergeCell ref="LGN47:LGN48"/>
    <mergeCell ref="LGO47:LGP47"/>
    <mergeCell ref="LGR47:LGR48"/>
    <mergeCell ref="LGS47:LGS48"/>
    <mergeCell ref="LGT47:LGT48"/>
    <mergeCell ref="LGO48:LGP48"/>
    <mergeCell ref="LGE47:LGE48"/>
    <mergeCell ref="LGF47:LGF48"/>
    <mergeCell ref="LGG47:LGH47"/>
    <mergeCell ref="LGJ47:LGJ48"/>
    <mergeCell ref="LGK47:LGK48"/>
    <mergeCell ref="LGL47:LGL48"/>
    <mergeCell ref="LGG48:LGH48"/>
    <mergeCell ref="LFW47:LFW48"/>
    <mergeCell ref="LFX47:LFX48"/>
    <mergeCell ref="LFY47:LFZ47"/>
    <mergeCell ref="LGB47:LGB48"/>
    <mergeCell ref="LGC47:LGC48"/>
    <mergeCell ref="LGD47:LGD48"/>
    <mergeCell ref="LFY48:LFZ48"/>
    <mergeCell ref="LFO47:LFO48"/>
    <mergeCell ref="LFP47:LFP48"/>
    <mergeCell ref="LFQ47:LFR47"/>
    <mergeCell ref="LFT47:LFT48"/>
    <mergeCell ref="LFU47:LFU48"/>
    <mergeCell ref="LFV47:LFV48"/>
    <mergeCell ref="LFQ48:LFR48"/>
    <mergeCell ref="LFG47:LFG48"/>
    <mergeCell ref="LFH47:LFH48"/>
    <mergeCell ref="LFI47:LFJ47"/>
    <mergeCell ref="LFL47:LFL48"/>
    <mergeCell ref="LFM47:LFM48"/>
    <mergeCell ref="LFN47:LFN48"/>
    <mergeCell ref="LFI48:LFJ48"/>
    <mergeCell ref="LEY47:LEY48"/>
    <mergeCell ref="LEZ47:LEZ48"/>
    <mergeCell ref="LFA47:LFB47"/>
    <mergeCell ref="LFD47:LFD48"/>
    <mergeCell ref="LFE47:LFE48"/>
    <mergeCell ref="LFF47:LFF48"/>
    <mergeCell ref="LFA48:LFB48"/>
    <mergeCell ref="LEQ47:LEQ48"/>
    <mergeCell ref="LER47:LER48"/>
    <mergeCell ref="LES47:LET47"/>
    <mergeCell ref="LEV47:LEV48"/>
    <mergeCell ref="LEW47:LEW48"/>
    <mergeCell ref="LEX47:LEX48"/>
    <mergeCell ref="LES48:LET48"/>
    <mergeCell ref="LEI47:LEI48"/>
    <mergeCell ref="LEJ47:LEJ48"/>
    <mergeCell ref="LEK47:LEL47"/>
    <mergeCell ref="LEN47:LEN48"/>
    <mergeCell ref="LEO47:LEO48"/>
    <mergeCell ref="LEP47:LEP48"/>
    <mergeCell ref="LEK48:LEL48"/>
    <mergeCell ref="LEA47:LEA48"/>
    <mergeCell ref="LEB47:LEB48"/>
    <mergeCell ref="LEC47:LED47"/>
    <mergeCell ref="LEF47:LEF48"/>
    <mergeCell ref="LEG47:LEG48"/>
    <mergeCell ref="LEH47:LEH48"/>
    <mergeCell ref="LEC48:LED48"/>
    <mergeCell ref="LDS47:LDS48"/>
    <mergeCell ref="LDT47:LDT48"/>
    <mergeCell ref="LDU47:LDV47"/>
    <mergeCell ref="LDX47:LDX48"/>
    <mergeCell ref="LDY47:LDY48"/>
    <mergeCell ref="LDZ47:LDZ48"/>
    <mergeCell ref="LDU48:LDV48"/>
    <mergeCell ref="LDK47:LDK48"/>
    <mergeCell ref="LDL47:LDL48"/>
    <mergeCell ref="LDM47:LDN47"/>
    <mergeCell ref="LDP47:LDP48"/>
    <mergeCell ref="LDQ47:LDQ48"/>
    <mergeCell ref="LDR47:LDR48"/>
    <mergeCell ref="LDM48:LDN48"/>
    <mergeCell ref="LDC47:LDC48"/>
    <mergeCell ref="LDD47:LDD48"/>
    <mergeCell ref="LDE47:LDF47"/>
    <mergeCell ref="LDH47:LDH48"/>
    <mergeCell ref="LDI47:LDI48"/>
    <mergeCell ref="LDJ47:LDJ48"/>
    <mergeCell ref="LDE48:LDF48"/>
    <mergeCell ref="LCU47:LCU48"/>
    <mergeCell ref="LCV47:LCV48"/>
    <mergeCell ref="LCW47:LCX47"/>
    <mergeCell ref="LCZ47:LCZ48"/>
    <mergeCell ref="LDA47:LDA48"/>
    <mergeCell ref="LDB47:LDB48"/>
    <mergeCell ref="LCW48:LCX48"/>
    <mergeCell ref="LCM47:LCM48"/>
    <mergeCell ref="LCN47:LCN48"/>
    <mergeCell ref="LCO47:LCP47"/>
    <mergeCell ref="LCR47:LCR48"/>
    <mergeCell ref="LCS47:LCS48"/>
    <mergeCell ref="LCT47:LCT48"/>
    <mergeCell ref="LCO48:LCP48"/>
    <mergeCell ref="LCE47:LCE48"/>
    <mergeCell ref="LCF47:LCF48"/>
    <mergeCell ref="LCG47:LCH47"/>
    <mergeCell ref="LCJ47:LCJ48"/>
    <mergeCell ref="LCK47:LCK48"/>
    <mergeCell ref="LCL47:LCL48"/>
    <mergeCell ref="LCG48:LCH48"/>
    <mergeCell ref="LBW47:LBW48"/>
    <mergeCell ref="LBX47:LBX48"/>
    <mergeCell ref="LBY47:LBZ47"/>
    <mergeCell ref="LCB47:LCB48"/>
    <mergeCell ref="LCC47:LCC48"/>
    <mergeCell ref="LCD47:LCD48"/>
    <mergeCell ref="LBY48:LBZ48"/>
    <mergeCell ref="LBO47:LBO48"/>
    <mergeCell ref="LBP47:LBP48"/>
    <mergeCell ref="LBQ47:LBR47"/>
    <mergeCell ref="LBT47:LBT48"/>
    <mergeCell ref="LBU47:LBU48"/>
    <mergeCell ref="LBV47:LBV48"/>
    <mergeCell ref="LBQ48:LBR48"/>
    <mergeCell ref="LBG47:LBG48"/>
    <mergeCell ref="LBH47:LBH48"/>
    <mergeCell ref="LBI47:LBJ47"/>
    <mergeCell ref="LBL47:LBL48"/>
    <mergeCell ref="LBM47:LBM48"/>
    <mergeCell ref="LBN47:LBN48"/>
    <mergeCell ref="LBI48:LBJ48"/>
    <mergeCell ref="LAY47:LAY48"/>
    <mergeCell ref="LAZ47:LAZ48"/>
    <mergeCell ref="LBA47:LBB47"/>
    <mergeCell ref="LBD47:LBD48"/>
    <mergeCell ref="LBE47:LBE48"/>
    <mergeCell ref="LBF47:LBF48"/>
    <mergeCell ref="LBA48:LBB48"/>
    <mergeCell ref="LAQ47:LAQ48"/>
    <mergeCell ref="LAR47:LAR48"/>
    <mergeCell ref="LAS47:LAT47"/>
    <mergeCell ref="LAV47:LAV48"/>
    <mergeCell ref="LAW47:LAW48"/>
    <mergeCell ref="LAX47:LAX48"/>
    <mergeCell ref="LAS48:LAT48"/>
    <mergeCell ref="LAI47:LAI48"/>
    <mergeCell ref="LAJ47:LAJ48"/>
    <mergeCell ref="LAK47:LAL47"/>
    <mergeCell ref="LAN47:LAN48"/>
    <mergeCell ref="LAO47:LAO48"/>
    <mergeCell ref="LAP47:LAP48"/>
    <mergeCell ref="LAK48:LAL48"/>
    <mergeCell ref="LAA47:LAA48"/>
    <mergeCell ref="LAB47:LAB48"/>
    <mergeCell ref="LAC47:LAD47"/>
    <mergeCell ref="LAF47:LAF48"/>
    <mergeCell ref="LAG47:LAG48"/>
    <mergeCell ref="LAH47:LAH48"/>
    <mergeCell ref="LAC48:LAD48"/>
    <mergeCell ref="KZS47:KZS48"/>
    <mergeCell ref="KZT47:KZT48"/>
    <mergeCell ref="KZU47:KZV47"/>
    <mergeCell ref="KZX47:KZX48"/>
    <mergeCell ref="KZY47:KZY48"/>
    <mergeCell ref="KZZ47:KZZ48"/>
    <mergeCell ref="KZU48:KZV48"/>
    <mergeCell ref="KZK47:KZK48"/>
    <mergeCell ref="KZL47:KZL48"/>
    <mergeCell ref="KZM47:KZN47"/>
    <mergeCell ref="KZP47:KZP48"/>
    <mergeCell ref="KZQ47:KZQ48"/>
    <mergeCell ref="KZR47:KZR48"/>
    <mergeCell ref="KZM48:KZN48"/>
    <mergeCell ref="KZC47:KZC48"/>
    <mergeCell ref="KZD47:KZD48"/>
    <mergeCell ref="KZE47:KZF47"/>
    <mergeCell ref="KZH47:KZH48"/>
    <mergeCell ref="KZI47:KZI48"/>
    <mergeCell ref="KZJ47:KZJ48"/>
    <mergeCell ref="KZE48:KZF48"/>
    <mergeCell ref="KYU47:KYU48"/>
    <mergeCell ref="KYV47:KYV48"/>
    <mergeCell ref="KYW47:KYX47"/>
    <mergeCell ref="KYZ47:KYZ48"/>
    <mergeCell ref="KZA47:KZA48"/>
    <mergeCell ref="KZB47:KZB48"/>
    <mergeCell ref="KYW48:KYX48"/>
    <mergeCell ref="KYM47:KYM48"/>
    <mergeCell ref="KYN47:KYN48"/>
    <mergeCell ref="KYO47:KYP47"/>
    <mergeCell ref="KYR47:KYR48"/>
    <mergeCell ref="KYS47:KYS48"/>
    <mergeCell ref="KYT47:KYT48"/>
    <mergeCell ref="KYO48:KYP48"/>
    <mergeCell ref="KYE47:KYE48"/>
    <mergeCell ref="KYF47:KYF48"/>
    <mergeCell ref="KYG47:KYH47"/>
    <mergeCell ref="KYJ47:KYJ48"/>
    <mergeCell ref="KYK47:KYK48"/>
    <mergeCell ref="KYL47:KYL48"/>
    <mergeCell ref="KYG48:KYH48"/>
    <mergeCell ref="KXW47:KXW48"/>
    <mergeCell ref="KXX47:KXX48"/>
    <mergeCell ref="KXY47:KXZ47"/>
    <mergeCell ref="KYB47:KYB48"/>
    <mergeCell ref="KYC47:KYC48"/>
    <mergeCell ref="KYD47:KYD48"/>
    <mergeCell ref="KXY48:KXZ48"/>
    <mergeCell ref="KXO47:KXO48"/>
    <mergeCell ref="KXP47:KXP48"/>
    <mergeCell ref="KXQ47:KXR47"/>
    <mergeCell ref="KXT47:KXT48"/>
    <mergeCell ref="KXU47:KXU48"/>
    <mergeCell ref="KXV47:KXV48"/>
    <mergeCell ref="KXQ48:KXR48"/>
    <mergeCell ref="KXG47:KXG48"/>
    <mergeCell ref="KXH47:KXH48"/>
    <mergeCell ref="KXI47:KXJ47"/>
    <mergeCell ref="KXL47:KXL48"/>
    <mergeCell ref="KXM47:KXM48"/>
    <mergeCell ref="KXN47:KXN48"/>
    <mergeCell ref="KXI48:KXJ48"/>
    <mergeCell ref="KWY47:KWY48"/>
    <mergeCell ref="KWZ47:KWZ48"/>
    <mergeCell ref="KXA47:KXB47"/>
    <mergeCell ref="KXD47:KXD48"/>
    <mergeCell ref="KXE47:KXE48"/>
    <mergeCell ref="KXF47:KXF48"/>
    <mergeCell ref="KXA48:KXB48"/>
    <mergeCell ref="KWQ47:KWQ48"/>
    <mergeCell ref="KWR47:KWR48"/>
    <mergeCell ref="KWS47:KWT47"/>
    <mergeCell ref="KWV47:KWV48"/>
    <mergeCell ref="KWW47:KWW48"/>
    <mergeCell ref="KWX47:KWX48"/>
    <mergeCell ref="KWS48:KWT48"/>
    <mergeCell ref="KWI47:KWI48"/>
    <mergeCell ref="KWJ47:KWJ48"/>
    <mergeCell ref="KWK47:KWL47"/>
    <mergeCell ref="KWN47:KWN48"/>
    <mergeCell ref="KWO47:KWO48"/>
    <mergeCell ref="KWP47:KWP48"/>
    <mergeCell ref="KWK48:KWL48"/>
    <mergeCell ref="KWA47:KWA48"/>
    <mergeCell ref="KWB47:KWB48"/>
    <mergeCell ref="KWC47:KWD47"/>
    <mergeCell ref="KWF47:KWF48"/>
    <mergeCell ref="KWG47:KWG48"/>
    <mergeCell ref="KWH47:KWH48"/>
    <mergeCell ref="KWC48:KWD48"/>
    <mergeCell ref="KVS47:KVS48"/>
    <mergeCell ref="KVT47:KVT48"/>
    <mergeCell ref="KVU47:KVV47"/>
    <mergeCell ref="KVX47:KVX48"/>
    <mergeCell ref="KVY47:KVY48"/>
    <mergeCell ref="KVZ47:KVZ48"/>
    <mergeCell ref="KVU48:KVV48"/>
    <mergeCell ref="KVK47:KVK48"/>
    <mergeCell ref="KVL47:KVL48"/>
    <mergeCell ref="KVM47:KVN47"/>
    <mergeCell ref="KVP47:KVP48"/>
    <mergeCell ref="KVQ47:KVQ48"/>
    <mergeCell ref="KVR47:KVR48"/>
    <mergeCell ref="KVM48:KVN48"/>
    <mergeCell ref="KVC47:KVC48"/>
    <mergeCell ref="KVD47:KVD48"/>
    <mergeCell ref="KVE47:KVF47"/>
    <mergeCell ref="KVH47:KVH48"/>
    <mergeCell ref="KVI47:KVI48"/>
    <mergeCell ref="KVJ47:KVJ48"/>
    <mergeCell ref="KVE48:KVF48"/>
    <mergeCell ref="KUU47:KUU48"/>
    <mergeCell ref="KUV47:KUV48"/>
    <mergeCell ref="KUW47:KUX47"/>
    <mergeCell ref="KUZ47:KUZ48"/>
    <mergeCell ref="KVA47:KVA48"/>
    <mergeCell ref="KVB47:KVB48"/>
    <mergeCell ref="KUW48:KUX48"/>
    <mergeCell ref="KUM47:KUM48"/>
    <mergeCell ref="KUN47:KUN48"/>
    <mergeCell ref="KUO47:KUP47"/>
    <mergeCell ref="KUR47:KUR48"/>
    <mergeCell ref="KUS47:KUS48"/>
    <mergeCell ref="KUT47:KUT48"/>
    <mergeCell ref="KUO48:KUP48"/>
    <mergeCell ref="KUE47:KUE48"/>
    <mergeCell ref="KUF47:KUF48"/>
    <mergeCell ref="KUG47:KUH47"/>
    <mergeCell ref="KUJ47:KUJ48"/>
    <mergeCell ref="KUK47:KUK48"/>
    <mergeCell ref="KUL47:KUL48"/>
    <mergeCell ref="KUG48:KUH48"/>
    <mergeCell ref="KTW47:KTW48"/>
    <mergeCell ref="KTX47:KTX48"/>
    <mergeCell ref="KTY47:KTZ47"/>
    <mergeCell ref="KUB47:KUB48"/>
    <mergeCell ref="KUC47:KUC48"/>
    <mergeCell ref="KUD47:KUD48"/>
    <mergeCell ref="KTY48:KTZ48"/>
    <mergeCell ref="KTO47:KTO48"/>
    <mergeCell ref="KTP47:KTP48"/>
    <mergeCell ref="KTQ47:KTR47"/>
    <mergeCell ref="KTT47:KTT48"/>
    <mergeCell ref="KTU47:KTU48"/>
    <mergeCell ref="KTV47:KTV48"/>
    <mergeCell ref="KTQ48:KTR48"/>
    <mergeCell ref="KTG47:KTG48"/>
    <mergeCell ref="KTH47:KTH48"/>
    <mergeCell ref="KTI47:KTJ47"/>
    <mergeCell ref="KTL47:KTL48"/>
    <mergeCell ref="KTM47:KTM48"/>
    <mergeCell ref="KTN47:KTN48"/>
    <mergeCell ref="KTI48:KTJ48"/>
    <mergeCell ref="KSY47:KSY48"/>
    <mergeCell ref="KSZ47:KSZ48"/>
    <mergeCell ref="KTA47:KTB47"/>
    <mergeCell ref="KTD47:KTD48"/>
    <mergeCell ref="KTE47:KTE48"/>
    <mergeCell ref="KTF47:KTF48"/>
    <mergeCell ref="KTA48:KTB48"/>
    <mergeCell ref="KSQ47:KSQ48"/>
    <mergeCell ref="KSR47:KSR48"/>
    <mergeCell ref="KSS47:KST47"/>
    <mergeCell ref="KSV47:KSV48"/>
    <mergeCell ref="KSW47:KSW48"/>
    <mergeCell ref="KSX47:KSX48"/>
    <mergeCell ref="KSS48:KST48"/>
    <mergeCell ref="KSI47:KSI48"/>
    <mergeCell ref="KSJ47:KSJ48"/>
    <mergeCell ref="KSK47:KSL47"/>
    <mergeCell ref="KSN47:KSN48"/>
    <mergeCell ref="KSO47:KSO48"/>
    <mergeCell ref="KSP47:KSP48"/>
    <mergeCell ref="KSK48:KSL48"/>
    <mergeCell ref="KSA47:KSA48"/>
    <mergeCell ref="KSB47:KSB48"/>
    <mergeCell ref="KSC47:KSD47"/>
    <mergeCell ref="KSF47:KSF48"/>
    <mergeCell ref="KSG47:KSG48"/>
    <mergeCell ref="KSH47:KSH48"/>
    <mergeCell ref="KSC48:KSD48"/>
    <mergeCell ref="KRS47:KRS48"/>
    <mergeCell ref="KRT47:KRT48"/>
    <mergeCell ref="KRU47:KRV47"/>
    <mergeCell ref="KRX47:KRX48"/>
    <mergeCell ref="KRY47:KRY48"/>
    <mergeCell ref="KRZ47:KRZ48"/>
    <mergeCell ref="KRU48:KRV48"/>
    <mergeCell ref="KRK47:KRK48"/>
    <mergeCell ref="KRL47:KRL48"/>
    <mergeCell ref="KRM47:KRN47"/>
    <mergeCell ref="KRP47:KRP48"/>
    <mergeCell ref="KRQ47:KRQ48"/>
    <mergeCell ref="KRR47:KRR48"/>
    <mergeCell ref="KRM48:KRN48"/>
    <mergeCell ref="KRC47:KRC48"/>
    <mergeCell ref="KRD47:KRD48"/>
    <mergeCell ref="KRE47:KRF47"/>
    <mergeCell ref="KRH47:KRH48"/>
    <mergeCell ref="KRI47:KRI48"/>
    <mergeCell ref="KRJ47:KRJ48"/>
    <mergeCell ref="KRE48:KRF48"/>
    <mergeCell ref="KQU47:KQU48"/>
    <mergeCell ref="KQV47:KQV48"/>
    <mergeCell ref="KQW47:KQX47"/>
    <mergeCell ref="KQZ47:KQZ48"/>
    <mergeCell ref="KRA47:KRA48"/>
    <mergeCell ref="KRB47:KRB48"/>
    <mergeCell ref="KQW48:KQX48"/>
    <mergeCell ref="KQM47:KQM48"/>
    <mergeCell ref="KQN47:KQN48"/>
    <mergeCell ref="KQO47:KQP47"/>
    <mergeCell ref="KQR47:KQR48"/>
    <mergeCell ref="KQS47:KQS48"/>
    <mergeCell ref="KQT47:KQT48"/>
    <mergeCell ref="KQO48:KQP48"/>
    <mergeCell ref="KQE47:KQE48"/>
    <mergeCell ref="KQF47:KQF48"/>
    <mergeCell ref="KQG47:KQH47"/>
    <mergeCell ref="KQJ47:KQJ48"/>
    <mergeCell ref="KQK47:KQK48"/>
    <mergeCell ref="KQL47:KQL48"/>
    <mergeCell ref="KQG48:KQH48"/>
    <mergeCell ref="KPW47:KPW48"/>
    <mergeCell ref="KPX47:KPX48"/>
    <mergeCell ref="KPY47:KPZ47"/>
    <mergeCell ref="KQB47:KQB48"/>
    <mergeCell ref="KQC47:KQC48"/>
    <mergeCell ref="KQD47:KQD48"/>
    <mergeCell ref="KPY48:KPZ48"/>
    <mergeCell ref="KPO47:KPO48"/>
    <mergeCell ref="KPP47:KPP48"/>
    <mergeCell ref="KPQ47:KPR47"/>
    <mergeCell ref="KPT47:KPT48"/>
    <mergeCell ref="KPU47:KPU48"/>
    <mergeCell ref="KPV47:KPV48"/>
    <mergeCell ref="KPQ48:KPR48"/>
    <mergeCell ref="KPG47:KPG48"/>
    <mergeCell ref="KPH47:KPH48"/>
    <mergeCell ref="KPI47:KPJ47"/>
    <mergeCell ref="KPL47:KPL48"/>
    <mergeCell ref="KPM47:KPM48"/>
    <mergeCell ref="KPN47:KPN48"/>
    <mergeCell ref="KPI48:KPJ48"/>
    <mergeCell ref="KOY47:KOY48"/>
    <mergeCell ref="KOZ47:KOZ48"/>
    <mergeCell ref="KPA47:KPB47"/>
    <mergeCell ref="KPD47:KPD48"/>
    <mergeCell ref="KPE47:KPE48"/>
    <mergeCell ref="KPF47:KPF48"/>
    <mergeCell ref="KPA48:KPB48"/>
    <mergeCell ref="KOQ47:KOQ48"/>
    <mergeCell ref="KOR47:KOR48"/>
    <mergeCell ref="KOS47:KOT47"/>
    <mergeCell ref="KOV47:KOV48"/>
    <mergeCell ref="KOW47:KOW48"/>
    <mergeCell ref="KOX47:KOX48"/>
    <mergeCell ref="KOS48:KOT48"/>
    <mergeCell ref="KOI47:KOI48"/>
    <mergeCell ref="KOJ47:KOJ48"/>
    <mergeCell ref="KOK47:KOL47"/>
    <mergeCell ref="KON47:KON48"/>
    <mergeCell ref="KOO47:KOO48"/>
    <mergeCell ref="KOP47:KOP48"/>
    <mergeCell ref="KOK48:KOL48"/>
    <mergeCell ref="KOA47:KOA48"/>
    <mergeCell ref="KOB47:KOB48"/>
    <mergeCell ref="KOC47:KOD47"/>
    <mergeCell ref="KOF47:KOF48"/>
    <mergeCell ref="KOG47:KOG48"/>
    <mergeCell ref="KOH47:KOH48"/>
    <mergeCell ref="KOC48:KOD48"/>
    <mergeCell ref="KNS47:KNS48"/>
    <mergeCell ref="KNT47:KNT48"/>
    <mergeCell ref="KNU47:KNV47"/>
    <mergeCell ref="KNX47:KNX48"/>
    <mergeCell ref="KNY47:KNY48"/>
    <mergeCell ref="KNZ47:KNZ48"/>
    <mergeCell ref="KNU48:KNV48"/>
    <mergeCell ref="KNK47:KNK48"/>
    <mergeCell ref="KNL47:KNL48"/>
    <mergeCell ref="KNM47:KNN47"/>
    <mergeCell ref="KNP47:KNP48"/>
    <mergeCell ref="KNQ47:KNQ48"/>
    <mergeCell ref="KNR47:KNR48"/>
    <mergeCell ref="KNM48:KNN48"/>
    <mergeCell ref="KNC47:KNC48"/>
    <mergeCell ref="KND47:KND48"/>
    <mergeCell ref="KNE47:KNF47"/>
    <mergeCell ref="KNH47:KNH48"/>
    <mergeCell ref="KNI47:KNI48"/>
    <mergeCell ref="KNJ47:KNJ48"/>
    <mergeCell ref="KNE48:KNF48"/>
    <mergeCell ref="KMU47:KMU48"/>
    <mergeCell ref="KMV47:KMV48"/>
    <mergeCell ref="KMW47:KMX47"/>
    <mergeCell ref="KMZ47:KMZ48"/>
    <mergeCell ref="KNA47:KNA48"/>
    <mergeCell ref="KNB47:KNB48"/>
    <mergeCell ref="KMW48:KMX48"/>
    <mergeCell ref="KMM47:KMM48"/>
    <mergeCell ref="KMN47:KMN48"/>
    <mergeCell ref="KMO47:KMP47"/>
    <mergeCell ref="KMR47:KMR48"/>
    <mergeCell ref="KMS47:KMS48"/>
    <mergeCell ref="KMT47:KMT48"/>
    <mergeCell ref="KMO48:KMP48"/>
    <mergeCell ref="KME47:KME48"/>
    <mergeCell ref="KMF47:KMF48"/>
    <mergeCell ref="KMG47:KMH47"/>
    <mergeCell ref="KMJ47:KMJ48"/>
    <mergeCell ref="KMK47:KMK48"/>
    <mergeCell ref="KML47:KML48"/>
    <mergeCell ref="KMG48:KMH48"/>
    <mergeCell ref="KLW47:KLW48"/>
    <mergeCell ref="KLX47:KLX48"/>
    <mergeCell ref="KLY47:KLZ47"/>
    <mergeCell ref="KMB47:KMB48"/>
    <mergeCell ref="KMC47:KMC48"/>
    <mergeCell ref="KMD47:KMD48"/>
    <mergeCell ref="KLY48:KLZ48"/>
    <mergeCell ref="KLO47:KLO48"/>
    <mergeCell ref="KLP47:KLP48"/>
    <mergeCell ref="KLQ47:KLR47"/>
    <mergeCell ref="KLT47:KLT48"/>
    <mergeCell ref="KLU47:KLU48"/>
    <mergeCell ref="KLV47:KLV48"/>
    <mergeCell ref="KLQ48:KLR48"/>
    <mergeCell ref="KLG47:KLG48"/>
    <mergeCell ref="KLH47:KLH48"/>
    <mergeCell ref="KLI47:KLJ47"/>
    <mergeCell ref="KLL47:KLL48"/>
    <mergeCell ref="KLM47:KLM48"/>
    <mergeCell ref="KLN47:KLN48"/>
    <mergeCell ref="KLI48:KLJ48"/>
    <mergeCell ref="KKY47:KKY48"/>
    <mergeCell ref="KKZ47:KKZ48"/>
    <mergeCell ref="KLA47:KLB47"/>
    <mergeCell ref="KLD47:KLD48"/>
    <mergeCell ref="KLE47:KLE48"/>
    <mergeCell ref="KLF47:KLF48"/>
    <mergeCell ref="KLA48:KLB48"/>
    <mergeCell ref="KKQ47:KKQ48"/>
    <mergeCell ref="KKR47:KKR48"/>
    <mergeCell ref="KKS47:KKT47"/>
    <mergeCell ref="KKV47:KKV48"/>
    <mergeCell ref="KKW47:KKW48"/>
    <mergeCell ref="KKX47:KKX48"/>
    <mergeCell ref="KKS48:KKT48"/>
    <mergeCell ref="KKI47:KKI48"/>
    <mergeCell ref="KKJ47:KKJ48"/>
    <mergeCell ref="KKK47:KKL47"/>
    <mergeCell ref="KKN47:KKN48"/>
    <mergeCell ref="KKO47:KKO48"/>
    <mergeCell ref="KKP47:KKP48"/>
    <mergeCell ref="KKK48:KKL48"/>
    <mergeCell ref="KKA47:KKA48"/>
    <mergeCell ref="KKB47:KKB48"/>
    <mergeCell ref="KKC47:KKD47"/>
    <mergeCell ref="KKF47:KKF48"/>
    <mergeCell ref="KKG47:KKG48"/>
    <mergeCell ref="KKH47:KKH48"/>
    <mergeCell ref="KKC48:KKD48"/>
    <mergeCell ref="KJS47:KJS48"/>
    <mergeCell ref="KJT47:KJT48"/>
    <mergeCell ref="KJU47:KJV47"/>
    <mergeCell ref="KJX47:KJX48"/>
    <mergeCell ref="KJY47:KJY48"/>
    <mergeCell ref="KJZ47:KJZ48"/>
    <mergeCell ref="KJU48:KJV48"/>
    <mergeCell ref="KJK47:KJK48"/>
    <mergeCell ref="KJL47:KJL48"/>
    <mergeCell ref="KJM47:KJN47"/>
    <mergeCell ref="KJP47:KJP48"/>
    <mergeCell ref="KJQ47:KJQ48"/>
    <mergeCell ref="KJR47:KJR48"/>
    <mergeCell ref="KJM48:KJN48"/>
    <mergeCell ref="KJC47:KJC48"/>
    <mergeCell ref="KJD47:KJD48"/>
    <mergeCell ref="KJE47:KJF47"/>
    <mergeCell ref="KJH47:KJH48"/>
    <mergeCell ref="KJI47:KJI48"/>
    <mergeCell ref="KJJ47:KJJ48"/>
    <mergeCell ref="KJE48:KJF48"/>
    <mergeCell ref="KIU47:KIU48"/>
    <mergeCell ref="KIV47:KIV48"/>
    <mergeCell ref="KIW47:KIX47"/>
    <mergeCell ref="KIZ47:KIZ48"/>
    <mergeCell ref="KJA47:KJA48"/>
    <mergeCell ref="KJB47:KJB48"/>
    <mergeCell ref="KIW48:KIX48"/>
    <mergeCell ref="KIM47:KIM48"/>
    <mergeCell ref="KIN47:KIN48"/>
    <mergeCell ref="KIO47:KIP47"/>
    <mergeCell ref="KIR47:KIR48"/>
    <mergeCell ref="KIS47:KIS48"/>
    <mergeCell ref="KIT47:KIT48"/>
    <mergeCell ref="KIO48:KIP48"/>
    <mergeCell ref="KIE47:KIE48"/>
    <mergeCell ref="KIF47:KIF48"/>
    <mergeCell ref="KIG47:KIH47"/>
    <mergeCell ref="KIJ47:KIJ48"/>
    <mergeCell ref="KIK47:KIK48"/>
    <mergeCell ref="KIL47:KIL48"/>
    <mergeCell ref="KIG48:KIH48"/>
    <mergeCell ref="KHW47:KHW48"/>
    <mergeCell ref="KHX47:KHX48"/>
    <mergeCell ref="KHY47:KHZ47"/>
    <mergeCell ref="KIB47:KIB48"/>
    <mergeCell ref="KIC47:KIC48"/>
    <mergeCell ref="KID47:KID48"/>
    <mergeCell ref="KHY48:KHZ48"/>
    <mergeCell ref="KHO47:KHO48"/>
    <mergeCell ref="KHP47:KHP48"/>
    <mergeCell ref="KHQ47:KHR47"/>
    <mergeCell ref="KHT47:KHT48"/>
    <mergeCell ref="KHU47:KHU48"/>
    <mergeCell ref="KHV47:KHV48"/>
    <mergeCell ref="KHQ48:KHR48"/>
    <mergeCell ref="KHG47:KHG48"/>
    <mergeCell ref="KHH47:KHH48"/>
    <mergeCell ref="KHI47:KHJ47"/>
    <mergeCell ref="KHL47:KHL48"/>
    <mergeCell ref="KHM47:KHM48"/>
    <mergeCell ref="KHN47:KHN48"/>
    <mergeCell ref="KHI48:KHJ48"/>
    <mergeCell ref="KGY47:KGY48"/>
    <mergeCell ref="KGZ47:KGZ48"/>
    <mergeCell ref="KHA47:KHB47"/>
    <mergeCell ref="KHD47:KHD48"/>
    <mergeCell ref="KHE47:KHE48"/>
    <mergeCell ref="KHF47:KHF48"/>
    <mergeCell ref="KHA48:KHB48"/>
    <mergeCell ref="KGQ47:KGQ48"/>
    <mergeCell ref="KGR47:KGR48"/>
    <mergeCell ref="KGS47:KGT47"/>
    <mergeCell ref="KGV47:KGV48"/>
    <mergeCell ref="KGW47:KGW48"/>
    <mergeCell ref="KGX47:KGX48"/>
    <mergeCell ref="KGS48:KGT48"/>
    <mergeCell ref="KGI47:KGI48"/>
    <mergeCell ref="KGJ47:KGJ48"/>
    <mergeCell ref="KGK47:KGL47"/>
    <mergeCell ref="KGN47:KGN48"/>
    <mergeCell ref="KGO47:KGO48"/>
    <mergeCell ref="KGP47:KGP48"/>
    <mergeCell ref="KGK48:KGL48"/>
    <mergeCell ref="KGA47:KGA48"/>
    <mergeCell ref="KGB47:KGB48"/>
    <mergeCell ref="KGC47:KGD47"/>
    <mergeCell ref="KGF47:KGF48"/>
    <mergeCell ref="KGG47:KGG48"/>
    <mergeCell ref="KGH47:KGH48"/>
    <mergeCell ref="KGC48:KGD48"/>
    <mergeCell ref="KFS47:KFS48"/>
    <mergeCell ref="KFT47:KFT48"/>
    <mergeCell ref="KFU47:KFV47"/>
    <mergeCell ref="KFX47:KFX48"/>
    <mergeCell ref="KFY47:KFY48"/>
    <mergeCell ref="KFZ47:KFZ48"/>
    <mergeCell ref="KFU48:KFV48"/>
    <mergeCell ref="KFK47:KFK48"/>
    <mergeCell ref="KFL47:KFL48"/>
    <mergeCell ref="KFM47:KFN47"/>
    <mergeCell ref="KFP47:KFP48"/>
    <mergeCell ref="KFQ47:KFQ48"/>
    <mergeCell ref="KFR47:KFR48"/>
    <mergeCell ref="KFM48:KFN48"/>
    <mergeCell ref="KFC47:KFC48"/>
    <mergeCell ref="KFD47:KFD48"/>
    <mergeCell ref="KFE47:KFF47"/>
    <mergeCell ref="KFH47:KFH48"/>
    <mergeCell ref="KFI47:KFI48"/>
    <mergeCell ref="KFJ47:KFJ48"/>
    <mergeCell ref="KFE48:KFF48"/>
    <mergeCell ref="KEU47:KEU48"/>
    <mergeCell ref="KEV47:KEV48"/>
    <mergeCell ref="KEW47:KEX47"/>
    <mergeCell ref="KEZ47:KEZ48"/>
    <mergeCell ref="KFA47:KFA48"/>
    <mergeCell ref="KFB47:KFB48"/>
    <mergeCell ref="KEW48:KEX48"/>
    <mergeCell ref="KEM47:KEM48"/>
    <mergeCell ref="KEN47:KEN48"/>
    <mergeCell ref="KEO47:KEP47"/>
    <mergeCell ref="KER47:KER48"/>
    <mergeCell ref="KES47:KES48"/>
    <mergeCell ref="KET47:KET48"/>
    <mergeCell ref="KEO48:KEP48"/>
    <mergeCell ref="KEE47:KEE48"/>
    <mergeCell ref="KEF47:KEF48"/>
    <mergeCell ref="KEG47:KEH47"/>
    <mergeCell ref="KEJ47:KEJ48"/>
    <mergeCell ref="KEK47:KEK48"/>
    <mergeCell ref="KEL47:KEL48"/>
    <mergeCell ref="KEG48:KEH48"/>
    <mergeCell ref="KDW47:KDW48"/>
    <mergeCell ref="KDX47:KDX48"/>
    <mergeCell ref="KDY47:KDZ47"/>
    <mergeCell ref="KEB47:KEB48"/>
    <mergeCell ref="KEC47:KEC48"/>
    <mergeCell ref="KED47:KED48"/>
    <mergeCell ref="KDY48:KDZ48"/>
    <mergeCell ref="KDO47:KDO48"/>
    <mergeCell ref="KDP47:KDP48"/>
    <mergeCell ref="KDQ47:KDR47"/>
    <mergeCell ref="KDT47:KDT48"/>
    <mergeCell ref="KDU47:KDU48"/>
    <mergeCell ref="KDV47:KDV48"/>
    <mergeCell ref="KDQ48:KDR48"/>
    <mergeCell ref="KDG47:KDG48"/>
    <mergeCell ref="KDH47:KDH48"/>
    <mergeCell ref="KDI47:KDJ47"/>
    <mergeCell ref="KDL47:KDL48"/>
    <mergeCell ref="KDM47:KDM48"/>
    <mergeCell ref="KDN47:KDN48"/>
    <mergeCell ref="KDI48:KDJ48"/>
    <mergeCell ref="KCY47:KCY48"/>
    <mergeCell ref="KCZ47:KCZ48"/>
    <mergeCell ref="KDA47:KDB47"/>
    <mergeCell ref="KDD47:KDD48"/>
    <mergeCell ref="KDE47:KDE48"/>
    <mergeCell ref="KDF47:KDF48"/>
    <mergeCell ref="KDA48:KDB48"/>
    <mergeCell ref="KCQ47:KCQ48"/>
    <mergeCell ref="KCR47:KCR48"/>
    <mergeCell ref="KCS47:KCT47"/>
    <mergeCell ref="KCV47:KCV48"/>
    <mergeCell ref="KCW47:KCW48"/>
    <mergeCell ref="KCX47:KCX48"/>
    <mergeCell ref="KCS48:KCT48"/>
    <mergeCell ref="KCI47:KCI48"/>
    <mergeCell ref="KCJ47:KCJ48"/>
    <mergeCell ref="KCK47:KCL47"/>
    <mergeCell ref="KCN47:KCN48"/>
    <mergeCell ref="KCO47:KCO48"/>
    <mergeCell ref="KCP47:KCP48"/>
    <mergeCell ref="KCK48:KCL48"/>
    <mergeCell ref="KCA47:KCA48"/>
    <mergeCell ref="KCB47:KCB48"/>
    <mergeCell ref="KCC47:KCD47"/>
    <mergeCell ref="KCF47:KCF48"/>
    <mergeCell ref="KCG47:KCG48"/>
    <mergeCell ref="KCH47:KCH48"/>
    <mergeCell ref="KCC48:KCD48"/>
    <mergeCell ref="KBS47:KBS48"/>
    <mergeCell ref="KBT47:KBT48"/>
    <mergeCell ref="KBU47:KBV47"/>
    <mergeCell ref="KBX47:KBX48"/>
    <mergeCell ref="KBY47:KBY48"/>
    <mergeCell ref="KBZ47:KBZ48"/>
    <mergeCell ref="KBU48:KBV48"/>
    <mergeCell ref="KBK47:KBK48"/>
    <mergeCell ref="KBL47:KBL48"/>
    <mergeCell ref="KBM47:KBN47"/>
    <mergeCell ref="KBP47:KBP48"/>
    <mergeCell ref="KBQ47:KBQ48"/>
    <mergeCell ref="KBR47:KBR48"/>
    <mergeCell ref="KBM48:KBN48"/>
    <mergeCell ref="KBC47:KBC48"/>
    <mergeCell ref="KBD47:KBD48"/>
    <mergeCell ref="KBE47:KBF47"/>
    <mergeCell ref="KBH47:KBH48"/>
    <mergeCell ref="KBI47:KBI48"/>
    <mergeCell ref="KBJ47:KBJ48"/>
    <mergeCell ref="KBE48:KBF48"/>
    <mergeCell ref="KAU47:KAU48"/>
    <mergeCell ref="KAV47:KAV48"/>
    <mergeCell ref="KAW47:KAX47"/>
    <mergeCell ref="KAZ47:KAZ48"/>
    <mergeCell ref="KBA47:KBA48"/>
    <mergeCell ref="KBB47:KBB48"/>
    <mergeCell ref="KAW48:KAX48"/>
    <mergeCell ref="KAM47:KAM48"/>
    <mergeCell ref="KAN47:KAN48"/>
    <mergeCell ref="KAO47:KAP47"/>
    <mergeCell ref="KAR47:KAR48"/>
    <mergeCell ref="KAS47:KAS48"/>
    <mergeCell ref="KAT47:KAT48"/>
    <mergeCell ref="KAO48:KAP48"/>
    <mergeCell ref="KAE47:KAE48"/>
    <mergeCell ref="KAF47:KAF48"/>
    <mergeCell ref="KAG47:KAH47"/>
    <mergeCell ref="KAJ47:KAJ48"/>
    <mergeCell ref="KAK47:KAK48"/>
    <mergeCell ref="KAL47:KAL48"/>
    <mergeCell ref="KAG48:KAH48"/>
    <mergeCell ref="JZW47:JZW48"/>
    <mergeCell ref="JZX47:JZX48"/>
    <mergeCell ref="JZY47:JZZ47"/>
    <mergeCell ref="KAB47:KAB48"/>
    <mergeCell ref="KAC47:KAC48"/>
    <mergeCell ref="KAD47:KAD48"/>
    <mergeCell ref="JZY48:JZZ48"/>
    <mergeCell ref="JZO47:JZO48"/>
    <mergeCell ref="JZP47:JZP48"/>
    <mergeCell ref="JZQ47:JZR47"/>
    <mergeCell ref="JZT47:JZT48"/>
    <mergeCell ref="JZU47:JZU48"/>
    <mergeCell ref="JZV47:JZV48"/>
    <mergeCell ref="JZQ48:JZR48"/>
    <mergeCell ref="JZG47:JZG48"/>
    <mergeCell ref="JZH47:JZH48"/>
    <mergeCell ref="JZI47:JZJ47"/>
    <mergeCell ref="JZL47:JZL48"/>
    <mergeCell ref="JZM47:JZM48"/>
    <mergeCell ref="JZN47:JZN48"/>
    <mergeCell ref="JZI48:JZJ48"/>
    <mergeCell ref="JYY47:JYY48"/>
    <mergeCell ref="JYZ47:JYZ48"/>
    <mergeCell ref="JZA47:JZB47"/>
    <mergeCell ref="JZD47:JZD48"/>
    <mergeCell ref="JZE47:JZE48"/>
    <mergeCell ref="JZF47:JZF48"/>
    <mergeCell ref="JZA48:JZB48"/>
    <mergeCell ref="JYQ47:JYQ48"/>
    <mergeCell ref="JYR47:JYR48"/>
    <mergeCell ref="JYS47:JYT47"/>
    <mergeCell ref="JYV47:JYV48"/>
    <mergeCell ref="JYW47:JYW48"/>
    <mergeCell ref="JYX47:JYX48"/>
    <mergeCell ref="JYS48:JYT48"/>
    <mergeCell ref="JYI47:JYI48"/>
    <mergeCell ref="JYJ47:JYJ48"/>
    <mergeCell ref="JYK47:JYL47"/>
    <mergeCell ref="JYN47:JYN48"/>
    <mergeCell ref="JYO47:JYO48"/>
    <mergeCell ref="JYP47:JYP48"/>
    <mergeCell ref="JYK48:JYL48"/>
    <mergeCell ref="JYA47:JYA48"/>
    <mergeCell ref="JYB47:JYB48"/>
    <mergeCell ref="JYC47:JYD47"/>
    <mergeCell ref="JYF47:JYF48"/>
    <mergeCell ref="JYG47:JYG48"/>
    <mergeCell ref="JYH47:JYH48"/>
    <mergeCell ref="JYC48:JYD48"/>
    <mergeCell ref="JXS47:JXS48"/>
    <mergeCell ref="JXT47:JXT48"/>
    <mergeCell ref="JXU47:JXV47"/>
    <mergeCell ref="JXX47:JXX48"/>
    <mergeCell ref="JXY47:JXY48"/>
    <mergeCell ref="JXZ47:JXZ48"/>
    <mergeCell ref="JXU48:JXV48"/>
    <mergeCell ref="JXK47:JXK48"/>
    <mergeCell ref="JXL47:JXL48"/>
    <mergeCell ref="JXM47:JXN47"/>
    <mergeCell ref="JXP47:JXP48"/>
    <mergeCell ref="JXQ47:JXQ48"/>
    <mergeCell ref="JXR47:JXR48"/>
    <mergeCell ref="JXM48:JXN48"/>
    <mergeCell ref="JXC47:JXC48"/>
    <mergeCell ref="JXD47:JXD48"/>
    <mergeCell ref="JXE47:JXF47"/>
    <mergeCell ref="JXH47:JXH48"/>
    <mergeCell ref="JXI47:JXI48"/>
    <mergeCell ref="JXJ47:JXJ48"/>
    <mergeCell ref="JXE48:JXF48"/>
    <mergeCell ref="JWU47:JWU48"/>
    <mergeCell ref="JWV47:JWV48"/>
    <mergeCell ref="JWW47:JWX47"/>
    <mergeCell ref="JWZ47:JWZ48"/>
    <mergeCell ref="JXA47:JXA48"/>
    <mergeCell ref="JXB47:JXB48"/>
    <mergeCell ref="JWW48:JWX48"/>
    <mergeCell ref="JWM47:JWM48"/>
    <mergeCell ref="JWN47:JWN48"/>
    <mergeCell ref="JWO47:JWP47"/>
    <mergeCell ref="JWR47:JWR48"/>
    <mergeCell ref="JWS47:JWS48"/>
    <mergeCell ref="JWT47:JWT48"/>
    <mergeCell ref="JWO48:JWP48"/>
    <mergeCell ref="JWE47:JWE48"/>
    <mergeCell ref="JWF47:JWF48"/>
    <mergeCell ref="JWG47:JWH47"/>
    <mergeCell ref="JWJ47:JWJ48"/>
    <mergeCell ref="JWK47:JWK48"/>
    <mergeCell ref="JWL47:JWL48"/>
    <mergeCell ref="JWG48:JWH48"/>
    <mergeCell ref="JVW47:JVW48"/>
    <mergeCell ref="JVX47:JVX48"/>
    <mergeCell ref="JVY47:JVZ47"/>
    <mergeCell ref="JWB47:JWB48"/>
    <mergeCell ref="JWC47:JWC48"/>
    <mergeCell ref="JWD47:JWD48"/>
    <mergeCell ref="JVY48:JVZ48"/>
    <mergeCell ref="JVO47:JVO48"/>
    <mergeCell ref="JVP47:JVP48"/>
    <mergeCell ref="JVQ47:JVR47"/>
    <mergeCell ref="JVT47:JVT48"/>
    <mergeCell ref="JVU47:JVU48"/>
    <mergeCell ref="JVV47:JVV48"/>
    <mergeCell ref="JVQ48:JVR48"/>
    <mergeCell ref="JVG47:JVG48"/>
    <mergeCell ref="JVH47:JVH48"/>
    <mergeCell ref="JVI47:JVJ47"/>
    <mergeCell ref="JVL47:JVL48"/>
    <mergeCell ref="JVM47:JVM48"/>
    <mergeCell ref="JVN47:JVN48"/>
    <mergeCell ref="JVI48:JVJ48"/>
    <mergeCell ref="JUY47:JUY48"/>
    <mergeCell ref="JUZ47:JUZ48"/>
    <mergeCell ref="JVA47:JVB47"/>
    <mergeCell ref="JVD47:JVD48"/>
    <mergeCell ref="JVE47:JVE48"/>
    <mergeCell ref="JVF47:JVF48"/>
    <mergeCell ref="JVA48:JVB48"/>
    <mergeCell ref="JUQ47:JUQ48"/>
    <mergeCell ref="JUR47:JUR48"/>
    <mergeCell ref="JUS47:JUT47"/>
    <mergeCell ref="JUV47:JUV48"/>
    <mergeCell ref="JUW47:JUW48"/>
    <mergeCell ref="JUX47:JUX48"/>
    <mergeCell ref="JUS48:JUT48"/>
    <mergeCell ref="JUI47:JUI48"/>
    <mergeCell ref="JUJ47:JUJ48"/>
    <mergeCell ref="JUK47:JUL47"/>
    <mergeCell ref="JUN47:JUN48"/>
    <mergeCell ref="JUO47:JUO48"/>
    <mergeCell ref="JUP47:JUP48"/>
    <mergeCell ref="JUK48:JUL48"/>
    <mergeCell ref="JUA47:JUA48"/>
    <mergeCell ref="JUB47:JUB48"/>
    <mergeCell ref="JUC47:JUD47"/>
    <mergeCell ref="JUF47:JUF48"/>
    <mergeCell ref="JUG47:JUG48"/>
    <mergeCell ref="JUH47:JUH48"/>
    <mergeCell ref="JUC48:JUD48"/>
    <mergeCell ref="JTS47:JTS48"/>
    <mergeCell ref="JTT47:JTT48"/>
    <mergeCell ref="JTU47:JTV47"/>
    <mergeCell ref="JTX47:JTX48"/>
    <mergeCell ref="JTY47:JTY48"/>
    <mergeCell ref="JTZ47:JTZ48"/>
    <mergeCell ref="JTU48:JTV48"/>
    <mergeCell ref="JTK47:JTK48"/>
    <mergeCell ref="JTL47:JTL48"/>
    <mergeCell ref="JTM47:JTN47"/>
    <mergeCell ref="JTP47:JTP48"/>
    <mergeCell ref="JTQ47:JTQ48"/>
    <mergeCell ref="JTR47:JTR48"/>
    <mergeCell ref="JTM48:JTN48"/>
    <mergeCell ref="JTC47:JTC48"/>
    <mergeCell ref="JTD47:JTD48"/>
    <mergeCell ref="JTE47:JTF47"/>
    <mergeCell ref="JTH47:JTH48"/>
    <mergeCell ref="JTI47:JTI48"/>
    <mergeCell ref="JTJ47:JTJ48"/>
    <mergeCell ref="JTE48:JTF48"/>
    <mergeCell ref="JSU47:JSU48"/>
    <mergeCell ref="JSV47:JSV48"/>
    <mergeCell ref="JSW47:JSX47"/>
    <mergeCell ref="JSZ47:JSZ48"/>
    <mergeCell ref="JTA47:JTA48"/>
    <mergeCell ref="JTB47:JTB48"/>
    <mergeCell ref="JSW48:JSX48"/>
    <mergeCell ref="JSM47:JSM48"/>
    <mergeCell ref="JSN47:JSN48"/>
    <mergeCell ref="JSO47:JSP47"/>
    <mergeCell ref="JSR47:JSR48"/>
    <mergeCell ref="JSS47:JSS48"/>
    <mergeCell ref="JST47:JST48"/>
    <mergeCell ref="JSO48:JSP48"/>
    <mergeCell ref="JSE47:JSE48"/>
    <mergeCell ref="JSF47:JSF48"/>
    <mergeCell ref="JSG47:JSH47"/>
    <mergeCell ref="JSJ47:JSJ48"/>
    <mergeCell ref="JSK47:JSK48"/>
    <mergeCell ref="JSL47:JSL48"/>
    <mergeCell ref="JSG48:JSH48"/>
    <mergeCell ref="JRW47:JRW48"/>
    <mergeCell ref="JRX47:JRX48"/>
    <mergeCell ref="JRY47:JRZ47"/>
    <mergeCell ref="JSB47:JSB48"/>
    <mergeCell ref="JSC47:JSC48"/>
    <mergeCell ref="JSD47:JSD48"/>
    <mergeCell ref="JRY48:JRZ48"/>
    <mergeCell ref="JRO47:JRO48"/>
    <mergeCell ref="JRP47:JRP48"/>
    <mergeCell ref="JRQ47:JRR47"/>
    <mergeCell ref="JRT47:JRT48"/>
    <mergeCell ref="JRU47:JRU48"/>
    <mergeCell ref="JRV47:JRV48"/>
    <mergeCell ref="JRQ48:JRR48"/>
    <mergeCell ref="JRG47:JRG48"/>
    <mergeCell ref="JRH47:JRH48"/>
    <mergeCell ref="JRI47:JRJ47"/>
    <mergeCell ref="JRL47:JRL48"/>
    <mergeCell ref="JRM47:JRM48"/>
    <mergeCell ref="JRN47:JRN48"/>
    <mergeCell ref="JRI48:JRJ48"/>
    <mergeCell ref="JQY47:JQY48"/>
    <mergeCell ref="JQZ47:JQZ48"/>
    <mergeCell ref="JRA47:JRB47"/>
    <mergeCell ref="JRD47:JRD48"/>
    <mergeCell ref="JRE47:JRE48"/>
    <mergeCell ref="JRF47:JRF48"/>
    <mergeCell ref="JRA48:JRB48"/>
    <mergeCell ref="JQQ47:JQQ48"/>
    <mergeCell ref="JQR47:JQR48"/>
    <mergeCell ref="JQS47:JQT47"/>
    <mergeCell ref="JQV47:JQV48"/>
    <mergeCell ref="JQW47:JQW48"/>
    <mergeCell ref="JQX47:JQX48"/>
    <mergeCell ref="JQS48:JQT48"/>
    <mergeCell ref="JQI47:JQI48"/>
    <mergeCell ref="JQJ47:JQJ48"/>
    <mergeCell ref="JQK47:JQL47"/>
    <mergeCell ref="JQN47:JQN48"/>
    <mergeCell ref="JQO47:JQO48"/>
    <mergeCell ref="JQP47:JQP48"/>
    <mergeCell ref="JQK48:JQL48"/>
    <mergeCell ref="JQA47:JQA48"/>
    <mergeCell ref="JQB47:JQB48"/>
    <mergeCell ref="JQC47:JQD47"/>
    <mergeCell ref="JQF47:JQF48"/>
    <mergeCell ref="JQG47:JQG48"/>
    <mergeCell ref="JQH47:JQH48"/>
    <mergeCell ref="JQC48:JQD48"/>
    <mergeCell ref="JPS47:JPS48"/>
    <mergeCell ref="JPT47:JPT48"/>
    <mergeCell ref="JPU47:JPV47"/>
    <mergeCell ref="JPX47:JPX48"/>
    <mergeCell ref="JPY47:JPY48"/>
    <mergeCell ref="JPZ47:JPZ48"/>
    <mergeCell ref="JPU48:JPV48"/>
    <mergeCell ref="JPK47:JPK48"/>
    <mergeCell ref="JPL47:JPL48"/>
    <mergeCell ref="JPM47:JPN47"/>
    <mergeCell ref="JPP47:JPP48"/>
    <mergeCell ref="JPQ47:JPQ48"/>
    <mergeCell ref="JPR47:JPR48"/>
    <mergeCell ref="JPM48:JPN48"/>
    <mergeCell ref="JPC47:JPC48"/>
    <mergeCell ref="JPD47:JPD48"/>
    <mergeCell ref="JPE47:JPF47"/>
    <mergeCell ref="JPH47:JPH48"/>
    <mergeCell ref="JPI47:JPI48"/>
    <mergeCell ref="JPJ47:JPJ48"/>
    <mergeCell ref="JPE48:JPF48"/>
    <mergeCell ref="JOU47:JOU48"/>
    <mergeCell ref="JOV47:JOV48"/>
    <mergeCell ref="JOW47:JOX47"/>
    <mergeCell ref="JOZ47:JOZ48"/>
    <mergeCell ref="JPA47:JPA48"/>
    <mergeCell ref="JPB47:JPB48"/>
    <mergeCell ref="JOW48:JOX48"/>
    <mergeCell ref="JOM47:JOM48"/>
    <mergeCell ref="JON47:JON48"/>
    <mergeCell ref="JOO47:JOP47"/>
    <mergeCell ref="JOR47:JOR48"/>
    <mergeCell ref="JOS47:JOS48"/>
    <mergeCell ref="JOT47:JOT48"/>
    <mergeCell ref="JOO48:JOP48"/>
    <mergeCell ref="JOE47:JOE48"/>
    <mergeCell ref="JOF47:JOF48"/>
    <mergeCell ref="JOG47:JOH47"/>
    <mergeCell ref="JOJ47:JOJ48"/>
    <mergeCell ref="JOK47:JOK48"/>
    <mergeCell ref="JOL47:JOL48"/>
    <mergeCell ref="JOG48:JOH48"/>
    <mergeCell ref="JNW47:JNW48"/>
    <mergeCell ref="JNX47:JNX48"/>
    <mergeCell ref="JNY47:JNZ47"/>
    <mergeCell ref="JOB47:JOB48"/>
    <mergeCell ref="JOC47:JOC48"/>
    <mergeCell ref="JOD47:JOD48"/>
    <mergeCell ref="JNY48:JNZ48"/>
    <mergeCell ref="JNO47:JNO48"/>
    <mergeCell ref="JNP47:JNP48"/>
    <mergeCell ref="JNQ47:JNR47"/>
    <mergeCell ref="JNT47:JNT48"/>
    <mergeCell ref="JNU47:JNU48"/>
    <mergeCell ref="JNV47:JNV48"/>
    <mergeCell ref="JNQ48:JNR48"/>
    <mergeCell ref="JNG47:JNG48"/>
    <mergeCell ref="JNH47:JNH48"/>
    <mergeCell ref="JNI47:JNJ47"/>
    <mergeCell ref="JNL47:JNL48"/>
    <mergeCell ref="JNM47:JNM48"/>
    <mergeCell ref="JNN47:JNN48"/>
    <mergeCell ref="JNI48:JNJ48"/>
    <mergeCell ref="JMY47:JMY48"/>
    <mergeCell ref="JMZ47:JMZ48"/>
    <mergeCell ref="JNA47:JNB47"/>
    <mergeCell ref="JND47:JND48"/>
    <mergeCell ref="JNE47:JNE48"/>
    <mergeCell ref="JNF47:JNF48"/>
    <mergeCell ref="JNA48:JNB48"/>
    <mergeCell ref="JMQ47:JMQ48"/>
    <mergeCell ref="JMR47:JMR48"/>
    <mergeCell ref="JMS47:JMT47"/>
    <mergeCell ref="JMV47:JMV48"/>
    <mergeCell ref="JMW47:JMW48"/>
    <mergeCell ref="JMX47:JMX48"/>
    <mergeCell ref="JMS48:JMT48"/>
    <mergeCell ref="JMI47:JMI48"/>
    <mergeCell ref="JMJ47:JMJ48"/>
    <mergeCell ref="JMK47:JML47"/>
    <mergeCell ref="JMN47:JMN48"/>
    <mergeCell ref="JMO47:JMO48"/>
    <mergeCell ref="JMP47:JMP48"/>
    <mergeCell ref="JMK48:JML48"/>
    <mergeCell ref="JMA47:JMA48"/>
    <mergeCell ref="JMB47:JMB48"/>
    <mergeCell ref="JMC47:JMD47"/>
    <mergeCell ref="JMF47:JMF48"/>
    <mergeCell ref="JMG47:JMG48"/>
    <mergeCell ref="JMH47:JMH48"/>
    <mergeCell ref="JMC48:JMD48"/>
    <mergeCell ref="JLS47:JLS48"/>
    <mergeCell ref="JLT47:JLT48"/>
    <mergeCell ref="JLU47:JLV47"/>
    <mergeCell ref="JLX47:JLX48"/>
    <mergeCell ref="JLY47:JLY48"/>
    <mergeCell ref="JLZ47:JLZ48"/>
    <mergeCell ref="JLU48:JLV48"/>
    <mergeCell ref="JLK47:JLK48"/>
    <mergeCell ref="JLL47:JLL48"/>
    <mergeCell ref="JLM47:JLN47"/>
    <mergeCell ref="JLP47:JLP48"/>
    <mergeCell ref="JLQ47:JLQ48"/>
    <mergeCell ref="JLR47:JLR48"/>
    <mergeCell ref="JLM48:JLN48"/>
    <mergeCell ref="JLC47:JLC48"/>
    <mergeCell ref="JLD47:JLD48"/>
    <mergeCell ref="JLE47:JLF47"/>
    <mergeCell ref="JLH47:JLH48"/>
    <mergeCell ref="JLI47:JLI48"/>
    <mergeCell ref="JLJ47:JLJ48"/>
    <mergeCell ref="JLE48:JLF48"/>
    <mergeCell ref="JKU47:JKU48"/>
    <mergeCell ref="JKV47:JKV48"/>
    <mergeCell ref="JKW47:JKX47"/>
    <mergeCell ref="JKZ47:JKZ48"/>
    <mergeCell ref="JLA47:JLA48"/>
    <mergeCell ref="JLB47:JLB48"/>
    <mergeCell ref="JKW48:JKX48"/>
    <mergeCell ref="JKM47:JKM48"/>
    <mergeCell ref="JKN47:JKN48"/>
    <mergeCell ref="JKO47:JKP47"/>
    <mergeCell ref="JKR47:JKR48"/>
    <mergeCell ref="JKS47:JKS48"/>
    <mergeCell ref="JKT47:JKT48"/>
    <mergeCell ref="JKO48:JKP48"/>
    <mergeCell ref="JKE47:JKE48"/>
    <mergeCell ref="JKF47:JKF48"/>
    <mergeCell ref="JKG47:JKH47"/>
    <mergeCell ref="JKJ47:JKJ48"/>
    <mergeCell ref="JKK47:JKK48"/>
    <mergeCell ref="JKL47:JKL48"/>
    <mergeCell ref="JKG48:JKH48"/>
    <mergeCell ref="JJW47:JJW48"/>
    <mergeCell ref="JJX47:JJX48"/>
    <mergeCell ref="JJY47:JJZ47"/>
    <mergeCell ref="JKB47:JKB48"/>
    <mergeCell ref="JKC47:JKC48"/>
    <mergeCell ref="JKD47:JKD48"/>
    <mergeCell ref="JJY48:JJZ48"/>
    <mergeCell ref="JJO47:JJO48"/>
    <mergeCell ref="JJP47:JJP48"/>
    <mergeCell ref="JJQ47:JJR47"/>
    <mergeCell ref="JJT47:JJT48"/>
    <mergeCell ref="JJU47:JJU48"/>
    <mergeCell ref="JJV47:JJV48"/>
    <mergeCell ref="JJQ48:JJR48"/>
    <mergeCell ref="JJG47:JJG48"/>
    <mergeCell ref="JJH47:JJH48"/>
    <mergeCell ref="JJI47:JJJ47"/>
    <mergeCell ref="JJL47:JJL48"/>
    <mergeCell ref="JJM47:JJM48"/>
    <mergeCell ref="JJN47:JJN48"/>
    <mergeCell ref="JJI48:JJJ48"/>
    <mergeCell ref="JIY47:JIY48"/>
    <mergeCell ref="JIZ47:JIZ48"/>
    <mergeCell ref="JJA47:JJB47"/>
    <mergeCell ref="JJD47:JJD48"/>
    <mergeCell ref="JJE47:JJE48"/>
    <mergeCell ref="JJF47:JJF48"/>
    <mergeCell ref="JJA48:JJB48"/>
    <mergeCell ref="JIQ47:JIQ48"/>
    <mergeCell ref="JIR47:JIR48"/>
    <mergeCell ref="JIS47:JIT47"/>
    <mergeCell ref="JIV47:JIV48"/>
    <mergeCell ref="JIW47:JIW48"/>
    <mergeCell ref="JIX47:JIX48"/>
    <mergeCell ref="JIS48:JIT48"/>
    <mergeCell ref="JII47:JII48"/>
    <mergeCell ref="JIJ47:JIJ48"/>
    <mergeCell ref="JIK47:JIL47"/>
    <mergeCell ref="JIN47:JIN48"/>
    <mergeCell ref="JIO47:JIO48"/>
    <mergeCell ref="JIP47:JIP48"/>
    <mergeCell ref="JIK48:JIL48"/>
    <mergeCell ref="JIA47:JIA48"/>
    <mergeCell ref="JIB47:JIB48"/>
    <mergeCell ref="JIC47:JID47"/>
    <mergeCell ref="JIF47:JIF48"/>
    <mergeCell ref="JIG47:JIG48"/>
    <mergeCell ref="JIH47:JIH48"/>
    <mergeCell ref="JIC48:JID48"/>
    <mergeCell ref="JHS47:JHS48"/>
    <mergeCell ref="JHT47:JHT48"/>
    <mergeCell ref="JHU47:JHV47"/>
    <mergeCell ref="JHX47:JHX48"/>
    <mergeCell ref="JHY47:JHY48"/>
    <mergeCell ref="JHZ47:JHZ48"/>
    <mergeCell ref="JHU48:JHV48"/>
    <mergeCell ref="JHK47:JHK48"/>
    <mergeCell ref="JHL47:JHL48"/>
    <mergeCell ref="JHM47:JHN47"/>
    <mergeCell ref="JHP47:JHP48"/>
    <mergeCell ref="JHQ47:JHQ48"/>
    <mergeCell ref="JHR47:JHR48"/>
    <mergeCell ref="JHM48:JHN48"/>
    <mergeCell ref="JHC47:JHC48"/>
    <mergeCell ref="JHD47:JHD48"/>
    <mergeCell ref="JHE47:JHF47"/>
    <mergeCell ref="JHH47:JHH48"/>
    <mergeCell ref="JHI47:JHI48"/>
    <mergeCell ref="JHJ47:JHJ48"/>
    <mergeCell ref="JHE48:JHF48"/>
    <mergeCell ref="JGU47:JGU48"/>
    <mergeCell ref="JGV47:JGV48"/>
    <mergeCell ref="JGW47:JGX47"/>
    <mergeCell ref="JGZ47:JGZ48"/>
    <mergeCell ref="JHA47:JHA48"/>
    <mergeCell ref="JHB47:JHB48"/>
    <mergeCell ref="JGW48:JGX48"/>
    <mergeCell ref="JGM47:JGM48"/>
    <mergeCell ref="JGN47:JGN48"/>
    <mergeCell ref="JGO47:JGP47"/>
    <mergeCell ref="JGR47:JGR48"/>
    <mergeCell ref="JGS47:JGS48"/>
    <mergeCell ref="JGT47:JGT48"/>
    <mergeCell ref="JGO48:JGP48"/>
    <mergeCell ref="JGE47:JGE48"/>
    <mergeCell ref="JGF47:JGF48"/>
    <mergeCell ref="JGG47:JGH47"/>
    <mergeCell ref="JGJ47:JGJ48"/>
    <mergeCell ref="JGK47:JGK48"/>
    <mergeCell ref="JGL47:JGL48"/>
    <mergeCell ref="JGG48:JGH48"/>
    <mergeCell ref="JFW47:JFW48"/>
    <mergeCell ref="JFX47:JFX48"/>
    <mergeCell ref="JFY47:JFZ47"/>
    <mergeCell ref="JGB47:JGB48"/>
    <mergeCell ref="JGC47:JGC48"/>
    <mergeCell ref="JGD47:JGD48"/>
    <mergeCell ref="JFY48:JFZ48"/>
    <mergeCell ref="JFO47:JFO48"/>
    <mergeCell ref="JFP47:JFP48"/>
    <mergeCell ref="JFQ47:JFR47"/>
    <mergeCell ref="JFT47:JFT48"/>
    <mergeCell ref="JFU47:JFU48"/>
    <mergeCell ref="JFV47:JFV48"/>
    <mergeCell ref="JFQ48:JFR48"/>
    <mergeCell ref="JFG47:JFG48"/>
    <mergeCell ref="JFH47:JFH48"/>
    <mergeCell ref="JFI47:JFJ47"/>
    <mergeCell ref="JFL47:JFL48"/>
    <mergeCell ref="JFM47:JFM48"/>
    <mergeCell ref="JFN47:JFN48"/>
    <mergeCell ref="JFI48:JFJ48"/>
    <mergeCell ref="JEY47:JEY48"/>
    <mergeCell ref="JEZ47:JEZ48"/>
    <mergeCell ref="JFA47:JFB47"/>
    <mergeCell ref="JFD47:JFD48"/>
    <mergeCell ref="JFE47:JFE48"/>
    <mergeCell ref="JFF47:JFF48"/>
    <mergeCell ref="JFA48:JFB48"/>
    <mergeCell ref="JEQ47:JEQ48"/>
    <mergeCell ref="JER47:JER48"/>
    <mergeCell ref="JES47:JET47"/>
    <mergeCell ref="JEV47:JEV48"/>
    <mergeCell ref="JEW47:JEW48"/>
    <mergeCell ref="JEX47:JEX48"/>
    <mergeCell ref="JES48:JET48"/>
    <mergeCell ref="JEI47:JEI48"/>
    <mergeCell ref="JEJ47:JEJ48"/>
    <mergeCell ref="JEK47:JEL47"/>
    <mergeCell ref="JEN47:JEN48"/>
    <mergeCell ref="JEO47:JEO48"/>
    <mergeCell ref="JEP47:JEP48"/>
    <mergeCell ref="JEK48:JEL48"/>
    <mergeCell ref="JEA47:JEA48"/>
    <mergeCell ref="JEB47:JEB48"/>
    <mergeCell ref="JEC47:JED47"/>
    <mergeCell ref="JEF47:JEF48"/>
    <mergeCell ref="JEG47:JEG48"/>
    <mergeCell ref="JEH47:JEH48"/>
    <mergeCell ref="JEC48:JED48"/>
    <mergeCell ref="JDS47:JDS48"/>
    <mergeCell ref="JDT47:JDT48"/>
    <mergeCell ref="JDU47:JDV47"/>
    <mergeCell ref="JDX47:JDX48"/>
    <mergeCell ref="JDY47:JDY48"/>
    <mergeCell ref="JDZ47:JDZ48"/>
    <mergeCell ref="JDU48:JDV48"/>
    <mergeCell ref="JDK47:JDK48"/>
    <mergeCell ref="JDL47:JDL48"/>
    <mergeCell ref="JDM47:JDN47"/>
    <mergeCell ref="JDP47:JDP48"/>
    <mergeCell ref="JDQ47:JDQ48"/>
    <mergeCell ref="JDR47:JDR48"/>
    <mergeCell ref="JDM48:JDN48"/>
    <mergeCell ref="JDC47:JDC48"/>
    <mergeCell ref="JDD47:JDD48"/>
    <mergeCell ref="JDE47:JDF47"/>
    <mergeCell ref="JDH47:JDH48"/>
    <mergeCell ref="JDI47:JDI48"/>
    <mergeCell ref="JDJ47:JDJ48"/>
    <mergeCell ref="JDE48:JDF48"/>
    <mergeCell ref="JCU47:JCU48"/>
    <mergeCell ref="JCV47:JCV48"/>
    <mergeCell ref="JCW47:JCX47"/>
    <mergeCell ref="JCZ47:JCZ48"/>
    <mergeCell ref="JDA47:JDA48"/>
    <mergeCell ref="JDB47:JDB48"/>
    <mergeCell ref="JCW48:JCX48"/>
    <mergeCell ref="JCM47:JCM48"/>
    <mergeCell ref="JCN47:JCN48"/>
    <mergeCell ref="JCO47:JCP47"/>
    <mergeCell ref="JCR47:JCR48"/>
    <mergeCell ref="JCS47:JCS48"/>
    <mergeCell ref="JCT47:JCT48"/>
    <mergeCell ref="JCO48:JCP48"/>
    <mergeCell ref="JCE47:JCE48"/>
    <mergeCell ref="JCF47:JCF48"/>
    <mergeCell ref="JCG47:JCH47"/>
    <mergeCell ref="JCJ47:JCJ48"/>
    <mergeCell ref="JCK47:JCK48"/>
    <mergeCell ref="JCL47:JCL48"/>
    <mergeCell ref="JCG48:JCH48"/>
    <mergeCell ref="JBW47:JBW48"/>
    <mergeCell ref="JBX47:JBX48"/>
    <mergeCell ref="JBY47:JBZ47"/>
    <mergeCell ref="JCB47:JCB48"/>
    <mergeCell ref="JCC47:JCC48"/>
    <mergeCell ref="JCD47:JCD48"/>
    <mergeCell ref="JBY48:JBZ48"/>
    <mergeCell ref="JBO47:JBO48"/>
    <mergeCell ref="JBP47:JBP48"/>
    <mergeCell ref="JBQ47:JBR47"/>
    <mergeCell ref="JBT47:JBT48"/>
    <mergeCell ref="JBU47:JBU48"/>
    <mergeCell ref="JBV47:JBV48"/>
    <mergeCell ref="JBQ48:JBR48"/>
    <mergeCell ref="JBG47:JBG48"/>
    <mergeCell ref="JBH47:JBH48"/>
    <mergeCell ref="JBI47:JBJ47"/>
    <mergeCell ref="JBL47:JBL48"/>
    <mergeCell ref="JBM47:JBM48"/>
    <mergeCell ref="JBN47:JBN48"/>
    <mergeCell ref="JBI48:JBJ48"/>
    <mergeCell ref="JAY47:JAY48"/>
    <mergeCell ref="JAZ47:JAZ48"/>
    <mergeCell ref="JBA47:JBB47"/>
    <mergeCell ref="JBD47:JBD48"/>
    <mergeCell ref="JBE47:JBE48"/>
    <mergeCell ref="JBF47:JBF48"/>
    <mergeCell ref="JBA48:JBB48"/>
    <mergeCell ref="JAQ47:JAQ48"/>
    <mergeCell ref="JAR47:JAR48"/>
    <mergeCell ref="JAS47:JAT47"/>
    <mergeCell ref="JAV47:JAV48"/>
    <mergeCell ref="JAW47:JAW48"/>
    <mergeCell ref="JAX47:JAX48"/>
    <mergeCell ref="JAS48:JAT48"/>
    <mergeCell ref="JAI47:JAI48"/>
    <mergeCell ref="JAJ47:JAJ48"/>
    <mergeCell ref="JAK47:JAL47"/>
    <mergeCell ref="JAN47:JAN48"/>
    <mergeCell ref="JAO47:JAO48"/>
    <mergeCell ref="JAP47:JAP48"/>
    <mergeCell ref="JAK48:JAL48"/>
    <mergeCell ref="JAA47:JAA48"/>
    <mergeCell ref="JAB47:JAB48"/>
    <mergeCell ref="JAC47:JAD47"/>
    <mergeCell ref="JAF47:JAF48"/>
    <mergeCell ref="JAG47:JAG48"/>
    <mergeCell ref="JAH47:JAH48"/>
    <mergeCell ref="JAC48:JAD48"/>
    <mergeCell ref="IZS47:IZS48"/>
    <mergeCell ref="IZT47:IZT48"/>
    <mergeCell ref="IZU47:IZV47"/>
    <mergeCell ref="IZX47:IZX48"/>
    <mergeCell ref="IZY47:IZY48"/>
    <mergeCell ref="IZZ47:IZZ48"/>
    <mergeCell ref="IZU48:IZV48"/>
    <mergeCell ref="IZK47:IZK48"/>
    <mergeCell ref="IZL47:IZL48"/>
    <mergeCell ref="IZM47:IZN47"/>
    <mergeCell ref="IZP47:IZP48"/>
    <mergeCell ref="IZQ47:IZQ48"/>
    <mergeCell ref="IZR47:IZR48"/>
    <mergeCell ref="IZM48:IZN48"/>
    <mergeCell ref="IZC47:IZC48"/>
    <mergeCell ref="IZD47:IZD48"/>
    <mergeCell ref="IZE47:IZF47"/>
    <mergeCell ref="IZH47:IZH48"/>
    <mergeCell ref="IZI47:IZI48"/>
    <mergeCell ref="IZJ47:IZJ48"/>
    <mergeCell ref="IZE48:IZF48"/>
    <mergeCell ref="IYU47:IYU48"/>
    <mergeCell ref="IYV47:IYV48"/>
    <mergeCell ref="IYW47:IYX47"/>
    <mergeCell ref="IYZ47:IYZ48"/>
    <mergeCell ref="IZA47:IZA48"/>
    <mergeCell ref="IZB47:IZB48"/>
    <mergeCell ref="IYW48:IYX48"/>
    <mergeCell ref="IYM47:IYM48"/>
    <mergeCell ref="IYN47:IYN48"/>
    <mergeCell ref="IYO47:IYP47"/>
    <mergeCell ref="IYR47:IYR48"/>
    <mergeCell ref="IYS47:IYS48"/>
    <mergeCell ref="IYT47:IYT48"/>
    <mergeCell ref="IYO48:IYP48"/>
    <mergeCell ref="IYE47:IYE48"/>
    <mergeCell ref="IYF47:IYF48"/>
    <mergeCell ref="IYG47:IYH47"/>
    <mergeCell ref="IYJ47:IYJ48"/>
    <mergeCell ref="IYK47:IYK48"/>
    <mergeCell ref="IYL47:IYL48"/>
    <mergeCell ref="IYG48:IYH48"/>
    <mergeCell ref="IXW47:IXW48"/>
    <mergeCell ref="IXX47:IXX48"/>
    <mergeCell ref="IXY47:IXZ47"/>
    <mergeCell ref="IYB47:IYB48"/>
    <mergeCell ref="IYC47:IYC48"/>
    <mergeCell ref="IYD47:IYD48"/>
    <mergeCell ref="IXY48:IXZ48"/>
    <mergeCell ref="IXO47:IXO48"/>
    <mergeCell ref="IXP47:IXP48"/>
    <mergeCell ref="IXQ47:IXR47"/>
    <mergeCell ref="IXT47:IXT48"/>
    <mergeCell ref="IXU47:IXU48"/>
    <mergeCell ref="IXV47:IXV48"/>
    <mergeCell ref="IXQ48:IXR48"/>
    <mergeCell ref="IXG47:IXG48"/>
    <mergeCell ref="IXH47:IXH48"/>
    <mergeCell ref="IXI47:IXJ47"/>
    <mergeCell ref="IXL47:IXL48"/>
    <mergeCell ref="IXM47:IXM48"/>
    <mergeCell ref="IXN47:IXN48"/>
    <mergeCell ref="IXI48:IXJ48"/>
    <mergeCell ref="IWY47:IWY48"/>
    <mergeCell ref="IWZ47:IWZ48"/>
    <mergeCell ref="IXA47:IXB47"/>
    <mergeCell ref="IXD47:IXD48"/>
    <mergeCell ref="IXE47:IXE48"/>
    <mergeCell ref="IXF47:IXF48"/>
    <mergeCell ref="IXA48:IXB48"/>
    <mergeCell ref="IWQ47:IWQ48"/>
    <mergeCell ref="IWR47:IWR48"/>
    <mergeCell ref="IWS47:IWT47"/>
    <mergeCell ref="IWV47:IWV48"/>
    <mergeCell ref="IWW47:IWW48"/>
    <mergeCell ref="IWX47:IWX48"/>
    <mergeCell ref="IWS48:IWT48"/>
    <mergeCell ref="IWI47:IWI48"/>
    <mergeCell ref="IWJ47:IWJ48"/>
    <mergeCell ref="IWK47:IWL47"/>
    <mergeCell ref="IWN47:IWN48"/>
    <mergeCell ref="IWO47:IWO48"/>
    <mergeCell ref="IWP47:IWP48"/>
    <mergeCell ref="IWK48:IWL48"/>
    <mergeCell ref="IWA47:IWA48"/>
    <mergeCell ref="IWB47:IWB48"/>
    <mergeCell ref="IWC47:IWD47"/>
    <mergeCell ref="IWF47:IWF48"/>
    <mergeCell ref="IWG47:IWG48"/>
    <mergeCell ref="IWH47:IWH48"/>
    <mergeCell ref="IWC48:IWD48"/>
    <mergeCell ref="IVS47:IVS48"/>
    <mergeCell ref="IVT47:IVT48"/>
    <mergeCell ref="IVU47:IVV47"/>
    <mergeCell ref="IVX47:IVX48"/>
    <mergeCell ref="IVY47:IVY48"/>
    <mergeCell ref="IVZ47:IVZ48"/>
    <mergeCell ref="IVU48:IVV48"/>
    <mergeCell ref="IVK47:IVK48"/>
    <mergeCell ref="IVL47:IVL48"/>
    <mergeCell ref="IVM47:IVN47"/>
    <mergeCell ref="IVP47:IVP48"/>
    <mergeCell ref="IVQ47:IVQ48"/>
    <mergeCell ref="IVR47:IVR48"/>
    <mergeCell ref="IVM48:IVN48"/>
    <mergeCell ref="IVC47:IVC48"/>
    <mergeCell ref="IVD47:IVD48"/>
    <mergeCell ref="IVE47:IVF47"/>
    <mergeCell ref="IVH47:IVH48"/>
    <mergeCell ref="IVI47:IVI48"/>
    <mergeCell ref="IVJ47:IVJ48"/>
    <mergeCell ref="IVE48:IVF48"/>
    <mergeCell ref="IUU47:IUU48"/>
    <mergeCell ref="IUV47:IUV48"/>
    <mergeCell ref="IUW47:IUX47"/>
    <mergeCell ref="IUZ47:IUZ48"/>
    <mergeCell ref="IVA47:IVA48"/>
    <mergeCell ref="IVB47:IVB48"/>
    <mergeCell ref="IUW48:IUX48"/>
    <mergeCell ref="IUM47:IUM48"/>
    <mergeCell ref="IUN47:IUN48"/>
    <mergeCell ref="IUO47:IUP47"/>
    <mergeCell ref="IUR47:IUR48"/>
    <mergeCell ref="IUS47:IUS48"/>
    <mergeCell ref="IUT47:IUT48"/>
    <mergeCell ref="IUO48:IUP48"/>
    <mergeCell ref="IUE47:IUE48"/>
    <mergeCell ref="IUF47:IUF48"/>
    <mergeCell ref="IUG47:IUH47"/>
    <mergeCell ref="IUJ47:IUJ48"/>
    <mergeCell ref="IUK47:IUK48"/>
    <mergeCell ref="IUL47:IUL48"/>
    <mergeCell ref="IUG48:IUH48"/>
    <mergeCell ref="ITW47:ITW48"/>
    <mergeCell ref="ITX47:ITX48"/>
    <mergeCell ref="ITY47:ITZ47"/>
    <mergeCell ref="IUB47:IUB48"/>
    <mergeCell ref="IUC47:IUC48"/>
    <mergeCell ref="IUD47:IUD48"/>
    <mergeCell ref="ITY48:ITZ48"/>
    <mergeCell ref="ITO47:ITO48"/>
    <mergeCell ref="ITP47:ITP48"/>
    <mergeCell ref="ITQ47:ITR47"/>
    <mergeCell ref="ITT47:ITT48"/>
    <mergeCell ref="ITU47:ITU48"/>
    <mergeCell ref="ITV47:ITV48"/>
    <mergeCell ref="ITQ48:ITR48"/>
    <mergeCell ref="ITG47:ITG48"/>
    <mergeCell ref="ITH47:ITH48"/>
    <mergeCell ref="ITI47:ITJ47"/>
    <mergeCell ref="ITL47:ITL48"/>
    <mergeCell ref="ITM47:ITM48"/>
    <mergeCell ref="ITN47:ITN48"/>
    <mergeCell ref="ITI48:ITJ48"/>
    <mergeCell ref="ISY47:ISY48"/>
    <mergeCell ref="ISZ47:ISZ48"/>
    <mergeCell ref="ITA47:ITB47"/>
    <mergeCell ref="ITD47:ITD48"/>
    <mergeCell ref="ITE47:ITE48"/>
    <mergeCell ref="ITF47:ITF48"/>
    <mergeCell ref="ITA48:ITB48"/>
    <mergeCell ref="ISQ47:ISQ48"/>
    <mergeCell ref="ISR47:ISR48"/>
    <mergeCell ref="ISS47:IST47"/>
    <mergeCell ref="ISV47:ISV48"/>
    <mergeCell ref="ISW47:ISW48"/>
    <mergeCell ref="ISX47:ISX48"/>
    <mergeCell ref="ISS48:IST48"/>
    <mergeCell ref="ISI47:ISI48"/>
    <mergeCell ref="ISJ47:ISJ48"/>
    <mergeCell ref="ISK47:ISL47"/>
    <mergeCell ref="ISN47:ISN48"/>
    <mergeCell ref="ISO47:ISO48"/>
    <mergeCell ref="ISP47:ISP48"/>
    <mergeCell ref="ISK48:ISL48"/>
    <mergeCell ref="ISA47:ISA48"/>
    <mergeCell ref="ISB47:ISB48"/>
    <mergeCell ref="ISC47:ISD47"/>
    <mergeCell ref="ISF47:ISF48"/>
    <mergeCell ref="ISG47:ISG48"/>
    <mergeCell ref="ISH47:ISH48"/>
    <mergeCell ref="ISC48:ISD48"/>
    <mergeCell ref="IRS47:IRS48"/>
    <mergeCell ref="IRT47:IRT48"/>
    <mergeCell ref="IRU47:IRV47"/>
    <mergeCell ref="IRX47:IRX48"/>
    <mergeCell ref="IRY47:IRY48"/>
    <mergeCell ref="IRZ47:IRZ48"/>
    <mergeCell ref="IRU48:IRV48"/>
    <mergeCell ref="IRK47:IRK48"/>
    <mergeCell ref="IRL47:IRL48"/>
    <mergeCell ref="IRM47:IRN47"/>
    <mergeCell ref="IRP47:IRP48"/>
    <mergeCell ref="IRQ47:IRQ48"/>
    <mergeCell ref="IRR47:IRR48"/>
    <mergeCell ref="IRM48:IRN48"/>
    <mergeCell ref="IRC47:IRC48"/>
    <mergeCell ref="IRD47:IRD48"/>
    <mergeCell ref="IRE47:IRF47"/>
    <mergeCell ref="IRH47:IRH48"/>
    <mergeCell ref="IRI47:IRI48"/>
    <mergeCell ref="IRJ47:IRJ48"/>
    <mergeCell ref="IRE48:IRF48"/>
    <mergeCell ref="IQU47:IQU48"/>
    <mergeCell ref="IQV47:IQV48"/>
    <mergeCell ref="IQW47:IQX47"/>
    <mergeCell ref="IQZ47:IQZ48"/>
    <mergeCell ref="IRA47:IRA48"/>
    <mergeCell ref="IRB47:IRB48"/>
    <mergeCell ref="IQW48:IQX48"/>
    <mergeCell ref="IQM47:IQM48"/>
    <mergeCell ref="IQN47:IQN48"/>
    <mergeCell ref="IQO47:IQP47"/>
    <mergeCell ref="IQR47:IQR48"/>
    <mergeCell ref="IQS47:IQS48"/>
    <mergeCell ref="IQT47:IQT48"/>
    <mergeCell ref="IQO48:IQP48"/>
    <mergeCell ref="IQE47:IQE48"/>
    <mergeCell ref="IQF47:IQF48"/>
    <mergeCell ref="IQG47:IQH47"/>
    <mergeCell ref="IQJ47:IQJ48"/>
    <mergeCell ref="IQK47:IQK48"/>
    <mergeCell ref="IQL47:IQL48"/>
    <mergeCell ref="IQG48:IQH48"/>
    <mergeCell ref="IPW47:IPW48"/>
    <mergeCell ref="IPX47:IPX48"/>
    <mergeCell ref="IPY47:IPZ47"/>
    <mergeCell ref="IQB47:IQB48"/>
    <mergeCell ref="IQC47:IQC48"/>
    <mergeCell ref="IQD47:IQD48"/>
    <mergeCell ref="IPY48:IPZ48"/>
    <mergeCell ref="IPO47:IPO48"/>
    <mergeCell ref="IPP47:IPP48"/>
    <mergeCell ref="IPQ47:IPR47"/>
    <mergeCell ref="IPT47:IPT48"/>
    <mergeCell ref="IPU47:IPU48"/>
    <mergeCell ref="IPV47:IPV48"/>
    <mergeCell ref="IPQ48:IPR48"/>
    <mergeCell ref="IPG47:IPG48"/>
    <mergeCell ref="IPH47:IPH48"/>
    <mergeCell ref="IPI47:IPJ47"/>
    <mergeCell ref="IPL47:IPL48"/>
    <mergeCell ref="IPM47:IPM48"/>
    <mergeCell ref="IPN47:IPN48"/>
    <mergeCell ref="IPI48:IPJ48"/>
    <mergeCell ref="IOY47:IOY48"/>
    <mergeCell ref="IOZ47:IOZ48"/>
    <mergeCell ref="IPA47:IPB47"/>
    <mergeCell ref="IPD47:IPD48"/>
    <mergeCell ref="IPE47:IPE48"/>
    <mergeCell ref="IPF47:IPF48"/>
    <mergeCell ref="IPA48:IPB48"/>
    <mergeCell ref="IOQ47:IOQ48"/>
    <mergeCell ref="IOR47:IOR48"/>
    <mergeCell ref="IOS47:IOT47"/>
    <mergeCell ref="IOV47:IOV48"/>
    <mergeCell ref="IOW47:IOW48"/>
    <mergeCell ref="IOX47:IOX48"/>
    <mergeCell ref="IOS48:IOT48"/>
    <mergeCell ref="IOI47:IOI48"/>
    <mergeCell ref="IOJ47:IOJ48"/>
    <mergeCell ref="IOK47:IOL47"/>
    <mergeCell ref="ION47:ION48"/>
    <mergeCell ref="IOO47:IOO48"/>
    <mergeCell ref="IOP47:IOP48"/>
    <mergeCell ref="IOK48:IOL48"/>
    <mergeCell ref="IOA47:IOA48"/>
    <mergeCell ref="IOB47:IOB48"/>
    <mergeCell ref="IOC47:IOD47"/>
    <mergeCell ref="IOF47:IOF48"/>
    <mergeCell ref="IOG47:IOG48"/>
    <mergeCell ref="IOH47:IOH48"/>
    <mergeCell ref="IOC48:IOD48"/>
    <mergeCell ref="INS47:INS48"/>
    <mergeCell ref="INT47:INT48"/>
    <mergeCell ref="INU47:INV47"/>
    <mergeCell ref="INX47:INX48"/>
    <mergeCell ref="INY47:INY48"/>
    <mergeCell ref="INZ47:INZ48"/>
    <mergeCell ref="INU48:INV48"/>
    <mergeCell ref="INK47:INK48"/>
    <mergeCell ref="INL47:INL48"/>
    <mergeCell ref="INM47:INN47"/>
    <mergeCell ref="INP47:INP48"/>
    <mergeCell ref="INQ47:INQ48"/>
    <mergeCell ref="INR47:INR48"/>
    <mergeCell ref="INM48:INN48"/>
    <mergeCell ref="INC47:INC48"/>
    <mergeCell ref="IND47:IND48"/>
    <mergeCell ref="INE47:INF47"/>
    <mergeCell ref="INH47:INH48"/>
    <mergeCell ref="INI47:INI48"/>
    <mergeCell ref="INJ47:INJ48"/>
    <mergeCell ref="INE48:INF48"/>
    <mergeCell ref="IMU47:IMU48"/>
    <mergeCell ref="IMV47:IMV48"/>
    <mergeCell ref="IMW47:IMX47"/>
    <mergeCell ref="IMZ47:IMZ48"/>
    <mergeCell ref="INA47:INA48"/>
    <mergeCell ref="INB47:INB48"/>
    <mergeCell ref="IMW48:IMX48"/>
    <mergeCell ref="IMM47:IMM48"/>
    <mergeCell ref="IMN47:IMN48"/>
    <mergeCell ref="IMO47:IMP47"/>
    <mergeCell ref="IMR47:IMR48"/>
    <mergeCell ref="IMS47:IMS48"/>
    <mergeCell ref="IMT47:IMT48"/>
    <mergeCell ref="IMO48:IMP48"/>
    <mergeCell ref="IME47:IME48"/>
    <mergeCell ref="IMF47:IMF48"/>
    <mergeCell ref="IMG47:IMH47"/>
    <mergeCell ref="IMJ47:IMJ48"/>
    <mergeCell ref="IMK47:IMK48"/>
    <mergeCell ref="IML47:IML48"/>
    <mergeCell ref="IMG48:IMH48"/>
    <mergeCell ref="ILW47:ILW48"/>
    <mergeCell ref="ILX47:ILX48"/>
    <mergeCell ref="ILY47:ILZ47"/>
    <mergeCell ref="IMB47:IMB48"/>
    <mergeCell ref="IMC47:IMC48"/>
    <mergeCell ref="IMD47:IMD48"/>
    <mergeCell ref="ILY48:ILZ48"/>
    <mergeCell ref="ILO47:ILO48"/>
    <mergeCell ref="ILP47:ILP48"/>
    <mergeCell ref="ILQ47:ILR47"/>
    <mergeCell ref="ILT47:ILT48"/>
    <mergeCell ref="ILU47:ILU48"/>
    <mergeCell ref="ILV47:ILV48"/>
    <mergeCell ref="ILQ48:ILR48"/>
    <mergeCell ref="ILG47:ILG48"/>
    <mergeCell ref="ILH47:ILH48"/>
    <mergeCell ref="ILI47:ILJ47"/>
    <mergeCell ref="ILL47:ILL48"/>
    <mergeCell ref="ILM47:ILM48"/>
    <mergeCell ref="ILN47:ILN48"/>
    <mergeCell ref="ILI48:ILJ48"/>
    <mergeCell ref="IKY47:IKY48"/>
    <mergeCell ref="IKZ47:IKZ48"/>
    <mergeCell ref="ILA47:ILB47"/>
    <mergeCell ref="ILD47:ILD48"/>
    <mergeCell ref="ILE47:ILE48"/>
    <mergeCell ref="ILF47:ILF48"/>
    <mergeCell ref="ILA48:ILB48"/>
    <mergeCell ref="IKQ47:IKQ48"/>
    <mergeCell ref="IKR47:IKR48"/>
    <mergeCell ref="IKS47:IKT47"/>
    <mergeCell ref="IKV47:IKV48"/>
    <mergeCell ref="IKW47:IKW48"/>
    <mergeCell ref="IKX47:IKX48"/>
    <mergeCell ref="IKS48:IKT48"/>
    <mergeCell ref="IKI47:IKI48"/>
    <mergeCell ref="IKJ47:IKJ48"/>
    <mergeCell ref="IKK47:IKL47"/>
    <mergeCell ref="IKN47:IKN48"/>
    <mergeCell ref="IKO47:IKO48"/>
    <mergeCell ref="IKP47:IKP48"/>
    <mergeCell ref="IKK48:IKL48"/>
    <mergeCell ref="IKA47:IKA48"/>
    <mergeCell ref="IKB47:IKB48"/>
    <mergeCell ref="IKC47:IKD47"/>
    <mergeCell ref="IKF47:IKF48"/>
    <mergeCell ref="IKG47:IKG48"/>
    <mergeCell ref="IKH47:IKH48"/>
    <mergeCell ref="IKC48:IKD48"/>
    <mergeCell ref="IJS47:IJS48"/>
    <mergeCell ref="IJT47:IJT48"/>
    <mergeCell ref="IJU47:IJV47"/>
    <mergeCell ref="IJX47:IJX48"/>
    <mergeCell ref="IJY47:IJY48"/>
    <mergeCell ref="IJZ47:IJZ48"/>
    <mergeCell ref="IJU48:IJV48"/>
    <mergeCell ref="IJK47:IJK48"/>
    <mergeCell ref="IJL47:IJL48"/>
    <mergeCell ref="IJM47:IJN47"/>
    <mergeCell ref="IJP47:IJP48"/>
    <mergeCell ref="IJQ47:IJQ48"/>
    <mergeCell ref="IJR47:IJR48"/>
    <mergeCell ref="IJM48:IJN48"/>
    <mergeCell ref="IJC47:IJC48"/>
    <mergeCell ref="IJD47:IJD48"/>
    <mergeCell ref="IJE47:IJF47"/>
    <mergeCell ref="IJH47:IJH48"/>
    <mergeCell ref="IJI47:IJI48"/>
    <mergeCell ref="IJJ47:IJJ48"/>
    <mergeCell ref="IJE48:IJF48"/>
    <mergeCell ref="IIU47:IIU48"/>
    <mergeCell ref="IIV47:IIV48"/>
    <mergeCell ref="IIW47:IIX47"/>
    <mergeCell ref="IIZ47:IIZ48"/>
    <mergeCell ref="IJA47:IJA48"/>
    <mergeCell ref="IJB47:IJB48"/>
    <mergeCell ref="IIW48:IIX48"/>
    <mergeCell ref="IIM47:IIM48"/>
    <mergeCell ref="IIN47:IIN48"/>
    <mergeCell ref="IIO47:IIP47"/>
    <mergeCell ref="IIR47:IIR48"/>
    <mergeCell ref="IIS47:IIS48"/>
    <mergeCell ref="IIT47:IIT48"/>
    <mergeCell ref="IIO48:IIP48"/>
    <mergeCell ref="IIE47:IIE48"/>
    <mergeCell ref="IIF47:IIF48"/>
    <mergeCell ref="IIG47:IIH47"/>
    <mergeCell ref="IIJ47:IIJ48"/>
    <mergeCell ref="IIK47:IIK48"/>
    <mergeCell ref="IIL47:IIL48"/>
    <mergeCell ref="IIG48:IIH48"/>
    <mergeCell ref="IHW47:IHW48"/>
    <mergeCell ref="IHX47:IHX48"/>
    <mergeCell ref="IHY47:IHZ47"/>
    <mergeCell ref="IIB47:IIB48"/>
    <mergeCell ref="IIC47:IIC48"/>
    <mergeCell ref="IID47:IID48"/>
    <mergeCell ref="IHY48:IHZ48"/>
    <mergeCell ref="IHO47:IHO48"/>
    <mergeCell ref="IHP47:IHP48"/>
    <mergeCell ref="IHQ47:IHR47"/>
    <mergeCell ref="IHT47:IHT48"/>
    <mergeCell ref="IHU47:IHU48"/>
    <mergeCell ref="IHV47:IHV48"/>
    <mergeCell ref="IHQ48:IHR48"/>
    <mergeCell ref="IHG47:IHG48"/>
    <mergeCell ref="IHH47:IHH48"/>
    <mergeCell ref="IHI47:IHJ47"/>
    <mergeCell ref="IHL47:IHL48"/>
    <mergeCell ref="IHM47:IHM48"/>
    <mergeCell ref="IHN47:IHN48"/>
    <mergeCell ref="IHI48:IHJ48"/>
    <mergeCell ref="IGY47:IGY48"/>
    <mergeCell ref="IGZ47:IGZ48"/>
    <mergeCell ref="IHA47:IHB47"/>
    <mergeCell ref="IHD47:IHD48"/>
    <mergeCell ref="IHE47:IHE48"/>
    <mergeCell ref="IHF47:IHF48"/>
    <mergeCell ref="IHA48:IHB48"/>
    <mergeCell ref="IGQ47:IGQ48"/>
    <mergeCell ref="IGR47:IGR48"/>
    <mergeCell ref="IGS47:IGT47"/>
    <mergeCell ref="IGV47:IGV48"/>
    <mergeCell ref="IGW47:IGW48"/>
    <mergeCell ref="IGX47:IGX48"/>
    <mergeCell ref="IGS48:IGT48"/>
    <mergeCell ref="IGI47:IGI48"/>
    <mergeCell ref="IGJ47:IGJ48"/>
    <mergeCell ref="IGK47:IGL47"/>
    <mergeCell ref="IGN47:IGN48"/>
    <mergeCell ref="IGO47:IGO48"/>
    <mergeCell ref="IGP47:IGP48"/>
    <mergeCell ref="IGK48:IGL48"/>
    <mergeCell ref="IGA47:IGA48"/>
    <mergeCell ref="IGB47:IGB48"/>
    <mergeCell ref="IGC47:IGD47"/>
    <mergeCell ref="IGF47:IGF48"/>
    <mergeCell ref="IGG47:IGG48"/>
    <mergeCell ref="IGH47:IGH48"/>
    <mergeCell ref="IGC48:IGD48"/>
    <mergeCell ref="IFS47:IFS48"/>
    <mergeCell ref="IFT47:IFT48"/>
    <mergeCell ref="IFU47:IFV47"/>
    <mergeCell ref="IFX47:IFX48"/>
    <mergeCell ref="IFY47:IFY48"/>
    <mergeCell ref="IFZ47:IFZ48"/>
    <mergeCell ref="IFU48:IFV48"/>
    <mergeCell ref="IFK47:IFK48"/>
    <mergeCell ref="IFL47:IFL48"/>
    <mergeCell ref="IFM47:IFN47"/>
    <mergeCell ref="IFP47:IFP48"/>
    <mergeCell ref="IFQ47:IFQ48"/>
    <mergeCell ref="IFR47:IFR48"/>
    <mergeCell ref="IFM48:IFN48"/>
    <mergeCell ref="IFC47:IFC48"/>
    <mergeCell ref="IFD47:IFD48"/>
    <mergeCell ref="IFE47:IFF47"/>
    <mergeCell ref="IFH47:IFH48"/>
    <mergeCell ref="IFI47:IFI48"/>
    <mergeCell ref="IFJ47:IFJ48"/>
    <mergeCell ref="IFE48:IFF48"/>
    <mergeCell ref="IEU47:IEU48"/>
    <mergeCell ref="IEV47:IEV48"/>
    <mergeCell ref="IEW47:IEX47"/>
    <mergeCell ref="IEZ47:IEZ48"/>
    <mergeCell ref="IFA47:IFA48"/>
    <mergeCell ref="IFB47:IFB48"/>
    <mergeCell ref="IEW48:IEX48"/>
    <mergeCell ref="IEM47:IEM48"/>
    <mergeCell ref="IEN47:IEN48"/>
    <mergeCell ref="IEO47:IEP47"/>
    <mergeCell ref="IER47:IER48"/>
    <mergeCell ref="IES47:IES48"/>
    <mergeCell ref="IET47:IET48"/>
    <mergeCell ref="IEO48:IEP48"/>
    <mergeCell ref="IEE47:IEE48"/>
    <mergeCell ref="IEF47:IEF48"/>
    <mergeCell ref="IEG47:IEH47"/>
    <mergeCell ref="IEJ47:IEJ48"/>
    <mergeCell ref="IEK47:IEK48"/>
    <mergeCell ref="IEL47:IEL48"/>
    <mergeCell ref="IEG48:IEH48"/>
    <mergeCell ref="IDW47:IDW48"/>
    <mergeCell ref="IDX47:IDX48"/>
    <mergeCell ref="IDY47:IDZ47"/>
    <mergeCell ref="IEB47:IEB48"/>
    <mergeCell ref="IEC47:IEC48"/>
    <mergeCell ref="IED47:IED48"/>
    <mergeCell ref="IDY48:IDZ48"/>
    <mergeCell ref="IDO47:IDO48"/>
    <mergeCell ref="IDP47:IDP48"/>
    <mergeCell ref="IDQ47:IDR47"/>
    <mergeCell ref="IDT47:IDT48"/>
    <mergeCell ref="IDU47:IDU48"/>
    <mergeCell ref="IDV47:IDV48"/>
    <mergeCell ref="IDQ48:IDR48"/>
    <mergeCell ref="IDG47:IDG48"/>
    <mergeCell ref="IDH47:IDH48"/>
    <mergeCell ref="IDI47:IDJ47"/>
    <mergeCell ref="IDL47:IDL48"/>
    <mergeCell ref="IDM47:IDM48"/>
    <mergeCell ref="IDN47:IDN48"/>
    <mergeCell ref="IDI48:IDJ48"/>
    <mergeCell ref="ICY47:ICY48"/>
    <mergeCell ref="ICZ47:ICZ48"/>
    <mergeCell ref="IDA47:IDB47"/>
    <mergeCell ref="IDD47:IDD48"/>
    <mergeCell ref="IDE47:IDE48"/>
    <mergeCell ref="IDF47:IDF48"/>
    <mergeCell ref="IDA48:IDB48"/>
    <mergeCell ref="ICQ47:ICQ48"/>
    <mergeCell ref="ICR47:ICR48"/>
    <mergeCell ref="ICS47:ICT47"/>
    <mergeCell ref="ICV47:ICV48"/>
    <mergeCell ref="ICW47:ICW48"/>
    <mergeCell ref="ICX47:ICX48"/>
    <mergeCell ref="ICS48:ICT48"/>
    <mergeCell ref="ICI47:ICI48"/>
    <mergeCell ref="ICJ47:ICJ48"/>
    <mergeCell ref="ICK47:ICL47"/>
    <mergeCell ref="ICN47:ICN48"/>
    <mergeCell ref="ICO47:ICO48"/>
    <mergeCell ref="ICP47:ICP48"/>
    <mergeCell ref="ICK48:ICL48"/>
    <mergeCell ref="ICA47:ICA48"/>
    <mergeCell ref="ICB47:ICB48"/>
    <mergeCell ref="ICC47:ICD47"/>
    <mergeCell ref="ICF47:ICF48"/>
    <mergeCell ref="ICG47:ICG48"/>
    <mergeCell ref="ICH47:ICH48"/>
    <mergeCell ref="ICC48:ICD48"/>
    <mergeCell ref="IBS47:IBS48"/>
    <mergeCell ref="IBT47:IBT48"/>
    <mergeCell ref="IBU47:IBV47"/>
    <mergeCell ref="IBX47:IBX48"/>
    <mergeCell ref="IBY47:IBY48"/>
    <mergeCell ref="IBZ47:IBZ48"/>
    <mergeCell ref="IBU48:IBV48"/>
    <mergeCell ref="IBK47:IBK48"/>
    <mergeCell ref="IBL47:IBL48"/>
    <mergeCell ref="IBM47:IBN47"/>
    <mergeCell ref="IBP47:IBP48"/>
    <mergeCell ref="IBQ47:IBQ48"/>
    <mergeCell ref="IBR47:IBR48"/>
    <mergeCell ref="IBM48:IBN48"/>
    <mergeCell ref="IBC47:IBC48"/>
    <mergeCell ref="IBD47:IBD48"/>
    <mergeCell ref="IBE47:IBF47"/>
    <mergeCell ref="IBH47:IBH48"/>
    <mergeCell ref="IBI47:IBI48"/>
    <mergeCell ref="IBJ47:IBJ48"/>
    <mergeCell ref="IBE48:IBF48"/>
    <mergeCell ref="IAU47:IAU48"/>
    <mergeCell ref="IAV47:IAV48"/>
    <mergeCell ref="IAW47:IAX47"/>
    <mergeCell ref="IAZ47:IAZ48"/>
    <mergeCell ref="IBA47:IBA48"/>
    <mergeCell ref="IBB47:IBB48"/>
    <mergeCell ref="IAW48:IAX48"/>
    <mergeCell ref="IAM47:IAM48"/>
    <mergeCell ref="IAN47:IAN48"/>
    <mergeCell ref="IAO47:IAP47"/>
    <mergeCell ref="IAR47:IAR48"/>
    <mergeCell ref="IAS47:IAS48"/>
    <mergeCell ref="IAT47:IAT48"/>
    <mergeCell ref="IAO48:IAP48"/>
    <mergeCell ref="IAE47:IAE48"/>
    <mergeCell ref="IAF47:IAF48"/>
    <mergeCell ref="IAG47:IAH47"/>
    <mergeCell ref="IAJ47:IAJ48"/>
    <mergeCell ref="IAK47:IAK48"/>
    <mergeCell ref="IAL47:IAL48"/>
    <mergeCell ref="IAG48:IAH48"/>
    <mergeCell ref="HZW47:HZW48"/>
    <mergeCell ref="HZX47:HZX48"/>
    <mergeCell ref="HZY47:HZZ47"/>
    <mergeCell ref="IAB47:IAB48"/>
    <mergeCell ref="IAC47:IAC48"/>
    <mergeCell ref="IAD47:IAD48"/>
    <mergeCell ref="HZY48:HZZ48"/>
    <mergeCell ref="HZO47:HZO48"/>
    <mergeCell ref="HZP47:HZP48"/>
    <mergeCell ref="HZQ47:HZR47"/>
    <mergeCell ref="HZT47:HZT48"/>
    <mergeCell ref="HZU47:HZU48"/>
    <mergeCell ref="HZV47:HZV48"/>
    <mergeCell ref="HZQ48:HZR48"/>
    <mergeCell ref="HZG47:HZG48"/>
    <mergeCell ref="HZH47:HZH48"/>
    <mergeCell ref="HZI47:HZJ47"/>
    <mergeCell ref="HZL47:HZL48"/>
    <mergeCell ref="HZM47:HZM48"/>
    <mergeCell ref="HZN47:HZN48"/>
    <mergeCell ref="HZI48:HZJ48"/>
    <mergeCell ref="HYY47:HYY48"/>
    <mergeCell ref="HYZ47:HYZ48"/>
    <mergeCell ref="HZA47:HZB47"/>
    <mergeCell ref="HZD47:HZD48"/>
    <mergeCell ref="HZE47:HZE48"/>
    <mergeCell ref="HZF47:HZF48"/>
    <mergeCell ref="HZA48:HZB48"/>
    <mergeCell ref="HYQ47:HYQ48"/>
    <mergeCell ref="HYR47:HYR48"/>
    <mergeCell ref="HYS47:HYT47"/>
    <mergeCell ref="HYV47:HYV48"/>
    <mergeCell ref="HYW47:HYW48"/>
    <mergeCell ref="HYX47:HYX48"/>
    <mergeCell ref="HYS48:HYT48"/>
    <mergeCell ref="HYI47:HYI48"/>
    <mergeCell ref="HYJ47:HYJ48"/>
    <mergeCell ref="HYK47:HYL47"/>
    <mergeCell ref="HYN47:HYN48"/>
    <mergeCell ref="HYO47:HYO48"/>
    <mergeCell ref="HYP47:HYP48"/>
    <mergeCell ref="HYK48:HYL48"/>
    <mergeCell ref="HYA47:HYA48"/>
    <mergeCell ref="HYB47:HYB48"/>
    <mergeCell ref="HYC47:HYD47"/>
    <mergeCell ref="HYF47:HYF48"/>
    <mergeCell ref="HYG47:HYG48"/>
    <mergeCell ref="HYH47:HYH48"/>
    <mergeCell ref="HYC48:HYD48"/>
    <mergeCell ref="HXS47:HXS48"/>
    <mergeCell ref="HXT47:HXT48"/>
    <mergeCell ref="HXU47:HXV47"/>
    <mergeCell ref="HXX47:HXX48"/>
    <mergeCell ref="HXY47:HXY48"/>
    <mergeCell ref="HXZ47:HXZ48"/>
    <mergeCell ref="HXU48:HXV48"/>
    <mergeCell ref="HXK47:HXK48"/>
    <mergeCell ref="HXL47:HXL48"/>
    <mergeCell ref="HXM47:HXN47"/>
    <mergeCell ref="HXP47:HXP48"/>
    <mergeCell ref="HXQ47:HXQ48"/>
    <mergeCell ref="HXR47:HXR48"/>
    <mergeCell ref="HXM48:HXN48"/>
    <mergeCell ref="HXC47:HXC48"/>
    <mergeCell ref="HXD47:HXD48"/>
    <mergeCell ref="HXE47:HXF47"/>
    <mergeCell ref="HXH47:HXH48"/>
    <mergeCell ref="HXI47:HXI48"/>
    <mergeCell ref="HXJ47:HXJ48"/>
    <mergeCell ref="HXE48:HXF48"/>
    <mergeCell ref="HWU47:HWU48"/>
    <mergeCell ref="HWV47:HWV48"/>
    <mergeCell ref="HWW47:HWX47"/>
    <mergeCell ref="HWZ47:HWZ48"/>
    <mergeCell ref="HXA47:HXA48"/>
    <mergeCell ref="HXB47:HXB48"/>
    <mergeCell ref="HWW48:HWX48"/>
    <mergeCell ref="HWM47:HWM48"/>
    <mergeCell ref="HWN47:HWN48"/>
    <mergeCell ref="HWO47:HWP47"/>
    <mergeCell ref="HWR47:HWR48"/>
    <mergeCell ref="HWS47:HWS48"/>
    <mergeCell ref="HWT47:HWT48"/>
    <mergeCell ref="HWO48:HWP48"/>
    <mergeCell ref="HWE47:HWE48"/>
    <mergeCell ref="HWF47:HWF48"/>
    <mergeCell ref="HWG47:HWH47"/>
    <mergeCell ref="HWJ47:HWJ48"/>
    <mergeCell ref="HWK47:HWK48"/>
    <mergeCell ref="HWL47:HWL48"/>
    <mergeCell ref="HWG48:HWH48"/>
    <mergeCell ref="HVW47:HVW48"/>
    <mergeCell ref="HVX47:HVX48"/>
    <mergeCell ref="HVY47:HVZ47"/>
    <mergeCell ref="HWB47:HWB48"/>
    <mergeCell ref="HWC47:HWC48"/>
    <mergeCell ref="HWD47:HWD48"/>
    <mergeCell ref="HVY48:HVZ48"/>
    <mergeCell ref="HVO47:HVO48"/>
    <mergeCell ref="HVP47:HVP48"/>
    <mergeCell ref="HVQ47:HVR47"/>
    <mergeCell ref="HVT47:HVT48"/>
    <mergeCell ref="HVU47:HVU48"/>
    <mergeCell ref="HVV47:HVV48"/>
    <mergeCell ref="HVQ48:HVR48"/>
    <mergeCell ref="HVG47:HVG48"/>
    <mergeCell ref="HVH47:HVH48"/>
    <mergeCell ref="HVI47:HVJ47"/>
    <mergeCell ref="HVL47:HVL48"/>
    <mergeCell ref="HVM47:HVM48"/>
    <mergeCell ref="HVN47:HVN48"/>
    <mergeCell ref="HVI48:HVJ48"/>
    <mergeCell ref="HUY47:HUY48"/>
    <mergeCell ref="HUZ47:HUZ48"/>
    <mergeCell ref="HVA47:HVB47"/>
    <mergeCell ref="HVD47:HVD48"/>
    <mergeCell ref="HVE47:HVE48"/>
    <mergeCell ref="HVF47:HVF48"/>
    <mergeCell ref="HVA48:HVB48"/>
    <mergeCell ref="HUQ47:HUQ48"/>
    <mergeCell ref="HUR47:HUR48"/>
    <mergeCell ref="HUS47:HUT47"/>
    <mergeCell ref="HUV47:HUV48"/>
    <mergeCell ref="HUW47:HUW48"/>
    <mergeCell ref="HUX47:HUX48"/>
    <mergeCell ref="HUS48:HUT48"/>
    <mergeCell ref="HUI47:HUI48"/>
    <mergeCell ref="HUJ47:HUJ48"/>
    <mergeCell ref="HUK47:HUL47"/>
    <mergeCell ref="HUN47:HUN48"/>
    <mergeCell ref="HUO47:HUO48"/>
    <mergeCell ref="HUP47:HUP48"/>
    <mergeCell ref="HUK48:HUL48"/>
    <mergeCell ref="HUA47:HUA48"/>
    <mergeCell ref="HUB47:HUB48"/>
    <mergeCell ref="HUC47:HUD47"/>
    <mergeCell ref="HUF47:HUF48"/>
    <mergeCell ref="HUG47:HUG48"/>
    <mergeCell ref="HUH47:HUH48"/>
    <mergeCell ref="HUC48:HUD48"/>
    <mergeCell ref="HTS47:HTS48"/>
    <mergeCell ref="HTT47:HTT48"/>
    <mergeCell ref="HTU47:HTV47"/>
    <mergeCell ref="HTX47:HTX48"/>
    <mergeCell ref="HTY47:HTY48"/>
    <mergeCell ref="HTZ47:HTZ48"/>
    <mergeCell ref="HTU48:HTV48"/>
    <mergeCell ref="HTK47:HTK48"/>
    <mergeCell ref="HTL47:HTL48"/>
    <mergeCell ref="HTM47:HTN47"/>
    <mergeCell ref="HTP47:HTP48"/>
    <mergeCell ref="HTQ47:HTQ48"/>
    <mergeCell ref="HTR47:HTR48"/>
    <mergeCell ref="HTM48:HTN48"/>
    <mergeCell ref="HTC47:HTC48"/>
    <mergeCell ref="HTD47:HTD48"/>
    <mergeCell ref="HTE47:HTF47"/>
    <mergeCell ref="HTH47:HTH48"/>
    <mergeCell ref="HTI47:HTI48"/>
    <mergeCell ref="HTJ47:HTJ48"/>
    <mergeCell ref="HTE48:HTF48"/>
    <mergeCell ref="HSU47:HSU48"/>
    <mergeCell ref="HSV47:HSV48"/>
    <mergeCell ref="HSW47:HSX47"/>
    <mergeCell ref="HSZ47:HSZ48"/>
    <mergeCell ref="HTA47:HTA48"/>
    <mergeCell ref="HTB47:HTB48"/>
    <mergeCell ref="HSW48:HSX48"/>
    <mergeCell ref="HSM47:HSM48"/>
    <mergeCell ref="HSN47:HSN48"/>
    <mergeCell ref="HSO47:HSP47"/>
    <mergeCell ref="HSR47:HSR48"/>
    <mergeCell ref="HSS47:HSS48"/>
    <mergeCell ref="HST47:HST48"/>
    <mergeCell ref="HSO48:HSP48"/>
    <mergeCell ref="HSE47:HSE48"/>
    <mergeCell ref="HSF47:HSF48"/>
    <mergeCell ref="HSG47:HSH47"/>
    <mergeCell ref="HSJ47:HSJ48"/>
    <mergeCell ref="HSK47:HSK48"/>
    <mergeCell ref="HSL47:HSL48"/>
    <mergeCell ref="HSG48:HSH48"/>
    <mergeCell ref="HRW47:HRW48"/>
    <mergeCell ref="HRX47:HRX48"/>
    <mergeCell ref="HRY47:HRZ47"/>
    <mergeCell ref="HSB47:HSB48"/>
    <mergeCell ref="HSC47:HSC48"/>
    <mergeCell ref="HSD47:HSD48"/>
    <mergeCell ref="HRY48:HRZ48"/>
    <mergeCell ref="HRO47:HRO48"/>
    <mergeCell ref="HRP47:HRP48"/>
    <mergeCell ref="HRQ47:HRR47"/>
    <mergeCell ref="HRT47:HRT48"/>
    <mergeCell ref="HRU47:HRU48"/>
    <mergeCell ref="HRV47:HRV48"/>
    <mergeCell ref="HRQ48:HRR48"/>
    <mergeCell ref="HRG47:HRG48"/>
    <mergeCell ref="HRH47:HRH48"/>
    <mergeCell ref="HRI47:HRJ47"/>
    <mergeCell ref="HRL47:HRL48"/>
    <mergeCell ref="HRM47:HRM48"/>
    <mergeCell ref="HRN47:HRN48"/>
    <mergeCell ref="HRI48:HRJ48"/>
    <mergeCell ref="HQY47:HQY48"/>
    <mergeCell ref="HQZ47:HQZ48"/>
    <mergeCell ref="HRA47:HRB47"/>
    <mergeCell ref="HRD47:HRD48"/>
    <mergeCell ref="HRE47:HRE48"/>
    <mergeCell ref="HRF47:HRF48"/>
    <mergeCell ref="HRA48:HRB48"/>
    <mergeCell ref="HQQ47:HQQ48"/>
    <mergeCell ref="HQR47:HQR48"/>
    <mergeCell ref="HQS47:HQT47"/>
    <mergeCell ref="HQV47:HQV48"/>
    <mergeCell ref="HQW47:HQW48"/>
    <mergeCell ref="HQX47:HQX48"/>
    <mergeCell ref="HQS48:HQT48"/>
    <mergeCell ref="HQI47:HQI48"/>
    <mergeCell ref="HQJ47:HQJ48"/>
    <mergeCell ref="HQK47:HQL47"/>
    <mergeCell ref="HQN47:HQN48"/>
    <mergeCell ref="HQO47:HQO48"/>
    <mergeCell ref="HQP47:HQP48"/>
    <mergeCell ref="HQK48:HQL48"/>
    <mergeCell ref="HQA47:HQA48"/>
    <mergeCell ref="HQB47:HQB48"/>
    <mergeCell ref="HQC47:HQD47"/>
    <mergeCell ref="HQF47:HQF48"/>
    <mergeCell ref="HQG47:HQG48"/>
    <mergeCell ref="HQH47:HQH48"/>
    <mergeCell ref="HQC48:HQD48"/>
    <mergeCell ref="HPS47:HPS48"/>
    <mergeCell ref="HPT47:HPT48"/>
    <mergeCell ref="HPU47:HPV47"/>
    <mergeCell ref="HPX47:HPX48"/>
    <mergeCell ref="HPY47:HPY48"/>
    <mergeCell ref="HPZ47:HPZ48"/>
    <mergeCell ref="HPU48:HPV48"/>
    <mergeCell ref="HPK47:HPK48"/>
    <mergeCell ref="HPL47:HPL48"/>
    <mergeCell ref="HPM47:HPN47"/>
    <mergeCell ref="HPP47:HPP48"/>
    <mergeCell ref="HPQ47:HPQ48"/>
    <mergeCell ref="HPR47:HPR48"/>
    <mergeCell ref="HPM48:HPN48"/>
    <mergeCell ref="HPC47:HPC48"/>
    <mergeCell ref="HPD47:HPD48"/>
    <mergeCell ref="HPE47:HPF47"/>
    <mergeCell ref="HPH47:HPH48"/>
    <mergeCell ref="HPI47:HPI48"/>
    <mergeCell ref="HPJ47:HPJ48"/>
    <mergeCell ref="HPE48:HPF48"/>
    <mergeCell ref="HOU47:HOU48"/>
    <mergeCell ref="HOV47:HOV48"/>
    <mergeCell ref="HOW47:HOX47"/>
    <mergeCell ref="HOZ47:HOZ48"/>
    <mergeCell ref="HPA47:HPA48"/>
    <mergeCell ref="HPB47:HPB48"/>
    <mergeCell ref="HOW48:HOX48"/>
    <mergeCell ref="HOM47:HOM48"/>
    <mergeCell ref="HON47:HON48"/>
    <mergeCell ref="HOO47:HOP47"/>
    <mergeCell ref="HOR47:HOR48"/>
    <mergeCell ref="HOS47:HOS48"/>
    <mergeCell ref="HOT47:HOT48"/>
    <mergeCell ref="HOO48:HOP48"/>
    <mergeCell ref="HOE47:HOE48"/>
    <mergeCell ref="HOF47:HOF48"/>
    <mergeCell ref="HOG47:HOH47"/>
    <mergeCell ref="HOJ47:HOJ48"/>
    <mergeCell ref="HOK47:HOK48"/>
    <mergeCell ref="HOL47:HOL48"/>
    <mergeCell ref="HOG48:HOH48"/>
    <mergeCell ref="HNW47:HNW48"/>
    <mergeCell ref="HNX47:HNX48"/>
    <mergeCell ref="HNY47:HNZ47"/>
    <mergeCell ref="HOB47:HOB48"/>
    <mergeCell ref="HOC47:HOC48"/>
    <mergeCell ref="HOD47:HOD48"/>
    <mergeCell ref="HNY48:HNZ48"/>
    <mergeCell ref="HNO47:HNO48"/>
    <mergeCell ref="HNP47:HNP48"/>
    <mergeCell ref="HNQ47:HNR47"/>
    <mergeCell ref="HNT47:HNT48"/>
    <mergeCell ref="HNU47:HNU48"/>
    <mergeCell ref="HNV47:HNV48"/>
    <mergeCell ref="HNQ48:HNR48"/>
    <mergeCell ref="HNG47:HNG48"/>
    <mergeCell ref="HNH47:HNH48"/>
    <mergeCell ref="HNI47:HNJ47"/>
    <mergeCell ref="HNL47:HNL48"/>
    <mergeCell ref="HNM47:HNM48"/>
    <mergeCell ref="HNN47:HNN48"/>
    <mergeCell ref="HNI48:HNJ48"/>
    <mergeCell ref="HMY47:HMY48"/>
    <mergeCell ref="HMZ47:HMZ48"/>
    <mergeCell ref="HNA47:HNB47"/>
    <mergeCell ref="HND47:HND48"/>
    <mergeCell ref="HNE47:HNE48"/>
    <mergeCell ref="HNF47:HNF48"/>
    <mergeCell ref="HNA48:HNB48"/>
    <mergeCell ref="HMQ47:HMQ48"/>
    <mergeCell ref="HMR47:HMR48"/>
    <mergeCell ref="HMS47:HMT47"/>
    <mergeCell ref="HMV47:HMV48"/>
    <mergeCell ref="HMW47:HMW48"/>
    <mergeCell ref="HMX47:HMX48"/>
    <mergeCell ref="HMS48:HMT48"/>
    <mergeCell ref="HMI47:HMI48"/>
    <mergeCell ref="HMJ47:HMJ48"/>
    <mergeCell ref="HMK47:HML47"/>
    <mergeCell ref="HMN47:HMN48"/>
    <mergeCell ref="HMO47:HMO48"/>
    <mergeCell ref="HMP47:HMP48"/>
    <mergeCell ref="HMK48:HML48"/>
    <mergeCell ref="HMA47:HMA48"/>
    <mergeCell ref="HMB47:HMB48"/>
    <mergeCell ref="HMC47:HMD47"/>
    <mergeCell ref="HMF47:HMF48"/>
    <mergeCell ref="HMG47:HMG48"/>
    <mergeCell ref="HMH47:HMH48"/>
    <mergeCell ref="HMC48:HMD48"/>
    <mergeCell ref="HLS47:HLS48"/>
    <mergeCell ref="HLT47:HLT48"/>
    <mergeCell ref="HLU47:HLV47"/>
    <mergeCell ref="HLX47:HLX48"/>
    <mergeCell ref="HLY47:HLY48"/>
    <mergeCell ref="HLZ47:HLZ48"/>
    <mergeCell ref="HLU48:HLV48"/>
    <mergeCell ref="HLK47:HLK48"/>
    <mergeCell ref="HLL47:HLL48"/>
    <mergeCell ref="HLM47:HLN47"/>
    <mergeCell ref="HLP47:HLP48"/>
    <mergeCell ref="HLQ47:HLQ48"/>
    <mergeCell ref="HLR47:HLR48"/>
    <mergeCell ref="HLM48:HLN48"/>
    <mergeCell ref="HLC47:HLC48"/>
    <mergeCell ref="HLD47:HLD48"/>
    <mergeCell ref="HLE47:HLF47"/>
    <mergeCell ref="HLH47:HLH48"/>
    <mergeCell ref="HLI47:HLI48"/>
    <mergeCell ref="HLJ47:HLJ48"/>
    <mergeCell ref="HLE48:HLF48"/>
    <mergeCell ref="HKU47:HKU48"/>
    <mergeCell ref="HKV47:HKV48"/>
    <mergeCell ref="HKW47:HKX47"/>
    <mergeCell ref="HKZ47:HKZ48"/>
    <mergeCell ref="HLA47:HLA48"/>
    <mergeCell ref="HLB47:HLB48"/>
    <mergeCell ref="HKW48:HKX48"/>
    <mergeCell ref="HKM47:HKM48"/>
    <mergeCell ref="HKN47:HKN48"/>
    <mergeCell ref="HKO47:HKP47"/>
    <mergeCell ref="HKR47:HKR48"/>
    <mergeCell ref="HKS47:HKS48"/>
    <mergeCell ref="HKT47:HKT48"/>
    <mergeCell ref="HKO48:HKP48"/>
    <mergeCell ref="HKE47:HKE48"/>
    <mergeCell ref="HKF47:HKF48"/>
    <mergeCell ref="HKG47:HKH47"/>
    <mergeCell ref="HKJ47:HKJ48"/>
    <mergeCell ref="HKK47:HKK48"/>
    <mergeCell ref="HKL47:HKL48"/>
    <mergeCell ref="HKG48:HKH48"/>
    <mergeCell ref="HJW47:HJW48"/>
    <mergeCell ref="HJX47:HJX48"/>
    <mergeCell ref="HJY47:HJZ47"/>
    <mergeCell ref="HKB47:HKB48"/>
    <mergeCell ref="HKC47:HKC48"/>
    <mergeCell ref="HKD47:HKD48"/>
    <mergeCell ref="HJY48:HJZ48"/>
    <mergeCell ref="HJO47:HJO48"/>
    <mergeCell ref="HJP47:HJP48"/>
    <mergeCell ref="HJQ47:HJR47"/>
    <mergeCell ref="HJT47:HJT48"/>
    <mergeCell ref="HJU47:HJU48"/>
    <mergeCell ref="HJV47:HJV48"/>
    <mergeCell ref="HJQ48:HJR48"/>
    <mergeCell ref="HJG47:HJG48"/>
    <mergeCell ref="HJH47:HJH48"/>
    <mergeCell ref="HJI47:HJJ47"/>
    <mergeCell ref="HJL47:HJL48"/>
    <mergeCell ref="HJM47:HJM48"/>
    <mergeCell ref="HJN47:HJN48"/>
    <mergeCell ref="HJI48:HJJ48"/>
    <mergeCell ref="HIY47:HIY48"/>
    <mergeCell ref="HIZ47:HIZ48"/>
    <mergeCell ref="HJA47:HJB47"/>
    <mergeCell ref="HJD47:HJD48"/>
    <mergeCell ref="HJE47:HJE48"/>
    <mergeCell ref="HJF47:HJF48"/>
    <mergeCell ref="HJA48:HJB48"/>
    <mergeCell ref="HIQ47:HIQ48"/>
    <mergeCell ref="HIR47:HIR48"/>
    <mergeCell ref="HIS47:HIT47"/>
    <mergeCell ref="HIV47:HIV48"/>
    <mergeCell ref="HIW47:HIW48"/>
    <mergeCell ref="HIX47:HIX48"/>
    <mergeCell ref="HIS48:HIT48"/>
    <mergeCell ref="HII47:HII48"/>
    <mergeCell ref="HIJ47:HIJ48"/>
    <mergeCell ref="HIK47:HIL47"/>
    <mergeCell ref="HIN47:HIN48"/>
    <mergeCell ref="HIO47:HIO48"/>
    <mergeCell ref="HIP47:HIP48"/>
    <mergeCell ref="HIK48:HIL48"/>
    <mergeCell ref="HIA47:HIA48"/>
    <mergeCell ref="HIB47:HIB48"/>
    <mergeCell ref="HIC47:HID47"/>
    <mergeCell ref="HIF47:HIF48"/>
    <mergeCell ref="HIG47:HIG48"/>
    <mergeCell ref="HIH47:HIH48"/>
    <mergeCell ref="HIC48:HID48"/>
    <mergeCell ref="HHS47:HHS48"/>
    <mergeCell ref="HHT47:HHT48"/>
    <mergeCell ref="HHU47:HHV47"/>
    <mergeCell ref="HHX47:HHX48"/>
    <mergeCell ref="HHY47:HHY48"/>
    <mergeCell ref="HHZ47:HHZ48"/>
    <mergeCell ref="HHU48:HHV48"/>
    <mergeCell ref="HHK47:HHK48"/>
    <mergeCell ref="HHL47:HHL48"/>
    <mergeCell ref="HHM47:HHN47"/>
    <mergeCell ref="HHP47:HHP48"/>
    <mergeCell ref="HHQ47:HHQ48"/>
    <mergeCell ref="HHR47:HHR48"/>
    <mergeCell ref="HHM48:HHN48"/>
    <mergeCell ref="HHC47:HHC48"/>
    <mergeCell ref="HHD47:HHD48"/>
    <mergeCell ref="HHE47:HHF47"/>
    <mergeCell ref="HHH47:HHH48"/>
    <mergeCell ref="HHI47:HHI48"/>
    <mergeCell ref="HHJ47:HHJ48"/>
    <mergeCell ref="HHE48:HHF48"/>
    <mergeCell ref="HGU47:HGU48"/>
    <mergeCell ref="HGV47:HGV48"/>
    <mergeCell ref="HGW47:HGX47"/>
    <mergeCell ref="HGZ47:HGZ48"/>
    <mergeCell ref="HHA47:HHA48"/>
    <mergeCell ref="HHB47:HHB48"/>
    <mergeCell ref="HGW48:HGX48"/>
    <mergeCell ref="HGM47:HGM48"/>
    <mergeCell ref="HGN47:HGN48"/>
    <mergeCell ref="HGO47:HGP47"/>
    <mergeCell ref="HGR47:HGR48"/>
    <mergeCell ref="HGS47:HGS48"/>
    <mergeCell ref="HGT47:HGT48"/>
    <mergeCell ref="HGO48:HGP48"/>
    <mergeCell ref="HGE47:HGE48"/>
    <mergeCell ref="HGF47:HGF48"/>
    <mergeCell ref="HGG47:HGH47"/>
    <mergeCell ref="HGJ47:HGJ48"/>
    <mergeCell ref="HGK47:HGK48"/>
    <mergeCell ref="HGL47:HGL48"/>
    <mergeCell ref="HGG48:HGH48"/>
    <mergeCell ref="HFW47:HFW48"/>
    <mergeCell ref="HFX47:HFX48"/>
    <mergeCell ref="HFY47:HFZ47"/>
    <mergeCell ref="HGB47:HGB48"/>
    <mergeCell ref="HGC47:HGC48"/>
    <mergeCell ref="HGD47:HGD48"/>
    <mergeCell ref="HFY48:HFZ48"/>
    <mergeCell ref="HFO47:HFO48"/>
    <mergeCell ref="HFP47:HFP48"/>
    <mergeCell ref="HFQ47:HFR47"/>
    <mergeCell ref="HFT47:HFT48"/>
    <mergeCell ref="HFU47:HFU48"/>
    <mergeCell ref="HFV47:HFV48"/>
    <mergeCell ref="HFQ48:HFR48"/>
    <mergeCell ref="HFG47:HFG48"/>
    <mergeCell ref="HFH47:HFH48"/>
    <mergeCell ref="HFI47:HFJ47"/>
    <mergeCell ref="HFL47:HFL48"/>
    <mergeCell ref="HFM47:HFM48"/>
    <mergeCell ref="HFN47:HFN48"/>
    <mergeCell ref="HFI48:HFJ48"/>
    <mergeCell ref="HEY47:HEY48"/>
    <mergeCell ref="HEZ47:HEZ48"/>
    <mergeCell ref="HFA47:HFB47"/>
    <mergeCell ref="HFD47:HFD48"/>
    <mergeCell ref="HFE47:HFE48"/>
    <mergeCell ref="HFF47:HFF48"/>
    <mergeCell ref="HFA48:HFB48"/>
    <mergeCell ref="HEQ47:HEQ48"/>
    <mergeCell ref="HER47:HER48"/>
    <mergeCell ref="HES47:HET47"/>
    <mergeCell ref="HEV47:HEV48"/>
    <mergeCell ref="HEW47:HEW48"/>
    <mergeCell ref="HEX47:HEX48"/>
    <mergeCell ref="HES48:HET48"/>
    <mergeCell ref="HEI47:HEI48"/>
    <mergeCell ref="HEJ47:HEJ48"/>
    <mergeCell ref="HEK47:HEL47"/>
    <mergeCell ref="HEN47:HEN48"/>
    <mergeCell ref="HEO47:HEO48"/>
    <mergeCell ref="HEP47:HEP48"/>
    <mergeCell ref="HEK48:HEL48"/>
    <mergeCell ref="HEA47:HEA48"/>
    <mergeCell ref="HEB47:HEB48"/>
    <mergeCell ref="HEC47:HED47"/>
    <mergeCell ref="HEF47:HEF48"/>
    <mergeCell ref="HEG47:HEG48"/>
    <mergeCell ref="HEH47:HEH48"/>
    <mergeCell ref="HEC48:HED48"/>
    <mergeCell ref="HDS47:HDS48"/>
    <mergeCell ref="HDT47:HDT48"/>
    <mergeCell ref="HDU47:HDV47"/>
    <mergeCell ref="HDX47:HDX48"/>
    <mergeCell ref="HDY47:HDY48"/>
    <mergeCell ref="HDZ47:HDZ48"/>
    <mergeCell ref="HDU48:HDV48"/>
    <mergeCell ref="HDK47:HDK48"/>
    <mergeCell ref="HDL47:HDL48"/>
    <mergeCell ref="HDM47:HDN47"/>
    <mergeCell ref="HDP47:HDP48"/>
    <mergeCell ref="HDQ47:HDQ48"/>
    <mergeCell ref="HDR47:HDR48"/>
    <mergeCell ref="HDM48:HDN48"/>
    <mergeCell ref="HDC47:HDC48"/>
    <mergeCell ref="HDD47:HDD48"/>
    <mergeCell ref="HDE47:HDF47"/>
    <mergeCell ref="HDH47:HDH48"/>
    <mergeCell ref="HDI47:HDI48"/>
    <mergeCell ref="HDJ47:HDJ48"/>
    <mergeCell ref="HDE48:HDF48"/>
    <mergeCell ref="HCU47:HCU48"/>
    <mergeCell ref="HCV47:HCV48"/>
    <mergeCell ref="HCW47:HCX47"/>
    <mergeCell ref="HCZ47:HCZ48"/>
    <mergeCell ref="HDA47:HDA48"/>
    <mergeCell ref="HDB47:HDB48"/>
    <mergeCell ref="HCW48:HCX48"/>
    <mergeCell ref="HCM47:HCM48"/>
    <mergeCell ref="HCN47:HCN48"/>
    <mergeCell ref="HCO47:HCP47"/>
    <mergeCell ref="HCR47:HCR48"/>
    <mergeCell ref="HCS47:HCS48"/>
    <mergeCell ref="HCT47:HCT48"/>
    <mergeCell ref="HCO48:HCP48"/>
    <mergeCell ref="HCE47:HCE48"/>
    <mergeCell ref="HCF47:HCF48"/>
    <mergeCell ref="HCG47:HCH47"/>
    <mergeCell ref="HCJ47:HCJ48"/>
    <mergeCell ref="HCK47:HCK48"/>
    <mergeCell ref="HCL47:HCL48"/>
    <mergeCell ref="HCG48:HCH48"/>
    <mergeCell ref="HBW47:HBW48"/>
    <mergeCell ref="HBX47:HBX48"/>
    <mergeCell ref="HBY47:HBZ47"/>
    <mergeCell ref="HCB47:HCB48"/>
    <mergeCell ref="HCC47:HCC48"/>
    <mergeCell ref="HCD47:HCD48"/>
    <mergeCell ref="HBY48:HBZ48"/>
    <mergeCell ref="HBO47:HBO48"/>
    <mergeCell ref="HBP47:HBP48"/>
    <mergeCell ref="HBQ47:HBR47"/>
    <mergeCell ref="HBT47:HBT48"/>
    <mergeCell ref="HBU47:HBU48"/>
    <mergeCell ref="HBV47:HBV48"/>
    <mergeCell ref="HBQ48:HBR48"/>
    <mergeCell ref="HBG47:HBG48"/>
    <mergeCell ref="HBH47:HBH48"/>
    <mergeCell ref="HBI47:HBJ47"/>
    <mergeCell ref="HBL47:HBL48"/>
    <mergeCell ref="HBM47:HBM48"/>
    <mergeCell ref="HBN47:HBN48"/>
    <mergeCell ref="HBI48:HBJ48"/>
    <mergeCell ref="HAY47:HAY48"/>
    <mergeCell ref="HAZ47:HAZ48"/>
    <mergeCell ref="HBA47:HBB47"/>
    <mergeCell ref="HBD47:HBD48"/>
    <mergeCell ref="HBE47:HBE48"/>
    <mergeCell ref="HBF47:HBF48"/>
    <mergeCell ref="HBA48:HBB48"/>
    <mergeCell ref="HAQ47:HAQ48"/>
    <mergeCell ref="HAR47:HAR48"/>
    <mergeCell ref="HAS47:HAT47"/>
    <mergeCell ref="HAV47:HAV48"/>
    <mergeCell ref="HAW47:HAW48"/>
    <mergeCell ref="HAX47:HAX48"/>
    <mergeCell ref="HAS48:HAT48"/>
    <mergeCell ref="HAI47:HAI48"/>
    <mergeCell ref="HAJ47:HAJ48"/>
    <mergeCell ref="HAK47:HAL47"/>
    <mergeCell ref="HAN47:HAN48"/>
    <mergeCell ref="HAO47:HAO48"/>
    <mergeCell ref="HAP47:HAP48"/>
    <mergeCell ref="HAK48:HAL48"/>
    <mergeCell ref="HAA47:HAA48"/>
    <mergeCell ref="HAB47:HAB48"/>
    <mergeCell ref="HAC47:HAD47"/>
    <mergeCell ref="HAF47:HAF48"/>
    <mergeCell ref="HAG47:HAG48"/>
    <mergeCell ref="HAH47:HAH48"/>
    <mergeCell ref="HAC48:HAD48"/>
    <mergeCell ref="GZS47:GZS48"/>
    <mergeCell ref="GZT47:GZT48"/>
    <mergeCell ref="GZU47:GZV47"/>
    <mergeCell ref="GZX47:GZX48"/>
    <mergeCell ref="GZY47:GZY48"/>
    <mergeCell ref="GZZ47:GZZ48"/>
    <mergeCell ref="GZU48:GZV48"/>
    <mergeCell ref="GZK47:GZK48"/>
    <mergeCell ref="GZL47:GZL48"/>
    <mergeCell ref="GZM47:GZN47"/>
    <mergeCell ref="GZP47:GZP48"/>
    <mergeCell ref="GZQ47:GZQ48"/>
    <mergeCell ref="GZR47:GZR48"/>
    <mergeCell ref="GZM48:GZN48"/>
    <mergeCell ref="GZC47:GZC48"/>
    <mergeCell ref="GZD47:GZD48"/>
    <mergeCell ref="GZE47:GZF47"/>
    <mergeCell ref="GZH47:GZH48"/>
    <mergeCell ref="GZI47:GZI48"/>
    <mergeCell ref="GZJ47:GZJ48"/>
    <mergeCell ref="GZE48:GZF48"/>
    <mergeCell ref="GYU47:GYU48"/>
    <mergeCell ref="GYV47:GYV48"/>
    <mergeCell ref="GYW47:GYX47"/>
    <mergeCell ref="GYZ47:GYZ48"/>
    <mergeCell ref="GZA47:GZA48"/>
    <mergeCell ref="GZB47:GZB48"/>
    <mergeCell ref="GYW48:GYX48"/>
    <mergeCell ref="GYM47:GYM48"/>
    <mergeCell ref="GYN47:GYN48"/>
    <mergeCell ref="GYO47:GYP47"/>
    <mergeCell ref="GYR47:GYR48"/>
    <mergeCell ref="GYS47:GYS48"/>
    <mergeCell ref="GYT47:GYT48"/>
    <mergeCell ref="GYO48:GYP48"/>
    <mergeCell ref="GYE47:GYE48"/>
    <mergeCell ref="GYF47:GYF48"/>
    <mergeCell ref="GYG47:GYH47"/>
    <mergeCell ref="GYJ47:GYJ48"/>
    <mergeCell ref="GYK47:GYK48"/>
    <mergeCell ref="GYL47:GYL48"/>
    <mergeCell ref="GYG48:GYH48"/>
    <mergeCell ref="GXW47:GXW48"/>
    <mergeCell ref="GXX47:GXX48"/>
    <mergeCell ref="GXY47:GXZ47"/>
    <mergeCell ref="GYB47:GYB48"/>
    <mergeCell ref="GYC47:GYC48"/>
    <mergeCell ref="GYD47:GYD48"/>
    <mergeCell ref="GXY48:GXZ48"/>
    <mergeCell ref="GXO47:GXO48"/>
    <mergeCell ref="GXP47:GXP48"/>
    <mergeCell ref="GXQ47:GXR47"/>
    <mergeCell ref="GXT47:GXT48"/>
    <mergeCell ref="GXU47:GXU48"/>
    <mergeCell ref="GXV47:GXV48"/>
    <mergeCell ref="GXQ48:GXR48"/>
    <mergeCell ref="GXG47:GXG48"/>
    <mergeCell ref="GXH47:GXH48"/>
    <mergeCell ref="GXI47:GXJ47"/>
    <mergeCell ref="GXL47:GXL48"/>
    <mergeCell ref="GXM47:GXM48"/>
    <mergeCell ref="GXN47:GXN48"/>
    <mergeCell ref="GXI48:GXJ48"/>
    <mergeCell ref="GWY47:GWY48"/>
    <mergeCell ref="GWZ47:GWZ48"/>
    <mergeCell ref="GXA47:GXB47"/>
    <mergeCell ref="GXD47:GXD48"/>
    <mergeCell ref="GXE47:GXE48"/>
    <mergeCell ref="GXF47:GXF48"/>
    <mergeCell ref="GXA48:GXB48"/>
    <mergeCell ref="GWQ47:GWQ48"/>
    <mergeCell ref="GWR47:GWR48"/>
    <mergeCell ref="GWS47:GWT47"/>
    <mergeCell ref="GWV47:GWV48"/>
    <mergeCell ref="GWW47:GWW48"/>
    <mergeCell ref="GWX47:GWX48"/>
    <mergeCell ref="GWS48:GWT48"/>
    <mergeCell ref="GWI47:GWI48"/>
    <mergeCell ref="GWJ47:GWJ48"/>
    <mergeCell ref="GWK47:GWL47"/>
    <mergeCell ref="GWN47:GWN48"/>
    <mergeCell ref="GWO47:GWO48"/>
    <mergeCell ref="GWP47:GWP48"/>
    <mergeCell ref="GWK48:GWL48"/>
    <mergeCell ref="GWA47:GWA48"/>
    <mergeCell ref="GWB47:GWB48"/>
    <mergeCell ref="GWC47:GWD47"/>
    <mergeCell ref="GWF47:GWF48"/>
    <mergeCell ref="GWG47:GWG48"/>
    <mergeCell ref="GWH47:GWH48"/>
    <mergeCell ref="GWC48:GWD48"/>
    <mergeCell ref="GVS47:GVS48"/>
    <mergeCell ref="GVT47:GVT48"/>
    <mergeCell ref="GVU47:GVV47"/>
    <mergeCell ref="GVX47:GVX48"/>
    <mergeCell ref="GVY47:GVY48"/>
    <mergeCell ref="GVZ47:GVZ48"/>
    <mergeCell ref="GVU48:GVV48"/>
    <mergeCell ref="GVK47:GVK48"/>
    <mergeCell ref="GVL47:GVL48"/>
    <mergeCell ref="GVM47:GVN47"/>
    <mergeCell ref="GVP47:GVP48"/>
    <mergeCell ref="GVQ47:GVQ48"/>
    <mergeCell ref="GVR47:GVR48"/>
    <mergeCell ref="GVM48:GVN48"/>
    <mergeCell ref="GVC47:GVC48"/>
    <mergeCell ref="GVD47:GVD48"/>
    <mergeCell ref="GVE47:GVF47"/>
    <mergeCell ref="GVH47:GVH48"/>
    <mergeCell ref="GVI47:GVI48"/>
    <mergeCell ref="GVJ47:GVJ48"/>
    <mergeCell ref="GVE48:GVF48"/>
    <mergeCell ref="GUU47:GUU48"/>
    <mergeCell ref="GUV47:GUV48"/>
    <mergeCell ref="GUW47:GUX47"/>
    <mergeCell ref="GUZ47:GUZ48"/>
    <mergeCell ref="GVA47:GVA48"/>
    <mergeCell ref="GVB47:GVB48"/>
    <mergeCell ref="GUW48:GUX48"/>
    <mergeCell ref="GUM47:GUM48"/>
    <mergeCell ref="GUN47:GUN48"/>
    <mergeCell ref="GUO47:GUP47"/>
    <mergeCell ref="GUR47:GUR48"/>
    <mergeCell ref="GUS47:GUS48"/>
    <mergeCell ref="GUT47:GUT48"/>
    <mergeCell ref="GUO48:GUP48"/>
    <mergeCell ref="GUE47:GUE48"/>
    <mergeCell ref="GUF47:GUF48"/>
    <mergeCell ref="GUG47:GUH47"/>
    <mergeCell ref="GUJ47:GUJ48"/>
    <mergeCell ref="GUK47:GUK48"/>
    <mergeCell ref="GUL47:GUL48"/>
    <mergeCell ref="GUG48:GUH48"/>
    <mergeCell ref="GTW47:GTW48"/>
    <mergeCell ref="GTX47:GTX48"/>
    <mergeCell ref="GTY47:GTZ47"/>
    <mergeCell ref="GUB47:GUB48"/>
    <mergeCell ref="GUC47:GUC48"/>
    <mergeCell ref="GUD47:GUD48"/>
    <mergeCell ref="GTY48:GTZ48"/>
    <mergeCell ref="GTO47:GTO48"/>
    <mergeCell ref="GTP47:GTP48"/>
    <mergeCell ref="GTQ47:GTR47"/>
    <mergeCell ref="GTT47:GTT48"/>
    <mergeCell ref="GTU47:GTU48"/>
    <mergeCell ref="GTV47:GTV48"/>
    <mergeCell ref="GTQ48:GTR48"/>
    <mergeCell ref="GTG47:GTG48"/>
    <mergeCell ref="GTH47:GTH48"/>
    <mergeCell ref="GTI47:GTJ47"/>
    <mergeCell ref="GTL47:GTL48"/>
    <mergeCell ref="GTM47:GTM48"/>
    <mergeCell ref="GTN47:GTN48"/>
    <mergeCell ref="GTI48:GTJ48"/>
    <mergeCell ref="GSY47:GSY48"/>
    <mergeCell ref="GSZ47:GSZ48"/>
    <mergeCell ref="GTA47:GTB47"/>
    <mergeCell ref="GTD47:GTD48"/>
    <mergeCell ref="GTE47:GTE48"/>
    <mergeCell ref="GTF47:GTF48"/>
    <mergeCell ref="GTA48:GTB48"/>
    <mergeCell ref="GSQ47:GSQ48"/>
    <mergeCell ref="GSR47:GSR48"/>
    <mergeCell ref="GSS47:GST47"/>
    <mergeCell ref="GSV47:GSV48"/>
    <mergeCell ref="GSW47:GSW48"/>
    <mergeCell ref="GSX47:GSX48"/>
    <mergeCell ref="GSS48:GST48"/>
    <mergeCell ref="GSI47:GSI48"/>
    <mergeCell ref="GSJ47:GSJ48"/>
    <mergeCell ref="GSK47:GSL47"/>
    <mergeCell ref="GSN47:GSN48"/>
    <mergeCell ref="GSO47:GSO48"/>
    <mergeCell ref="GSP47:GSP48"/>
    <mergeCell ref="GSK48:GSL48"/>
    <mergeCell ref="GSA47:GSA48"/>
    <mergeCell ref="GSB47:GSB48"/>
    <mergeCell ref="GSC47:GSD47"/>
    <mergeCell ref="GSF47:GSF48"/>
    <mergeCell ref="GSG47:GSG48"/>
    <mergeCell ref="GSH47:GSH48"/>
    <mergeCell ref="GSC48:GSD48"/>
    <mergeCell ref="GRS47:GRS48"/>
    <mergeCell ref="GRT47:GRT48"/>
    <mergeCell ref="GRU47:GRV47"/>
    <mergeCell ref="GRX47:GRX48"/>
    <mergeCell ref="GRY47:GRY48"/>
    <mergeCell ref="GRZ47:GRZ48"/>
    <mergeCell ref="GRU48:GRV48"/>
    <mergeCell ref="GRK47:GRK48"/>
    <mergeCell ref="GRL47:GRL48"/>
    <mergeCell ref="GRM47:GRN47"/>
    <mergeCell ref="GRP47:GRP48"/>
    <mergeCell ref="GRQ47:GRQ48"/>
    <mergeCell ref="GRR47:GRR48"/>
    <mergeCell ref="GRM48:GRN48"/>
    <mergeCell ref="GRC47:GRC48"/>
    <mergeCell ref="GRD47:GRD48"/>
    <mergeCell ref="GRE47:GRF47"/>
    <mergeCell ref="GRH47:GRH48"/>
    <mergeCell ref="GRI47:GRI48"/>
    <mergeCell ref="GRJ47:GRJ48"/>
    <mergeCell ref="GRE48:GRF48"/>
    <mergeCell ref="GQU47:GQU48"/>
    <mergeCell ref="GQV47:GQV48"/>
    <mergeCell ref="GQW47:GQX47"/>
    <mergeCell ref="GQZ47:GQZ48"/>
    <mergeCell ref="GRA47:GRA48"/>
    <mergeCell ref="GRB47:GRB48"/>
    <mergeCell ref="GQW48:GQX48"/>
    <mergeCell ref="GQM47:GQM48"/>
    <mergeCell ref="GQN47:GQN48"/>
    <mergeCell ref="GQO47:GQP47"/>
    <mergeCell ref="GQR47:GQR48"/>
    <mergeCell ref="GQS47:GQS48"/>
    <mergeCell ref="GQT47:GQT48"/>
    <mergeCell ref="GQO48:GQP48"/>
    <mergeCell ref="GQE47:GQE48"/>
    <mergeCell ref="GQF47:GQF48"/>
    <mergeCell ref="GQG47:GQH47"/>
    <mergeCell ref="GQJ47:GQJ48"/>
    <mergeCell ref="GQK47:GQK48"/>
    <mergeCell ref="GQL47:GQL48"/>
    <mergeCell ref="GQG48:GQH48"/>
    <mergeCell ref="GPW47:GPW48"/>
    <mergeCell ref="GPX47:GPX48"/>
    <mergeCell ref="GPY47:GPZ47"/>
    <mergeCell ref="GQB47:GQB48"/>
    <mergeCell ref="GQC47:GQC48"/>
    <mergeCell ref="GQD47:GQD48"/>
    <mergeCell ref="GPY48:GPZ48"/>
    <mergeCell ref="GPO47:GPO48"/>
    <mergeCell ref="GPP47:GPP48"/>
    <mergeCell ref="GPQ47:GPR47"/>
    <mergeCell ref="GPT47:GPT48"/>
    <mergeCell ref="GPU47:GPU48"/>
    <mergeCell ref="GPV47:GPV48"/>
    <mergeCell ref="GPQ48:GPR48"/>
    <mergeCell ref="GPG47:GPG48"/>
    <mergeCell ref="GPH47:GPH48"/>
    <mergeCell ref="GPI47:GPJ47"/>
    <mergeCell ref="GPL47:GPL48"/>
    <mergeCell ref="GPM47:GPM48"/>
    <mergeCell ref="GPN47:GPN48"/>
    <mergeCell ref="GPI48:GPJ48"/>
    <mergeCell ref="GOY47:GOY48"/>
    <mergeCell ref="GOZ47:GOZ48"/>
    <mergeCell ref="GPA47:GPB47"/>
    <mergeCell ref="GPD47:GPD48"/>
    <mergeCell ref="GPE47:GPE48"/>
    <mergeCell ref="GPF47:GPF48"/>
    <mergeCell ref="GPA48:GPB48"/>
    <mergeCell ref="GOQ47:GOQ48"/>
    <mergeCell ref="GOR47:GOR48"/>
    <mergeCell ref="GOS47:GOT47"/>
    <mergeCell ref="GOV47:GOV48"/>
    <mergeCell ref="GOW47:GOW48"/>
    <mergeCell ref="GOX47:GOX48"/>
    <mergeCell ref="GOS48:GOT48"/>
    <mergeCell ref="GOI47:GOI48"/>
    <mergeCell ref="GOJ47:GOJ48"/>
    <mergeCell ref="GOK47:GOL47"/>
    <mergeCell ref="GON47:GON48"/>
    <mergeCell ref="GOO47:GOO48"/>
    <mergeCell ref="GOP47:GOP48"/>
    <mergeCell ref="GOK48:GOL48"/>
    <mergeCell ref="GOA47:GOA48"/>
    <mergeCell ref="GOB47:GOB48"/>
    <mergeCell ref="GOC47:GOD47"/>
    <mergeCell ref="GOF47:GOF48"/>
    <mergeCell ref="GOG47:GOG48"/>
    <mergeCell ref="GOH47:GOH48"/>
    <mergeCell ref="GOC48:GOD48"/>
    <mergeCell ref="GNS47:GNS48"/>
    <mergeCell ref="GNT47:GNT48"/>
    <mergeCell ref="GNU47:GNV47"/>
    <mergeCell ref="GNX47:GNX48"/>
    <mergeCell ref="GNY47:GNY48"/>
    <mergeCell ref="GNZ47:GNZ48"/>
    <mergeCell ref="GNU48:GNV48"/>
    <mergeCell ref="GNK47:GNK48"/>
    <mergeCell ref="GNL47:GNL48"/>
    <mergeCell ref="GNM47:GNN47"/>
    <mergeCell ref="GNP47:GNP48"/>
    <mergeCell ref="GNQ47:GNQ48"/>
    <mergeCell ref="GNR47:GNR48"/>
    <mergeCell ref="GNM48:GNN48"/>
    <mergeCell ref="GNC47:GNC48"/>
    <mergeCell ref="GND47:GND48"/>
    <mergeCell ref="GNE47:GNF47"/>
    <mergeCell ref="GNH47:GNH48"/>
    <mergeCell ref="GNI47:GNI48"/>
    <mergeCell ref="GNJ47:GNJ48"/>
    <mergeCell ref="GNE48:GNF48"/>
    <mergeCell ref="GMU47:GMU48"/>
    <mergeCell ref="GMV47:GMV48"/>
    <mergeCell ref="GMW47:GMX47"/>
    <mergeCell ref="GMZ47:GMZ48"/>
    <mergeCell ref="GNA47:GNA48"/>
    <mergeCell ref="GNB47:GNB48"/>
    <mergeCell ref="GMW48:GMX48"/>
    <mergeCell ref="GMM47:GMM48"/>
    <mergeCell ref="GMN47:GMN48"/>
    <mergeCell ref="GMO47:GMP47"/>
    <mergeCell ref="GMR47:GMR48"/>
    <mergeCell ref="GMS47:GMS48"/>
    <mergeCell ref="GMT47:GMT48"/>
    <mergeCell ref="GMO48:GMP48"/>
    <mergeCell ref="GME47:GME48"/>
    <mergeCell ref="GMF47:GMF48"/>
    <mergeCell ref="GMG47:GMH47"/>
    <mergeCell ref="GMJ47:GMJ48"/>
    <mergeCell ref="GMK47:GMK48"/>
    <mergeCell ref="GML47:GML48"/>
    <mergeCell ref="GMG48:GMH48"/>
    <mergeCell ref="GLW47:GLW48"/>
    <mergeCell ref="GLX47:GLX48"/>
    <mergeCell ref="GLY47:GLZ47"/>
    <mergeCell ref="GMB47:GMB48"/>
    <mergeCell ref="GMC47:GMC48"/>
    <mergeCell ref="GMD47:GMD48"/>
    <mergeCell ref="GLY48:GLZ48"/>
    <mergeCell ref="GLO47:GLO48"/>
    <mergeCell ref="GLP47:GLP48"/>
    <mergeCell ref="GLQ47:GLR47"/>
    <mergeCell ref="GLT47:GLT48"/>
    <mergeCell ref="GLU47:GLU48"/>
    <mergeCell ref="GLV47:GLV48"/>
    <mergeCell ref="GLQ48:GLR48"/>
    <mergeCell ref="GLG47:GLG48"/>
    <mergeCell ref="GLH47:GLH48"/>
    <mergeCell ref="GLI47:GLJ47"/>
    <mergeCell ref="GLL47:GLL48"/>
    <mergeCell ref="GLM47:GLM48"/>
    <mergeCell ref="GLN47:GLN48"/>
    <mergeCell ref="GLI48:GLJ48"/>
    <mergeCell ref="GKY47:GKY48"/>
    <mergeCell ref="GKZ47:GKZ48"/>
    <mergeCell ref="GLA47:GLB47"/>
    <mergeCell ref="GLD47:GLD48"/>
    <mergeCell ref="GLE47:GLE48"/>
    <mergeCell ref="GLF47:GLF48"/>
    <mergeCell ref="GLA48:GLB48"/>
    <mergeCell ref="GKQ47:GKQ48"/>
    <mergeCell ref="GKR47:GKR48"/>
    <mergeCell ref="GKS47:GKT47"/>
    <mergeCell ref="GKV47:GKV48"/>
    <mergeCell ref="GKW47:GKW48"/>
    <mergeCell ref="GKX47:GKX48"/>
    <mergeCell ref="GKS48:GKT48"/>
    <mergeCell ref="GKI47:GKI48"/>
    <mergeCell ref="GKJ47:GKJ48"/>
    <mergeCell ref="GKK47:GKL47"/>
    <mergeCell ref="GKN47:GKN48"/>
    <mergeCell ref="GKO47:GKO48"/>
    <mergeCell ref="GKP47:GKP48"/>
    <mergeCell ref="GKK48:GKL48"/>
    <mergeCell ref="GKA47:GKA48"/>
    <mergeCell ref="GKB47:GKB48"/>
    <mergeCell ref="GKC47:GKD47"/>
    <mergeCell ref="GKF47:GKF48"/>
    <mergeCell ref="GKG47:GKG48"/>
    <mergeCell ref="GKH47:GKH48"/>
    <mergeCell ref="GKC48:GKD48"/>
    <mergeCell ref="GJS47:GJS48"/>
    <mergeCell ref="GJT47:GJT48"/>
    <mergeCell ref="GJU47:GJV47"/>
    <mergeCell ref="GJX47:GJX48"/>
    <mergeCell ref="GJY47:GJY48"/>
    <mergeCell ref="GJZ47:GJZ48"/>
    <mergeCell ref="GJU48:GJV48"/>
    <mergeCell ref="GJK47:GJK48"/>
    <mergeCell ref="GJL47:GJL48"/>
    <mergeCell ref="GJM47:GJN47"/>
    <mergeCell ref="GJP47:GJP48"/>
    <mergeCell ref="GJQ47:GJQ48"/>
    <mergeCell ref="GJR47:GJR48"/>
    <mergeCell ref="GJM48:GJN48"/>
    <mergeCell ref="GJC47:GJC48"/>
    <mergeCell ref="GJD47:GJD48"/>
    <mergeCell ref="GJE47:GJF47"/>
    <mergeCell ref="GJH47:GJH48"/>
    <mergeCell ref="GJI47:GJI48"/>
    <mergeCell ref="GJJ47:GJJ48"/>
    <mergeCell ref="GJE48:GJF48"/>
    <mergeCell ref="GIU47:GIU48"/>
    <mergeCell ref="GIV47:GIV48"/>
    <mergeCell ref="GIW47:GIX47"/>
    <mergeCell ref="GIZ47:GIZ48"/>
    <mergeCell ref="GJA47:GJA48"/>
    <mergeCell ref="GJB47:GJB48"/>
    <mergeCell ref="GIW48:GIX48"/>
    <mergeCell ref="GIM47:GIM48"/>
    <mergeCell ref="GIN47:GIN48"/>
    <mergeCell ref="GIO47:GIP47"/>
    <mergeCell ref="GIR47:GIR48"/>
    <mergeCell ref="GIS47:GIS48"/>
    <mergeCell ref="GIT47:GIT48"/>
    <mergeCell ref="GIO48:GIP48"/>
    <mergeCell ref="GIE47:GIE48"/>
    <mergeCell ref="GIF47:GIF48"/>
    <mergeCell ref="GIG47:GIH47"/>
    <mergeCell ref="GIJ47:GIJ48"/>
    <mergeCell ref="GIK47:GIK48"/>
    <mergeCell ref="GIL47:GIL48"/>
    <mergeCell ref="GIG48:GIH48"/>
    <mergeCell ref="GHW47:GHW48"/>
    <mergeCell ref="GHX47:GHX48"/>
    <mergeCell ref="GHY47:GHZ47"/>
    <mergeCell ref="GIB47:GIB48"/>
    <mergeCell ref="GIC47:GIC48"/>
    <mergeCell ref="GID47:GID48"/>
    <mergeCell ref="GHY48:GHZ48"/>
    <mergeCell ref="GHO47:GHO48"/>
    <mergeCell ref="GHP47:GHP48"/>
    <mergeCell ref="GHQ47:GHR47"/>
    <mergeCell ref="GHT47:GHT48"/>
    <mergeCell ref="GHU47:GHU48"/>
    <mergeCell ref="GHV47:GHV48"/>
    <mergeCell ref="GHQ48:GHR48"/>
    <mergeCell ref="GHG47:GHG48"/>
    <mergeCell ref="GHH47:GHH48"/>
    <mergeCell ref="GHI47:GHJ47"/>
    <mergeCell ref="GHL47:GHL48"/>
    <mergeCell ref="GHM47:GHM48"/>
    <mergeCell ref="GHN47:GHN48"/>
    <mergeCell ref="GHI48:GHJ48"/>
    <mergeCell ref="GGY47:GGY48"/>
    <mergeCell ref="GGZ47:GGZ48"/>
    <mergeCell ref="GHA47:GHB47"/>
    <mergeCell ref="GHD47:GHD48"/>
    <mergeCell ref="GHE47:GHE48"/>
    <mergeCell ref="GHF47:GHF48"/>
    <mergeCell ref="GHA48:GHB48"/>
    <mergeCell ref="GGQ47:GGQ48"/>
    <mergeCell ref="GGR47:GGR48"/>
    <mergeCell ref="GGS47:GGT47"/>
    <mergeCell ref="GGV47:GGV48"/>
    <mergeCell ref="GGW47:GGW48"/>
    <mergeCell ref="GGX47:GGX48"/>
    <mergeCell ref="GGS48:GGT48"/>
    <mergeCell ref="GGI47:GGI48"/>
    <mergeCell ref="GGJ47:GGJ48"/>
    <mergeCell ref="GGK47:GGL47"/>
    <mergeCell ref="GGN47:GGN48"/>
    <mergeCell ref="GGO47:GGO48"/>
    <mergeCell ref="GGP47:GGP48"/>
    <mergeCell ref="GGK48:GGL48"/>
    <mergeCell ref="GGA47:GGA48"/>
    <mergeCell ref="GGB47:GGB48"/>
    <mergeCell ref="GGC47:GGD47"/>
    <mergeCell ref="GGF47:GGF48"/>
    <mergeCell ref="GGG47:GGG48"/>
    <mergeCell ref="GGH47:GGH48"/>
    <mergeCell ref="GGC48:GGD48"/>
    <mergeCell ref="GFS47:GFS48"/>
    <mergeCell ref="GFT47:GFT48"/>
    <mergeCell ref="GFU47:GFV47"/>
    <mergeCell ref="GFX47:GFX48"/>
    <mergeCell ref="GFY47:GFY48"/>
    <mergeCell ref="GFZ47:GFZ48"/>
    <mergeCell ref="GFU48:GFV48"/>
    <mergeCell ref="GFK47:GFK48"/>
    <mergeCell ref="GFL47:GFL48"/>
    <mergeCell ref="GFM47:GFN47"/>
    <mergeCell ref="GFP47:GFP48"/>
    <mergeCell ref="GFQ47:GFQ48"/>
    <mergeCell ref="GFR47:GFR48"/>
    <mergeCell ref="GFM48:GFN48"/>
    <mergeCell ref="GFC47:GFC48"/>
    <mergeCell ref="GFD47:GFD48"/>
    <mergeCell ref="GFE47:GFF47"/>
    <mergeCell ref="GFH47:GFH48"/>
    <mergeCell ref="GFI47:GFI48"/>
    <mergeCell ref="GFJ47:GFJ48"/>
    <mergeCell ref="GFE48:GFF48"/>
    <mergeCell ref="GEU47:GEU48"/>
    <mergeCell ref="GEV47:GEV48"/>
    <mergeCell ref="GEW47:GEX47"/>
    <mergeCell ref="GEZ47:GEZ48"/>
    <mergeCell ref="GFA47:GFA48"/>
    <mergeCell ref="GFB47:GFB48"/>
    <mergeCell ref="GEW48:GEX48"/>
    <mergeCell ref="GEM47:GEM48"/>
    <mergeCell ref="GEN47:GEN48"/>
    <mergeCell ref="GEO47:GEP47"/>
    <mergeCell ref="GER47:GER48"/>
    <mergeCell ref="GES47:GES48"/>
    <mergeCell ref="GET47:GET48"/>
    <mergeCell ref="GEO48:GEP48"/>
    <mergeCell ref="GEE47:GEE48"/>
    <mergeCell ref="GEF47:GEF48"/>
    <mergeCell ref="GEG47:GEH47"/>
    <mergeCell ref="GEJ47:GEJ48"/>
    <mergeCell ref="GEK47:GEK48"/>
    <mergeCell ref="GEL47:GEL48"/>
    <mergeCell ref="GEG48:GEH48"/>
    <mergeCell ref="GDW47:GDW48"/>
    <mergeCell ref="GDX47:GDX48"/>
    <mergeCell ref="GDY47:GDZ47"/>
    <mergeCell ref="GEB47:GEB48"/>
    <mergeCell ref="GEC47:GEC48"/>
    <mergeCell ref="GED47:GED48"/>
    <mergeCell ref="GDY48:GDZ48"/>
    <mergeCell ref="GDO47:GDO48"/>
    <mergeCell ref="GDP47:GDP48"/>
    <mergeCell ref="GDQ47:GDR47"/>
    <mergeCell ref="GDT47:GDT48"/>
    <mergeCell ref="GDU47:GDU48"/>
    <mergeCell ref="GDV47:GDV48"/>
    <mergeCell ref="GDQ48:GDR48"/>
    <mergeCell ref="GDG47:GDG48"/>
    <mergeCell ref="GDH47:GDH48"/>
    <mergeCell ref="GDI47:GDJ47"/>
    <mergeCell ref="GDL47:GDL48"/>
    <mergeCell ref="GDM47:GDM48"/>
    <mergeCell ref="GDN47:GDN48"/>
    <mergeCell ref="GDI48:GDJ48"/>
    <mergeCell ref="GCY47:GCY48"/>
    <mergeCell ref="GCZ47:GCZ48"/>
    <mergeCell ref="GDA47:GDB47"/>
    <mergeCell ref="GDD47:GDD48"/>
    <mergeCell ref="GDE47:GDE48"/>
    <mergeCell ref="GDF47:GDF48"/>
    <mergeCell ref="GDA48:GDB48"/>
    <mergeCell ref="GCQ47:GCQ48"/>
    <mergeCell ref="GCR47:GCR48"/>
    <mergeCell ref="GCS47:GCT47"/>
    <mergeCell ref="GCV47:GCV48"/>
    <mergeCell ref="GCW47:GCW48"/>
    <mergeCell ref="GCX47:GCX48"/>
    <mergeCell ref="GCS48:GCT48"/>
    <mergeCell ref="GCI47:GCI48"/>
    <mergeCell ref="GCJ47:GCJ48"/>
    <mergeCell ref="GCK47:GCL47"/>
    <mergeCell ref="GCN47:GCN48"/>
    <mergeCell ref="GCO47:GCO48"/>
    <mergeCell ref="GCP47:GCP48"/>
    <mergeCell ref="GCK48:GCL48"/>
    <mergeCell ref="GCA47:GCA48"/>
    <mergeCell ref="GCB47:GCB48"/>
    <mergeCell ref="GCC47:GCD47"/>
    <mergeCell ref="GCF47:GCF48"/>
    <mergeCell ref="GCG47:GCG48"/>
    <mergeCell ref="GCH47:GCH48"/>
    <mergeCell ref="GCC48:GCD48"/>
    <mergeCell ref="GBS47:GBS48"/>
    <mergeCell ref="GBT47:GBT48"/>
    <mergeCell ref="GBU47:GBV47"/>
    <mergeCell ref="GBX47:GBX48"/>
    <mergeCell ref="GBY47:GBY48"/>
    <mergeCell ref="GBZ47:GBZ48"/>
    <mergeCell ref="GBU48:GBV48"/>
    <mergeCell ref="GBK47:GBK48"/>
    <mergeCell ref="GBL47:GBL48"/>
    <mergeCell ref="GBM47:GBN47"/>
    <mergeCell ref="GBP47:GBP48"/>
    <mergeCell ref="GBQ47:GBQ48"/>
    <mergeCell ref="GBR47:GBR48"/>
    <mergeCell ref="GBM48:GBN48"/>
    <mergeCell ref="GBC47:GBC48"/>
    <mergeCell ref="GBD47:GBD48"/>
    <mergeCell ref="GBE47:GBF47"/>
    <mergeCell ref="GBH47:GBH48"/>
    <mergeCell ref="GBI47:GBI48"/>
    <mergeCell ref="GBJ47:GBJ48"/>
    <mergeCell ref="GBE48:GBF48"/>
    <mergeCell ref="GAU47:GAU48"/>
    <mergeCell ref="GAV47:GAV48"/>
    <mergeCell ref="GAW47:GAX47"/>
    <mergeCell ref="GAZ47:GAZ48"/>
    <mergeCell ref="GBA47:GBA48"/>
    <mergeCell ref="GBB47:GBB48"/>
    <mergeCell ref="GAW48:GAX48"/>
    <mergeCell ref="GAM47:GAM48"/>
    <mergeCell ref="GAN47:GAN48"/>
    <mergeCell ref="GAO47:GAP47"/>
    <mergeCell ref="GAR47:GAR48"/>
    <mergeCell ref="GAS47:GAS48"/>
    <mergeCell ref="GAT47:GAT48"/>
    <mergeCell ref="GAO48:GAP48"/>
    <mergeCell ref="GAE47:GAE48"/>
    <mergeCell ref="GAF47:GAF48"/>
    <mergeCell ref="GAG47:GAH47"/>
    <mergeCell ref="GAJ47:GAJ48"/>
    <mergeCell ref="GAK47:GAK48"/>
    <mergeCell ref="GAL47:GAL48"/>
    <mergeCell ref="GAG48:GAH48"/>
    <mergeCell ref="FZW47:FZW48"/>
    <mergeCell ref="FZX47:FZX48"/>
    <mergeCell ref="FZY47:FZZ47"/>
    <mergeCell ref="GAB47:GAB48"/>
    <mergeCell ref="GAC47:GAC48"/>
    <mergeCell ref="GAD47:GAD48"/>
    <mergeCell ref="FZY48:FZZ48"/>
    <mergeCell ref="FZO47:FZO48"/>
    <mergeCell ref="FZP47:FZP48"/>
    <mergeCell ref="FZQ47:FZR47"/>
    <mergeCell ref="FZT47:FZT48"/>
    <mergeCell ref="FZU47:FZU48"/>
    <mergeCell ref="FZV47:FZV48"/>
    <mergeCell ref="FZQ48:FZR48"/>
    <mergeCell ref="FZG47:FZG48"/>
    <mergeCell ref="FZH47:FZH48"/>
    <mergeCell ref="FZI47:FZJ47"/>
    <mergeCell ref="FZL47:FZL48"/>
    <mergeCell ref="FZM47:FZM48"/>
    <mergeCell ref="FZN47:FZN48"/>
    <mergeCell ref="FZI48:FZJ48"/>
    <mergeCell ref="FYY47:FYY48"/>
    <mergeCell ref="FYZ47:FYZ48"/>
    <mergeCell ref="FZA47:FZB47"/>
    <mergeCell ref="FZD47:FZD48"/>
    <mergeCell ref="FZE47:FZE48"/>
    <mergeCell ref="FZF47:FZF48"/>
    <mergeCell ref="FZA48:FZB48"/>
    <mergeCell ref="FYQ47:FYQ48"/>
    <mergeCell ref="FYR47:FYR48"/>
    <mergeCell ref="FYS47:FYT47"/>
    <mergeCell ref="FYV47:FYV48"/>
    <mergeCell ref="FYW47:FYW48"/>
    <mergeCell ref="FYX47:FYX48"/>
    <mergeCell ref="FYS48:FYT48"/>
    <mergeCell ref="FYI47:FYI48"/>
    <mergeCell ref="FYJ47:FYJ48"/>
    <mergeCell ref="FYK47:FYL47"/>
    <mergeCell ref="FYN47:FYN48"/>
    <mergeCell ref="FYO47:FYO48"/>
    <mergeCell ref="FYP47:FYP48"/>
    <mergeCell ref="FYK48:FYL48"/>
    <mergeCell ref="FYA47:FYA48"/>
    <mergeCell ref="FYB47:FYB48"/>
    <mergeCell ref="FYC47:FYD47"/>
    <mergeCell ref="FYF47:FYF48"/>
    <mergeCell ref="FYG47:FYG48"/>
    <mergeCell ref="FYH47:FYH48"/>
    <mergeCell ref="FYC48:FYD48"/>
    <mergeCell ref="FXS47:FXS48"/>
    <mergeCell ref="FXT47:FXT48"/>
    <mergeCell ref="FXU47:FXV47"/>
    <mergeCell ref="FXX47:FXX48"/>
    <mergeCell ref="FXY47:FXY48"/>
    <mergeCell ref="FXZ47:FXZ48"/>
    <mergeCell ref="FXU48:FXV48"/>
    <mergeCell ref="FXK47:FXK48"/>
    <mergeCell ref="FXL47:FXL48"/>
    <mergeCell ref="FXM47:FXN47"/>
    <mergeCell ref="FXP47:FXP48"/>
    <mergeCell ref="FXQ47:FXQ48"/>
    <mergeCell ref="FXR47:FXR48"/>
    <mergeCell ref="FXM48:FXN48"/>
    <mergeCell ref="FXC47:FXC48"/>
    <mergeCell ref="FXD47:FXD48"/>
    <mergeCell ref="FXE47:FXF47"/>
    <mergeCell ref="FXH47:FXH48"/>
    <mergeCell ref="FXI47:FXI48"/>
    <mergeCell ref="FXJ47:FXJ48"/>
    <mergeCell ref="FXE48:FXF48"/>
    <mergeCell ref="FWU47:FWU48"/>
    <mergeCell ref="FWV47:FWV48"/>
    <mergeCell ref="FWW47:FWX47"/>
    <mergeCell ref="FWZ47:FWZ48"/>
    <mergeCell ref="FXA47:FXA48"/>
    <mergeCell ref="FXB47:FXB48"/>
    <mergeCell ref="FWW48:FWX48"/>
    <mergeCell ref="FWM47:FWM48"/>
    <mergeCell ref="FWN47:FWN48"/>
    <mergeCell ref="FWO47:FWP47"/>
    <mergeCell ref="FWR47:FWR48"/>
    <mergeCell ref="FWS47:FWS48"/>
    <mergeCell ref="FWT47:FWT48"/>
    <mergeCell ref="FWO48:FWP48"/>
    <mergeCell ref="FWE47:FWE48"/>
    <mergeCell ref="FWF47:FWF48"/>
    <mergeCell ref="FWG47:FWH47"/>
    <mergeCell ref="FWJ47:FWJ48"/>
    <mergeCell ref="FWK47:FWK48"/>
    <mergeCell ref="FWL47:FWL48"/>
    <mergeCell ref="FWG48:FWH48"/>
    <mergeCell ref="FVW47:FVW48"/>
    <mergeCell ref="FVX47:FVX48"/>
    <mergeCell ref="FVY47:FVZ47"/>
    <mergeCell ref="FWB47:FWB48"/>
    <mergeCell ref="FWC47:FWC48"/>
    <mergeCell ref="FWD47:FWD48"/>
    <mergeCell ref="FVY48:FVZ48"/>
    <mergeCell ref="FVO47:FVO48"/>
    <mergeCell ref="FVP47:FVP48"/>
    <mergeCell ref="FVQ47:FVR47"/>
    <mergeCell ref="FVT47:FVT48"/>
    <mergeCell ref="FVU47:FVU48"/>
    <mergeCell ref="FVV47:FVV48"/>
    <mergeCell ref="FVQ48:FVR48"/>
    <mergeCell ref="FVG47:FVG48"/>
    <mergeCell ref="FVH47:FVH48"/>
    <mergeCell ref="FVI47:FVJ47"/>
    <mergeCell ref="FVL47:FVL48"/>
    <mergeCell ref="FVM47:FVM48"/>
    <mergeCell ref="FVN47:FVN48"/>
    <mergeCell ref="FVI48:FVJ48"/>
    <mergeCell ref="FUY47:FUY48"/>
    <mergeCell ref="FUZ47:FUZ48"/>
    <mergeCell ref="FVA47:FVB47"/>
    <mergeCell ref="FVD47:FVD48"/>
    <mergeCell ref="FVE47:FVE48"/>
    <mergeCell ref="FVF47:FVF48"/>
    <mergeCell ref="FVA48:FVB48"/>
    <mergeCell ref="FUQ47:FUQ48"/>
    <mergeCell ref="FUR47:FUR48"/>
    <mergeCell ref="FUS47:FUT47"/>
    <mergeCell ref="FUV47:FUV48"/>
    <mergeCell ref="FUW47:FUW48"/>
    <mergeCell ref="FUX47:FUX48"/>
    <mergeCell ref="FUS48:FUT48"/>
    <mergeCell ref="FUI47:FUI48"/>
    <mergeCell ref="FUJ47:FUJ48"/>
    <mergeCell ref="FUK47:FUL47"/>
    <mergeCell ref="FUN47:FUN48"/>
    <mergeCell ref="FUO47:FUO48"/>
    <mergeCell ref="FUP47:FUP48"/>
    <mergeCell ref="FUK48:FUL48"/>
    <mergeCell ref="FUA47:FUA48"/>
    <mergeCell ref="FUB47:FUB48"/>
    <mergeCell ref="FUC47:FUD47"/>
    <mergeCell ref="FUF47:FUF48"/>
    <mergeCell ref="FUG47:FUG48"/>
    <mergeCell ref="FUH47:FUH48"/>
    <mergeCell ref="FUC48:FUD48"/>
    <mergeCell ref="FTS47:FTS48"/>
    <mergeCell ref="FTT47:FTT48"/>
    <mergeCell ref="FTU47:FTV47"/>
    <mergeCell ref="FTX47:FTX48"/>
    <mergeCell ref="FTY47:FTY48"/>
    <mergeCell ref="FTZ47:FTZ48"/>
    <mergeCell ref="FTU48:FTV48"/>
    <mergeCell ref="FTK47:FTK48"/>
    <mergeCell ref="FTL47:FTL48"/>
    <mergeCell ref="FTM47:FTN47"/>
    <mergeCell ref="FTP47:FTP48"/>
    <mergeCell ref="FTQ47:FTQ48"/>
    <mergeCell ref="FTR47:FTR48"/>
    <mergeCell ref="FTM48:FTN48"/>
    <mergeCell ref="FTC47:FTC48"/>
    <mergeCell ref="FTD47:FTD48"/>
    <mergeCell ref="FTE47:FTF47"/>
    <mergeCell ref="FTH47:FTH48"/>
    <mergeCell ref="FTI47:FTI48"/>
    <mergeCell ref="FTJ47:FTJ48"/>
    <mergeCell ref="FTE48:FTF48"/>
    <mergeCell ref="FSU47:FSU48"/>
    <mergeCell ref="FSV47:FSV48"/>
    <mergeCell ref="FSW47:FSX47"/>
    <mergeCell ref="FSZ47:FSZ48"/>
    <mergeCell ref="FTA47:FTA48"/>
    <mergeCell ref="FTB47:FTB48"/>
    <mergeCell ref="FSW48:FSX48"/>
    <mergeCell ref="FSM47:FSM48"/>
    <mergeCell ref="FSN47:FSN48"/>
    <mergeCell ref="FSO47:FSP47"/>
    <mergeCell ref="FSR47:FSR48"/>
    <mergeCell ref="FSS47:FSS48"/>
    <mergeCell ref="FST47:FST48"/>
    <mergeCell ref="FSO48:FSP48"/>
    <mergeCell ref="FSE47:FSE48"/>
    <mergeCell ref="FSF47:FSF48"/>
    <mergeCell ref="FSG47:FSH47"/>
    <mergeCell ref="FSJ47:FSJ48"/>
    <mergeCell ref="FSK47:FSK48"/>
    <mergeCell ref="FSL47:FSL48"/>
    <mergeCell ref="FSG48:FSH48"/>
    <mergeCell ref="FRW47:FRW48"/>
    <mergeCell ref="FRX47:FRX48"/>
    <mergeCell ref="FRY47:FRZ47"/>
    <mergeCell ref="FSB47:FSB48"/>
    <mergeCell ref="FSC47:FSC48"/>
    <mergeCell ref="FSD47:FSD48"/>
    <mergeCell ref="FRY48:FRZ48"/>
    <mergeCell ref="FRO47:FRO48"/>
    <mergeCell ref="FRP47:FRP48"/>
    <mergeCell ref="FRQ47:FRR47"/>
    <mergeCell ref="FRT47:FRT48"/>
    <mergeCell ref="FRU47:FRU48"/>
    <mergeCell ref="FRV47:FRV48"/>
    <mergeCell ref="FRQ48:FRR48"/>
    <mergeCell ref="FRG47:FRG48"/>
    <mergeCell ref="FRH47:FRH48"/>
    <mergeCell ref="FRI47:FRJ47"/>
    <mergeCell ref="FRL47:FRL48"/>
    <mergeCell ref="FRM47:FRM48"/>
    <mergeCell ref="FRN47:FRN48"/>
    <mergeCell ref="FRI48:FRJ48"/>
    <mergeCell ref="FQY47:FQY48"/>
    <mergeCell ref="FQZ47:FQZ48"/>
    <mergeCell ref="FRA47:FRB47"/>
    <mergeCell ref="FRD47:FRD48"/>
    <mergeCell ref="FRE47:FRE48"/>
    <mergeCell ref="FRF47:FRF48"/>
    <mergeCell ref="FRA48:FRB48"/>
    <mergeCell ref="FQQ47:FQQ48"/>
    <mergeCell ref="FQR47:FQR48"/>
    <mergeCell ref="FQS47:FQT47"/>
    <mergeCell ref="FQV47:FQV48"/>
    <mergeCell ref="FQW47:FQW48"/>
    <mergeCell ref="FQX47:FQX48"/>
    <mergeCell ref="FQS48:FQT48"/>
    <mergeCell ref="FQI47:FQI48"/>
    <mergeCell ref="FQJ47:FQJ48"/>
    <mergeCell ref="FQK47:FQL47"/>
    <mergeCell ref="FQN47:FQN48"/>
    <mergeCell ref="FQO47:FQO48"/>
    <mergeCell ref="FQP47:FQP48"/>
    <mergeCell ref="FQK48:FQL48"/>
    <mergeCell ref="FQA47:FQA48"/>
    <mergeCell ref="FQB47:FQB48"/>
    <mergeCell ref="FQC47:FQD47"/>
    <mergeCell ref="FQF47:FQF48"/>
    <mergeCell ref="FQG47:FQG48"/>
    <mergeCell ref="FQH47:FQH48"/>
    <mergeCell ref="FQC48:FQD48"/>
    <mergeCell ref="FPS47:FPS48"/>
    <mergeCell ref="FPT47:FPT48"/>
    <mergeCell ref="FPU47:FPV47"/>
    <mergeCell ref="FPX47:FPX48"/>
    <mergeCell ref="FPY47:FPY48"/>
    <mergeCell ref="FPZ47:FPZ48"/>
    <mergeCell ref="FPU48:FPV48"/>
    <mergeCell ref="FPK47:FPK48"/>
    <mergeCell ref="FPL47:FPL48"/>
    <mergeCell ref="FPM47:FPN47"/>
    <mergeCell ref="FPP47:FPP48"/>
    <mergeCell ref="FPQ47:FPQ48"/>
    <mergeCell ref="FPR47:FPR48"/>
    <mergeCell ref="FPM48:FPN48"/>
    <mergeCell ref="FPC47:FPC48"/>
    <mergeCell ref="FPD47:FPD48"/>
    <mergeCell ref="FPE47:FPF47"/>
    <mergeCell ref="FPH47:FPH48"/>
    <mergeCell ref="FPI47:FPI48"/>
    <mergeCell ref="FPJ47:FPJ48"/>
    <mergeCell ref="FPE48:FPF48"/>
    <mergeCell ref="FOU47:FOU48"/>
    <mergeCell ref="FOV47:FOV48"/>
    <mergeCell ref="FOW47:FOX47"/>
    <mergeCell ref="FOZ47:FOZ48"/>
    <mergeCell ref="FPA47:FPA48"/>
    <mergeCell ref="FPB47:FPB48"/>
    <mergeCell ref="FOW48:FOX48"/>
    <mergeCell ref="FOM47:FOM48"/>
    <mergeCell ref="FON47:FON48"/>
    <mergeCell ref="FOO47:FOP47"/>
    <mergeCell ref="FOR47:FOR48"/>
    <mergeCell ref="FOS47:FOS48"/>
    <mergeCell ref="FOT47:FOT48"/>
    <mergeCell ref="FOO48:FOP48"/>
    <mergeCell ref="FOE47:FOE48"/>
    <mergeCell ref="FOF47:FOF48"/>
    <mergeCell ref="FOG47:FOH47"/>
    <mergeCell ref="FOJ47:FOJ48"/>
    <mergeCell ref="FOK47:FOK48"/>
    <mergeCell ref="FOL47:FOL48"/>
    <mergeCell ref="FOG48:FOH48"/>
    <mergeCell ref="FNW47:FNW48"/>
    <mergeCell ref="FNX47:FNX48"/>
    <mergeCell ref="FNY47:FNZ47"/>
    <mergeCell ref="FOB47:FOB48"/>
    <mergeCell ref="FOC47:FOC48"/>
    <mergeCell ref="FOD47:FOD48"/>
    <mergeCell ref="FNY48:FNZ48"/>
    <mergeCell ref="FNO47:FNO48"/>
    <mergeCell ref="FNP47:FNP48"/>
    <mergeCell ref="FNQ47:FNR47"/>
    <mergeCell ref="FNT47:FNT48"/>
    <mergeCell ref="FNU47:FNU48"/>
    <mergeCell ref="FNV47:FNV48"/>
    <mergeCell ref="FNQ48:FNR48"/>
    <mergeCell ref="FNG47:FNG48"/>
    <mergeCell ref="FNH47:FNH48"/>
    <mergeCell ref="FNI47:FNJ47"/>
    <mergeCell ref="FNL47:FNL48"/>
    <mergeCell ref="FNM47:FNM48"/>
    <mergeCell ref="FNN47:FNN48"/>
    <mergeCell ref="FNI48:FNJ48"/>
    <mergeCell ref="FMY47:FMY48"/>
    <mergeCell ref="FMZ47:FMZ48"/>
    <mergeCell ref="FNA47:FNB47"/>
    <mergeCell ref="FND47:FND48"/>
    <mergeCell ref="FNE47:FNE48"/>
    <mergeCell ref="FNF47:FNF48"/>
    <mergeCell ref="FNA48:FNB48"/>
    <mergeCell ref="FMQ47:FMQ48"/>
    <mergeCell ref="FMR47:FMR48"/>
    <mergeCell ref="FMS47:FMT47"/>
    <mergeCell ref="FMV47:FMV48"/>
    <mergeCell ref="FMW47:FMW48"/>
    <mergeCell ref="FMX47:FMX48"/>
    <mergeCell ref="FMS48:FMT48"/>
    <mergeCell ref="FMI47:FMI48"/>
    <mergeCell ref="FMJ47:FMJ48"/>
    <mergeCell ref="FMK47:FML47"/>
    <mergeCell ref="FMN47:FMN48"/>
    <mergeCell ref="FMO47:FMO48"/>
    <mergeCell ref="FMP47:FMP48"/>
    <mergeCell ref="FMK48:FML48"/>
    <mergeCell ref="FMA47:FMA48"/>
    <mergeCell ref="FMB47:FMB48"/>
    <mergeCell ref="FMC47:FMD47"/>
    <mergeCell ref="FMF47:FMF48"/>
    <mergeCell ref="FMG47:FMG48"/>
    <mergeCell ref="FMH47:FMH48"/>
    <mergeCell ref="FMC48:FMD48"/>
    <mergeCell ref="FLS47:FLS48"/>
    <mergeCell ref="FLT47:FLT48"/>
    <mergeCell ref="FLU47:FLV47"/>
    <mergeCell ref="FLX47:FLX48"/>
    <mergeCell ref="FLY47:FLY48"/>
    <mergeCell ref="FLZ47:FLZ48"/>
    <mergeCell ref="FLU48:FLV48"/>
    <mergeCell ref="FLK47:FLK48"/>
    <mergeCell ref="FLL47:FLL48"/>
    <mergeCell ref="FLM47:FLN47"/>
    <mergeCell ref="FLP47:FLP48"/>
    <mergeCell ref="FLQ47:FLQ48"/>
    <mergeCell ref="FLR47:FLR48"/>
    <mergeCell ref="FLM48:FLN48"/>
    <mergeCell ref="FLC47:FLC48"/>
    <mergeCell ref="FLD47:FLD48"/>
    <mergeCell ref="FLE47:FLF47"/>
    <mergeCell ref="FLH47:FLH48"/>
    <mergeCell ref="FLI47:FLI48"/>
    <mergeCell ref="FLJ47:FLJ48"/>
    <mergeCell ref="FLE48:FLF48"/>
    <mergeCell ref="FKU47:FKU48"/>
    <mergeCell ref="FKV47:FKV48"/>
    <mergeCell ref="FKW47:FKX47"/>
    <mergeCell ref="FKZ47:FKZ48"/>
    <mergeCell ref="FLA47:FLA48"/>
    <mergeCell ref="FLB47:FLB48"/>
    <mergeCell ref="FKW48:FKX48"/>
    <mergeCell ref="FKM47:FKM48"/>
    <mergeCell ref="FKN47:FKN48"/>
    <mergeCell ref="FKO47:FKP47"/>
    <mergeCell ref="FKR47:FKR48"/>
    <mergeCell ref="FKS47:FKS48"/>
    <mergeCell ref="FKT47:FKT48"/>
    <mergeCell ref="FKO48:FKP48"/>
    <mergeCell ref="FKE47:FKE48"/>
    <mergeCell ref="FKF47:FKF48"/>
    <mergeCell ref="FKG47:FKH47"/>
    <mergeCell ref="FKJ47:FKJ48"/>
    <mergeCell ref="FKK47:FKK48"/>
    <mergeCell ref="FKL47:FKL48"/>
    <mergeCell ref="FKG48:FKH48"/>
    <mergeCell ref="FJW47:FJW48"/>
    <mergeCell ref="FJX47:FJX48"/>
    <mergeCell ref="FJY47:FJZ47"/>
    <mergeCell ref="FKB47:FKB48"/>
    <mergeCell ref="FKC47:FKC48"/>
    <mergeCell ref="FKD47:FKD48"/>
    <mergeCell ref="FJY48:FJZ48"/>
    <mergeCell ref="FJO47:FJO48"/>
    <mergeCell ref="FJP47:FJP48"/>
    <mergeCell ref="FJQ47:FJR47"/>
    <mergeCell ref="FJT47:FJT48"/>
    <mergeCell ref="FJU47:FJU48"/>
    <mergeCell ref="FJV47:FJV48"/>
    <mergeCell ref="FJQ48:FJR48"/>
    <mergeCell ref="FJG47:FJG48"/>
    <mergeCell ref="FJH47:FJH48"/>
    <mergeCell ref="FJI47:FJJ47"/>
    <mergeCell ref="FJL47:FJL48"/>
    <mergeCell ref="FJM47:FJM48"/>
    <mergeCell ref="FJN47:FJN48"/>
    <mergeCell ref="FJI48:FJJ48"/>
    <mergeCell ref="FIY47:FIY48"/>
    <mergeCell ref="FIZ47:FIZ48"/>
    <mergeCell ref="FJA47:FJB47"/>
    <mergeCell ref="FJD47:FJD48"/>
    <mergeCell ref="FJE47:FJE48"/>
    <mergeCell ref="FJF47:FJF48"/>
    <mergeCell ref="FJA48:FJB48"/>
    <mergeCell ref="FIQ47:FIQ48"/>
    <mergeCell ref="FIR47:FIR48"/>
    <mergeCell ref="FIS47:FIT47"/>
    <mergeCell ref="FIV47:FIV48"/>
    <mergeCell ref="FIW47:FIW48"/>
    <mergeCell ref="FIX47:FIX48"/>
    <mergeCell ref="FIS48:FIT48"/>
    <mergeCell ref="FII47:FII48"/>
    <mergeCell ref="FIJ47:FIJ48"/>
    <mergeCell ref="FIK47:FIL47"/>
    <mergeCell ref="FIN47:FIN48"/>
    <mergeCell ref="FIO47:FIO48"/>
    <mergeCell ref="FIP47:FIP48"/>
    <mergeCell ref="FIK48:FIL48"/>
    <mergeCell ref="FIA47:FIA48"/>
    <mergeCell ref="FIB47:FIB48"/>
    <mergeCell ref="FIC47:FID47"/>
    <mergeCell ref="FIF47:FIF48"/>
    <mergeCell ref="FIG47:FIG48"/>
    <mergeCell ref="FIH47:FIH48"/>
    <mergeCell ref="FIC48:FID48"/>
    <mergeCell ref="FHS47:FHS48"/>
    <mergeCell ref="FHT47:FHT48"/>
    <mergeCell ref="FHU47:FHV47"/>
    <mergeCell ref="FHX47:FHX48"/>
    <mergeCell ref="FHY47:FHY48"/>
    <mergeCell ref="FHZ47:FHZ48"/>
    <mergeCell ref="FHU48:FHV48"/>
    <mergeCell ref="FHK47:FHK48"/>
    <mergeCell ref="FHL47:FHL48"/>
    <mergeCell ref="FHM47:FHN47"/>
    <mergeCell ref="FHP47:FHP48"/>
    <mergeCell ref="FHQ47:FHQ48"/>
    <mergeCell ref="FHR47:FHR48"/>
    <mergeCell ref="FHM48:FHN48"/>
    <mergeCell ref="FHC47:FHC48"/>
    <mergeCell ref="FHD47:FHD48"/>
    <mergeCell ref="FHE47:FHF47"/>
    <mergeCell ref="FHH47:FHH48"/>
    <mergeCell ref="FHI47:FHI48"/>
    <mergeCell ref="FHJ47:FHJ48"/>
    <mergeCell ref="FHE48:FHF48"/>
    <mergeCell ref="FGU47:FGU48"/>
    <mergeCell ref="FGV47:FGV48"/>
    <mergeCell ref="FGW47:FGX47"/>
    <mergeCell ref="FGZ47:FGZ48"/>
    <mergeCell ref="FHA47:FHA48"/>
    <mergeCell ref="FHB47:FHB48"/>
    <mergeCell ref="FGW48:FGX48"/>
    <mergeCell ref="FGM47:FGM48"/>
    <mergeCell ref="FGN47:FGN48"/>
    <mergeCell ref="FGO47:FGP47"/>
    <mergeCell ref="FGR47:FGR48"/>
    <mergeCell ref="FGS47:FGS48"/>
    <mergeCell ref="FGT47:FGT48"/>
    <mergeCell ref="FGO48:FGP48"/>
    <mergeCell ref="FGE47:FGE48"/>
    <mergeCell ref="FGF47:FGF48"/>
    <mergeCell ref="FGG47:FGH47"/>
    <mergeCell ref="FGJ47:FGJ48"/>
    <mergeCell ref="FGK47:FGK48"/>
    <mergeCell ref="FGL47:FGL48"/>
    <mergeCell ref="FGG48:FGH48"/>
    <mergeCell ref="FFW47:FFW48"/>
    <mergeCell ref="FFX47:FFX48"/>
    <mergeCell ref="FFY47:FFZ47"/>
    <mergeCell ref="FGB47:FGB48"/>
    <mergeCell ref="FGC47:FGC48"/>
    <mergeCell ref="FGD47:FGD48"/>
    <mergeCell ref="FFY48:FFZ48"/>
    <mergeCell ref="FFO47:FFO48"/>
    <mergeCell ref="FFP47:FFP48"/>
    <mergeCell ref="FFQ47:FFR47"/>
    <mergeCell ref="FFT47:FFT48"/>
    <mergeCell ref="FFU47:FFU48"/>
    <mergeCell ref="FFV47:FFV48"/>
    <mergeCell ref="FFQ48:FFR48"/>
    <mergeCell ref="FFG47:FFG48"/>
    <mergeCell ref="FFH47:FFH48"/>
    <mergeCell ref="FFI47:FFJ47"/>
    <mergeCell ref="FFL47:FFL48"/>
    <mergeCell ref="FFM47:FFM48"/>
    <mergeCell ref="FFN47:FFN48"/>
    <mergeCell ref="FFI48:FFJ48"/>
    <mergeCell ref="FEY47:FEY48"/>
    <mergeCell ref="FEZ47:FEZ48"/>
    <mergeCell ref="FFA47:FFB47"/>
    <mergeCell ref="FFD47:FFD48"/>
    <mergeCell ref="FFE47:FFE48"/>
    <mergeCell ref="FFF47:FFF48"/>
    <mergeCell ref="FFA48:FFB48"/>
    <mergeCell ref="FEQ47:FEQ48"/>
    <mergeCell ref="FER47:FER48"/>
    <mergeCell ref="FES47:FET47"/>
    <mergeCell ref="FEV47:FEV48"/>
    <mergeCell ref="FEW47:FEW48"/>
    <mergeCell ref="FEX47:FEX48"/>
    <mergeCell ref="FES48:FET48"/>
    <mergeCell ref="FEI47:FEI48"/>
    <mergeCell ref="FEJ47:FEJ48"/>
    <mergeCell ref="FEK47:FEL47"/>
    <mergeCell ref="FEN47:FEN48"/>
    <mergeCell ref="FEO47:FEO48"/>
    <mergeCell ref="FEP47:FEP48"/>
    <mergeCell ref="FEK48:FEL48"/>
    <mergeCell ref="FEA47:FEA48"/>
    <mergeCell ref="FEB47:FEB48"/>
    <mergeCell ref="FEC47:FED47"/>
    <mergeCell ref="FEF47:FEF48"/>
    <mergeCell ref="FEG47:FEG48"/>
    <mergeCell ref="FEH47:FEH48"/>
    <mergeCell ref="FEC48:FED48"/>
    <mergeCell ref="FDS47:FDS48"/>
    <mergeCell ref="FDT47:FDT48"/>
    <mergeCell ref="FDU47:FDV47"/>
    <mergeCell ref="FDX47:FDX48"/>
    <mergeCell ref="FDY47:FDY48"/>
    <mergeCell ref="FDZ47:FDZ48"/>
    <mergeCell ref="FDU48:FDV48"/>
    <mergeCell ref="FDK47:FDK48"/>
    <mergeCell ref="FDL47:FDL48"/>
    <mergeCell ref="FDM47:FDN47"/>
    <mergeCell ref="FDP47:FDP48"/>
    <mergeCell ref="FDQ47:FDQ48"/>
    <mergeCell ref="FDR47:FDR48"/>
    <mergeCell ref="FDM48:FDN48"/>
    <mergeCell ref="FDC47:FDC48"/>
    <mergeCell ref="FDD47:FDD48"/>
    <mergeCell ref="FDE47:FDF47"/>
    <mergeCell ref="FDH47:FDH48"/>
    <mergeCell ref="FDI47:FDI48"/>
    <mergeCell ref="FDJ47:FDJ48"/>
    <mergeCell ref="FDE48:FDF48"/>
    <mergeCell ref="FCU47:FCU48"/>
    <mergeCell ref="FCV47:FCV48"/>
    <mergeCell ref="FCW47:FCX47"/>
    <mergeCell ref="FCZ47:FCZ48"/>
    <mergeCell ref="FDA47:FDA48"/>
    <mergeCell ref="FDB47:FDB48"/>
    <mergeCell ref="FCW48:FCX48"/>
    <mergeCell ref="FCM47:FCM48"/>
    <mergeCell ref="FCN47:FCN48"/>
    <mergeCell ref="FCO47:FCP47"/>
    <mergeCell ref="FCR47:FCR48"/>
    <mergeCell ref="FCS47:FCS48"/>
    <mergeCell ref="FCT47:FCT48"/>
    <mergeCell ref="FCO48:FCP48"/>
    <mergeCell ref="FCE47:FCE48"/>
    <mergeCell ref="FCF47:FCF48"/>
    <mergeCell ref="FCG47:FCH47"/>
    <mergeCell ref="FCJ47:FCJ48"/>
    <mergeCell ref="FCK47:FCK48"/>
    <mergeCell ref="FCL47:FCL48"/>
    <mergeCell ref="FCG48:FCH48"/>
    <mergeCell ref="FBW47:FBW48"/>
    <mergeCell ref="FBX47:FBX48"/>
    <mergeCell ref="FBY47:FBZ47"/>
    <mergeCell ref="FCB47:FCB48"/>
    <mergeCell ref="FCC47:FCC48"/>
    <mergeCell ref="FCD47:FCD48"/>
    <mergeCell ref="FBY48:FBZ48"/>
    <mergeCell ref="FBO47:FBO48"/>
    <mergeCell ref="FBP47:FBP48"/>
    <mergeCell ref="FBQ47:FBR47"/>
    <mergeCell ref="FBT47:FBT48"/>
    <mergeCell ref="FBU47:FBU48"/>
    <mergeCell ref="FBV47:FBV48"/>
    <mergeCell ref="FBQ48:FBR48"/>
    <mergeCell ref="FBG47:FBG48"/>
    <mergeCell ref="FBH47:FBH48"/>
    <mergeCell ref="FBI47:FBJ47"/>
    <mergeCell ref="FBL47:FBL48"/>
    <mergeCell ref="FBM47:FBM48"/>
    <mergeCell ref="FBN47:FBN48"/>
    <mergeCell ref="FBI48:FBJ48"/>
    <mergeCell ref="FAY47:FAY48"/>
    <mergeCell ref="FAZ47:FAZ48"/>
    <mergeCell ref="FBA47:FBB47"/>
    <mergeCell ref="FBD47:FBD48"/>
    <mergeCell ref="FBE47:FBE48"/>
    <mergeCell ref="FBF47:FBF48"/>
    <mergeCell ref="FBA48:FBB48"/>
    <mergeCell ref="FAQ47:FAQ48"/>
    <mergeCell ref="FAR47:FAR48"/>
    <mergeCell ref="FAS47:FAT47"/>
    <mergeCell ref="FAV47:FAV48"/>
    <mergeCell ref="FAW47:FAW48"/>
    <mergeCell ref="FAX47:FAX48"/>
    <mergeCell ref="FAS48:FAT48"/>
    <mergeCell ref="FAI47:FAI48"/>
    <mergeCell ref="FAJ47:FAJ48"/>
    <mergeCell ref="FAK47:FAL47"/>
    <mergeCell ref="FAN47:FAN48"/>
    <mergeCell ref="FAO47:FAO48"/>
    <mergeCell ref="FAP47:FAP48"/>
    <mergeCell ref="FAK48:FAL48"/>
    <mergeCell ref="FAA47:FAA48"/>
    <mergeCell ref="FAB47:FAB48"/>
    <mergeCell ref="FAC47:FAD47"/>
    <mergeCell ref="FAF47:FAF48"/>
    <mergeCell ref="FAG47:FAG48"/>
    <mergeCell ref="FAH47:FAH48"/>
    <mergeCell ref="FAC48:FAD48"/>
    <mergeCell ref="EZS47:EZS48"/>
    <mergeCell ref="EZT47:EZT48"/>
    <mergeCell ref="EZU47:EZV47"/>
    <mergeCell ref="EZX47:EZX48"/>
    <mergeCell ref="EZY47:EZY48"/>
    <mergeCell ref="EZZ47:EZZ48"/>
    <mergeCell ref="EZU48:EZV48"/>
    <mergeCell ref="EZK47:EZK48"/>
    <mergeCell ref="EZL47:EZL48"/>
    <mergeCell ref="EZM47:EZN47"/>
    <mergeCell ref="EZP47:EZP48"/>
    <mergeCell ref="EZQ47:EZQ48"/>
    <mergeCell ref="EZR47:EZR48"/>
    <mergeCell ref="EZM48:EZN48"/>
    <mergeCell ref="EZC47:EZC48"/>
    <mergeCell ref="EZD47:EZD48"/>
    <mergeCell ref="EZE47:EZF47"/>
    <mergeCell ref="EZH47:EZH48"/>
    <mergeCell ref="EZI47:EZI48"/>
    <mergeCell ref="EZJ47:EZJ48"/>
    <mergeCell ref="EZE48:EZF48"/>
    <mergeCell ref="EYU47:EYU48"/>
    <mergeCell ref="EYV47:EYV48"/>
    <mergeCell ref="EYW47:EYX47"/>
    <mergeCell ref="EYZ47:EYZ48"/>
    <mergeCell ref="EZA47:EZA48"/>
    <mergeCell ref="EZB47:EZB48"/>
    <mergeCell ref="EYW48:EYX48"/>
    <mergeCell ref="EYM47:EYM48"/>
    <mergeCell ref="EYN47:EYN48"/>
    <mergeCell ref="EYO47:EYP47"/>
    <mergeCell ref="EYR47:EYR48"/>
    <mergeCell ref="EYS47:EYS48"/>
    <mergeCell ref="EYT47:EYT48"/>
    <mergeCell ref="EYO48:EYP48"/>
    <mergeCell ref="EYE47:EYE48"/>
    <mergeCell ref="EYF47:EYF48"/>
    <mergeCell ref="EYG47:EYH47"/>
    <mergeCell ref="EYJ47:EYJ48"/>
    <mergeCell ref="EYK47:EYK48"/>
    <mergeCell ref="EYL47:EYL48"/>
    <mergeCell ref="EYG48:EYH48"/>
    <mergeCell ref="EXW47:EXW48"/>
    <mergeCell ref="EXX47:EXX48"/>
    <mergeCell ref="EXY47:EXZ47"/>
    <mergeCell ref="EYB47:EYB48"/>
    <mergeCell ref="EYC47:EYC48"/>
    <mergeCell ref="EYD47:EYD48"/>
    <mergeCell ref="EXY48:EXZ48"/>
    <mergeCell ref="EXO47:EXO48"/>
    <mergeCell ref="EXP47:EXP48"/>
    <mergeCell ref="EXQ47:EXR47"/>
    <mergeCell ref="EXT47:EXT48"/>
    <mergeCell ref="EXU47:EXU48"/>
    <mergeCell ref="EXV47:EXV48"/>
    <mergeCell ref="EXQ48:EXR48"/>
    <mergeCell ref="EXG47:EXG48"/>
    <mergeCell ref="EXH47:EXH48"/>
    <mergeCell ref="EXI47:EXJ47"/>
    <mergeCell ref="EXL47:EXL48"/>
    <mergeCell ref="EXM47:EXM48"/>
    <mergeCell ref="EXN47:EXN48"/>
    <mergeCell ref="EXI48:EXJ48"/>
    <mergeCell ref="EWY47:EWY48"/>
    <mergeCell ref="EWZ47:EWZ48"/>
    <mergeCell ref="EXA47:EXB47"/>
    <mergeCell ref="EXD47:EXD48"/>
    <mergeCell ref="EXE47:EXE48"/>
    <mergeCell ref="EXF47:EXF48"/>
    <mergeCell ref="EXA48:EXB48"/>
    <mergeCell ref="EWQ47:EWQ48"/>
    <mergeCell ref="EWR47:EWR48"/>
    <mergeCell ref="EWS47:EWT47"/>
    <mergeCell ref="EWV47:EWV48"/>
    <mergeCell ref="EWW47:EWW48"/>
    <mergeCell ref="EWX47:EWX48"/>
    <mergeCell ref="EWS48:EWT48"/>
    <mergeCell ref="EWI47:EWI48"/>
    <mergeCell ref="EWJ47:EWJ48"/>
    <mergeCell ref="EWK47:EWL47"/>
    <mergeCell ref="EWN47:EWN48"/>
    <mergeCell ref="EWO47:EWO48"/>
    <mergeCell ref="EWP47:EWP48"/>
    <mergeCell ref="EWK48:EWL48"/>
    <mergeCell ref="EWA47:EWA48"/>
    <mergeCell ref="EWB47:EWB48"/>
    <mergeCell ref="EWC47:EWD47"/>
    <mergeCell ref="EWF47:EWF48"/>
    <mergeCell ref="EWG47:EWG48"/>
    <mergeCell ref="EWH47:EWH48"/>
    <mergeCell ref="EWC48:EWD48"/>
    <mergeCell ref="EVS47:EVS48"/>
    <mergeCell ref="EVT47:EVT48"/>
    <mergeCell ref="EVU47:EVV47"/>
    <mergeCell ref="EVX47:EVX48"/>
    <mergeCell ref="EVY47:EVY48"/>
    <mergeCell ref="EVZ47:EVZ48"/>
    <mergeCell ref="EVU48:EVV48"/>
    <mergeCell ref="EVK47:EVK48"/>
    <mergeCell ref="EVL47:EVL48"/>
    <mergeCell ref="EVM47:EVN47"/>
    <mergeCell ref="EVP47:EVP48"/>
    <mergeCell ref="EVQ47:EVQ48"/>
    <mergeCell ref="EVR47:EVR48"/>
    <mergeCell ref="EVM48:EVN48"/>
    <mergeCell ref="EVC47:EVC48"/>
    <mergeCell ref="EVD47:EVD48"/>
    <mergeCell ref="EVE47:EVF47"/>
    <mergeCell ref="EVH47:EVH48"/>
    <mergeCell ref="EVI47:EVI48"/>
    <mergeCell ref="EVJ47:EVJ48"/>
    <mergeCell ref="EVE48:EVF48"/>
    <mergeCell ref="EUU47:EUU48"/>
    <mergeCell ref="EUV47:EUV48"/>
    <mergeCell ref="EUW47:EUX47"/>
    <mergeCell ref="EUZ47:EUZ48"/>
    <mergeCell ref="EVA47:EVA48"/>
    <mergeCell ref="EVB47:EVB48"/>
    <mergeCell ref="EUW48:EUX48"/>
    <mergeCell ref="EUM47:EUM48"/>
    <mergeCell ref="EUN47:EUN48"/>
    <mergeCell ref="EUO47:EUP47"/>
    <mergeCell ref="EUR47:EUR48"/>
    <mergeCell ref="EUS47:EUS48"/>
    <mergeCell ref="EUT47:EUT48"/>
    <mergeCell ref="EUO48:EUP48"/>
    <mergeCell ref="EUE47:EUE48"/>
    <mergeCell ref="EUF47:EUF48"/>
    <mergeCell ref="EUG47:EUH47"/>
    <mergeCell ref="EUJ47:EUJ48"/>
    <mergeCell ref="EUK47:EUK48"/>
    <mergeCell ref="EUL47:EUL48"/>
    <mergeCell ref="EUG48:EUH48"/>
    <mergeCell ref="ETW47:ETW48"/>
    <mergeCell ref="ETX47:ETX48"/>
    <mergeCell ref="ETY47:ETZ47"/>
    <mergeCell ref="EUB47:EUB48"/>
    <mergeCell ref="EUC47:EUC48"/>
    <mergeCell ref="EUD47:EUD48"/>
    <mergeCell ref="ETY48:ETZ48"/>
    <mergeCell ref="ETO47:ETO48"/>
    <mergeCell ref="ETP47:ETP48"/>
    <mergeCell ref="ETQ47:ETR47"/>
    <mergeCell ref="ETT47:ETT48"/>
    <mergeCell ref="ETU47:ETU48"/>
    <mergeCell ref="ETV47:ETV48"/>
    <mergeCell ref="ETQ48:ETR48"/>
    <mergeCell ref="ETG47:ETG48"/>
    <mergeCell ref="ETH47:ETH48"/>
    <mergeCell ref="ETI47:ETJ47"/>
    <mergeCell ref="ETL47:ETL48"/>
    <mergeCell ref="ETM47:ETM48"/>
    <mergeCell ref="ETN47:ETN48"/>
    <mergeCell ref="ETI48:ETJ48"/>
    <mergeCell ref="ESY47:ESY48"/>
    <mergeCell ref="ESZ47:ESZ48"/>
    <mergeCell ref="ETA47:ETB47"/>
    <mergeCell ref="ETD47:ETD48"/>
    <mergeCell ref="ETE47:ETE48"/>
    <mergeCell ref="ETF47:ETF48"/>
    <mergeCell ref="ETA48:ETB48"/>
    <mergeCell ref="ESQ47:ESQ48"/>
    <mergeCell ref="ESR47:ESR48"/>
    <mergeCell ref="ESS47:EST47"/>
    <mergeCell ref="ESV47:ESV48"/>
    <mergeCell ref="ESW47:ESW48"/>
    <mergeCell ref="ESX47:ESX48"/>
    <mergeCell ref="ESS48:EST48"/>
    <mergeCell ref="ESI47:ESI48"/>
    <mergeCell ref="ESJ47:ESJ48"/>
    <mergeCell ref="ESK47:ESL47"/>
    <mergeCell ref="ESN47:ESN48"/>
    <mergeCell ref="ESO47:ESO48"/>
    <mergeCell ref="ESP47:ESP48"/>
    <mergeCell ref="ESK48:ESL48"/>
    <mergeCell ref="ESA47:ESA48"/>
    <mergeCell ref="ESB47:ESB48"/>
    <mergeCell ref="ESC47:ESD47"/>
    <mergeCell ref="ESF47:ESF48"/>
    <mergeCell ref="ESG47:ESG48"/>
    <mergeCell ref="ESH47:ESH48"/>
    <mergeCell ref="ESC48:ESD48"/>
    <mergeCell ref="ERS47:ERS48"/>
    <mergeCell ref="ERT47:ERT48"/>
    <mergeCell ref="ERU47:ERV47"/>
    <mergeCell ref="ERX47:ERX48"/>
    <mergeCell ref="ERY47:ERY48"/>
    <mergeCell ref="ERZ47:ERZ48"/>
    <mergeCell ref="ERU48:ERV48"/>
    <mergeCell ref="ERK47:ERK48"/>
    <mergeCell ref="ERL47:ERL48"/>
    <mergeCell ref="ERM47:ERN47"/>
    <mergeCell ref="ERP47:ERP48"/>
    <mergeCell ref="ERQ47:ERQ48"/>
    <mergeCell ref="ERR47:ERR48"/>
    <mergeCell ref="ERM48:ERN48"/>
    <mergeCell ref="ERC47:ERC48"/>
    <mergeCell ref="ERD47:ERD48"/>
    <mergeCell ref="ERE47:ERF47"/>
    <mergeCell ref="ERH47:ERH48"/>
    <mergeCell ref="ERI47:ERI48"/>
    <mergeCell ref="ERJ47:ERJ48"/>
    <mergeCell ref="ERE48:ERF48"/>
    <mergeCell ref="EQU47:EQU48"/>
    <mergeCell ref="EQV47:EQV48"/>
    <mergeCell ref="EQW47:EQX47"/>
    <mergeCell ref="EQZ47:EQZ48"/>
    <mergeCell ref="ERA47:ERA48"/>
    <mergeCell ref="ERB47:ERB48"/>
    <mergeCell ref="EQW48:EQX48"/>
    <mergeCell ref="EQM47:EQM48"/>
    <mergeCell ref="EQN47:EQN48"/>
    <mergeCell ref="EQO47:EQP47"/>
    <mergeCell ref="EQR47:EQR48"/>
    <mergeCell ref="EQS47:EQS48"/>
    <mergeCell ref="EQT47:EQT48"/>
    <mergeCell ref="EQO48:EQP48"/>
    <mergeCell ref="EQE47:EQE48"/>
    <mergeCell ref="EQF47:EQF48"/>
    <mergeCell ref="EQG47:EQH47"/>
    <mergeCell ref="EQJ47:EQJ48"/>
    <mergeCell ref="EQK47:EQK48"/>
    <mergeCell ref="EQL47:EQL48"/>
    <mergeCell ref="EQG48:EQH48"/>
    <mergeCell ref="EPW47:EPW48"/>
    <mergeCell ref="EPX47:EPX48"/>
    <mergeCell ref="EPY47:EPZ47"/>
    <mergeCell ref="EQB47:EQB48"/>
    <mergeCell ref="EQC47:EQC48"/>
    <mergeCell ref="EQD47:EQD48"/>
    <mergeCell ref="EPY48:EPZ48"/>
    <mergeCell ref="EPO47:EPO48"/>
    <mergeCell ref="EPP47:EPP48"/>
    <mergeCell ref="EPQ47:EPR47"/>
    <mergeCell ref="EPT47:EPT48"/>
    <mergeCell ref="EPU47:EPU48"/>
    <mergeCell ref="EPV47:EPV48"/>
    <mergeCell ref="EPQ48:EPR48"/>
    <mergeCell ref="EPG47:EPG48"/>
    <mergeCell ref="EPH47:EPH48"/>
    <mergeCell ref="EPI47:EPJ47"/>
    <mergeCell ref="EPL47:EPL48"/>
    <mergeCell ref="EPM47:EPM48"/>
    <mergeCell ref="EPN47:EPN48"/>
    <mergeCell ref="EPI48:EPJ48"/>
    <mergeCell ref="EOY47:EOY48"/>
    <mergeCell ref="EOZ47:EOZ48"/>
    <mergeCell ref="EPA47:EPB47"/>
    <mergeCell ref="EPD47:EPD48"/>
    <mergeCell ref="EPE47:EPE48"/>
    <mergeCell ref="EPF47:EPF48"/>
    <mergeCell ref="EPA48:EPB48"/>
    <mergeCell ref="EOQ47:EOQ48"/>
    <mergeCell ref="EOR47:EOR48"/>
    <mergeCell ref="EOS47:EOT47"/>
    <mergeCell ref="EOV47:EOV48"/>
    <mergeCell ref="EOW47:EOW48"/>
    <mergeCell ref="EOX47:EOX48"/>
    <mergeCell ref="EOS48:EOT48"/>
    <mergeCell ref="EOI47:EOI48"/>
    <mergeCell ref="EOJ47:EOJ48"/>
    <mergeCell ref="EOK47:EOL47"/>
    <mergeCell ref="EON47:EON48"/>
    <mergeCell ref="EOO47:EOO48"/>
    <mergeCell ref="EOP47:EOP48"/>
    <mergeCell ref="EOK48:EOL48"/>
    <mergeCell ref="EOA47:EOA48"/>
    <mergeCell ref="EOB47:EOB48"/>
    <mergeCell ref="EOC47:EOD47"/>
    <mergeCell ref="EOF47:EOF48"/>
    <mergeCell ref="EOG47:EOG48"/>
    <mergeCell ref="EOH47:EOH48"/>
    <mergeCell ref="EOC48:EOD48"/>
    <mergeCell ref="ENS47:ENS48"/>
    <mergeCell ref="ENT47:ENT48"/>
    <mergeCell ref="ENU47:ENV47"/>
    <mergeCell ref="ENX47:ENX48"/>
    <mergeCell ref="ENY47:ENY48"/>
    <mergeCell ref="ENZ47:ENZ48"/>
    <mergeCell ref="ENU48:ENV48"/>
    <mergeCell ref="ENK47:ENK48"/>
    <mergeCell ref="ENL47:ENL48"/>
    <mergeCell ref="ENM47:ENN47"/>
    <mergeCell ref="ENP47:ENP48"/>
    <mergeCell ref="ENQ47:ENQ48"/>
    <mergeCell ref="ENR47:ENR48"/>
    <mergeCell ref="ENM48:ENN48"/>
    <mergeCell ref="ENC47:ENC48"/>
    <mergeCell ref="END47:END48"/>
    <mergeCell ref="ENE47:ENF47"/>
    <mergeCell ref="ENH47:ENH48"/>
    <mergeCell ref="ENI47:ENI48"/>
    <mergeCell ref="ENJ47:ENJ48"/>
    <mergeCell ref="ENE48:ENF48"/>
    <mergeCell ref="EMU47:EMU48"/>
    <mergeCell ref="EMV47:EMV48"/>
    <mergeCell ref="EMW47:EMX47"/>
    <mergeCell ref="EMZ47:EMZ48"/>
    <mergeCell ref="ENA47:ENA48"/>
    <mergeCell ref="ENB47:ENB48"/>
    <mergeCell ref="EMW48:EMX48"/>
    <mergeCell ref="EMM47:EMM48"/>
    <mergeCell ref="EMN47:EMN48"/>
    <mergeCell ref="EMO47:EMP47"/>
    <mergeCell ref="EMR47:EMR48"/>
    <mergeCell ref="EMS47:EMS48"/>
    <mergeCell ref="EMT47:EMT48"/>
    <mergeCell ref="EMO48:EMP48"/>
    <mergeCell ref="EME47:EME48"/>
    <mergeCell ref="EMF47:EMF48"/>
    <mergeCell ref="EMG47:EMH47"/>
    <mergeCell ref="EMJ47:EMJ48"/>
    <mergeCell ref="EMK47:EMK48"/>
    <mergeCell ref="EML47:EML48"/>
    <mergeCell ref="EMG48:EMH48"/>
    <mergeCell ref="ELW47:ELW48"/>
    <mergeCell ref="ELX47:ELX48"/>
    <mergeCell ref="ELY47:ELZ47"/>
    <mergeCell ref="EMB47:EMB48"/>
    <mergeCell ref="EMC47:EMC48"/>
    <mergeCell ref="EMD47:EMD48"/>
    <mergeCell ref="ELY48:ELZ48"/>
    <mergeCell ref="ELO47:ELO48"/>
    <mergeCell ref="ELP47:ELP48"/>
    <mergeCell ref="ELQ47:ELR47"/>
    <mergeCell ref="ELT47:ELT48"/>
    <mergeCell ref="ELU47:ELU48"/>
    <mergeCell ref="ELV47:ELV48"/>
    <mergeCell ref="ELQ48:ELR48"/>
    <mergeCell ref="ELG47:ELG48"/>
    <mergeCell ref="ELH47:ELH48"/>
    <mergeCell ref="ELI47:ELJ47"/>
    <mergeCell ref="ELL47:ELL48"/>
    <mergeCell ref="ELM47:ELM48"/>
    <mergeCell ref="ELN47:ELN48"/>
    <mergeCell ref="ELI48:ELJ48"/>
    <mergeCell ref="EKY47:EKY48"/>
    <mergeCell ref="EKZ47:EKZ48"/>
    <mergeCell ref="ELA47:ELB47"/>
    <mergeCell ref="ELD47:ELD48"/>
    <mergeCell ref="ELE47:ELE48"/>
    <mergeCell ref="ELF47:ELF48"/>
    <mergeCell ref="ELA48:ELB48"/>
    <mergeCell ref="EKQ47:EKQ48"/>
    <mergeCell ref="EKR47:EKR48"/>
    <mergeCell ref="EKS47:EKT47"/>
    <mergeCell ref="EKV47:EKV48"/>
    <mergeCell ref="EKW47:EKW48"/>
    <mergeCell ref="EKX47:EKX48"/>
    <mergeCell ref="EKS48:EKT48"/>
    <mergeCell ref="EKI47:EKI48"/>
    <mergeCell ref="EKJ47:EKJ48"/>
    <mergeCell ref="EKK47:EKL47"/>
    <mergeCell ref="EKN47:EKN48"/>
    <mergeCell ref="EKO47:EKO48"/>
    <mergeCell ref="EKP47:EKP48"/>
    <mergeCell ref="EKK48:EKL48"/>
    <mergeCell ref="EKA47:EKA48"/>
    <mergeCell ref="EKB47:EKB48"/>
    <mergeCell ref="EKC47:EKD47"/>
    <mergeCell ref="EKF47:EKF48"/>
    <mergeCell ref="EKG47:EKG48"/>
    <mergeCell ref="EKH47:EKH48"/>
    <mergeCell ref="EKC48:EKD48"/>
    <mergeCell ref="EJS47:EJS48"/>
    <mergeCell ref="EJT47:EJT48"/>
    <mergeCell ref="EJU47:EJV47"/>
    <mergeCell ref="EJX47:EJX48"/>
    <mergeCell ref="EJY47:EJY48"/>
    <mergeCell ref="EJZ47:EJZ48"/>
    <mergeCell ref="EJU48:EJV48"/>
    <mergeCell ref="EJK47:EJK48"/>
    <mergeCell ref="EJL47:EJL48"/>
    <mergeCell ref="EJM47:EJN47"/>
    <mergeCell ref="EJP47:EJP48"/>
    <mergeCell ref="EJQ47:EJQ48"/>
    <mergeCell ref="EJR47:EJR48"/>
    <mergeCell ref="EJM48:EJN48"/>
    <mergeCell ref="EJC47:EJC48"/>
    <mergeCell ref="EJD47:EJD48"/>
    <mergeCell ref="EJE47:EJF47"/>
    <mergeCell ref="EJH47:EJH48"/>
    <mergeCell ref="EJI47:EJI48"/>
    <mergeCell ref="EJJ47:EJJ48"/>
    <mergeCell ref="EJE48:EJF48"/>
    <mergeCell ref="EIU47:EIU48"/>
    <mergeCell ref="EIV47:EIV48"/>
    <mergeCell ref="EIW47:EIX47"/>
    <mergeCell ref="EIZ47:EIZ48"/>
    <mergeCell ref="EJA47:EJA48"/>
    <mergeCell ref="EJB47:EJB48"/>
    <mergeCell ref="EIW48:EIX48"/>
    <mergeCell ref="EIM47:EIM48"/>
    <mergeCell ref="EIN47:EIN48"/>
    <mergeCell ref="EIO47:EIP47"/>
    <mergeCell ref="EIR47:EIR48"/>
    <mergeCell ref="EIS47:EIS48"/>
    <mergeCell ref="EIT47:EIT48"/>
    <mergeCell ref="EIO48:EIP48"/>
    <mergeCell ref="EIE47:EIE48"/>
    <mergeCell ref="EIF47:EIF48"/>
    <mergeCell ref="EIG47:EIH47"/>
    <mergeCell ref="EIJ47:EIJ48"/>
    <mergeCell ref="EIK47:EIK48"/>
    <mergeCell ref="EIL47:EIL48"/>
    <mergeCell ref="EIG48:EIH48"/>
    <mergeCell ref="EHW47:EHW48"/>
    <mergeCell ref="EHX47:EHX48"/>
    <mergeCell ref="EHY47:EHZ47"/>
    <mergeCell ref="EIB47:EIB48"/>
    <mergeCell ref="EIC47:EIC48"/>
    <mergeCell ref="EID47:EID48"/>
    <mergeCell ref="EHY48:EHZ48"/>
    <mergeCell ref="EHO47:EHO48"/>
    <mergeCell ref="EHP47:EHP48"/>
    <mergeCell ref="EHQ47:EHR47"/>
    <mergeCell ref="EHT47:EHT48"/>
    <mergeCell ref="EHU47:EHU48"/>
    <mergeCell ref="EHV47:EHV48"/>
    <mergeCell ref="EHQ48:EHR48"/>
    <mergeCell ref="EHG47:EHG48"/>
    <mergeCell ref="EHH47:EHH48"/>
    <mergeCell ref="EHI47:EHJ47"/>
    <mergeCell ref="EHL47:EHL48"/>
    <mergeCell ref="EHM47:EHM48"/>
    <mergeCell ref="EHN47:EHN48"/>
    <mergeCell ref="EHI48:EHJ48"/>
    <mergeCell ref="EGY47:EGY48"/>
    <mergeCell ref="EGZ47:EGZ48"/>
    <mergeCell ref="EHA47:EHB47"/>
    <mergeCell ref="EHD47:EHD48"/>
    <mergeCell ref="EHE47:EHE48"/>
    <mergeCell ref="EHF47:EHF48"/>
    <mergeCell ref="EHA48:EHB48"/>
    <mergeCell ref="EGQ47:EGQ48"/>
    <mergeCell ref="EGR47:EGR48"/>
    <mergeCell ref="EGS47:EGT47"/>
    <mergeCell ref="EGV47:EGV48"/>
    <mergeCell ref="EGW47:EGW48"/>
    <mergeCell ref="EGX47:EGX48"/>
    <mergeCell ref="EGS48:EGT48"/>
    <mergeCell ref="EGI47:EGI48"/>
    <mergeCell ref="EGJ47:EGJ48"/>
    <mergeCell ref="EGK47:EGL47"/>
    <mergeCell ref="EGN47:EGN48"/>
    <mergeCell ref="EGO47:EGO48"/>
    <mergeCell ref="EGP47:EGP48"/>
    <mergeCell ref="EGK48:EGL48"/>
    <mergeCell ref="EGA47:EGA48"/>
    <mergeCell ref="EGB47:EGB48"/>
    <mergeCell ref="EGC47:EGD47"/>
    <mergeCell ref="EGF47:EGF48"/>
    <mergeCell ref="EGG47:EGG48"/>
    <mergeCell ref="EGH47:EGH48"/>
    <mergeCell ref="EGC48:EGD48"/>
    <mergeCell ref="EFS47:EFS48"/>
    <mergeCell ref="EFT47:EFT48"/>
    <mergeCell ref="EFU47:EFV47"/>
    <mergeCell ref="EFX47:EFX48"/>
    <mergeCell ref="EFY47:EFY48"/>
    <mergeCell ref="EFZ47:EFZ48"/>
    <mergeCell ref="EFU48:EFV48"/>
    <mergeCell ref="EFK47:EFK48"/>
    <mergeCell ref="EFL47:EFL48"/>
    <mergeCell ref="EFM47:EFN47"/>
    <mergeCell ref="EFP47:EFP48"/>
    <mergeCell ref="EFQ47:EFQ48"/>
    <mergeCell ref="EFR47:EFR48"/>
    <mergeCell ref="EFM48:EFN48"/>
    <mergeCell ref="EFC47:EFC48"/>
    <mergeCell ref="EFD47:EFD48"/>
    <mergeCell ref="EFE47:EFF47"/>
    <mergeCell ref="EFH47:EFH48"/>
    <mergeCell ref="EFI47:EFI48"/>
    <mergeCell ref="EFJ47:EFJ48"/>
    <mergeCell ref="EFE48:EFF48"/>
    <mergeCell ref="EEU47:EEU48"/>
    <mergeCell ref="EEV47:EEV48"/>
    <mergeCell ref="EEW47:EEX47"/>
    <mergeCell ref="EEZ47:EEZ48"/>
    <mergeCell ref="EFA47:EFA48"/>
    <mergeCell ref="EFB47:EFB48"/>
    <mergeCell ref="EEW48:EEX48"/>
    <mergeCell ref="EEM47:EEM48"/>
    <mergeCell ref="EEN47:EEN48"/>
    <mergeCell ref="EEO47:EEP47"/>
    <mergeCell ref="EER47:EER48"/>
    <mergeCell ref="EES47:EES48"/>
    <mergeCell ref="EET47:EET48"/>
    <mergeCell ref="EEO48:EEP48"/>
    <mergeCell ref="EEE47:EEE48"/>
    <mergeCell ref="EEF47:EEF48"/>
    <mergeCell ref="EEG47:EEH47"/>
    <mergeCell ref="EEJ47:EEJ48"/>
    <mergeCell ref="EEK47:EEK48"/>
    <mergeCell ref="EEL47:EEL48"/>
    <mergeCell ref="EEG48:EEH48"/>
    <mergeCell ref="EDW47:EDW48"/>
    <mergeCell ref="EDX47:EDX48"/>
    <mergeCell ref="EDY47:EDZ47"/>
    <mergeCell ref="EEB47:EEB48"/>
    <mergeCell ref="EEC47:EEC48"/>
    <mergeCell ref="EED47:EED48"/>
    <mergeCell ref="EDY48:EDZ48"/>
    <mergeCell ref="EDO47:EDO48"/>
    <mergeCell ref="EDP47:EDP48"/>
    <mergeCell ref="EDQ47:EDR47"/>
    <mergeCell ref="EDT47:EDT48"/>
    <mergeCell ref="EDU47:EDU48"/>
    <mergeCell ref="EDV47:EDV48"/>
    <mergeCell ref="EDQ48:EDR48"/>
    <mergeCell ref="EDG47:EDG48"/>
    <mergeCell ref="EDH47:EDH48"/>
    <mergeCell ref="EDI47:EDJ47"/>
    <mergeCell ref="EDL47:EDL48"/>
    <mergeCell ref="EDM47:EDM48"/>
    <mergeCell ref="EDN47:EDN48"/>
    <mergeCell ref="EDI48:EDJ48"/>
    <mergeCell ref="ECY47:ECY48"/>
    <mergeCell ref="ECZ47:ECZ48"/>
    <mergeCell ref="EDA47:EDB47"/>
    <mergeCell ref="EDD47:EDD48"/>
    <mergeCell ref="EDE47:EDE48"/>
    <mergeCell ref="EDF47:EDF48"/>
    <mergeCell ref="EDA48:EDB48"/>
    <mergeCell ref="ECQ47:ECQ48"/>
    <mergeCell ref="ECR47:ECR48"/>
    <mergeCell ref="ECS47:ECT47"/>
    <mergeCell ref="ECV47:ECV48"/>
    <mergeCell ref="ECW47:ECW48"/>
    <mergeCell ref="ECX47:ECX48"/>
    <mergeCell ref="ECS48:ECT48"/>
    <mergeCell ref="ECI47:ECI48"/>
    <mergeCell ref="ECJ47:ECJ48"/>
    <mergeCell ref="ECK47:ECL47"/>
    <mergeCell ref="ECN47:ECN48"/>
    <mergeCell ref="ECO47:ECO48"/>
    <mergeCell ref="ECP47:ECP48"/>
    <mergeCell ref="ECK48:ECL48"/>
    <mergeCell ref="ECA47:ECA48"/>
    <mergeCell ref="ECB47:ECB48"/>
    <mergeCell ref="ECC47:ECD47"/>
    <mergeCell ref="ECF47:ECF48"/>
    <mergeCell ref="ECG47:ECG48"/>
    <mergeCell ref="ECH47:ECH48"/>
    <mergeCell ref="ECC48:ECD48"/>
    <mergeCell ref="EBS47:EBS48"/>
    <mergeCell ref="EBT47:EBT48"/>
    <mergeCell ref="EBU47:EBV47"/>
    <mergeCell ref="EBX47:EBX48"/>
    <mergeCell ref="EBY47:EBY48"/>
    <mergeCell ref="EBZ47:EBZ48"/>
    <mergeCell ref="EBU48:EBV48"/>
    <mergeCell ref="EBK47:EBK48"/>
    <mergeCell ref="EBL47:EBL48"/>
    <mergeCell ref="EBM47:EBN47"/>
    <mergeCell ref="EBP47:EBP48"/>
    <mergeCell ref="EBQ47:EBQ48"/>
    <mergeCell ref="EBR47:EBR48"/>
    <mergeCell ref="EBM48:EBN48"/>
    <mergeCell ref="EBC47:EBC48"/>
    <mergeCell ref="EBD47:EBD48"/>
    <mergeCell ref="EBE47:EBF47"/>
    <mergeCell ref="EBH47:EBH48"/>
    <mergeCell ref="EBI47:EBI48"/>
    <mergeCell ref="EBJ47:EBJ48"/>
    <mergeCell ref="EBE48:EBF48"/>
    <mergeCell ref="EAU47:EAU48"/>
    <mergeCell ref="EAV47:EAV48"/>
    <mergeCell ref="EAW47:EAX47"/>
    <mergeCell ref="EAZ47:EAZ48"/>
    <mergeCell ref="EBA47:EBA48"/>
    <mergeCell ref="EBB47:EBB48"/>
    <mergeCell ref="EAW48:EAX48"/>
    <mergeCell ref="EAM47:EAM48"/>
    <mergeCell ref="EAN47:EAN48"/>
    <mergeCell ref="EAO47:EAP47"/>
    <mergeCell ref="EAR47:EAR48"/>
    <mergeCell ref="EAS47:EAS48"/>
    <mergeCell ref="EAT47:EAT48"/>
    <mergeCell ref="EAO48:EAP48"/>
    <mergeCell ref="EAE47:EAE48"/>
    <mergeCell ref="EAF47:EAF48"/>
    <mergeCell ref="EAG47:EAH47"/>
    <mergeCell ref="EAJ47:EAJ48"/>
    <mergeCell ref="EAK47:EAK48"/>
    <mergeCell ref="EAL47:EAL48"/>
    <mergeCell ref="EAG48:EAH48"/>
    <mergeCell ref="DZW47:DZW48"/>
    <mergeCell ref="DZX47:DZX48"/>
    <mergeCell ref="DZY47:DZZ47"/>
    <mergeCell ref="EAB47:EAB48"/>
    <mergeCell ref="EAC47:EAC48"/>
    <mergeCell ref="EAD47:EAD48"/>
    <mergeCell ref="DZY48:DZZ48"/>
    <mergeCell ref="DZO47:DZO48"/>
    <mergeCell ref="DZP47:DZP48"/>
    <mergeCell ref="DZQ47:DZR47"/>
    <mergeCell ref="DZT47:DZT48"/>
    <mergeCell ref="DZU47:DZU48"/>
    <mergeCell ref="DZV47:DZV48"/>
    <mergeCell ref="DZQ48:DZR48"/>
    <mergeCell ref="DZG47:DZG48"/>
    <mergeCell ref="DZH47:DZH48"/>
    <mergeCell ref="DZI47:DZJ47"/>
    <mergeCell ref="DZL47:DZL48"/>
    <mergeCell ref="DZM47:DZM48"/>
    <mergeCell ref="DZN47:DZN48"/>
    <mergeCell ref="DZI48:DZJ48"/>
    <mergeCell ref="DYY47:DYY48"/>
    <mergeCell ref="DYZ47:DYZ48"/>
    <mergeCell ref="DZA47:DZB47"/>
    <mergeCell ref="DZD47:DZD48"/>
    <mergeCell ref="DZE47:DZE48"/>
    <mergeCell ref="DZF47:DZF48"/>
    <mergeCell ref="DZA48:DZB48"/>
    <mergeCell ref="DYQ47:DYQ48"/>
    <mergeCell ref="DYR47:DYR48"/>
    <mergeCell ref="DYS47:DYT47"/>
    <mergeCell ref="DYV47:DYV48"/>
    <mergeCell ref="DYW47:DYW48"/>
    <mergeCell ref="DYX47:DYX48"/>
    <mergeCell ref="DYS48:DYT48"/>
    <mergeCell ref="DYI47:DYI48"/>
    <mergeCell ref="DYJ47:DYJ48"/>
    <mergeCell ref="DYK47:DYL47"/>
    <mergeCell ref="DYN47:DYN48"/>
    <mergeCell ref="DYO47:DYO48"/>
    <mergeCell ref="DYP47:DYP48"/>
    <mergeCell ref="DYK48:DYL48"/>
    <mergeCell ref="DYA47:DYA48"/>
    <mergeCell ref="DYB47:DYB48"/>
    <mergeCell ref="DYC47:DYD47"/>
    <mergeCell ref="DYF47:DYF48"/>
    <mergeCell ref="DYG47:DYG48"/>
    <mergeCell ref="DYH47:DYH48"/>
    <mergeCell ref="DYC48:DYD48"/>
    <mergeCell ref="DXS47:DXS48"/>
    <mergeCell ref="DXT47:DXT48"/>
    <mergeCell ref="DXU47:DXV47"/>
    <mergeCell ref="DXX47:DXX48"/>
    <mergeCell ref="DXY47:DXY48"/>
    <mergeCell ref="DXZ47:DXZ48"/>
    <mergeCell ref="DXU48:DXV48"/>
    <mergeCell ref="DXK47:DXK48"/>
    <mergeCell ref="DXL47:DXL48"/>
    <mergeCell ref="DXM47:DXN47"/>
    <mergeCell ref="DXP47:DXP48"/>
    <mergeCell ref="DXQ47:DXQ48"/>
    <mergeCell ref="DXR47:DXR48"/>
    <mergeCell ref="DXM48:DXN48"/>
    <mergeCell ref="DXC47:DXC48"/>
    <mergeCell ref="DXD47:DXD48"/>
    <mergeCell ref="DXE47:DXF47"/>
    <mergeCell ref="DXH47:DXH48"/>
    <mergeCell ref="DXI47:DXI48"/>
    <mergeCell ref="DXJ47:DXJ48"/>
    <mergeCell ref="DXE48:DXF48"/>
    <mergeCell ref="DWU47:DWU48"/>
    <mergeCell ref="DWV47:DWV48"/>
    <mergeCell ref="DWW47:DWX47"/>
    <mergeCell ref="DWZ47:DWZ48"/>
    <mergeCell ref="DXA47:DXA48"/>
    <mergeCell ref="DXB47:DXB48"/>
    <mergeCell ref="DWW48:DWX48"/>
    <mergeCell ref="DWM47:DWM48"/>
    <mergeCell ref="DWN47:DWN48"/>
    <mergeCell ref="DWO47:DWP47"/>
    <mergeCell ref="DWR47:DWR48"/>
    <mergeCell ref="DWS47:DWS48"/>
    <mergeCell ref="DWT47:DWT48"/>
    <mergeCell ref="DWO48:DWP48"/>
    <mergeCell ref="DWE47:DWE48"/>
    <mergeCell ref="DWF47:DWF48"/>
    <mergeCell ref="DWG47:DWH47"/>
    <mergeCell ref="DWJ47:DWJ48"/>
    <mergeCell ref="DWK47:DWK48"/>
    <mergeCell ref="DWL47:DWL48"/>
    <mergeCell ref="DWG48:DWH48"/>
    <mergeCell ref="DVW47:DVW48"/>
    <mergeCell ref="DVX47:DVX48"/>
    <mergeCell ref="DVY47:DVZ47"/>
    <mergeCell ref="DWB47:DWB48"/>
    <mergeCell ref="DWC47:DWC48"/>
    <mergeCell ref="DWD47:DWD48"/>
    <mergeCell ref="DVY48:DVZ48"/>
    <mergeCell ref="DVO47:DVO48"/>
    <mergeCell ref="DVP47:DVP48"/>
    <mergeCell ref="DVQ47:DVR47"/>
    <mergeCell ref="DVT47:DVT48"/>
    <mergeCell ref="DVU47:DVU48"/>
    <mergeCell ref="DVV47:DVV48"/>
    <mergeCell ref="DVQ48:DVR48"/>
    <mergeCell ref="DVG47:DVG48"/>
    <mergeCell ref="DVH47:DVH48"/>
    <mergeCell ref="DVI47:DVJ47"/>
    <mergeCell ref="DVL47:DVL48"/>
    <mergeCell ref="DVM47:DVM48"/>
    <mergeCell ref="DVN47:DVN48"/>
    <mergeCell ref="DVI48:DVJ48"/>
    <mergeCell ref="DUY47:DUY48"/>
    <mergeCell ref="DUZ47:DUZ48"/>
    <mergeCell ref="DVA47:DVB47"/>
    <mergeCell ref="DVD47:DVD48"/>
    <mergeCell ref="DVE47:DVE48"/>
    <mergeCell ref="DVF47:DVF48"/>
    <mergeCell ref="DVA48:DVB48"/>
    <mergeCell ref="DUQ47:DUQ48"/>
    <mergeCell ref="DUR47:DUR48"/>
    <mergeCell ref="DUS47:DUT47"/>
    <mergeCell ref="DUV47:DUV48"/>
    <mergeCell ref="DUW47:DUW48"/>
    <mergeCell ref="DUX47:DUX48"/>
    <mergeCell ref="DUS48:DUT48"/>
    <mergeCell ref="DUI47:DUI48"/>
    <mergeCell ref="DUJ47:DUJ48"/>
    <mergeCell ref="DUK47:DUL47"/>
    <mergeCell ref="DUN47:DUN48"/>
    <mergeCell ref="DUO47:DUO48"/>
    <mergeCell ref="DUP47:DUP48"/>
    <mergeCell ref="DUK48:DUL48"/>
    <mergeCell ref="DUA47:DUA48"/>
    <mergeCell ref="DUB47:DUB48"/>
    <mergeCell ref="DUC47:DUD47"/>
    <mergeCell ref="DUF47:DUF48"/>
    <mergeCell ref="DUG47:DUG48"/>
    <mergeCell ref="DUH47:DUH48"/>
    <mergeCell ref="DUC48:DUD48"/>
    <mergeCell ref="DTS47:DTS48"/>
    <mergeCell ref="DTT47:DTT48"/>
    <mergeCell ref="DTU47:DTV47"/>
    <mergeCell ref="DTX47:DTX48"/>
    <mergeCell ref="DTY47:DTY48"/>
    <mergeCell ref="DTZ47:DTZ48"/>
    <mergeCell ref="DTU48:DTV48"/>
    <mergeCell ref="DTK47:DTK48"/>
    <mergeCell ref="DTL47:DTL48"/>
    <mergeCell ref="DTM47:DTN47"/>
    <mergeCell ref="DTP47:DTP48"/>
    <mergeCell ref="DTQ47:DTQ48"/>
    <mergeCell ref="DTR47:DTR48"/>
    <mergeCell ref="DTM48:DTN48"/>
    <mergeCell ref="DTC47:DTC48"/>
    <mergeCell ref="DTD47:DTD48"/>
    <mergeCell ref="DTE47:DTF47"/>
    <mergeCell ref="DTH47:DTH48"/>
    <mergeCell ref="DTI47:DTI48"/>
    <mergeCell ref="DTJ47:DTJ48"/>
    <mergeCell ref="DTE48:DTF48"/>
    <mergeCell ref="DSU47:DSU48"/>
    <mergeCell ref="DSV47:DSV48"/>
    <mergeCell ref="DSW47:DSX47"/>
    <mergeCell ref="DSZ47:DSZ48"/>
    <mergeCell ref="DTA47:DTA48"/>
    <mergeCell ref="DTB47:DTB48"/>
    <mergeCell ref="DSW48:DSX48"/>
    <mergeCell ref="DSM47:DSM48"/>
    <mergeCell ref="DSN47:DSN48"/>
    <mergeCell ref="DSO47:DSP47"/>
    <mergeCell ref="DSR47:DSR48"/>
    <mergeCell ref="DSS47:DSS48"/>
    <mergeCell ref="DST47:DST48"/>
    <mergeCell ref="DSO48:DSP48"/>
    <mergeCell ref="DSE47:DSE48"/>
    <mergeCell ref="DSF47:DSF48"/>
    <mergeCell ref="DSG47:DSH47"/>
    <mergeCell ref="DSJ47:DSJ48"/>
    <mergeCell ref="DSK47:DSK48"/>
    <mergeCell ref="DSL47:DSL48"/>
    <mergeCell ref="DSG48:DSH48"/>
    <mergeCell ref="DRW47:DRW48"/>
    <mergeCell ref="DRX47:DRX48"/>
    <mergeCell ref="DRY47:DRZ47"/>
    <mergeCell ref="DSB47:DSB48"/>
    <mergeCell ref="DSC47:DSC48"/>
    <mergeCell ref="DSD47:DSD48"/>
    <mergeCell ref="DRY48:DRZ48"/>
    <mergeCell ref="DRO47:DRO48"/>
    <mergeCell ref="DRP47:DRP48"/>
    <mergeCell ref="DRQ47:DRR47"/>
    <mergeCell ref="DRT47:DRT48"/>
    <mergeCell ref="DRU47:DRU48"/>
    <mergeCell ref="DRV47:DRV48"/>
    <mergeCell ref="DRQ48:DRR48"/>
    <mergeCell ref="DRG47:DRG48"/>
    <mergeCell ref="DRH47:DRH48"/>
    <mergeCell ref="DRI47:DRJ47"/>
    <mergeCell ref="DRL47:DRL48"/>
    <mergeCell ref="DRM47:DRM48"/>
    <mergeCell ref="DRN47:DRN48"/>
    <mergeCell ref="DRI48:DRJ48"/>
    <mergeCell ref="DQY47:DQY48"/>
    <mergeCell ref="DQZ47:DQZ48"/>
    <mergeCell ref="DRA47:DRB47"/>
    <mergeCell ref="DRD47:DRD48"/>
    <mergeCell ref="DRE47:DRE48"/>
    <mergeCell ref="DRF47:DRF48"/>
    <mergeCell ref="DRA48:DRB48"/>
    <mergeCell ref="DQQ47:DQQ48"/>
    <mergeCell ref="DQR47:DQR48"/>
    <mergeCell ref="DQS47:DQT47"/>
    <mergeCell ref="DQV47:DQV48"/>
    <mergeCell ref="DQW47:DQW48"/>
    <mergeCell ref="DQX47:DQX48"/>
    <mergeCell ref="DQS48:DQT48"/>
    <mergeCell ref="DQI47:DQI48"/>
    <mergeCell ref="DQJ47:DQJ48"/>
    <mergeCell ref="DQK47:DQL47"/>
    <mergeCell ref="DQN47:DQN48"/>
    <mergeCell ref="DQO47:DQO48"/>
    <mergeCell ref="DQP47:DQP48"/>
    <mergeCell ref="DQK48:DQL48"/>
    <mergeCell ref="DQA47:DQA48"/>
    <mergeCell ref="DQB47:DQB48"/>
    <mergeCell ref="DQC47:DQD47"/>
    <mergeCell ref="DQF47:DQF48"/>
    <mergeCell ref="DQG47:DQG48"/>
    <mergeCell ref="DQH47:DQH48"/>
    <mergeCell ref="DQC48:DQD48"/>
    <mergeCell ref="DPS47:DPS48"/>
    <mergeCell ref="DPT47:DPT48"/>
    <mergeCell ref="DPU47:DPV47"/>
    <mergeCell ref="DPX47:DPX48"/>
    <mergeCell ref="DPY47:DPY48"/>
    <mergeCell ref="DPZ47:DPZ48"/>
    <mergeCell ref="DPU48:DPV48"/>
    <mergeCell ref="DPK47:DPK48"/>
    <mergeCell ref="DPL47:DPL48"/>
    <mergeCell ref="DPM47:DPN47"/>
    <mergeCell ref="DPP47:DPP48"/>
    <mergeCell ref="DPQ47:DPQ48"/>
    <mergeCell ref="DPR47:DPR48"/>
    <mergeCell ref="DPM48:DPN48"/>
    <mergeCell ref="DPC47:DPC48"/>
    <mergeCell ref="DPD47:DPD48"/>
    <mergeCell ref="DPE47:DPF47"/>
    <mergeCell ref="DPH47:DPH48"/>
    <mergeCell ref="DPI47:DPI48"/>
    <mergeCell ref="DPJ47:DPJ48"/>
    <mergeCell ref="DPE48:DPF48"/>
    <mergeCell ref="DOU47:DOU48"/>
    <mergeCell ref="DOV47:DOV48"/>
    <mergeCell ref="DOW47:DOX47"/>
    <mergeCell ref="DOZ47:DOZ48"/>
    <mergeCell ref="DPA47:DPA48"/>
    <mergeCell ref="DPB47:DPB48"/>
    <mergeCell ref="DOW48:DOX48"/>
    <mergeCell ref="DOM47:DOM48"/>
    <mergeCell ref="DON47:DON48"/>
    <mergeCell ref="DOO47:DOP47"/>
    <mergeCell ref="DOR47:DOR48"/>
    <mergeCell ref="DOS47:DOS48"/>
    <mergeCell ref="DOT47:DOT48"/>
    <mergeCell ref="DOO48:DOP48"/>
    <mergeCell ref="DOE47:DOE48"/>
    <mergeCell ref="DOF47:DOF48"/>
    <mergeCell ref="DOG47:DOH47"/>
    <mergeCell ref="DOJ47:DOJ48"/>
    <mergeCell ref="DOK47:DOK48"/>
    <mergeCell ref="DOL47:DOL48"/>
    <mergeCell ref="DOG48:DOH48"/>
    <mergeCell ref="DNW47:DNW48"/>
    <mergeCell ref="DNX47:DNX48"/>
    <mergeCell ref="DNY47:DNZ47"/>
    <mergeCell ref="DOB47:DOB48"/>
    <mergeCell ref="DOC47:DOC48"/>
    <mergeCell ref="DOD47:DOD48"/>
    <mergeCell ref="DNY48:DNZ48"/>
    <mergeCell ref="DNO47:DNO48"/>
    <mergeCell ref="DNP47:DNP48"/>
    <mergeCell ref="DNQ47:DNR47"/>
    <mergeCell ref="DNT47:DNT48"/>
    <mergeCell ref="DNU47:DNU48"/>
    <mergeCell ref="DNV47:DNV48"/>
    <mergeCell ref="DNQ48:DNR48"/>
    <mergeCell ref="DNG47:DNG48"/>
    <mergeCell ref="DNH47:DNH48"/>
    <mergeCell ref="DNI47:DNJ47"/>
    <mergeCell ref="DNL47:DNL48"/>
    <mergeCell ref="DNM47:DNM48"/>
    <mergeCell ref="DNN47:DNN48"/>
    <mergeCell ref="DNI48:DNJ48"/>
    <mergeCell ref="DMY47:DMY48"/>
    <mergeCell ref="DMZ47:DMZ48"/>
    <mergeCell ref="DNA47:DNB47"/>
    <mergeCell ref="DND47:DND48"/>
    <mergeCell ref="DNE47:DNE48"/>
    <mergeCell ref="DNF47:DNF48"/>
    <mergeCell ref="DNA48:DNB48"/>
    <mergeCell ref="DMQ47:DMQ48"/>
    <mergeCell ref="DMR47:DMR48"/>
    <mergeCell ref="DMS47:DMT47"/>
    <mergeCell ref="DMV47:DMV48"/>
    <mergeCell ref="DMW47:DMW48"/>
    <mergeCell ref="DMX47:DMX48"/>
    <mergeCell ref="DMS48:DMT48"/>
    <mergeCell ref="DMI47:DMI48"/>
    <mergeCell ref="DMJ47:DMJ48"/>
    <mergeCell ref="DMK47:DML47"/>
    <mergeCell ref="DMN47:DMN48"/>
    <mergeCell ref="DMO47:DMO48"/>
    <mergeCell ref="DMP47:DMP48"/>
    <mergeCell ref="DMK48:DML48"/>
    <mergeCell ref="DMA47:DMA48"/>
    <mergeCell ref="DMB47:DMB48"/>
    <mergeCell ref="DMC47:DMD47"/>
    <mergeCell ref="DMF47:DMF48"/>
    <mergeCell ref="DMG47:DMG48"/>
    <mergeCell ref="DMH47:DMH48"/>
    <mergeCell ref="DMC48:DMD48"/>
    <mergeCell ref="DLS47:DLS48"/>
    <mergeCell ref="DLT47:DLT48"/>
    <mergeCell ref="DLU47:DLV47"/>
    <mergeCell ref="DLX47:DLX48"/>
    <mergeCell ref="DLY47:DLY48"/>
    <mergeCell ref="DLZ47:DLZ48"/>
    <mergeCell ref="DLU48:DLV48"/>
    <mergeCell ref="DLK47:DLK48"/>
    <mergeCell ref="DLL47:DLL48"/>
    <mergeCell ref="DLM47:DLN47"/>
    <mergeCell ref="DLP47:DLP48"/>
    <mergeCell ref="DLQ47:DLQ48"/>
    <mergeCell ref="DLR47:DLR48"/>
    <mergeCell ref="DLM48:DLN48"/>
    <mergeCell ref="DLC47:DLC48"/>
    <mergeCell ref="DLD47:DLD48"/>
    <mergeCell ref="DLE47:DLF47"/>
    <mergeCell ref="DLH47:DLH48"/>
    <mergeCell ref="DLI47:DLI48"/>
    <mergeCell ref="DLJ47:DLJ48"/>
    <mergeCell ref="DLE48:DLF48"/>
    <mergeCell ref="DKU47:DKU48"/>
    <mergeCell ref="DKV47:DKV48"/>
    <mergeCell ref="DKW47:DKX47"/>
    <mergeCell ref="DKZ47:DKZ48"/>
    <mergeCell ref="DLA47:DLA48"/>
    <mergeCell ref="DLB47:DLB48"/>
    <mergeCell ref="DKW48:DKX48"/>
    <mergeCell ref="DKM47:DKM48"/>
    <mergeCell ref="DKN47:DKN48"/>
    <mergeCell ref="DKO47:DKP47"/>
    <mergeCell ref="DKR47:DKR48"/>
    <mergeCell ref="DKS47:DKS48"/>
    <mergeCell ref="DKT47:DKT48"/>
    <mergeCell ref="DKO48:DKP48"/>
    <mergeCell ref="DKE47:DKE48"/>
    <mergeCell ref="DKF47:DKF48"/>
    <mergeCell ref="DKG47:DKH47"/>
    <mergeCell ref="DKJ47:DKJ48"/>
    <mergeCell ref="DKK47:DKK48"/>
    <mergeCell ref="DKL47:DKL48"/>
    <mergeCell ref="DKG48:DKH48"/>
    <mergeCell ref="DJW47:DJW48"/>
    <mergeCell ref="DJX47:DJX48"/>
    <mergeCell ref="DJY47:DJZ47"/>
    <mergeCell ref="DKB47:DKB48"/>
    <mergeCell ref="DKC47:DKC48"/>
    <mergeCell ref="DKD47:DKD48"/>
    <mergeCell ref="DJY48:DJZ48"/>
    <mergeCell ref="DJO47:DJO48"/>
    <mergeCell ref="DJP47:DJP48"/>
    <mergeCell ref="DJQ47:DJR47"/>
    <mergeCell ref="DJT47:DJT48"/>
    <mergeCell ref="DJU47:DJU48"/>
    <mergeCell ref="DJV47:DJV48"/>
    <mergeCell ref="DJQ48:DJR48"/>
    <mergeCell ref="DJG47:DJG48"/>
    <mergeCell ref="DJH47:DJH48"/>
    <mergeCell ref="DJI47:DJJ47"/>
    <mergeCell ref="DJL47:DJL48"/>
    <mergeCell ref="DJM47:DJM48"/>
    <mergeCell ref="DJN47:DJN48"/>
    <mergeCell ref="DJI48:DJJ48"/>
    <mergeCell ref="DIY47:DIY48"/>
    <mergeCell ref="DIZ47:DIZ48"/>
    <mergeCell ref="DJA47:DJB47"/>
    <mergeCell ref="DJD47:DJD48"/>
    <mergeCell ref="DJE47:DJE48"/>
    <mergeCell ref="DJF47:DJF48"/>
    <mergeCell ref="DJA48:DJB48"/>
    <mergeCell ref="DIQ47:DIQ48"/>
    <mergeCell ref="DIR47:DIR48"/>
    <mergeCell ref="DIS47:DIT47"/>
    <mergeCell ref="DIV47:DIV48"/>
    <mergeCell ref="DIW47:DIW48"/>
    <mergeCell ref="DIX47:DIX48"/>
    <mergeCell ref="DIS48:DIT48"/>
    <mergeCell ref="DII47:DII48"/>
    <mergeCell ref="DIJ47:DIJ48"/>
    <mergeCell ref="DIK47:DIL47"/>
    <mergeCell ref="DIN47:DIN48"/>
    <mergeCell ref="DIO47:DIO48"/>
    <mergeCell ref="DIP47:DIP48"/>
    <mergeCell ref="DIK48:DIL48"/>
    <mergeCell ref="DIA47:DIA48"/>
    <mergeCell ref="DIB47:DIB48"/>
    <mergeCell ref="DIC47:DID47"/>
    <mergeCell ref="DIF47:DIF48"/>
    <mergeCell ref="DIG47:DIG48"/>
    <mergeCell ref="DIH47:DIH48"/>
    <mergeCell ref="DIC48:DID48"/>
    <mergeCell ref="DHS47:DHS48"/>
    <mergeCell ref="DHT47:DHT48"/>
    <mergeCell ref="DHU47:DHV47"/>
    <mergeCell ref="DHX47:DHX48"/>
    <mergeCell ref="DHY47:DHY48"/>
    <mergeCell ref="DHZ47:DHZ48"/>
    <mergeCell ref="DHU48:DHV48"/>
    <mergeCell ref="DHK47:DHK48"/>
    <mergeCell ref="DHL47:DHL48"/>
    <mergeCell ref="DHM47:DHN47"/>
    <mergeCell ref="DHP47:DHP48"/>
    <mergeCell ref="DHQ47:DHQ48"/>
    <mergeCell ref="DHR47:DHR48"/>
    <mergeCell ref="DHM48:DHN48"/>
    <mergeCell ref="DHC47:DHC48"/>
    <mergeCell ref="DHD47:DHD48"/>
    <mergeCell ref="DHE47:DHF47"/>
    <mergeCell ref="DHH47:DHH48"/>
    <mergeCell ref="DHI47:DHI48"/>
    <mergeCell ref="DHJ47:DHJ48"/>
    <mergeCell ref="DHE48:DHF48"/>
    <mergeCell ref="DGU47:DGU48"/>
    <mergeCell ref="DGV47:DGV48"/>
    <mergeCell ref="DGW47:DGX47"/>
    <mergeCell ref="DGZ47:DGZ48"/>
    <mergeCell ref="DHA47:DHA48"/>
    <mergeCell ref="DHB47:DHB48"/>
    <mergeCell ref="DGW48:DGX48"/>
    <mergeCell ref="DGM47:DGM48"/>
    <mergeCell ref="DGN47:DGN48"/>
    <mergeCell ref="DGO47:DGP47"/>
    <mergeCell ref="DGR47:DGR48"/>
    <mergeCell ref="DGS47:DGS48"/>
    <mergeCell ref="DGT47:DGT48"/>
    <mergeCell ref="DGO48:DGP48"/>
    <mergeCell ref="DGE47:DGE48"/>
    <mergeCell ref="DGF47:DGF48"/>
    <mergeCell ref="DGG47:DGH47"/>
    <mergeCell ref="DGJ47:DGJ48"/>
    <mergeCell ref="DGK47:DGK48"/>
    <mergeCell ref="DGL47:DGL48"/>
    <mergeCell ref="DGG48:DGH48"/>
    <mergeCell ref="DFW47:DFW48"/>
    <mergeCell ref="DFX47:DFX48"/>
    <mergeCell ref="DFY47:DFZ47"/>
    <mergeCell ref="DGB47:DGB48"/>
    <mergeCell ref="DGC47:DGC48"/>
    <mergeCell ref="DGD47:DGD48"/>
    <mergeCell ref="DFY48:DFZ48"/>
    <mergeCell ref="DFO47:DFO48"/>
    <mergeCell ref="DFP47:DFP48"/>
    <mergeCell ref="DFQ47:DFR47"/>
    <mergeCell ref="DFT47:DFT48"/>
    <mergeCell ref="DFU47:DFU48"/>
    <mergeCell ref="DFV47:DFV48"/>
    <mergeCell ref="DFQ48:DFR48"/>
    <mergeCell ref="DFG47:DFG48"/>
    <mergeCell ref="DFH47:DFH48"/>
    <mergeCell ref="DFI47:DFJ47"/>
    <mergeCell ref="DFL47:DFL48"/>
    <mergeCell ref="DFM47:DFM48"/>
    <mergeCell ref="DFN47:DFN48"/>
    <mergeCell ref="DFI48:DFJ48"/>
    <mergeCell ref="DEY47:DEY48"/>
    <mergeCell ref="DEZ47:DEZ48"/>
    <mergeCell ref="DFA47:DFB47"/>
    <mergeCell ref="DFD47:DFD48"/>
    <mergeCell ref="DFE47:DFE48"/>
    <mergeCell ref="DFF47:DFF48"/>
    <mergeCell ref="DFA48:DFB48"/>
    <mergeCell ref="DEQ47:DEQ48"/>
    <mergeCell ref="DER47:DER48"/>
    <mergeCell ref="DES47:DET47"/>
    <mergeCell ref="DEV47:DEV48"/>
    <mergeCell ref="DEW47:DEW48"/>
    <mergeCell ref="DEX47:DEX48"/>
    <mergeCell ref="DES48:DET48"/>
    <mergeCell ref="DEI47:DEI48"/>
    <mergeCell ref="DEJ47:DEJ48"/>
    <mergeCell ref="DEK47:DEL47"/>
    <mergeCell ref="DEN47:DEN48"/>
    <mergeCell ref="DEO47:DEO48"/>
    <mergeCell ref="DEP47:DEP48"/>
    <mergeCell ref="DEK48:DEL48"/>
    <mergeCell ref="DEA47:DEA48"/>
    <mergeCell ref="DEB47:DEB48"/>
    <mergeCell ref="DEC47:DED47"/>
    <mergeCell ref="DEF47:DEF48"/>
    <mergeCell ref="DEG47:DEG48"/>
    <mergeCell ref="DEH47:DEH48"/>
    <mergeCell ref="DEC48:DED48"/>
    <mergeCell ref="DDS47:DDS48"/>
    <mergeCell ref="DDT47:DDT48"/>
    <mergeCell ref="DDU47:DDV47"/>
    <mergeCell ref="DDX47:DDX48"/>
    <mergeCell ref="DDY47:DDY48"/>
    <mergeCell ref="DDZ47:DDZ48"/>
    <mergeCell ref="DDU48:DDV48"/>
    <mergeCell ref="DDK47:DDK48"/>
    <mergeCell ref="DDL47:DDL48"/>
    <mergeCell ref="DDM47:DDN47"/>
    <mergeCell ref="DDP47:DDP48"/>
    <mergeCell ref="DDQ47:DDQ48"/>
    <mergeCell ref="DDR47:DDR48"/>
    <mergeCell ref="DDM48:DDN48"/>
    <mergeCell ref="DDC47:DDC48"/>
    <mergeCell ref="DDD47:DDD48"/>
    <mergeCell ref="DDE47:DDF47"/>
    <mergeCell ref="DDH47:DDH48"/>
    <mergeCell ref="DDI47:DDI48"/>
    <mergeCell ref="DDJ47:DDJ48"/>
    <mergeCell ref="DDE48:DDF48"/>
    <mergeCell ref="DCU47:DCU48"/>
    <mergeCell ref="DCV47:DCV48"/>
    <mergeCell ref="DCW47:DCX47"/>
    <mergeCell ref="DCZ47:DCZ48"/>
    <mergeCell ref="DDA47:DDA48"/>
    <mergeCell ref="DDB47:DDB48"/>
    <mergeCell ref="DCW48:DCX48"/>
    <mergeCell ref="DCM47:DCM48"/>
    <mergeCell ref="DCN47:DCN48"/>
    <mergeCell ref="DCO47:DCP47"/>
    <mergeCell ref="DCR47:DCR48"/>
    <mergeCell ref="DCS47:DCS48"/>
    <mergeCell ref="DCT47:DCT48"/>
    <mergeCell ref="DCO48:DCP48"/>
    <mergeCell ref="DCE47:DCE48"/>
    <mergeCell ref="DCF47:DCF48"/>
    <mergeCell ref="DCG47:DCH47"/>
    <mergeCell ref="DCJ47:DCJ48"/>
    <mergeCell ref="DCK47:DCK48"/>
    <mergeCell ref="DCL47:DCL48"/>
    <mergeCell ref="DCG48:DCH48"/>
    <mergeCell ref="DBW47:DBW48"/>
    <mergeCell ref="DBX47:DBX48"/>
    <mergeCell ref="DBY47:DBZ47"/>
    <mergeCell ref="DCB47:DCB48"/>
    <mergeCell ref="DCC47:DCC48"/>
    <mergeCell ref="DCD47:DCD48"/>
    <mergeCell ref="DBY48:DBZ48"/>
    <mergeCell ref="DBO47:DBO48"/>
    <mergeCell ref="DBP47:DBP48"/>
    <mergeCell ref="DBQ47:DBR47"/>
    <mergeCell ref="DBT47:DBT48"/>
    <mergeCell ref="DBU47:DBU48"/>
    <mergeCell ref="DBV47:DBV48"/>
    <mergeCell ref="DBQ48:DBR48"/>
    <mergeCell ref="DBG47:DBG48"/>
    <mergeCell ref="DBH47:DBH48"/>
    <mergeCell ref="DBI47:DBJ47"/>
    <mergeCell ref="DBL47:DBL48"/>
    <mergeCell ref="DBM47:DBM48"/>
    <mergeCell ref="DBN47:DBN48"/>
    <mergeCell ref="DBI48:DBJ48"/>
    <mergeCell ref="DAY47:DAY48"/>
    <mergeCell ref="DAZ47:DAZ48"/>
    <mergeCell ref="DBA47:DBB47"/>
    <mergeCell ref="DBD47:DBD48"/>
    <mergeCell ref="DBE47:DBE48"/>
    <mergeCell ref="DBF47:DBF48"/>
    <mergeCell ref="DBA48:DBB48"/>
    <mergeCell ref="DAQ47:DAQ48"/>
    <mergeCell ref="DAR47:DAR48"/>
    <mergeCell ref="DAS47:DAT47"/>
    <mergeCell ref="DAV47:DAV48"/>
    <mergeCell ref="DAW47:DAW48"/>
    <mergeCell ref="DAX47:DAX48"/>
    <mergeCell ref="DAS48:DAT48"/>
    <mergeCell ref="DAI47:DAI48"/>
    <mergeCell ref="DAJ47:DAJ48"/>
    <mergeCell ref="DAK47:DAL47"/>
    <mergeCell ref="DAN47:DAN48"/>
    <mergeCell ref="DAO47:DAO48"/>
    <mergeCell ref="DAP47:DAP48"/>
    <mergeCell ref="DAK48:DAL48"/>
    <mergeCell ref="DAA47:DAA48"/>
    <mergeCell ref="DAB47:DAB48"/>
    <mergeCell ref="DAC47:DAD47"/>
    <mergeCell ref="DAF47:DAF48"/>
    <mergeCell ref="DAG47:DAG48"/>
    <mergeCell ref="DAH47:DAH48"/>
    <mergeCell ref="DAC48:DAD48"/>
    <mergeCell ref="CZS47:CZS48"/>
    <mergeCell ref="CZT47:CZT48"/>
    <mergeCell ref="CZU47:CZV47"/>
    <mergeCell ref="CZX47:CZX48"/>
    <mergeCell ref="CZY47:CZY48"/>
    <mergeCell ref="CZZ47:CZZ48"/>
    <mergeCell ref="CZU48:CZV48"/>
    <mergeCell ref="CZK47:CZK48"/>
    <mergeCell ref="CZL47:CZL48"/>
    <mergeCell ref="CZM47:CZN47"/>
    <mergeCell ref="CZP47:CZP48"/>
    <mergeCell ref="CZQ47:CZQ48"/>
    <mergeCell ref="CZR47:CZR48"/>
    <mergeCell ref="CZM48:CZN48"/>
    <mergeCell ref="CZC47:CZC48"/>
    <mergeCell ref="CZD47:CZD48"/>
    <mergeCell ref="CZE47:CZF47"/>
    <mergeCell ref="CZH47:CZH48"/>
    <mergeCell ref="CZI47:CZI48"/>
    <mergeCell ref="CZJ47:CZJ48"/>
    <mergeCell ref="CZE48:CZF48"/>
    <mergeCell ref="CYU47:CYU48"/>
    <mergeCell ref="CYV47:CYV48"/>
    <mergeCell ref="CYW47:CYX47"/>
    <mergeCell ref="CYZ47:CYZ48"/>
    <mergeCell ref="CZA47:CZA48"/>
    <mergeCell ref="CZB47:CZB48"/>
    <mergeCell ref="CYW48:CYX48"/>
    <mergeCell ref="CYM47:CYM48"/>
    <mergeCell ref="CYN47:CYN48"/>
    <mergeCell ref="CYO47:CYP47"/>
    <mergeCell ref="CYR47:CYR48"/>
    <mergeCell ref="CYS47:CYS48"/>
    <mergeCell ref="CYT47:CYT48"/>
    <mergeCell ref="CYO48:CYP48"/>
    <mergeCell ref="CYE47:CYE48"/>
    <mergeCell ref="CYF47:CYF48"/>
    <mergeCell ref="CYG47:CYH47"/>
    <mergeCell ref="CYJ47:CYJ48"/>
    <mergeCell ref="CYK47:CYK48"/>
    <mergeCell ref="CYL47:CYL48"/>
    <mergeCell ref="CYG48:CYH48"/>
    <mergeCell ref="CXW47:CXW48"/>
    <mergeCell ref="CXX47:CXX48"/>
    <mergeCell ref="CXY47:CXZ47"/>
    <mergeCell ref="CYB47:CYB48"/>
    <mergeCell ref="CYC47:CYC48"/>
    <mergeCell ref="CYD47:CYD48"/>
    <mergeCell ref="CXY48:CXZ48"/>
    <mergeCell ref="CXO47:CXO48"/>
    <mergeCell ref="CXP47:CXP48"/>
    <mergeCell ref="CXQ47:CXR47"/>
    <mergeCell ref="CXT47:CXT48"/>
    <mergeCell ref="CXU47:CXU48"/>
    <mergeCell ref="CXV47:CXV48"/>
    <mergeCell ref="CXQ48:CXR48"/>
    <mergeCell ref="CXG47:CXG48"/>
    <mergeCell ref="CXH47:CXH48"/>
    <mergeCell ref="CXI47:CXJ47"/>
    <mergeCell ref="CXL47:CXL48"/>
    <mergeCell ref="CXM47:CXM48"/>
    <mergeCell ref="CXN47:CXN48"/>
    <mergeCell ref="CXI48:CXJ48"/>
    <mergeCell ref="CWY47:CWY48"/>
    <mergeCell ref="CWZ47:CWZ48"/>
    <mergeCell ref="CXA47:CXB47"/>
    <mergeCell ref="CXD47:CXD48"/>
    <mergeCell ref="CXE47:CXE48"/>
    <mergeCell ref="CXF47:CXF48"/>
    <mergeCell ref="CXA48:CXB48"/>
    <mergeCell ref="CWQ47:CWQ48"/>
    <mergeCell ref="CWR47:CWR48"/>
    <mergeCell ref="CWS47:CWT47"/>
    <mergeCell ref="CWV47:CWV48"/>
    <mergeCell ref="CWW47:CWW48"/>
    <mergeCell ref="CWX47:CWX48"/>
    <mergeCell ref="CWS48:CWT48"/>
    <mergeCell ref="CWI47:CWI48"/>
    <mergeCell ref="CWJ47:CWJ48"/>
    <mergeCell ref="CWK47:CWL47"/>
    <mergeCell ref="CWN47:CWN48"/>
    <mergeCell ref="CWO47:CWO48"/>
    <mergeCell ref="CWP47:CWP48"/>
    <mergeCell ref="CWK48:CWL48"/>
    <mergeCell ref="CWA47:CWA48"/>
    <mergeCell ref="CWB47:CWB48"/>
    <mergeCell ref="CWC47:CWD47"/>
    <mergeCell ref="CWF47:CWF48"/>
    <mergeCell ref="CWG47:CWG48"/>
    <mergeCell ref="CWH47:CWH48"/>
    <mergeCell ref="CWC48:CWD48"/>
    <mergeCell ref="CVS47:CVS48"/>
    <mergeCell ref="CVT47:CVT48"/>
    <mergeCell ref="CVU47:CVV47"/>
    <mergeCell ref="CVX47:CVX48"/>
    <mergeCell ref="CVY47:CVY48"/>
    <mergeCell ref="CVZ47:CVZ48"/>
    <mergeCell ref="CVU48:CVV48"/>
    <mergeCell ref="CVK47:CVK48"/>
    <mergeCell ref="CVL47:CVL48"/>
    <mergeCell ref="CVM47:CVN47"/>
    <mergeCell ref="CVP47:CVP48"/>
    <mergeCell ref="CVQ47:CVQ48"/>
    <mergeCell ref="CVR47:CVR48"/>
    <mergeCell ref="CVM48:CVN48"/>
    <mergeCell ref="CVC47:CVC48"/>
    <mergeCell ref="CVD47:CVD48"/>
    <mergeCell ref="CVE47:CVF47"/>
    <mergeCell ref="CVH47:CVH48"/>
    <mergeCell ref="CVI47:CVI48"/>
    <mergeCell ref="CVJ47:CVJ48"/>
    <mergeCell ref="CVE48:CVF48"/>
    <mergeCell ref="CUU47:CUU48"/>
    <mergeCell ref="CUV47:CUV48"/>
    <mergeCell ref="CUW47:CUX47"/>
    <mergeCell ref="CUZ47:CUZ48"/>
    <mergeCell ref="CVA47:CVA48"/>
    <mergeCell ref="CVB47:CVB48"/>
    <mergeCell ref="CUW48:CUX48"/>
    <mergeCell ref="CUM47:CUM48"/>
    <mergeCell ref="CUN47:CUN48"/>
    <mergeCell ref="CUO47:CUP47"/>
    <mergeCell ref="CUR47:CUR48"/>
    <mergeCell ref="CUS47:CUS48"/>
    <mergeCell ref="CUT47:CUT48"/>
    <mergeCell ref="CUO48:CUP48"/>
    <mergeCell ref="CUE47:CUE48"/>
    <mergeCell ref="CUF47:CUF48"/>
    <mergeCell ref="CUG47:CUH47"/>
    <mergeCell ref="CUJ47:CUJ48"/>
    <mergeCell ref="CUK47:CUK48"/>
    <mergeCell ref="CUL47:CUL48"/>
    <mergeCell ref="CUG48:CUH48"/>
    <mergeCell ref="CTW47:CTW48"/>
    <mergeCell ref="CTX47:CTX48"/>
    <mergeCell ref="CTY47:CTZ47"/>
    <mergeCell ref="CUB47:CUB48"/>
    <mergeCell ref="CUC47:CUC48"/>
    <mergeCell ref="CUD47:CUD48"/>
    <mergeCell ref="CTY48:CTZ48"/>
    <mergeCell ref="CTO47:CTO48"/>
    <mergeCell ref="CTP47:CTP48"/>
    <mergeCell ref="CTQ47:CTR47"/>
    <mergeCell ref="CTT47:CTT48"/>
    <mergeCell ref="CTU47:CTU48"/>
    <mergeCell ref="CTV47:CTV48"/>
    <mergeCell ref="CTQ48:CTR48"/>
    <mergeCell ref="CTG47:CTG48"/>
    <mergeCell ref="CTH47:CTH48"/>
    <mergeCell ref="CTI47:CTJ47"/>
    <mergeCell ref="CTL47:CTL48"/>
    <mergeCell ref="CTM47:CTM48"/>
    <mergeCell ref="CTN47:CTN48"/>
    <mergeCell ref="CTI48:CTJ48"/>
    <mergeCell ref="CSY47:CSY48"/>
    <mergeCell ref="CSZ47:CSZ48"/>
    <mergeCell ref="CTA47:CTB47"/>
    <mergeCell ref="CTD47:CTD48"/>
    <mergeCell ref="CTE47:CTE48"/>
    <mergeCell ref="CTF47:CTF48"/>
    <mergeCell ref="CTA48:CTB48"/>
    <mergeCell ref="CSQ47:CSQ48"/>
    <mergeCell ref="CSR47:CSR48"/>
    <mergeCell ref="CSS47:CST47"/>
    <mergeCell ref="CSV47:CSV48"/>
    <mergeCell ref="CSW47:CSW48"/>
    <mergeCell ref="CSX47:CSX48"/>
    <mergeCell ref="CSS48:CST48"/>
    <mergeCell ref="CSI47:CSI48"/>
    <mergeCell ref="CSJ47:CSJ48"/>
    <mergeCell ref="CSK47:CSL47"/>
    <mergeCell ref="CSN47:CSN48"/>
    <mergeCell ref="CSO47:CSO48"/>
    <mergeCell ref="CSP47:CSP48"/>
    <mergeCell ref="CSK48:CSL48"/>
    <mergeCell ref="CSA47:CSA48"/>
    <mergeCell ref="CSB47:CSB48"/>
    <mergeCell ref="CSC47:CSD47"/>
    <mergeCell ref="CSF47:CSF48"/>
    <mergeCell ref="CSG47:CSG48"/>
    <mergeCell ref="CSH47:CSH48"/>
    <mergeCell ref="CSC48:CSD48"/>
    <mergeCell ref="CRS47:CRS48"/>
    <mergeCell ref="CRT47:CRT48"/>
    <mergeCell ref="CRU47:CRV47"/>
    <mergeCell ref="CRX47:CRX48"/>
    <mergeCell ref="CRY47:CRY48"/>
    <mergeCell ref="CRZ47:CRZ48"/>
    <mergeCell ref="CRU48:CRV48"/>
    <mergeCell ref="CRK47:CRK48"/>
    <mergeCell ref="CRL47:CRL48"/>
    <mergeCell ref="CRM47:CRN47"/>
    <mergeCell ref="CRP47:CRP48"/>
    <mergeCell ref="CRQ47:CRQ48"/>
    <mergeCell ref="CRR47:CRR48"/>
    <mergeCell ref="CRM48:CRN48"/>
    <mergeCell ref="CRC47:CRC48"/>
    <mergeCell ref="CRD47:CRD48"/>
    <mergeCell ref="CRE47:CRF47"/>
    <mergeCell ref="CRH47:CRH48"/>
    <mergeCell ref="CRI47:CRI48"/>
    <mergeCell ref="CRJ47:CRJ48"/>
    <mergeCell ref="CRE48:CRF48"/>
    <mergeCell ref="CQU47:CQU48"/>
    <mergeCell ref="CQV47:CQV48"/>
    <mergeCell ref="CQW47:CQX47"/>
    <mergeCell ref="CQZ47:CQZ48"/>
    <mergeCell ref="CRA47:CRA48"/>
    <mergeCell ref="CRB47:CRB48"/>
    <mergeCell ref="CQW48:CQX48"/>
    <mergeCell ref="CQM47:CQM48"/>
    <mergeCell ref="CQN47:CQN48"/>
    <mergeCell ref="CQO47:CQP47"/>
    <mergeCell ref="CQR47:CQR48"/>
    <mergeCell ref="CQS47:CQS48"/>
    <mergeCell ref="CQT47:CQT48"/>
    <mergeCell ref="CQO48:CQP48"/>
    <mergeCell ref="CQE47:CQE48"/>
    <mergeCell ref="CQF47:CQF48"/>
    <mergeCell ref="CQG47:CQH47"/>
    <mergeCell ref="CQJ47:CQJ48"/>
    <mergeCell ref="CQK47:CQK48"/>
    <mergeCell ref="CQL47:CQL48"/>
    <mergeCell ref="CQG48:CQH48"/>
    <mergeCell ref="CPW47:CPW48"/>
    <mergeCell ref="CPX47:CPX48"/>
    <mergeCell ref="CPY47:CPZ47"/>
    <mergeCell ref="CQB47:CQB48"/>
    <mergeCell ref="CQC47:CQC48"/>
    <mergeCell ref="CQD47:CQD48"/>
    <mergeCell ref="CPY48:CPZ48"/>
    <mergeCell ref="CPO47:CPO48"/>
    <mergeCell ref="CPP47:CPP48"/>
    <mergeCell ref="CPQ47:CPR47"/>
    <mergeCell ref="CPT47:CPT48"/>
    <mergeCell ref="CPU47:CPU48"/>
    <mergeCell ref="CPV47:CPV48"/>
    <mergeCell ref="CPQ48:CPR48"/>
    <mergeCell ref="CPG47:CPG48"/>
    <mergeCell ref="CPH47:CPH48"/>
    <mergeCell ref="CPI47:CPJ47"/>
    <mergeCell ref="CPL47:CPL48"/>
    <mergeCell ref="CPM47:CPM48"/>
    <mergeCell ref="CPN47:CPN48"/>
    <mergeCell ref="CPI48:CPJ48"/>
    <mergeCell ref="COY47:COY48"/>
    <mergeCell ref="COZ47:COZ48"/>
    <mergeCell ref="CPA47:CPB47"/>
    <mergeCell ref="CPD47:CPD48"/>
    <mergeCell ref="CPE47:CPE48"/>
    <mergeCell ref="CPF47:CPF48"/>
    <mergeCell ref="CPA48:CPB48"/>
    <mergeCell ref="COQ47:COQ48"/>
    <mergeCell ref="COR47:COR48"/>
    <mergeCell ref="COS47:COT47"/>
    <mergeCell ref="COV47:COV48"/>
    <mergeCell ref="COW47:COW48"/>
    <mergeCell ref="COX47:COX48"/>
    <mergeCell ref="COS48:COT48"/>
    <mergeCell ref="COI47:COI48"/>
    <mergeCell ref="COJ47:COJ48"/>
    <mergeCell ref="COK47:COL47"/>
    <mergeCell ref="CON47:CON48"/>
    <mergeCell ref="COO47:COO48"/>
    <mergeCell ref="COP47:COP48"/>
    <mergeCell ref="COK48:COL48"/>
    <mergeCell ref="COA47:COA48"/>
    <mergeCell ref="COB47:COB48"/>
    <mergeCell ref="COC47:COD47"/>
    <mergeCell ref="COF47:COF48"/>
    <mergeCell ref="COG47:COG48"/>
    <mergeCell ref="COH47:COH48"/>
    <mergeCell ref="COC48:COD48"/>
    <mergeCell ref="CNS47:CNS48"/>
    <mergeCell ref="CNT47:CNT48"/>
    <mergeCell ref="CNU47:CNV47"/>
    <mergeCell ref="CNX47:CNX48"/>
    <mergeCell ref="CNY47:CNY48"/>
    <mergeCell ref="CNZ47:CNZ48"/>
    <mergeCell ref="CNU48:CNV48"/>
    <mergeCell ref="CNK47:CNK48"/>
    <mergeCell ref="CNL47:CNL48"/>
    <mergeCell ref="CNM47:CNN47"/>
    <mergeCell ref="CNP47:CNP48"/>
    <mergeCell ref="CNQ47:CNQ48"/>
    <mergeCell ref="CNR47:CNR48"/>
    <mergeCell ref="CNM48:CNN48"/>
    <mergeCell ref="CNC47:CNC48"/>
    <mergeCell ref="CND47:CND48"/>
    <mergeCell ref="CNE47:CNF47"/>
    <mergeCell ref="CNH47:CNH48"/>
    <mergeCell ref="CNI47:CNI48"/>
    <mergeCell ref="CNJ47:CNJ48"/>
    <mergeCell ref="CNE48:CNF48"/>
    <mergeCell ref="CMU47:CMU48"/>
    <mergeCell ref="CMV47:CMV48"/>
    <mergeCell ref="CMW47:CMX47"/>
    <mergeCell ref="CMZ47:CMZ48"/>
    <mergeCell ref="CNA47:CNA48"/>
    <mergeCell ref="CNB47:CNB48"/>
    <mergeCell ref="CMW48:CMX48"/>
    <mergeCell ref="CMM47:CMM48"/>
    <mergeCell ref="CMN47:CMN48"/>
    <mergeCell ref="CMO47:CMP47"/>
    <mergeCell ref="CMR47:CMR48"/>
    <mergeCell ref="CMS47:CMS48"/>
    <mergeCell ref="CMT47:CMT48"/>
    <mergeCell ref="CMO48:CMP48"/>
    <mergeCell ref="CME47:CME48"/>
    <mergeCell ref="CMF47:CMF48"/>
    <mergeCell ref="CMG47:CMH47"/>
    <mergeCell ref="CMJ47:CMJ48"/>
    <mergeCell ref="CMK47:CMK48"/>
    <mergeCell ref="CML47:CML48"/>
    <mergeCell ref="CMG48:CMH48"/>
    <mergeCell ref="CLW47:CLW48"/>
    <mergeCell ref="CLX47:CLX48"/>
    <mergeCell ref="CLY47:CLZ47"/>
    <mergeCell ref="CMB47:CMB48"/>
    <mergeCell ref="CMC47:CMC48"/>
    <mergeCell ref="CMD47:CMD48"/>
    <mergeCell ref="CLY48:CLZ48"/>
    <mergeCell ref="CLO47:CLO48"/>
    <mergeCell ref="CLP47:CLP48"/>
    <mergeCell ref="CLQ47:CLR47"/>
    <mergeCell ref="CLT47:CLT48"/>
    <mergeCell ref="CLU47:CLU48"/>
    <mergeCell ref="CLV47:CLV48"/>
    <mergeCell ref="CLQ48:CLR48"/>
    <mergeCell ref="CLG47:CLG48"/>
    <mergeCell ref="CLH47:CLH48"/>
    <mergeCell ref="CLI47:CLJ47"/>
    <mergeCell ref="CLL47:CLL48"/>
    <mergeCell ref="CLM47:CLM48"/>
    <mergeCell ref="CLN47:CLN48"/>
    <mergeCell ref="CLI48:CLJ48"/>
    <mergeCell ref="CKY47:CKY48"/>
    <mergeCell ref="CKZ47:CKZ48"/>
    <mergeCell ref="CLA47:CLB47"/>
    <mergeCell ref="CLD47:CLD48"/>
    <mergeCell ref="CLE47:CLE48"/>
    <mergeCell ref="CLF47:CLF48"/>
    <mergeCell ref="CLA48:CLB48"/>
    <mergeCell ref="CKQ47:CKQ48"/>
    <mergeCell ref="CKR47:CKR48"/>
    <mergeCell ref="CKS47:CKT47"/>
    <mergeCell ref="CKV47:CKV48"/>
    <mergeCell ref="CKW47:CKW48"/>
    <mergeCell ref="CKX47:CKX48"/>
    <mergeCell ref="CKS48:CKT48"/>
    <mergeCell ref="CKI47:CKI48"/>
    <mergeCell ref="CKJ47:CKJ48"/>
    <mergeCell ref="CKK47:CKL47"/>
    <mergeCell ref="CKN47:CKN48"/>
    <mergeCell ref="CKO47:CKO48"/>
    <mergeCell ref="CKP47:CKP48"/>
    <mergeCell ref="CKK48:CKL48"/>
    <mergeCell ref="CKA47:CKA48"/>
    <mergeCell ref="CKB47:CKB48"/>
    <mergeCell ref="CKC47:CKD47"/>
    <mergeCell ref="CKF47:CKF48"/>
    <mergeCell ref="CKG47:CKG48"/>
    <mergeCell ref="CKH47:CKH48"/>
    <mergeCell ref="CKC48:CKD48"/>
    <mergeCell ref="CJS47:CJS48"/>
    <mergeCell ref="CJT47:CJT48"/>
    <mergeCell ref="CJU47:CJV47"/>
    <mergeCell ref="CJX47:CJX48"/>
    <mergeCell ref="CJY47:CJY48"/>
    <mergeCell ref="CJZ47:CJZ48"/>
    <mergeCell ref="CJU48:CJV48"/>
    <mergeCell ref="CJK47:CJK48"/>
    <mergeCell ref="CJL47:CJL48"/>
    <mergeCell ref="CJM47:CJN47"/>
    <mergeCell ref="CJP47:CJP48"/>
    <mergeCell ref="CJQ47:CJQ48"/>
    <mergeCell ref="CJR47:CJR48"/>
    <mergeCell ref="CJM48:CJN48"/>
    <mergeCell ref="CJC47:CJC48"/>
    <mergeCell ref="CJD47:CJD48"/>
    <mergeCell ref="CJE47:CJF47"/>
    <mergeCell ref="CJH47:CJH48"/>
    <mergeCell ref="CJI47:CJI48"/>
    <mergeCell ref="CJJ47:CJJ48"/>
    <mergeCell ref="CJE48:CJF48"/>
    <mergeCell ref="CIU47:CIU48"/>
    <mergeCell ref="CIV47:CIV48"/>
    <mergeCell ref="CIW47:CIX47"/>
    <mergeCell ref="CIZ47:CIZ48"/>
    <mergeCell ref="CJA47:CJA48"/>
    <mergeCell ref="CJB47:CJB48"/>
    <mergeCell ref="CIW48:CIX48"/>
    <mergeCell ref="CIM47:CIM48"/>
    <mergeCell ref="CIN47:CIN48"/>
    <mergeCell ref="CIO47:CIP47"/>
    <mergeCell ref="CIR47:CIR48"/>
    <mergeCell ref="CIS47:CIS48"/>
    <mergeCell ref="CIT47:CIT48"/>
    <mergeCell ref="CIO48:CIP48"/>
    <mergeCell ref="CIE47:CIE48"/>
    <mergeCell ref="CIF47:CIF48"/>
    <mergeCell ref="CIG47:CIH47"/>
    <mergeCell ref="CIJ47:CIJ48"/>
    <mergeCell ref="CIK47:CIK48"/>
    <mergeCell ref="CIL47:CIL48"/>
    <mergeCell ref="CIG48:CIH48"/>
    <mergeCell ref="CHW47:CHW48"/>
    <mergeCell ref="CHX47:CHX48"/>
    <mergeCell ref="CHY47:CHZ47"/>
    <mergeCell ref="CIB47:CIB48"/>
    <mergeCell ref="CIC47:CIC48"/>
    <mergeCell ref="CID47:CID48"/>
    <mergeCell ref="CHY48:CHZ48"/>
    <mergeCell ref="CHO47:CHO48"/>
    <mergeCell ref="CHP47:CHP48"/>
    <mergeCell ref="CHQ47:CHR47"/>
    <mergeCell ref="CHT47:CHT48"/>
    <mergeCell ref="CHU47:CHU48"/>
    <mergeCell ref="CHV47:CHV48"/>
    <mergeCell ref="CHQ48:CHR48"/>
    <mergeCell ref="CHG47:CHG48"/>
    <mergeCell ref="CHH47:CHH48"/>
    <mergeCell ref="CHI47:CHJ47"/>
    <mergeCell ref="CHL47:CHL48"/>
    <mergeCell ref="CHM47:CHM48"/>
    <mergeCell ref="CHN47:CHN48"/>
    <mergeCell ref="CHI48:CHJ48"/>
    <mergeCell ref="CGY47:CGY48"/>
    <mergeCell ref="CGZ47:CGZ48"/>
    <mergeCell ref="CHA47:CHB47"/>
    <mergeCell ref="CHD47:CHD48"/>
    <mergeCell ref="CHE47:CHE48"/>
    <mergeCell ref="CHF47:CHF48"/>
    <mergeCell ref="CHA48:CHB48"/>
    <mergeCell ref="CGQ47:CGQ48"/>
    <mergeCell ref="CGR47:CGR48"/>
    <mergeCell ref="CGS47:CGT47"/>
    <mergeCell ref="CGV47:CGV48"/>
    <mergeCell ref="CGW47:CGW48"/>
    <mergeCell ref="CGX47:CGX48"/>
    <mergeCell ref="CGS48:CGT48"/>
    <mergeCell ref="CGI47:CGI48"/>
    <mergeCell ref="CGJ47:CGJ48"/>
    <mergeCell ref="CGK47:CGL47"/>
    <mergeCell ref="CGN47:CGN48"/>
    <mergeCell ref="CGO47:CGO48"/>
    <mergeCell ref="CGP47:CGP48"/>
    <mergeCell ref="CGK48:CGL48"/>
    <mergeCell ref="CGA47:CGA48"/>
    <mergeCell ref="CGB47:CGB48"/>
    <mergeCell ref="CGC47:CGD47"/>
    <mergeCell ref="CGF47:CGF48"/>
    <mergeCell ref="CGG47:CGG48"/>
    <mergeCell ref="CGH47:CGH48"/>
    <mergeCell ref="CGC48:CGD48"/>
    <mergeCell ref="CFS47:CFS48"/>
    <mergeCell ref="CFT47:CFT48"/>
    <mergeCell ref="CFU47:CFV47"/>
    <mergeCell ref="CFX47:CFX48"/>
    <mergeCell ref="CFY47:CFY48"/>
    <mergeCell ref="CFZ47:CFZ48"/>
    <mergeCell ref="CFU48:CFV48"/>
    <mergeCell ref="CFK47:CFK48"/>
    <mergeCell ref="CFL47:CFL48"/>
    <mergeCell ref="CFM47:CFN47"/>
    <mergeCell ref="CFP47:CFP48"/>
    <mergeCell ref="CFQ47:CFQ48"/>
    <mergeCell ref="CFR47:CFR48"/>
    <mergeCell ref="CFM48:CFN48"/>
    <mergeCell ref="CFC47:CFC48"/>
    <mergeCell ref="CFD47:CFD48"/>
    <mergeCell ref="CFE47:CFF47"/>
    <mergeCell ref="CFH47:CFH48"/>
    <mergeCell ref="CFI47:CFI48"/>
    <mergeCell ref="CFJ47:CFJ48"/>
    <mergeCell ref="CFE48:CFF48"/>
    <mergeCell ref="CEU47:CEU48"/>
    <mergeCell ref="CEV47:CEV48"/>
    <mergeCell ref="CEW47:CEX47"/>
    <mergeCell ref="CEZ47:CEZ48"/>
    <mergeCell ref="CFA47:CFA48"/>
    <mergeCell ref="CFB47:CFB48"/>
    <mergeCell ref="CEW48:CEX48"/>
    <mergeCell ref="CEM47:CEM48"/>
    <mergeCell ref="CEN47:CEN48"/>
    <mergeCell ref="CEO47:CEP47"/>
    <mergeCell ref="CER47:CER48"/>
    <mergeCell ref="CES47:CES48"/>
    <mergeCell ref="CET47:CET48"/>
    <mergeCell ref="CEO48:CEP48"/>
    <mergeCell ref="CEE47:CEE48"/>
    <mergeCell ref="CEF47:CEF48"/>
    <mergeCell ref="CEG47:CEH47"/>
    <mergeCell ref="CEJ47:CEJ48"/>
    <mergeCell ref="CEK47:CEK48"/>
    <mergeCell ref="CEL47:CEL48"/>
    <mergeCell ref="CEG48:CEH48"/>
    <mergeCell ref="CDW47:CDW48"/>
    <mergeCell ref="CDX47:CDX48"/>
    <mergeCell ref="CDY47:CDZ47"/>
    <mergeCell ref="CEB47:CEB48"/>
    <mergeCell ref="CEC47:CEC48"/>
    <mergeCell ref="CED47:CED48"/>
    <mergeCell ref="CDY48:CDZ48"/>
    <mergeCell ref="CDO47:CDO48"/>
    <mergeCell ref="CDP47:CDP48"/>
    <mergeCell ref="CDQ47:CDR47"/>
    <mergeCell ref="CDT47:CDT48"/>
    <mergeCell ref="CDU47:CDU48"/>
    <mergeCell ref="CDV47:CDV48"/>
    <mergeCell ref="CDQ48:CDR48"/>
    <mergeCell ref="CDG47:CDG48"/>
    <mergeCell ref="CDH47:CDH48"/>
    <mergeCell ref="CDI47:CDJ47"/>
    <mergeCell ref="CDL47:CDL48"/>
    <mergeCell ref="CDM47:CDM48"/>
    <mergeCell ref="CDN47:CDN48"/>
    <mergeCell ref="CDI48:CDJ48"/>
    <mergeCell ref="CCY47:CCY48"/>
    <mergeCell ref="CCZ47:CCZ48"/>
    <mergeCell ref="CDA47:CDB47"/>
    <mergeCell ref="CDD47:CDD48"/>
    <mergeCell ref="CDE47:CDE48"/>
    <mergeCell ref="CDF47:CDF48"/>
    <mergeCell ref="CDA48:CDB48"/>
    <mergeCell ref="CCQ47:CCQ48"/>
    <mergeCell ref="CCR47:CCR48"/>
    <mergeCell ref="CCS47:CCT47"/>
    <mergeCell ref="CCV47:CCV48"/>
    <mergeCell ref="CCW47:CCW48"/>
    <mergeCell ref="CCX47:CCX48"/>
    <mergeCell ref="CCS48:CCT48"/>
    <mergeCell ref="CCI47:CCI48"/>
    <mergeCell ref="CCJ47:CCJ48"/>
    <mergeCell ref="CCK47:CCL47"/>
    <mergeCell ref="CCN47:CCN48"/>
    <mergeCell ref="CCO47:CCO48"/>
    <mergeCell ref="CCP47:CCP48"/>
    <mergeCell ref="CCK48:CCL48"/>
    <mergeCell ref="CCA47:CCA48"/>
    <mergeCell ref="CCB47:CCB48"/>
    <mergeCell ref="CCC47:CCD47"/>
    <mergeCell ref="CCF47:CCF48"/>
    <mergeCell ref="CCG47:CCG48"/>
    <mergeCell ref="CCH47:CCH48"/>
    <mergeCell ref="CCC48:CCD48"/>
    <mergeCell ref="CBS47:CBS48"/>
    <mergeCell ref="CBT47:CBT48"/>
    <mergeCell ref="CBU47:CBV47"/>
    <mergeCell ref="CBX47:CBX48"/>
    <mergeCell ref="CBY47:CBY48"/>
    <mergeCell ref="CBZ47:CBZ48"/>
    <mergeCell ref="CBU48:CBV48"/>
    <mergeCell ref="CBK47:CBK48"/>
    <mergeCell ref="CBL47:CBL48"/>
    <mergeCell ref="CBM47:CBN47"/>
    <mergeCell ref="CBP47:CBP48"/>
    <mergeCell ref="CBQ47:CBQ48"/>
    <mergeCell ref="CBR47:CBR48"/>
    <mergeCell ref="CBM48:CBN48"/>
    <mergeCell ref="CBC47:CBC48"/>
    <mergeCell ref="CBD47:CBD48"/>
    <mergeCell ref="CBE47:CBF47"/>
    <mergeCell ref="CBH47:CBH48"/>
    <mergeCell ref="CBI47:CBI48"/>
    <mergeCell ref="CBJ47:CBJ48"/>
    <mergeCell ref="CBE48:CBF48"/>
    <mergeCell ref="CAU47:CAU48"/>
    <mergeCell ref="CAV47:CAV48"/>
    <mergeCell ref="CAW47:CAX47"/>
    <mergeCell ref="CAZ47:CAZ48"/>
    <mergeCell ref="CBA47:CBA48"/>
    <mergeCell ref="CBB47:CBB48"/>
    <mergeCell ref="CAW48:CAX48"/>
    <mergeCell ref="CAM47:CAM48"/>
    <mergeCell ref="CAN47:CAN48"/>
    <mergeCell ref="CAO47:CAP47"/>
    <mergeCell ref="CAR47:CAR48"/>
    <mergeCell ref="CAS47:CAS48"/>
    <mergeCell ref="CAT47:CAT48"/>
    <mergeCell ref="CAO48:CAP48"/>
    <mergeCell ref="CAE47:CAE48"/>
    <mergeCell ref="CAF47:CAF48"/>
    <mergeCell ref="CAG47:CAH47"/>
    <mergeCell ref="CAJ47:CAJ48"/>
    <mergeCell ref="CAK47:CAK48"/>
    <mergeCell ref="CAL47:CAL48"/>
    <mergeCell ref="CAG48:CAH48"/>
    <mergeCell ref="BZW47:BZW48"/>
    <mergeCell ref="BZX47:BZX48"/>
    <mergeCell ref="BZY47:BZZ47"/>
    <mergeCell ref="CAB47:CAB48"/>
    <mergeCell ref="CAC47:CAC48"/>
    <mergeCell ref="CAD47:CAD48"/>
    <mergeCell ref="BZY48:BZZ48"/>
    <mergeCell ref="BZO47:BZO48"/>
    <mergeCell ref="BZP47:BZP48"/>
    <mergeCell ref="BZQ47:BZR47"/>
    <mergeCell ref="BZT47:BZT48"/>
    <mergeCell ref="BZU47:BZU48"/>
    <mergeCell ref="BZV47:BZV48"/>
    <mergeCell ref="BZQ48:BZR48"/>
    <mergeCell ref="BZG47:BZG48"/>
    <mergeCell ref="BZH47:BZH48"/>
    <mergeCell ref="BZI47:BZJ47"/>
    <mergeCell ref="BZL47:BZL48"/>
    <mergeCell ref="BZM47:BZM48"/>
    <mergeCell ref="BZN47:BZN48"/>
    <mergeCell ref="BZI48:BZJ48"/>
    <mergeCell ref="BYY47:BYY48"/>
    <mergeCell ref="BYZ47:BYZ48"/>
    <mergeCell ref="BZA47:BZB47"/>
    <mergeCell ref="BZD47:BZD48"/>
    <mergeCell ref="BZE47:BZE48"/>
    <mergeCell ref="BZF47:BZF48"/>
    <mergeCell ref="BZA48:BZB48"/>
    <mergeCell ref="BYQ47:BYQ48"/>
    <mergeCell ref="BYR47:BYR48"/>
    <mergeCell ref="BYS47:BYT47"/>
    <mergeCell ref="BYV47:BYV48"/>
    <mergeCell ref="BYW47:BYW48"/>
    <mergeCell ref="BYX47:BYX48"/>
    <mergeCell ref="BYS48:BYT48"/>
    <mergeCell ref="BYI47:BYI48"/>
    <mergeCell ref="BYJ47:BYJ48"/>
    <mergeCell ref="BYK47:BYL47"/>
    <mergeCell ref="BYN47:BYN48"/>
    <mergeCell ref="BYO47:BYO48"/>
    <mergeCell ref="BYP47:BYP48"/>
    <mergeCell ref="BYK48:BYL48"/>
    <mergeCell ref="BYA47:BYA48"/>
    <mergeCell ref="BYB47:BYB48"/>
    <mergeCell ref="BYC47:BYD47"/>
    <mergeCell ref="BYF47:BYF48"/>
    <mergeCell ref="BYG47:BYG48"/>
    <mergeCell ref="BYH47:BYH48"/>
    <mergeCell ref="BYC48:BYD48"/>
    <mergeCell ref="BXS47:BXS48"/>
    <mergeCell ref="BXT47:BXT48"/>
    <mergeCell ref="BXU47:BXV47"/>
    <mergeCell ref="BXX47:BXX48"/>
    <mergeCell ref="BXY47:BXY48"/>
    <mergeCell ref="BXZ47:BXZ48"/>
    <mergeCell ref="BXU48:BXV48"/>
    <mergeCell ref="BXK47:BXK48"/>
    <mergeCell ref="BXL47:BXL48"/>
    <mergeCell ref="BXM47:BXN47"/>
    <mergeCell ref="BXP47:BXP48"/>
    <mergeCell ref="BXQ47:BXQ48"/>
    <mergeCell ref="BXR47:BXR48"/>
    <mergeCell ref="BXM48:BXN48"/>
    <mergeCell ref="BXC47:BXC48"/>
    <mergeCell ref="BXD47:BXD48"/>
    <mergeCell ref="BXE47:BXF47"/>
    <mergeCell ref="BXH47:BXH48"/>
    <mergeCell ref="BXI47:BXI48"/>
    <mergeCell ref="BXJ47:BXJ48"/>
    <mergeCell ref="BXE48:BXF48"/>
    <mergeCell ref="BWU47:BWU48"/>
    <mergeCell ref="BWV47:BWV48"/>
    <mergeCell ref="BWW47:BWX47"/>
    <mergeCell ref="BWZ47:BWZ48"/>
    <mergeCell ref="BXA47:BXA48"/>
    <mergeCell ref="BXB47:BXB48"/>
    <mergeCell ref="BWW48:BWX48"/>
    <mergeCell ref="BWM47:BWM48"/>
    <mergeCell ref="BWN47:BWN48"/>
    <mergeCell ref="BWO47:BWP47"/>
    <mergeCell ref="BWR47:BWR48"/>
    <mergeCell ref="BWS47:BWS48"/>
    <mergeCell ref="BWT47:BWT48"/>
    <mergeCell ref="BWO48:BWP48"/>
    <mergeCell ref="BWE47:BWE48"/>
    <mergeCell ref="BWF47:BWF48"/>
    <mergeCell ref="BWG47:BWH47"/>
    <mergeCell ref="BWJ47:BWJ48"/>
    <mergeCell ref="BWK47:BWK48"/>
    <mergeCell ref="BWL47:BWL48"/>
    <mergeCell ref="BWG48:BWH48"/>
    <mergeCell ref="BVW47:BVW48"/>
    <mergeCell ref="BVX47:BVX48"/>
    <mergeCell ref="BVY47:BVZ47"/>
    <mergeCell ref="BWB47:BWB48"/>
    <mergeCell ref="BWC47:BWC48"/>
    <mergeCell ref="BWD47:BWD48"/>
    <mergeCell ref="BVY48:BVZ48"/>
    <mergeCell ref="BVO47:BVO48"/>
    <mergeCell ref="BVP47:BVP48"/>
    <mergeCell ref="BVQ47:BVR47"/>
    <mergeCell ref="BVT47:BVT48"/>
    <mergeCell ref="BVU47:BVU48"/>
    <mergeCell ref="BVV47:BVV48"/>
    <mergeCell ref="BVQ48:BVR48"/>
    <mergeCell ref="BVG47:BVG48"/>
    <mergeCell ref="BVH47:BVH48"/>
    <mergeCell ref="BVI47:BVJ47"/>
    <mergeCell ref="BVL47:BVL48"/>
    <mergeCell ref="BVM47:BVM48"/>
    <mergeCell ref="BVN47:BVN48"/>
    <mergeCell ref="BVI48:BVJ48"/>
    <mergeCell ref="BUY47:BUY48"/>
    <mergeCell ref="BUZ47:BUZ48"/>
    <mergeCell ref="BVA47:BVB47"/>
    <mergeCell ref="BVD47:BVD48"/>
    <mergeCell ref="BVE47:BVE48"/>
    <mergeCell ref="BVF47:BVF48"/>
    <mergeCell ref="BVA48:BVB48"/>
    <mergeCell ref="BUQ47:BUQ48"/>
    <mergeCell ref="BUR47:BUR48"/>
    <mergeCell ref="BUS47:BUT47"/>
    <mergeCell ref="BUV47:BUV48"/>
    <mergeCell ref="BUW47:BUW48"/>
    <mergeCell ref="BUX47:BUX48"/>
    <mergeCell ref="BUS48:BUT48"/>
    <mergeCell ref="BUI47:BUI48"/>
    <mergeCell ref="BUJ47:BUJ48"/>
    <mergeCell ref="BUK47:BUL47"/>
    <mergeCell ref="BUN47:BUN48"/>
    <mergeCell ref="BUO47:BUO48"/>
    <mergeCell ref="BUP47:BUP48"/>
    <mergeCell ref="BUK48:BUL48"/>
    <mergeCell ref="BUA47:BUA48"/>
    <mergeCell ref="BUB47:BUB48"/>
    <mergeCell ref="BUC47:BUD47"/>
    <mergeCell ref="BUF47:BUF48"/>
    <mergeCell ref="BUG47:BUG48"/>
    <mergeCell ref="BUH47:BUH48"/>
    <mergeCell ref="BUC48:BUD48"/>
    <mergeCell ref="BTS47:BTS48"/>
    <mergeCell ref="BTT47:BTT48"/>
    <mergeCell ref="BTU47:BTV47"/>
    <mergeCell ref="BTX47:BTX48"/>
    <mergeCell ref="BTY47:BTY48"/>
    <mergeCell ref="BTZ47:BTZ48"/>
    <mergeCell ref="BTU48:BTV48"/>
    <mergeCell ref="BTK47:BTK48"/>
    <mergeCell ref="BTL47:BTL48"/>
    <mergeCell ref="BTM47:BTN47"/>
    <mergeCell ref="BTP47:BTP48"/>
    <mergeCell ref="BTQ47:BTQ48"/>
    <mergeCell ref="BTR47:BTR48"/>
    <mergeCell ref="BTM48:BTN48"/>
    <mergeCell ref="BTC47:BTC48"/>
    <mergeCell ref="BTD47:BTD48"/>
    <mergeCell ref="BTE47:BTF47"/>
    <mergeCell ref="BTH47:BTH48"/>
    <mergeCell ref="BTI47:BTI48"/>
    <mergeCell ref="BTJ47:BTJ48"/>
    <mergeCell ref="BTE48:BTF48"/>
    <mergeCell ref="BSU47:BSU48"/>
    <mergeCell ref="BSV47:BSV48"/>
    <mergeCell ref="BSW47:BSX47"/>
    <mergeCell ref="BSZ47:BSZ48"/>
    <mergeCell ref="BTA47:BTA48"/>
    <mergeCell ref="BTB47:BTB48"/>
    <mergeCell ref="BSW48:BSX48"/>
    <mergeCell ref="BSM47:BSM48"/>
    <mergeCell ref="BSN47:BSN48"/>
    <mergeCell ref="BSO47:BSP47"/>
    <mergeCell ref="BSR47:BSR48"/>
    <mergeCell ref="BSS47:BSS48"/>
    <mergeCell ref="BST47:BST48"/>
    <mergeCell ref="BSO48:BSP48"/>
    <mergeCell ref="BSE47:BSE48"/>
    <mergeCell ref="BSF47:BSF48"/>
    <mergeCell ref="BSG47:BSH47"/>
    <mergeCell ref="BSJ47:BSJ48"/>
    <mergeCell ref="BSK47:BSK48"/>
    <mergeCell ref="BSL47:BSL48"/>
    <mergeCell ref="BSG48:BSH48"/>
    <mergeCell ref="BRW47:BRW48"/>
    <mergeCell ref="BRX47:BRX48"/>
    <mergeCell ref="BRY47:BRZ47"/>
    <mergeCell ref="BSB47:BSB48"/>
    <mergeCell ref="BSC47:BSC48"/>
    <mergeCell ref="BSD47:BSD48"/>
    <mergeCell ref="BRY48:BRZ48"/>
    <mergeCell ref="BRO47:BRO48"/>
    <mergeCell ref="BRP47:BRP48"/>
    <mergeCell ref="BRQ47:BRR47"/>
    <mergeCell ref="BRT47:BRT48"/>
    <mergeCell ref="BRU47:BRU48"/>
    <mergeCell ref="BRV47:BRV48"/>
    <mergeCell ref="BRQ48:BRR48"/>
    <mergeCell ref="BRG47:BRG48"/>
    <mergeCell ref="BRH47:BRH48"/>
    <mergeCell ref="BRI47:BRJ47"/>
    <mergeCell ref="BRL47:BRL48"/>
    <mergeCell ref="BRM47:BRM48"/>
    <mergeCell ref="BRN47:BRN48"/>
    <mergeCell ref="BRI48:BRJ48"/>
    <mergeCell ref="BQY47:BQY48"/>
    <mergeCell ref="BQZ47:BQZ48"/>
    <mergeCell ref="BRA47:BRB47"/>
    <mergeCell ref="BRD47:BRD48"/>
    <mergeCell ref="BRE47:BRE48"/>
    <mergeCell ref="BRF47:BRF48"/>
    <mergeCell ref="BRA48:BRB48"/>
    <mergeCell ref="BQQ47:BQQ48"/>
    <mergeCell ref="BQR47:BQR48"/>
    <mergeCell ref="BQS47:BQT47"/>
    <mergeCell ref="BQV47:BQV48"/>
    <mergeCell ref="BQW47:BQW48"/>
    <mergeCell ref="BQX47:BQX48"/>
    <mergeCell ref="BQS48:BQT48"/>
    <mergeCell ref="BQI47:BQI48"/>
    <mergeCell ref="BQJ47:BQJ48"/>
    <mergeCell ref="BQK47:BQL47"/>
    <mergeCell ref="BQN47:BQN48"/>
    <mergeCell ref="BQO47:BQO48"/>
    <mergeCell ref="BQP47:BQP48"/>
    <mergeCell ref="BQK48:BQL48"/>
    <mergeCell ref="BQA47:BQA48"/>
    <mergeCell ref="BQB47:BQB48"/>
    <mergeCell ref="BQC47:BQD47"/>
    <mergeCell ref="BQF47:BQF48"/>
    <mergeCell ref="BQG47:BQG48"/>
    <mergeCell ref="BQH47:BQH48"/>
    <mergeCell ref="BQC48:BQD48"/>
    <mergeCell ref="BPS47:BPS48"/>
    <mergeCell ref="BPT47:BPT48"/>
    <mergeCell ref="BPU47:BPV47"/>
    <mergeCell ref="BPX47:BPX48"/>
    <mergeCell ref="BPY47:BPY48"/>
    <mergeCell ref="BPZ47:BPZ48"/>
    <mergeCell ref="BPU48:BPV48"/>
    <mergeCell ref="BPK47:BPK48"/>
    <mergeCell ref="BPL47:BPL48"/>
    <mergeCell ref="BPM47:BPN47"/>
    <mergeCell ref="BPP47:BPP48"/>
    <mergeCell ref="BPQ47:BPQ48"/>
    <mergeCell ref="BPR47:BPR48"/>
    <mergeCell ref="BPM48:BPN48"/>
    <mergeCell ref="BPC47:BPC48"/>
    <mergeCell ref="BPD47:BPD48"/>
    <mergeCell ref="BPE47:BPF47"/>
    <mergeCell ref="BPH47:BPH48"/>
    <mergeCell ref="BPI47:BPI48"/>
    <mergeCell ref="BPJ47:BPJ48"/>
    <mergeCell ref="BPE48:BPF48"/>
    <mergeCell ref="BOU47:BOU48"/>
    <mergeCell ref="BOV47:BOV48"/>
    <mergeCell ref="BOW47:BOX47"/>
    <mergeCell ref="BOZ47:BOZ48"/>
    <mergeCell ref="BPA47:BPA48"/>
    <mergeCell ref="BPB47:BPB48"/>
    <mergeCell ref="BOW48:BOX48"/>
    <mergeCell ref="BOM47:BOM48"/>
    <mergeCell ref="BON47:BON48"/>
    <mergeCell ref="BOO47:BOP47"/>
    <mergeCell ref="BOR47:BOR48"/>
    <mergeCell ref="BOS47:BOS48"/>
    <mergeCell ref="BOT47:BOT48"/>
    <mergeCell ref="BOO48:BOP48"/>
    <mergeCell ref="BOE47:BOE48"/>
    <mergeCell ref="BOF47:BOF48"/>
    <mergeCell ref="BOG47:BOH47"/>
    <mergeCell ref="BOJ47:BOJ48"/>
    <mergeCell ref="BOK47:BOK48"/>
    <mergeCell ref="BOL47:BOL48"/>
    <mergeCell ref="BOG48:BOH48"/>
    <mergeCell ref="BNW47:BNW48"/>
    <mergeCell ref="BNX47:BNX48"/>
    <mergeCell ref="BNY47:BNZ47"/>
    <mergeCell ref="BOB47:BOB48"/>
    <mergeCell ref="BOC47:BOC48"/>
    <mergeCell ref="BOD47:BOD48"/>
    <mergeCell ref="BNY48:BNZ48"/>
    <mergeCell ref="BNO47:BNO48"/>
    <mergeCell ref="BNP47:BNP48"/>
    <mergeCell ref="BNQ47:BNR47"/>
    <mergeCell ref="BNT47:BNT48"/>
    <mergeCell ref="BNU47:BNU48"/>
    <mergeCell ref="BNV47:BNV48"/>
    <mergeCell ref="BNQ48:BNR48"/>
    <mergeCell ref="BNG47:BNG48"/>
    <mergeCell ref="BNH47:BNH48"/>
    <mergeCell ref="BNI47:BNJ47"/>
    <mergeCell ref="BNL47:BNL48"/>
    <mergeCell ref="BNM47:BNM48"/>
    <mergeCell ref="BNN47:BNN48"/>
    <mergeCell ref="BNI48:BNJ48"/>
    <mergeCell ref="BMY47:BMY48"/>
    <mergeCell ref="BMZ47:BMZ48"/>
    <mergeCell ref="BNA47:BNB47"/>
    <mergeCell ref="BND47:BND48"/>
    <mergeCell ref="BNE47:BNE48"/>
    <mergeCell ref="BNF47:BNF48"/>
    <mergeCell ref="BNA48:BNB48"/>
    <mergeCell ref="BMQ47:BMQ48"/>
    <mergeCell ref="BMR47:BMR48"/>
    <mergeCell ref="BMS47:BMT47"/>
    <mergeCell ref="BMV47:BMV48"/>
    <mergeCell ref="BMW47:BMW48"/>
    <mergeCell ref="BMX47:BMX48"/>
    <mergeCell ref="BMS48:BMT48"/>
    <mergeCell ref="BMI47:BMI48"/>
    <mergeCell ref="BMJ47:BMJ48"/>
    <mergeCell ref="BMK47:BML47"/>
    <mergeCell ref="BMN47:BMN48"/>
    <mergeCell ref="BMO47:BMO48"/>
    <mergeCell ref="BMP47:BMP48"/>
    <mergeCell ref="BMK48:BML48"/>
    <mergeCell ref="BMA47:BMA48"/>
    <mergeCell ref="BMB47:BMB48"/>
    <mergeCell ref="BMC47:BMD47"/>
    <mergeCell ref="BMF47:BMF48"/>
    <mergeCell ref="BMG47:BMG48"/>
    <mergeCell ref="BMH47:BMH48"/>
    <mergeCell ref="BMC48:BMD48"/>
    <mergeCell ref="BLS47:BLS48"/>
    <mergeCell ref="BLT47:BLT48"/>
    <mergeCell ref="BLU47:BLV47"/>
    <mergeCell ref="BLX47:BLX48"/>
    <mergeCell ref="BLY47:BLY48"/>
    <mergeCell ref="BLZ47:BLZ48"/>
    <mergeCell ref="BLU48:BLV48"/>
    <mergeCell ref="BLK47:BLK48"/>
    <mergeCell ref="BLL47:BLL48"/>
    <mergeCell ref="BLM47:BLN47"/>
    <mergeCell ref="BLP47:BLP48"/>
    <mergeCell ref="BLQ47:BLQ48"/>
    <mergeCell ref="BLR47:BLR48"/>
    <mergeCell ref="BLM48:BLN48"/>
    <mergeCell ref="BLC47:BLC48"/>
    <mergeCell ref="BLD47:BLD48"/>
    <mergeCell ref="BLE47:BLF47"/>
    <mergeCell ref="BLH47:BLH48"/>
    <mergeCell ref="BLI47:BLI48"/>
    <mergeCell ref="BLJ47:BLJ48"/>
    <mergeCell ref="BLE48:BLF48"/>
    <mergeCell ref="BKU47:BKU48"/>
    <mergeCell ref="BKV47:BKV48"/>
    <mergeCell ref="BKW47:BKX47"/>
    <mergeCell ref="BKZ47:BKZ48"/>
    <mergeCell ref="BLA47:BLA48"/>
    <mergeCell ref="BLB47:BLB48"/>
    <mergeCell ref="BKW48:BKX48"/>
    <mergeCell ref="BKM47:BKM48"/>
    <mergeCell ref="BKN47:BKN48"/>
    <mergeCell ref="BKO47:BKP47"/>
    <mergeCell ref="BKR47:BKR48"/>
    <mergeCell ref="BKS47:BKS48"/>
    <mergeCell ref="BKT47:BKT48"/>
    <mergeCell ref="BKO48:BKP48"/>
    <mergeCell ref="BKE47:BKE48"/>
    <mergeCell ref="BKF47:BKF48"/>
    <mergeCell ref="BKG47:BKH47"/>
    <mergeCell ref="BKJ47:BKJ48"/>
    <mergeCell ref="BKK47:BKK48"/>
    <mergeCell ref="BKL47:BKL48"/>
    <mergeCell ref="BKG48:BKH48"/>
    <mergeCell ref="BJW47:BJW48"/>
    <mergeCell ref="BJX47:BJX48"/>
    <mergeCell ref="BJY47:BJZ47"/>
    <mergeCell ref="BKB47:BKB48"/>
    <mergeCell ref="BKC47:BKC48"/>
    <mergeCell ref="BKD47:BKD48"/>
    <mergeCell ref="BJY48:BJZ48"/>
    <mergeCell ref="BJO47:BJO48"/>
    <mergeCell ref="BJP47:BJP48"/>
    <mergeCell ref="BJQ47:BJR47"/>
    <mergeCell ref="BJT47:BJT48"/>
    <mergeCell ref="BJU47:BJU48"/>
    <mergeCell ref="BJV47:BJV48"/>
    <mergeCell ref="BJQ48:BJR48"/>
    <mergeCell ref="BJG47:BJG48"/>
    <mergeCell ref="BJH47:BJH48"/>
    <mergeCell ref="BJI47:BJJ47"/>
    <mergeCell ref="BJL47:BJL48"/>
    <mergeCell ref="BJM47:BJM48"/>
    <mergeCell ref="BJN47:BJN48"/>
    <mergeCell ref="BJI48:BJJ48"/>
    <mergeCell ref="BIY47:BIY48"/>
    <mergeCell ref="BIZ47:BIZ48"/>
    <mergeCell ref="BJA47:BJB47"/>
    <mergeCell ref="BJD47:BJD48"/>
    <mergeCell ref="BJE47:BJE48"/>
    <mergeCell ref="BJF47:BJF48"/>
    <mergeCell ref="BJA48:BJB48"/>
    <mergeCell ref="BIQ47:BIQ48"/>
    <mergeCell ref="BIR47:BIR48"/>
    <mergeCell ref="BIS47:BIT47"/>
    <mergeCell ref="BIV47:BIV48"/>
    <mergeCell ref="BIW47:BIW48"/>
    <mergeCell ref="BIX47:BIX48"/>
    <mergeCell ref="BIS48:BIT48"/>
    <mergeCell ref="BII47:BII48"/>
    <mergeCell ref="BIJ47:BIJ48"/>
    <mergeCell ref="BIK47:BIL47"/>
    <mergeCell ref="BIN47:BIN48"/>
    <mergeCell ref="BIO47:BIO48"/>
    <mergeCell ref="BIP47:BIP48"/>
    <mergeCell ref="BIK48:BIL48"/>
    <mergeCell ref="BIA47:BIA48"/>
    <mergeCell ref="BIB47:BIB48"/>
    <mergeCell ref="BIC47:BID47"/>
    <mergeCell ref="BIF47:BIF48"/>
    <mergeCell ref="BIG47:BIG48"/>
    <mergeCell ref="BIH47:BIH48"/>
    <mergeCell ref="BIC48:BID48"/>
    <mergeCell ref="BHS47:BHS48"/>
    <mergeCell ref="BHT47:BHT48"/>
    <mergeCell ref="BHU47:BHV47"/>
    <mergeCell ref="BHX47:BHX48"/>
    <mergeCell ref="BHY47:BHY48"/>
    <mergeCell ref="BHZ47:BHZ48"/>
    <mergeCell ref="BHU48:BHV48"/>
    <mergeCell ref="BHK47:BHK48"/>
    <mergeCell ref="BHL47:BHL48"/>
    <mergeCell ref="BHM47:BHN47"/>
    <mergeCell ref="BHP47:BHP48"/>
    <mergeCell ref="BHQ47:BHQ48"/>
    <mergeCell ref="BHR47:BHR48"/>
    <mergeCell ref="BHM48:BHN48"/>
    <mergeCell ref="BHC47:BHC48"/>
    <mergeCell ref="BHD47:BHD48"/>
    <mergeCell ref="BHE47:BHF47"/>
    <mergeCell ref="BHH47:BHH48"/>
    <mergeCell ref="BHI47:BHI48"/>
    <mergeCell ref="BHJ47:BHJ48"/>
    <mergeCell ref="BHE48:BHF48"/>
    <mergeCell ref="BGU47:BGU48"/>
    <mergeCell ref="BGV47:BGV48"/>
    <mergeCell ref="BGW47:BGX47"/>
    <mergeCell ref="BGZ47:BGZ48"/>
    <mergeCell ref="BHA47:BHA48"/>
    <mergeCell ref="BHB47:BHB48"/>
    <mergeCell ref="BGW48:BGX48"/>
    <mergeCell ref="BGM47:BGM48"/>
    <mergeCell ref="BGN47:BGN48"/>
    <mergeCell ref="BGO47:BGP47"/>
    <mergeCell ref="BGR47:BGR48"/>
    <mergeCell ref="BGS47:BGS48"/>
    <mergeCell ref="BGT47:BGT48"/>
    <mergeCell ref="BGO48:BGP48"/>
    <mergeCell ref="BGE47:BGE48"/>
    <mergeCell ref="BGF47:BGF48"/>
    <mergeCell ref="BGG47:BGH47"/>
    <mergeCell ref="BGJ47:BGJ48"/>
    <mergeCell ref="BGK47:BGK48"/>
    <mergeCell ref="BGL47:BGL48"/>
    <mergeCell ref="BGG48:BGH48"/>
    <mergeCell ref="BFW47:BFW48"/>
    <mergeCell ref="BFX47:BFX48"/>
    <mergeCell ref="BFY47:BFZ47"/>
    <mergeCell ref="BGB47:BGB48"/>
    <mergeCell ref="BGC47:BGC48"/>
    <mergeCell ref="BGD47:BGD48"/>
    <mergeCell ref="BFY48:BFZ48"/>
    <mergeCell ref="BFO47:BFO48"/>
    <mergeCell ref="BFP47:BFP48"/>
    <mergeCell ref="BFQ47:BFR47"/>
    <mergeCell ref="BFT47:BFT48"/>
    <mergeCell ref="BFU47:BFU48"/>
    <mergeCell ref="BFV47:BFV48"/>
    <mergeCell ref="BFQ48:BFR48"/>
    <mergeCell ref="BFG47:BFG48"/>
    <mergeCell ref="BFH47:BFH48"/>
    <mergeCell ref="BFI47:BFJ47"/>
    <mergeCell ref="BFL47:BFL48"/>
    <mergeCell ref="BFM47:BFM48"/>
    <mergeCell ref="BFN47:BFN48"/>
    <mergeCell ref="BFI48:BFJ48"/>
    <mergeCell ref="BEY47:BEY48"/>
    <mergeCell ref="BEZ47:BEZ48"/>
    <mergeCell ref="BFA47:BFB47"/>
    <mergeCell ref="BFD47:BFD48"/>
    <mergeCell ref="BFE47:BFE48"/>
    <mergeCell ref="BFF47:BFF48"/>
    <mergeCell ref="BFA48:BFB48"/>
    <mergeCell ref="BEQ47:BEQ48"/>
    <mergeCell ref="BER47:BER48"/>
    <mergeCell ref="BES47:BET47"/>
    <mergeCell ref="BEV47:BEV48"/>
    <mergeCell ref="BEW47:BEW48"/>
    <mergeCell ref="BEX47:BEX48"/>
    <mergeCell ref="BES48:BET48"/>
    <mergeCell ref="BEI47:BEI48"/>
    <mergeCell ref="BEJ47:BEJ48"/>
    <mergeCell ref="BEK47:BEL47"/>
    <mergeCell ref="BEN47:BEN48"/>
    <mergeCell ref="BEO47:BEO48"/>
    <mergeCell ref="BEP47:BEP48"/>
    <mergeCell ref="BEK48:BEL48"/>
    <mergeCell ref="BEA47:BEA48"/>
    <mergeCell ref="BEB47:BEB48"/>
    <mergeCell ref="BEC47:BED47"/>
    <mergeCell ref="BEF47:BEF48"/>
    <mergeCell ref="BEG47:BEG48"/>
    <mergeCell ref="BEH47:BEH48"/>
    <mergeCell ref="BEC48:BED48"/>
    <mergeCell ref="BDS47:BDS48"/>
    <mergeCell ref="BDT47:BDT48"/>
    <mergeCell ref="BDU47:BDV47"/>
    <mergeCell ref="BDX47:BDX48"/>
    <mergeCell ref="BDY47:BDY48"/>
    <mergeCell ref="BDZ47:BDZ48"/>
    <mergeCell ref="BDU48:BDV48"/>
    <mergeCell ref="BDK47:BDK48"/>
    <mergeCell ref="BDL47:BDL48"/>
    <mergeCell ref="BDM47:BDN47"/>
    <mergeCell ref="BDP47:BDP48"/>
    <mergeCell ref="BDQ47:BDQ48"/>
    <mergeCell ref="BDR47:BDR48"/>
    <mergeCell ref="BDM48:BDN48"/>
    <mergeCell ref="BDC47:BDC48"/>
    <mergeCell ref="BDD47:BDD48"/>
    <mergeCell ref="BDE47:BDF47"/>
    <mergeCell ref="BDH47:BDH48"/>
    <mergeCell ref="BDI47:BDI48"/>
    <mergeCell ref="BDJ47:BDJ48"/>
    <mergeCell ref="BDE48:BDF48"/>
    <mergeCell ref="BCU47:BCU48"/>
    <mergeCell ref="BCV47:BCV48"/>
    <mergeCell ref="BCW47:BCX47"/>
    <mergeCell ref="BCZ47:BCZ48"/>
    <mergeCell ref="BDA47:BDA48"/>
    <mergeCell ref="BDB47:BDB48"/>
    <mergeCell ref="BCW48:BCX48"/>
    <mergeCell ref="BCM47:BCM48"/>
    <mergeCell ref="BCN47:BCN48"/>
    <mergeCell ref="BCO47:BCP47"/>
    <mergeCell ref="BCR47:BCR48"/>
    <mergeCell ref="BCS47:BCS48"/>
    <mergeCell ref="BCT47:BCT48"/>
    <mergeCell ref="BCO48:BCP48"/>
    <mergeCell ref="BCE47:BCE48"/>
    <mergeCell ref="BCF47:BCF48"/>
    <mergeCell ref="BCG47:BCH47"/>
    <mergeCell ref="BCJ47:BCJ48"/>
    <mergeCell ref="BCK47:BCK48"/>
    <mergeCell ref="BCL47:BCL48"/>
    <mergeCell ref="BCG48:BCH48"/>
    <mergeCell ref="BBW47:BBW48"/>
    <mergeCell ref="BBX47:BBX48"/>
    <mergeCell ref="BBY47:BBZ47"/>
    <mergeCell ref="BCB47:BCB48"/>
    <mergeCell ref="BCC47:BCC48"/>
    <mergeCell ref="BCD47:BCD48"/>
    <mergeCell ref="BBY48:BBZ48"/>
    <mergeCell ref="BBO47:BBO48"/>
    <mergeCell ref="BBP47:BBP48"/>
    <mergeCell ref="BBQ47:BBR47"/>
    <mergeCell ref="BBT47:BBT48"/>
    <mergeCell ref="BBU47:BBU48"/>
    <mergeCell ref="BBV47:BBV48"/>
    <mergeCell ref="BBQ48:BBR48"/>
    <mergeCell ref="BBG47:BBG48"/>
    <mergeCell ref="BBH47:BBH48"/>
    <mergeCell ref="BBI47:BBJ47"/>
    <mergeCell ref="BBL47:BBL48"/>
    <mergeCell ref="BBM47:BBM48"/>
    <mergeCell ref="BBN47:BBN48"/>
    <mergeCell ref="BBI48:BBJ48"/>
    <mergeCell ref="BAY47:BAY48"/>
    <mergeCell ref="BAZ47:BAZ48"/>
    <mergeCell ref="BBA47:BBB47"/>
    <mergeCell ref="BBD47:BBD48"/>
    <mergeCell ref="BBE47:BBE48"/>
    <mergeCell ref="BBF47:BBF48"/>
    <mergeCell ref="BBA48:BBB48"/>
    <mergeCell ref="BAQ47:BAQ48"/>
    <mergeCell ref="BAR47:BAR48"/>
    <mergeCell ref="BAS47:BAT47"/>
    <mergeCell ref="BAV47:BAV48"/>
    <mergeCell ref="BAW47:BAW48"/>
    <mergeCell ref="BAX47:BAX48"/>
    <mergeCell ref="BAS48:BAT48"/>
    <mergeCell ref="BAI47:BAI48"/>
    <mergeCell ref="BAJ47:BAJ48"/>
    <mergeCell ref="BAK47:BAL47"/>
    <mergeCell ref="BAN47:BAN48"/>
    <mergeCell ref="BAO47:BAO48"/>
    <mergeCell ref="BAP47:BAP48"/>
    <mergeCell ref="BAK48:BAL48"/>
    <mergeCell ref="BAA47:BAA48"/>
    <mergeCell ref="BAB47:BAB48"/>
    <mergeCell ref="BAC47:BAD47"/>
    <mergeCell ref="BAF47:BAF48"/>
    <mergeCell ref="BAG47:BAG48"/>
    <mergeCell ref="BAH47:BAH48"/>
    <mergeCell ref="BAC48:BAD48"/>
    <mergeCell ref="AZS47:AZS48"/>
    <mergeCell ref="AZT47:AZT48"/>
    <mergeCell ref="AZU47:AZV47"/>
    <mergeCell ref="AZX47:AZX48"/>
    <mergeCell ref="AZY47:AZY48"/>
    <mergeCell ref="AZZ47:AZZ48"/>
    <mergeCell ref="AZU48:AZV48"/>
    <mergeCell ref="AZK47:AZK48"/>
    <mergeCell ref="AZL47:AZL48"/>
    <mergeCell ref="AZM47:AZN47"/>
    <mergeCell ref="AZP47:AZP48"/>
    <mergeCell ref="AZQ47:AZQ48"/>
    <mergeCell ref="AZR47:AZR48"/>
    <mergeCell ref="AZM48:AZN48"/>
    <mergeCell ref="AZC47:AZC48"/>
    <mergeCell ref="AZD47:AZD48"/>
    <mergeCell ref="AZE47:AZF47"/>
    <mergeCell ref="AZH47:AZH48"/>
    <mergeCell ref="AZI47:AZI48"/>
    <mergeCell ref="AZJ47:AZJ48"/>
    <mergeCell ref="AZE48:AZF48"/>
    <mergeCell ref="AYU47:AYU48"/>
    <mergeCell ref="AYV47:AYV48"/>
    <mergeCell ref="AYW47:AYX47"/>
    <mergeCell ref="AYZ47:AYZ48"/>
    <mergeCell ref="AZA47:AZA48"/>
    <mergeCell ref="AZB47:AZB48"/>
    <mergeCell ref="AYW48:AYX48"/>
    <mergeCell ref="AYM47:AYM48"/>
    <mergeCell ref="AYN47:AYN48"/>
    <mergeCell ref="AYO47:AYP47"/>
    <mergeCell ref="AYR47:AYR48"/>
    <mergeCell ref="AYS47:AYS48"/>
    <mergeCell ref="AYT47:AYT48"/>
    <mergeCell ref="AYO48:AYP48"/>
    <mergeCell ref="AYE47:AYE48"/>
    <mergeCell ref="AYF47:AYF48"/>
    <mergeCell ref="AYG47:AYH47"/>
    <mergeCell ref="AYJ47:AYJ48"/>
    <mergeCell ref="AYK47:AYK48"/>
    <mergeCell ref="AYL47:AYL48"/>
    <mergeCell ref="AYG48:AYH48"/>
    <mergeCell ref="AXW47:AXW48"/>
    <mergeCell ref="AXX47:AXX48"/>
    <mergeCell ref="AXY47:AXZ47"/>
    <mergeCell ref="AYB47:AYB48"/>
    <mergeCell ref="AYC47:AYC48"/>
    <mergeCell ref="AYD47:AYD48"/>
    <mergeCell ref="AXY48:AXZ48"/>
    <mergeCell ref="AXO47:AXO48"/>
    <mergeCell ref="AXP47:AXP48"/>
    <mergeCell ref="AXQ47:AXR47"/>
    <mergeCell ref="AXT47:AXT48"/>
    <mergeCell ref="AXU47:AXU48"/>
    <mergeCell ref="AXV47:AXV48"/>
    <mergeCell ref="AXQ48:AXR48"/>
    <mergeCell ref="AXG47:AXG48"/>
    <mergeCell ref="AXH47:AXH48"/>
    <mergeCell ref="AXI47:AXJ47"/>
    <mergeCell ref="AXL47:AXL48"/>
    <mergeCell ref="AXM47:AXM48"/>
    <mergeCell ref="AXN47:AXN48"/>
    <mergeCell ref="AXI48:AXJ48"/>
    <mergeCell ref="AWY47:AWY48"/>
    <mergeCell ref="AWZ47:AWZ48"/>
    <mergeCell ref="AXA47:AXB47"/>
    <mergeCell ref="AXD47:AXD48"/>
    <mergeCell ref="AXE47:AXE48"/>
    <mergeCell ref="AXF47:AXF48"/>
    <mergeCell ref="AXA48:AXB48"/>
    <mergeCell ref="AWQ47:AWQ48"/>
    <mergeCell ref="AWR47:AWR48"/>
    <mergeCell ref="AWS47:AWT47"/>
    <mergeCell ref="AWV47:AWV48"/>
    <mergeCell ref="AWW47:AWW48"/>
    <mergeCell ref="AWX47:AWX48"/>
    <mergeCell ref="AWS48:AWT48"/>
    <mergeCell ref="AWI47:AWI48"/>
    <mergeCell ref="AWJ47:AWJ48"/>
    <mergeCell ref="AWK47:AWL47"/>
    <mergeCell ref="AWN47:AWN48"/>
    <mergeCell ref="AWO47:AWO48"/>
    <mergeCell ref="AWP47:AWP48"/>
    <mergeCell ref="AWK48:AWL48"/>
    <mergeCell ref="AWA47:AWA48"/>
    <mergeCell ref="AWB47:AWB48"/>
    <mergeCell ref="AWC47:AWD47"/>
    <mergeCell ref="AWF47:AWF48"/>
    <mergeCell ref="AWG47:AWG48"/>
    <mergeCell ref="AWH47:AWH48"/>
    <mergeCell ref="AWC48:AWD48"/>
    <mergeCell ref="AVS47:AVS48"/>
    <mergeCell ref="AVT47:AVT48"/>
    <mergeCell ref="AVU47:AVV47"/>
    <mergeCell ref="AVX47:AVX48"/>
    <mergeCell ref="AVY47:AVY48"/>
    <mergeCell ref="AVZ47:AVZ48"/>
    <mergeCell ref="AVU48:AVV48"/>
    <mergeCell ref="AVK47:AVK48"/>
    <mergeCell ref="AVL47:AVL48"/>
    <mergeCell ref="AVM47:AVN47"/>
    <mergeCell ref="AVP47:AVP48"/>
    <mergeCell ref="AVQ47:AVQ48"/>
    <mergeCell ref="AVR47:AVR48"/>
    <mergeCell ref="AVM48:AVN48"/>
    <mergeCell ref="AVC47:AVC48"/>
    <mergeCell ref="AVD47:AVD48"/>
    <mergeCell ref="AVE47:AVF47"/>
    <mergeCell ref="AVH47:AVH48"/>
    <mergeCell ref="AVI47:AVI48"/>
    <mergeCell ref="AVJ47:AVJ48"/>
    <mergeCell ref="AVE48:AVF48"/>
    <mergeCell ref="AUU47:AUU48"/>
    <mergeCell ref="AUV47:AUV48"/>
    <mergeCell ref="AUW47:AUX47"/>
    <mergeCell ref="AUZ47:AUZ48"/>
    <mergeCell ref="AVA47:AVA48"/>
    <mergeCell ref="AVB47:AVB48"/>
    <mergeCell ref="AUW48:AUX48"/>
    <mergeCell ref="AUM47:AUM48"/>
    <mergeCell ref="AUN47:AUN48"/>
    <mergeCell ref="AUO47:AUP47"/>
    <mergeCell ref="AUR47:AUR48"/>
    <mergeCell ref="AUS47:AUS48"/>
    <mergeCell ref="AUT47:AUT48"/>
    <mergeCell ref="AUO48:AUP48"/>
    <mergeCell ref="AUE47:AUE48"/>
    <mergeCell ref="AUF47:AUF48"/>
    <mergeCell ref="AUG47:AUH47"/>
    <mergeCell ref="AUJ47:AUJ48"/>
    <mergeCell ref="AUK47:AUK48"/>
    <mergeCell ref="AUL47:AUL48"/>
    <mergeCell ref="AUG48:AUH48"/>
    <mergeCell ref="ATW47:ATW48"/>
    <mergeCell ref="ATX47:ATX48"/>
    <mergeCell ref="ATY47:ATZ47"/>
    <mergeCell ref="AUB47:AUB48"/>
    <mergeCell ref="AUC47:AUC48"/>
    <mergeCell ref="AUD47:AUD48"/>
    <mergeCell ref="ATY48:ATZ48"/>
    <mergeCell ref="ATO47:ATO48"/>
    <mergeCell ref="ATP47:ATP48"/>
    <mergeCell ref="ATQ47:ATR47"/>
    <mergeCell ref="ATT47:ATT48"/>
    <mergeCell ref="ATU47:ATU48"/>
    <mergeCell ref="ATV47:ATV48"/>
    <mergeCell ref="ATQ48:ATR48"/>
    <mergeCell ref="ATG47:ATG48"/>
    <mergeCell ref="ATH47:ATH48"/>
    <mergeCell ref="ATI47:ATJ47"/>
    <mergeCell ref="ATL47:ATL48"/>
    <mergeCell ref="ATM47:ATM48"/>
    <mergeCell ref="ATN47:ATN48"/>
    <mergeCell ref="ATI48:ATJ48"/>
    <mergeCell ref="ASY47:ASY48"/>
    <mergeCell ref="ASZ47:ASZ48"/>
    <mergeCell ref="ATA47:ATB47"/>
    <mergeCell ref="ATD47:ATD48"/>
    <mergeCell ref="ATE47:ATE48"/>
    <mergeCell ref="ATF47:ATF48"/>
    <mergeCell ref="ATA48:ATB48"/>
    <mergeCell ref="ASQ47:ASQ48"/>
    <mergeCell ref="ASR47:ASR48"/>
    <mergeCell ref="ASS47:AST47"/>
    <mergeCell ref="ASV47:ASV48"/>
    <mergeCell ref="ASW47:ASW48"/>
    <mergeCell ref="ASX47:ASX48"/>
    <mergeCell ref="ASS48:AST48"/>
    <mergeCell ref="ASI47:ASI48"/>
    <mergeCell ref="ASJ47:ASJ48"/>
    <mergeCell ref="ASK47:ASL47"/>
    <mergeCell ref="ASN47:ASN48"/>
    <mergeCell ref="ASO47:ASO48"/>
    <mergeCell ref="ASP47:ASP48"/>
    <mergeCell ref="ASK48:ASL48"/>
    <mergeCell ref="ASA47:ASA48"/>
    <mergeCell ref="ASB47:ASB48"/>
    <mergeCell ref="ASC47:ASD47"/>
    <mergeCell ref="ASF47:ASF48"/>
    <mergeCell ref="ASG47:ASG48"/>
    <mergeCell ref="ASH47:ASH48"/>
    <mergeCell ref="ASC48:ASD48"/>
    <mergeCell ref="ARS47:ARS48"/>
    <mergeCell ref="ART47:ART48"/>
    <mergeCell ref="ARU47:ARV47"/>
    <mergeCell ref="ARX47:ARX48"/>
    <mergeCell ref="ARY47:ARY48"/>
    <mergeCell ref="ARZ47:ARZ48"/>
    <mergeCell ref="ARU48:ARV48"/>
    <mergeCell ref="ARK47:ARK48"/>
    <mergeCell ref="ARL47:ARL48"/>
    <mergeCell ref="ARM47:ARN47"/>
    <mergeCell ref="ARP47:ARP48"/>
    <mergeCell ref="ARQ47:ARQ48"/>
    <mergeCell ref="ARR47:ARR48"/>
    <mergeCell ref="ARM48:ARN48"/>
    <mergeCell ref="ARC47:ARC48"/>
    <mergeCell ref="ARD47:ARD48"/>
    <mergeCell ref="ARE47:ARF47"/>
    <mergeCell ref="ARH47:ARH48"/>
    <mergeCell ref="ARI47:ARI48"/>
    <mergeCell ref="ARJ47:ARJ48"/>
    <mergeCell ref="ARE48:ARF48"/>
    <mergeCell ref="AQU47:AQU48"/>
    <mergeCell ref="AQV47:AQV48"/>
    <mergeCell ref="AQW47:AQX47"/>
    <mergeCell ref="AQZ47:AQZ48"/>
    <mergeCell ref="ARA47:ARA48"/>
    <mergeCell ref="ARB47:ARB48"/>
    <mergeCell ref="AQW48:AQX48"/>
    <mergeCell ref="AQM47:AQM48"/>
    <mergeCell ref="AQN47:AQN48"/>
    <mergeCell ref="AQO47:AQP47"/>
    <mergeCell ref="AQR47:AQR48"/>
    <mergeCell ref="AQS47:AQS48"/>
    <mergeCell ref="AQT47:AQT48"/>
    <mergeCell ref="AQO48:AQP48"/>
    <mergeCell ref="AQE47:AQE48"/>
    <mergeCell ref="AQF47:AQF48"/>
    <mergeCell ref="AQG47:AQH47"/>
    <mergeCell ref="AQJ47:AQJ48"/>
    <mergeCell ref="AQK47:AQK48"/>
    <mergeCell ref="AQL47:AQL48"/>
    <mergeCell ref="AQG48:AQH48"/>
    <mergeCell ref="APW47:APW48"/>
    <mergeCell ref="APX47:APX48"/>
    <mergeCell ref="APY47:APZ47"/>
    <mergeCell ref="AQB47:AQB48"/>
    <mergeCell ref="AQC47:AQC48"/>
    <mergeCell ref="AQD47:AQD48"/>
    <mergeCell ref="APY48:APZ48"/>
    <mergeCell ref="APO47:APO48"/>
    <mergeCell ref="APP47:APP48"/>
    <mergeCell ref="APQ47:APR47"/>
    <mergeCell ref="APT47:APT48"/>
    <mergeCell ref="APU47:APU48"/>
    <mergeCell ref="APV47:APV48"/>
    <mergeCell ref="APQ48:APR48"/>
    <mergeCell ref="APG47:APG48"/>
    <mergeCell ref="APH47:APH48"/>
    <mergeCell ref="API47:APJ47"/>
    <mergeCell ref="APL47:APL48"/>
    <mergeCell ref="APM47:APM48"/>
    <mergeCell ref="APN47:APN48"/>
    <mergeCell ref="API48:APJ48"/>
    <mergeCell ref="AOY47:AOY48"/>
    <mergeCell ref="AOZ47:AOZ48"/>
    <mergeCell ref="APA47:APB47"/>
    <mergeCell ref="APD47:APD48"/>
    <mergeCell ref="APE47:APE48"/>
    <mergeCell ref="APF47:APF48"/>
    <mergeCell ref="APA48:APB48"/>
    <mergeCell ref="AOQ47:AOQ48"/>
    <mergeCell ref="AOR47:AOR48"/>
    <mergeCell ref="AOS47:AOT47"/>
    <mergeCell ref="AOV47:AOV48"/>
    <mergeCell ref="AOW47:AOW48"/>
    <mergeCell ref="AOX47:AOX48"/>
    <mergeCell ref="AOS48:AOT48"/>
    <mergeCell ref="AOI47:AOI48"/>
    <mergeCell ref="AOJ47:AOJ48"/>
    <mergeCell ref="AOK47:AOL47"/>
    <mergeCell ref="AON47:AON48"/>
    <mergeCell ref="AOO47:AOO48"/>
    <mergeCell ref="AOP47:AOP48"/>
    <mergeCell ref="AOK48:AOL48"/>
    <mergeCell ref="AOA47:AOA48"/>
    <mergeCell ref="AOB47:AOB48"/>
    <mergeCell ref="AOC47:AOD47"/>
    <mergeCell ref="AOF47:AOF48"/>
    <mergeCell ref="AOG47:AOG48"/>
    <mergeCell ref="AOH47:AOH48"/>
    <mergeCell ref="AOC48:AOD48"/>
    <mergeCell ref="ANS47:ANS48"/>
    <mergeCell ref="ANT47:ANT48"/>
    <mergeCell ref="ANU47:ANV47"/>
    <mergeCell ref="ANX47:ANX48"/>
    <mergeCell ref="ANY47:ANY48"/>
    <mergeCell ref="ANZ47:ANZ48"/>
    <mergeCell ref="ANU48:ANV48"/>
    <mergeCell ref="ANK47:ANK48"/>
    <mergeCell ref="ANL47:ANL48"/>
    <mergeCell ref="ANM47:ANN47"/>
    <mergeCell ref="ANP47:ANP48"/>
    <mergeCell ref="ANQ47:ANQ48"/>
    <mergeCell ref="ANR47:ANR48"/>
    <mergeCell ref="ANM48:ANN48"/>
    <mergeCell ref="ANC47:ANC48"/>
    <mergeCell ref="AND47:AND48"/>
    <mergeCell ref="ANE47:ANF47"/>
    <mergeCell ref="ANH47:ANH48"/>
    <mergeCell ref="ANI47:ANI48"/>
    <mergeCell ref="ANJ47:ANJ48"/>
    <mergeCell ref="ANE48:ANF48"/>
    <mergeCell ref="AMU47:AMU48"/>
    <mergeCell ref="AMV47:AMV48"/>
    <mergeCell ref="AMW47:AMX47"/>
    <mergeCell ref="AMZ47:AMZ48"/>
    <mergeCell ref="ANA47:ANA48"/>
    <mergeCell ref="ANB47:ANB48"/>
    <mergeCell ref="AMW48:AMX48"/>
    <mergeCell ref="AMM47:AMM48"/>
    <mergeCell ref="AMN47:AMN48"/>
    <mergeCell ref="AMO47:AMP47"/>
    <mergeCell ref="AMR47:AMR48"/>
    <mergeCell ref="AMS47:AMS48"/>
    <mergeCell ref="AMT47:AMT48"/>
    <mergeCell ref="AMO48:AMP48"/>
    <mergeCell ref="AME47:AME48"/>
    <mergeCell ref="AMF47:AMF48"/>
    <mergeCell ref="AMG47:AMH47"/>
    <mergeCell ref="AMJ47:AMJ48"/>
    <mergeCell ref="AMK47:AMK48"/>
    <mergeCell ref="AML47:AML48"/>
    <mergeCell ref="AMG48:AMH48"/>
    <mergeCell ref="ALW47:ALW48"/>
    <mergeCell ref="ALX47:ALX48"/>
    <mergeCell ref="ALY47:ALZ47"/>
    <mergeCell ref="AMB47:AMB48"/>
    <mergeCell ref="AMC47:AMC48"/>
    <mergeCell ref="AMD47:AMD48"/>
    <mergeCell ref="ALY48:ALZ48"/>
    <mergeCell ref="ALO47:ALO48"/>
    <mergeCell ref="ALP47:ALP48"/>
    <mergeCell ref="ALQ47:ALR47"/>
    <mergeCell ref="ALT47:ALT48"/>
    <mergeCell ref="ALU47:ALU48"/>
    <mergeCell ref="ALV47:ALV48"/>
    <mergeCell ref="ALQ48:ALR48"/>
    <mergeCell ref="ALG47:ALG48"/>
    <mergeCell ref="ALH47:ALH48"/>
    <mergeCell ref="ALI47:ALJ47"/>
    <mergeCell ref="ALL47:ALL48"/>
    <mergeCell ref="ALM47:ALM48"/>
    <mergeCell ref="ALN47:ALN48"/>
    <mergeCell ref="ALI48:ALJ48"/>
    <mergeCell ref="AKY47:AKY48"/>
    <mergeCell ref="AKZ47:AKZ48"/>
    <mergeCell ref="ALA47:ALB47"/>
    <mergeCell ref="ALD47:ALD48"/>
    <mergeCell ref="ALE47:ALE48"/>
    <mergeCell ref="ALF47:ALF48"/>
    <mergeCell ref="ALA48:ALB48"/>
    <mergeCell ref="AKQ47:AKQ48"/>
    <mergeCell ref="AKR47:AKR48"/>
    <mergeCell ref="AKS47:AKT47"/>
    <mergeCell ref="AKV47:AKV48"/>
    <mergeCell ref="AKW47:AKW48"/>
    <mergeCell ref="AKX47:AKX48"/>
    <mergeCell ref="AKS48:AKT48"/>
    <mergeCell ref="AKI47:AKI48"/>
    <mergeCell ref="AKJ47:AKJ48"/>
    <mergeCell ref="AKK47:AKL47"/>
    <mergeCell ref="AKN47:AKN48"/>
    <mergeCell ref="AKO47:AKO48"/>
    <mergeCell ref="AKP47:AKP48"/>
    <mergeCell ref="AKK48:AKL48"/>
    <mergeCell ref="AKA47:AKA48"/>
    <mergeCell ref="AKB47:AKB48"/>
    <mergeCell ref="AKC47:AKD47"/>
    <mergeCell ref="AKF47:AKF48"/>
    <mergeCell ref="AKG47:AKG48"/>
    <mergeCell ref="AKH47:AKH48"/>
    <mergeCell ref="AKC48:AKD48"/>
    <mergeCell ref="AJS47:AJS48"/>
    <mergeCell ref="AJT47:AJT48"/>
    <mergeCell ref="AJU47:AJV47"/>
    <mergeCell ref="AJX47:AJX48"/>
    <mergeCell ref="AJY47:AJY48"/>
    <mergeCell ref="AJZ47:AJZ48"/>
    <mergeCell ref="AJU48:AJV48"/>
    <mergeCell ref="AJK47:AJK48"/>
    <mergeCell ref="AJL47:AJL48"/>
    <mergeCell ref="AJM47:AJN47"/>
    <mergeCell ref="AJP47:AJP48"/>
    <mergeCell ref="AJQ47:AJQ48"/>
    <mergeCell ref="AJR47:AJR48"/>
    <mergeCell ref="AJM48:AJN48"/>
    <mergeCell ref="AJC47:AJC48"/>
    <mergeCell ref="AJD47:AJD48"/>
    <mergeCell ref="AJE47:AJF47"/>
    <mergeCell ref="AJH47:AJH48"/>
    <mergeCell ref="AJI47:AJI48"/>
    <mergeCell ref="AJJ47:AJJ48"/>
    <mergeCell ref="AJE48:AJF48"/>
    <mergeCell ref="AIU47:AIU48"/>
    <mergeCell ref="AIV47:AIV48"/>
    <mergeCell ref="AIW47:AIX47"/>
    <mergeCell ref="AIZ47:AIZ48"/>
    <mergeCell ref="AJA47:AJA48"/>
    <mergeCell ref="AJB47:AJB48"/>
    <mergeCell ref="AIW48:AIX48"/>
    <mergeCell ref="AIM47:AIM48"/>
    <mergeCell ref="AIN47:AIN48"/>
    <mergeCell ref="AIO47:AIP47"/>
    <mergeCell ref="AIR47:AIR48"/>
    <mergeCell ref="AIS47:AIS48"/>
    <mergeCell ref="AIT47:AIT48"/>
    <mergeCell ref="AIO48:AIP48"/>
    <mergeCell ref="AIE47:AIE48"/>
    <mergeCell ref="AIF47:AIF48"/>
    <mergeCell ref="AIG47:AIH47"/>
    <mergeCell ref="AIJ47:AIJ48"/>
    <mergeCell ref="AIK47:AIK48"/>
    <mergeCell ref="AIL47:AIL48"/>
    <mergeCell ref="AIG48:AIH48"/>
    <mergeCell ref="AHW47:AHW48"/>
    <mergeCell ref="AHX47:AHX48"/>
    <mergeCell ref="AHY47:AHZ47"/>
    <mergeCell ref="AIB47:AIB48"/>
    <mergeCell ref="AIC47:AIC48"/>
    <mergeCell ref="AID47:AID48"/>
    <mergeCell ref="AHY48:AHZ48"/>
    <mergeCell ref="AHO47:AHO48"/>
    <mergeCell ref="AHP47:AHP48"/>
    <mergeCell ref="AHQ47:AHR47"/>
    <mergeCell ref="AHT47:AHT48"/>
    <mergeCell ref="AHU47:AHU48"/>
    <mergeCell ref="AHV47:AHV48"/>
    <mergeCell ref="AHQ48:AHR48"/>
    <mergeCell ref="AHG47:AHG48"/>
    <mergeCell ref="AHH47:AHH48"/>
    <mergeCell ref="AHI47:AHJ47"/>
    <mergeCell ref="AHL47:AHL48"/>
    <mergeCell ref="AHM47:AHM48"/>
    <mergeCell ref="AHN47:AHN48"/>
    <mergeCell ref="AHI48:AHJ48"/>
    <mergeCell ref="AGY47:AGY48"/>
    <mergeCell ref="AGZ47:AGZ48"/>
    <mergeCell ref="AHA47:AHB47"/>
    <mergeCell ref="AHD47:AHD48"/>
    <mergeCell ref="AHE47:AHE48"/>
    <mergeCell ref="AHF47:AHF48"/>
    <mergeCell ref="AHA48:AHB48"/>
    <mergeCell ref="AGQ47:AGQ48"/>
    <mergeCell ref="AGR47:AGR48"/>
    <mergeCell ref="AGS47:AGT47"/>
    <mergeCell ref="AGV47:AGV48"/>
    <mergeCell ref="AGW47:AGW48"/>
    <mergeCell ref="AGX47:AGX48"/>
    <mergeCell ref="AGS48:AGT48"/>
    <mergeCell ref="AGI47:AGI48"/>
    <mergeCell ref="AGJ47:AGJ48"/>
    <mergeCell ref="AGK47:AGL47"/>
    <mergeCell ref="AGN47:AGN48"/>
    <mergeCell ref="AGO47:AGO48"/>
    <mergeCell ref="AGP47:AGP48"/>
    <mergeCell ref="AGK48:AGL48"/>
    <mergeCell ref="AGA47:AGA48"/>
    <mergeCell ref="AGB47:AGB48"/>
    <mergeCell ref="AGC47:AGD47"/>
    <mergeCell ref="AGF47:AGF48"/>
    <mergeCell ref="AGG47:AGG48"/>
    <mergeCell ref="AGH47:AGH48"/>
    <mergeCell ref="AGC48:AGD48"/>
    <mergeCell ref="AFS47:AFS48"/>
    <mergeCell ref="AFT47:AFT48"/>
    <mergeCell ref="AFU47:AFV47"/>
    <mergeCell ref="AFX47:AFX48"/>
    <mergeCell ref="AFY47:AFY48"/>
    <mergeCell ref="AFZ47:AFZ48"/>
    <mergeCell ref="AFU48:AFV48"/>
    <mergeCell ref="AFK47:AFK48"/>
    <mergeCell ref="AFL47:AFL48"/>
    <mergeCell ref="AFM47:AFN47"/>
    <mergeCell ref="AFP47:AFP48"/>
    <mergeCell ref="AFQ47:AFQ48"/>
    <mergeCell ref="AFR47:AFR48"/>
    <mergeCell ref="AFM48:AFN48"/>
    <mergeCell ref="AFC47:AFC48"/>
    <mergeCell ref="AFD47:AFD48"/>
    <mergeCell ref="AFE47:AFF47"/>
    <mergeCell ref="AFH47:AFH48"/>
    <mergeCell ref="AFI47:AFI48"/>
    <mergeCell ref="AFJ47:AFJ48"/>
    <mergeCell ref="AFE48:AFF48"/>
    <mergeCell ref="AEU47:AEU48"/>
    <mergeCell ref="AEV47:AEV48"/>
    <mergeCell ref="AEW47:AEX47"/>
    <mergeCell ref="AEZ47:AEZ48"/>
    <mergeCell ref="AFA47:AFA48"/>
    <mergeCell ref="AFB47:AFB48"/>
    <mergeCell ref="AEW48:AEX48"/>
    <mergeCell ref="AEM47:AEM48"/>
    <mergeCell ref="AEN47:AEN48"/>
    <mergeCell ref="AEO47:AEP47"/>
    <mergeCell ref="AER47:AER48"/>
    <mergeCell ref="AES47:AES48"/>
    <mergeCell ref="AET47:AET48"/>
    <mergeCell ref="AEO48:AEP48"/>
    <mergeCell ref="AEE47:AEE48"/>
    <mergeCell ref="AEF47:AEF48"/>
    <mergeCell ref="AEG47:AEH47"/>
    <mergeCell ref="AEJ47:AEJ48"/>
    <mergeCell ref="AEK47:AEK48"/>
    <mergeCell ref="AEL47:AEL48"/>
    <mergeCell ref="AEG48:AEH48"/>
    <mergeCell ref="ADW47:ADW48"/>
    <mergeCell ref="ADX47:ADX48"/>
    <mergeCell ref="ADY47:ADZ47"/>
    <mergeCell ref="AEB47:AEB48"/>
    <mergeCell ref="AEC47:AEC48"/>
    <mergeCell ref="AED47:AED48"/>
    <mergeCell ref="ADY48:ADZ48"/>
    <mergeCell ref="ADO47:ADO48"/>
    <mergeCell ref="ADP47:ADP48"/>
    <mergeCell ref="ADQ47:ADR47"/>
    <mergeCell ref="ADT47:ADT48"/>
    <mergeCell ref="ADU47:ADU48"/>
    <mergeCell ref="ADV47:ADV48"/>
    <mergeCell ref="ADQ48:ADR48"/>
    <mergeCell ref="ADG47:ADG48"/>
    <mergeCell ref="ADH47:ADH48"/>
    <mergeCell ref="ADI47:ADJ47"/>
    <mergeCell ref="ADL47:ADL48"/>
    <mergeCell ref="ADM47:ADM48"/>
    <mergeCell ref="ADN47:ADN48"/>
    <mergeCell ref="ADI48:ADJ48"/>
    <mergeCell ref="ACY47:ACY48"/>
    <mergeCell ref="ACZ47:ACZ48"/>
    <mergeCell ref="ADA47:ADB47"/>
    <mergeCell ref="ADD47:ADD48"/>
    <mergeCell ref="ADE47:ADE48"/>
    <mergeCell ref="ADF47:ADF48"/>
    <mergeCell ref="ADA48:ADB48"/>
    <mergeCell ref="ACQ47:ACQ48"/>
    <mergeCell ref="ACR47:ACR48"/>
    <mergeCell ref="ACS47:ACT47"/>
    <mergeCell ref="ACV47:ACV48"/>
    <mergeCell ref="ACW47:ACW48"/>
    <mergeCell ref="ACX47:ACX48"/>
    <mergeCell ref="ACS48:ACT48"/>
    <mergeCell ref="ACI47:ACI48"/>
    <mergeCell ref="ACJ47:ACJ48"/>
    <mergeCell ref="ACK47:ACL47"/>
    <mergeCell ref="ACN47:ACN48"/>
    <mergeCell ref="ACO47:ACO48"/>
    <mergeCell ref="ACP47:ACP48"/>
    <mergeCell ref="ACK48:ACL48"/>
    <mergeCell ref="ACA47:ACA48"/>
    <mergeCell ref="ACB47:ACB48"/>
    <mergeCell ref="ACC47:ACD47"/>
    <mergeCell ref="ACF47:ACF48"/>
    <mergeCell ref="ACG47:ACG48"/>
    <mergeCell ref="ACH47:ACH48"/>
    <mergeCell ref="ACC48:ACD48"/>
    <mergeCell ref="ABS47:ABS48"/>
    <mergeCell ref="ABT47:ABT48"/>
    <mergeCell ref="ABU47:ABV47"/>
    <mergeCell ref="ABX47:ABX48"/>
    <mergeCell ref="ABY47:ABY48"/>
    <mergeCell ref="ABZ47:ABZ48"/>
    <mergeCell ref="ABU48:ABV48"/>
    <mergeCell ref="ABK47:ABK48"/>
    <mergeCell ref="ABL47:ABL48"/>
    <mergeCell ref="ABM47:ABN47"/>
    <mergeCell ref="ABP47:ABP48"/>
    <mergeCell ref="ABQ47:ABQ48"/>
    <mergeCell ref="ABR47:ABR48"/>
    <mergeCell ref="ABM48:ABN48"/>
    <mergeCell ref="ABC47:ABC48"/>
    <mergeCell ref="ABD47:ABD48"/>
    <mergeCell ref="ABE47:ABF47"/>
    <mergeCell ref="ABH47:ABH48"/>
    <mergeCell ref="ABI47:ABI48"/>
    <mergeCell ref="ABJ47:ABJ48"/>
    <mergeCell ref="ABE48:ABF48"/>
    <mergeCell ref="AAU47:AAU48"/>
    <mergeCell ref="AAV47:AAV48"/>
    <mergeCell ref="AAW47:AAX47"/>
    <mergeCell ref="AAZ47:AAZ48"/>
    <mergeCell ref="ABA47:ABA48"/>
    <mergeCell ref="ABB47:ABB48"/>
    <mergeCell ref="AAW48:AAX48"/>
    <mergeCell ref="AAM47:AAM48"/>
    <mergeCell ref="AAN47:AAN48"/>
    <mergeCell ref="AAO47:AAP47"/>
    <mergeCell ref="AAR47:AAR48"/>
    <mergeCell ref="AAS47:AAS48"/>
    <mergeCell ref="AAT47:AAT48"/>
    <mergeCell ref="AAO48:AAP48"/>
    <mergeCell ref="AAE47:AAE48"/>
    <mergeCell ref="AAF47:AAF48"/>
    <mergeCell ref="AAG47:AAH47"/>
    <mergeCell ref="AAJ47:AAJ48"/>
    <mergeCell ref="AAK47:AAK48"/>
    <mergeCell ref="AAL47:AAL48"/>
    <mergeCell ref="AAG48:AAH48"/>
    <mergeCell ref="ZW47:ZW48"/>
    <mergeCell ref="ZX47:ZX48"/>
    <mergeCell ref="ZY47:ZZ47"/>
    <mergeCell ref="AAB47:AAB48"/>
    <mergeCell ref="AAC47:AAC48"/>
    <mergeCell ref="AAD47:AAD48"/>
    <mergeCell ref="ZY48:ZZ48"/>
    <mergeCell ref="ZO47:ZO48"/>
    <mergeCell ref="ZP47:ZP48"/>
    <mergeCell ref="ZQ47:ZR47"/>
    <mergeCell ref="ZT47:ZT48"/>
    <mergeCell ref="ZU47:ZU48"/>
    <mergeCell ref="ZV47:ZV48"/>
    <mergeCell ref="ZQ48:ZR48"/>
    <mergeCell ref="ZG47:ZG48"/>
    <mergeCell ref="ZH47:ZH48"/>
    <mergeCell ref="ZI47:ZJ47"/>
    <mergeCell ref="ZL47:ZL48"/>
    <mergeCell ref="ZM47:ZM48"/>
    <mergeCell ref="ZN47:ZN48"/>
    <mergeCell ref="ZI48:ZJ48"/>
    <mergeCell ref="YY47:YY48"/>
    <mergeCell ref="YZ47:YZ48"/>
    <mergeCell ref="ZA47:ZB47"/>
    <mergeCell ref="ZD47:ZD48"/>
    <mergeCell ref="ZE47:ZE48"/>
    <mergeCell ref="ZF47:ZF48"/>
    <mergeCell ref="ZA48:ZB48"/>
    <mergeCell ref="YQ47:YQ48"/>
    <mergeCell ref="YR47:YR48"/>
    <mergeCell ref="YS47:YT47"/>
    <mergeCell ref="YV47:YV48"/>
    <mergeCell ref="YW47:YW48"/>
    <mergeCell ref="YX47:YX48"/>
    <mergeCell ref="YS48:YT48"/>
    <mergeCell ref="YI47:YI48"/>
    <mergeCell ref="YJ47:YJ48"/>
    <mergeCell ref="YK47:YL47"/>
    <mergeCell ref="YN47:YN48"/>
    <mergeCell ref="YO47:YO48"/>
    <mergeCell ref="YP47:YP48"/>
    <mergeCell ref="YK48:YL48"/>
    <mergeCell ref="YA47:YA48"/>
    <mergeCell ref="YB47:YB48"/>
    <mergeCell ref="YC47:YD47"/>
    <mergeCell ref="YF47:YF48"/>
    <mergeCell ref="YG47:YG48"/>
    <mergeCell ref="YH47:YH48"/>
    <mergeCell ref="YC48:YD48"/>
    <mergeCell ref="XS47:XS48"/>
    <mergeCell ref="XT47:XT48"/>
    <mergeCell ref="XU47:XV47"/>
    <mergeCell ref="XX47:XX48"/>
    <mergeCell ref="XY47:XY48"/>
    <mergeCell ref="XZ47:XZ48"/>
    <mergeCell ref="XU48:XV48"/>
    <mergeCell ref="XK47:XK48"/>
    <mergeCell ref="XL47:XL48"/>
    <mergeCell ref="XM47:XN47"/>
    <mergeCell ref="XP47:XP48"/>
    <mergeCell ref="XQ47:XQ48"/>
    <mergeCell ref="XR47:XR48"/>
    <mergeCell ref="XM48:XN48"/>
    <mergeCell ref="XC47:XC48"/>
    <mergeCell ref="XD47:XD48"/>
    <mergeCell ref="XE47:XF47"/>
    <mergeCell ref="XH47:XH48"/>
    <mergeCell ref="XI47:XI48"/>
    <mergeCell ref="XJ47:XJ48"/>
    <mergeCell ref="XE48:XF48"/>
    <mergeCell ref="WU47:WU48"/>
    <mergeCell ref="WV47:WV48"/>
    <mergeCell ref="WW47:WX47"/>
    <mergeCell ref="WZ47:WZ48"/>
    <mergeCell ref="XA47:XA48"/>
    <mergeCell ref="XB47:XB48"/>
    <mergeCell ref="WW48:WX48"/>
    <mergeCell ref="WM47:WM48"/>
    <mergeCell ref="WN47:WN48"/>
    <mergeCell ref="WO47:WP47"/>
    <mergeCell ref="WR47:WR48"/>
    <mergeCell ref="WS47:WS48"/>
    <mergeCell ref="WT47:WT48"/>
    <mergeCell ref="WO48:WP48"/>
    <mergeCell ref="WE47:WE48"/>
    <mergeCell ref="WF47:WF48"/>
    <mergeCell ref="WG47:WH47"/>
    <mergeCell ref="WJ47:WJ48"/>
    <mergeCell ref="WK47:WK48"/>
    <mergeCell ref="WL47:WL48"/>
    <mergeCell ref="WG48:WH48"/>
    <mergeCell ref="VW47:VW48"/>
    <mergeCell ref="VX47:VX48"/>
    <mergeCell ref="VY47:VZ47"/>
    <mergeCell ref="WB47:WB48"/>
    <mergeCell ref="WC47:WC48"/>
    <mergeCell ref="WD47:WD48"/>
    <mergeCell ref="VY48:VZ48"/>
    <mergeCell ref="VO47:VO48"/>
    <mergeCell ref="VP47:VP48"/>
    <mergeCell ref="VQ47:VR47"/>
    <mergeCell ref="VT47:VT48"/>
    <mergeCell ref="VU47:VU48"/>
    <mergeCell ref="VV47:VV48"/>
    <mergeCell ref="VQ48:VR48"/>
    <mergeCell ref="VG47:VG48"/>
    <mergeCell ref="VH47:VH48"/>
    <mergeCell ref="VI47:VJ47"/>
    <mergeCell ref="VL47:VL48"/>
    <mergeCell ref="VM47:VM48"/>
    <mergeCell ref="VN47:VN48"/>
    <mergeCell ref="VI48:VJ48"/>
    <mergeCell ref="UY47:UY48"/>
    <mergeCell ref="UZ47:UZ48"/>
    <mergeCell ref="VA47:VB47"/>
    <mergeCell ref="VD47:VD48"/>
    <mergeCell ref="VE47:VE48"/>
    <mergeCell ref="VF47:VF48"/>
    <mergeCell ref="VA48:VB48"/>
    <mergeCell ref="UQ47:UQ48"/>
    <mergeCell ref="UR47:UR48"/>
    <mergeCell ref="US47:UT47"/>
    <mergeCell ref="UV47:UV48"/>
    <mergeCell ref="UW47:UW48"/>
    <mergeCell ref="UX47:UX48"/>
    <mergeCell ref="US48:UT48"/>
    <mergeCell ref="UI47:UI48"/>
    <mergeCell ref="UJ47:UJ48"/>
    <mergeCell ref="UK47:UL47"/>
    <mergeCell ref="UN47:UN48"/>
    <mergeCell ref="UO47:UO48"/>
    <mergeCell ref="UP47:UP48"/>
    <mergeCell ref="UK48:UL48"/>
    <mergeCell ref="UA47:UA48"/>
    <mergeCell ref="UB47:UB48"/>
    <mergeCell ref="UC47:UD47"/>
    <mergeCell ref="UF47:UF48"/>
    <mergeCell ref="UG47:UG48"/>
    <mergeCell ref="UH47:UH48"/>
    <mergeCell ref="UC48:UD48"/>
    <mergeCell ref="TS47:TS48"/>
    <mergeCell ref="TT47:TT48"/>
    <mergeCell ref="TU47:TV47"/>
    <mergeCell ref="TX47:TX48"/>
    <mergeCell ref="TY47:TY48"/>
    <mergeCell ref="TZ47:TZ48"/>
    <mergeCell ref="TU48:TV48"/>
    <mergeCell ref="TK47:TK48"/>
    <mergeCell ref="TL47:TL48"/>
    <mergeCell ref="TM47:TN47"/>
    <mergeCell ref="TP47:TP48"/>
    <mergeCell ref="TQ47:TQ48"/>
    <mergeCell ref="TR47:TR48"/>
    <mergeCell ref="TM48:TN48"/>
    <mergeCell ref="TC47:TC48"/>
    <mergeCell ref="TD47:TD48"/>
    <mergeCell ref="TE47:TF47"/>
    <mergeCell ref="TH47:TH48"/>
    <mergeCell ref="TI47:TI48"/>
    <mergeCell ref="TJ47:TJ48"/>
    <mergeCell ref="TE48:TF48"/>
    <mergeCell ref="SU47:SU48"/>
    <mergeCell ref="SV47:SV48"/>
    <mergeCell ref="SW47:SX47"/>
    <mergeCell ref="SZ47:SZ48"/>
    <mergeCell ref="TA47:TA48"/>
    <mergeCell ref="TB47:TB48"/>
    <mergeCell ref="SW48:SX48"/>
    <mergeCell ref="SM47:SM48"/>
    <mergeCell ref="SN47:SN48"/>
    <mergeCell ref="SO47:SP47"/>
    <mergeCell ref="SR47:SR48"/>
    <mergeCell ref="SS47:SS48"/>
    <mergeCell ref="ST47:ST48"/>
    <mergeCell ref="SO48:SP48"/>
    <mergeCell ref="SE47:SE48"/>
    <mergeCell ref="SF47:SF48"/>
    <mergeCell ref="SG47:SH47"/>
    <mergeCell ref="SJ47:SJ48"/>
    <mergeCell ref="SK47:SK48"/>
    <mergeCell ref="SL47:SL48"/>
    <mergeCell ref="SG48:SH48"/>
    <mergeCell ref="RW47:RW48"/>
    <mergeCell ref="RX47:RX48"/>
    <mergeCell ref="RY47:RZ47"/>
    <mergeCell ref="SB47:SB48"/>
    <mergeCell ref="SC47:SC48"/>
    <mergeCell ref="SD47:SD48"/>
    <mergeCell ref="RY48:RZ48"/>
    <mergeCell ref="RO47:RO48"/>
    <mergeCell ref="RP47:RP48"/>
    <mergeCell ref="RQ47:RR47"/>
    <mergeCell ref="RT47:RT48"/>
    <mergeCell ref="RU47:RU48"/>
    <mergeCell ref="RV47:RV48"/>
    <mergeCell ref="RQ48:RR48"/>
    <mergeCell ref="RG47:RG48"/>
    <mergeCell ref="RH47:RH48"/>
    <mergeCell ref="RI47:RJ47"/>
    <mergeCell ref="RL47:RL48"/>
    <mergeCell ref="RM47:RM48"/>
    <mergeCell ref="RN47:RN48"/>
    <mergeCell ref="RI48:RJ48"/>
    <mergeCell ref="QY47:QY48"/>
    <mergeCell ref="QZ47:QZ48"/>
    <mergeCell ref="RA47:RB47"/>
    <mergeCell ref="RD47:RD48"/>
    <mergeCell ref="RE47:RE48"/>
    <mergeCell ref="RF47:RF48"/>
    <mergeCell ref="RA48:RB48"/>
    <mergeCell ref="QQ47:QQ48"/>
    <mergeCell ref="QR47:QR48"/>
    <mergeCell ref="QS47:QT47"/>
    <mergeCell ref="QV47:QV48"/>
    <mergeCell ref="QW47:QW48"/>
    <mergeCell ref="QX47:QX48"/>
    <mergeCell ref="QS48:QT48"/>
    <mergeCell ref="QI47:QI48"/>
    <mergeCell ref="QJ47:QJ48"/>
    <mergeCell ref="QK47:QL47"/>
    <mergeCell ref="QN47:QN48"/>
    <mergeCell ref="QO47:QO48"/>
    <mergeCell ref="QP47:QP48"/>
    <mergeCell ref="QK48:QL48"/>
    <mergeCell ref="QA47:QA48"/>
    <mergeCell ref="QB47:QB48"/>
    <mergeCell ref="QC47:QD47"/>
    <mergeCell ref="QF47:QF48"/>
    <mergeCell ref="QG47:QG48"/>
    <mergeCell ref="QH47:QH48"/>
    <mergeCell ref="QC48:QD48"/>
    <mergeCell ref="PS47:PS48"/>
    <mergeCell ref="PT47:PT48"/>
    <mergeCell ref="PU47:PV47"/>
    <mergeCell ref="PX47:PX48"/>
    <mergeCell ref="PY47:PY48"/>
    <mergeCell ref="PZ47:PZ48"/>
    <mergeCell ref="PU48:PV48"/>
    <mergeCell ref="PK47:PK48"/>
    <mergeCell ref="PL47:PL48"/>
    <mergeCell ref="PM47:PN47"/>
    <mergeCell ref="PP47:PP48"/>
    <mergeCell ref="PQ47:PQ48"/>
    <mergeCell ref="PR47:PR48"/>
    <mergeCell ref="PM48:PN48"/>
    <mergeCell ref="PC47:PC48"/>
    <mergeCell ref="PD47:PD48"/>
    <mergeCell ref="PE47:PF47"/>
    <mergeCell ref="PH47:PH48"/>
    <mergeCell ref="PI47:PI48"/>
    <mergeCell ref="PJ47:PJ48"/>
    <mergeCell ref="PE48:PF48"/>
    <mergeCell ref="OU47:OU48"/>
    <mergeCell ref="OV47:OV48"/>
    <mergeCell ref="OW47:OX47"/>
    <mergeCell ref="OZ47:OZ48"/>
    <mergeCell ref="PA47:PA48"/>
    <mergeCell ref="PB47:PB48"/>
    <mergeCell ref="OW48:OX48"/>
    <mergeCell ref="OM47:OM48"/>
    <mergeCell ref="ON47:ON48"/>
    <mergeCell ref="OO47:OP47"/>
    <mergeCell ref="OR47:OR48"/>
    <mergeCell ref="OS47:OS48"/>
    <mergeCell ref="OT47:OT48"/>
    <mergeCell ref="OO48:OP48"/>
    <mergeCell ref="OE47:OE48"/>
    <mergeCell ref="OF47:OF48"/>
    <mergeCell ref="OG47:OH47"/>
    <mergeCell ref="OJ47:OJ48"/>
    <mergeCell ref="OK47:OK48"/>
    <mergeCell ref="OL47:OL48"/>
    <mergeCell ref="OG48:OH48"/>
    <mergeCell ref="NW47:NW48"/>
    <mergeCell ref="NX47:NX48"/>
    <mergeCell ref="NY47:NZ47"/>
    <mergeCell ref="OB47:OB48"/>
    <mergeCell ref="OC47:OC48"/>
    <mergeCell ref="OD47:OD48"/>
    <mergeCell ref="NY48:NZ48"/>
    <mergeCell ref="NO47:NO48"/>
    <mergeCell ref="NP47:NP48"/>
    <mergeCell ref="NQ47:NR47"/>
    <mergeCell ref="NT47:NT48"/>
    <mergeCell ref="NU47:NU48"/>
    <mergeCell ref="NV47:NV48"/>
    <mergeCell ref="NQ48:NR48"/>
    <mergeCell ref="NG47:NG48"/>
    <mergeCell ref="NH47:NH48"/>
    <mergeCell ref="NI47:NJ47"/>
    <mergeCell ref="NL47:NL48"/>
    <mergeCell ref="NM47:NM48"/>
    <mergeCell ref="NN47:NN48"/>
    <mergeCell ref="NI48:NJ48"/>
    <mergeCell ref="MY47:MY48"/>
    <mergeCell ref="MZ47:MZ48"/>
    <mergeCell ref="NA47:NB47"/>
    <mergeCell ref="ND47:ND48"/>
    <mergeCell ref="NE47:NE48"/>
    <mergeCell ref="NF47:NF48"/>
    <mergeCell ref="NA48:NB48"/>
    <mergeCell ref="MQ47:MQ48"/>
    <mergeCell ref="MR47:MR48"/>
    <mergeCell ref="MS47:MT47"/>
    <mergeCell ref="MV47:MV48"/>
    <mergeCell ref="MW47:MW48"/>
    <mergeCell ref="MX47:MX48"/>
    <mergeCell ref="MS48:MT48"/>
    <mergeCell ref="MI47:MI48"/>
    <mergeCell ref="MJ47:MJ48"/>
    <mergeCell ref="MK47:ML47"/>
    <mergeCell ref="MN47:MN48"/>
    <mergeCell ref="MO47:MO48"/>
    <mergeCell ref="MP47:MP48"/>
    <mergeCell ref="MK48:ML48"/>
    <mergeCell ref="MA47:MA48"/>
    <mergeCell ref="MB47:MB48"/>
    <mergeCell ref="MC47:MD47"/>
    <mergeCell ref="MF47:MF48"/>
    <mergeCell ref="MG47:MG48"/>
    <mergeCell ref="MH47:MH48"/>
    <mergeCell ref="MC48:MD48"/>
    <mergeCell ref="LS47:LS48"/>
    <mergeCell ref="LT47:LT48"/>
    <mergeCell ref="LU47:LV47"/>
    <mergeCell ref="LX47:LX48"/>
    <mergeCell ref="LY47:LY48"/>
    <mergeCell ref="LZ47:LZ48"/>
    <mergeCell ref="LU48:LV48"/>
    <mergeCell ref="LK47:LK48"/>
    <mergeCell ref="LL47:LL48"/>
    <mergeCell ref="LM47:LN47"/>
    <mergeCell ref="LP47:LP48"/>
    <mergeCell ref="LQ47:LQ48"/>
    <mergeCell ref="LR47:LR48"/>
    <mergeCell ref="LM48:LN48"/>
    <mergeCell ref="LC47:LC48"/>
    <mergeCell ref="LD47:LD48"/>
    <mergeCell ref="LE47:LF47"/>
    <mergeCell ref="LH47:LH48"/>
    <mergeCell ref="LI47:LI48"/>
    <mergeCell ref="LJ47:LJ48"/>
    <mergeCell ref="LE48:LF48"/>
    <mergeCell ref="KU47:KU48"/>
    <mergeCell ref="KV47:KV48"/>
    <mergeCell ref="KW47:KX47"/>
    <mergeCell ref="KZ47:KZ48"/>
    <mergeCell ref="LA47:LA48"/>
    <mergeCell ref="LB47:LB48"/>
    <mergeCell ref="KW48:KX48"/>
    <mergeCell ref="KM47:KM48"/>
    <mergeCell ref="KN47:KN48"/>
    <mergeCell ref="KO47:KP47"/>
    <mergeCell ref="KR47:KR48"/>
    <mergeCell ref="KS47:KS48"/>
    <mergeCell ref="KT47:KT48"/>
    <mergeCell ref="KO48:KP48"/>
    <mergeCell ref="KE47:KE48"/>
    <mergeCell ref="KF47:KF48"/>
    <mergeCell ref="KG47:KH47"/>
    <mergeCell ref="KJ47:KJ48"/>
    <mergeCell ref="KK47:KK48"/>
    <mergeCell ref="KL47:KL48"/>
    <mergeCell ref="KG48:KH48"/>
    <mergeCell ref="JW47:JW48"/>
    <mergeCell ref="JX47:JX48"/>
    <mergeCell ref="JY47:JZ47"/>
    <mergeCell ref="KB47:KB48"/>
    <mergeCell ref="KC47:KC48"/>
    <mergeCell ref="KD47:KD48"/>
    <mergeCell ref="JY48:JZ48"/>
    <mergeCell ref="JO47:JO48"/>
    <mergeCell ref="JP47:JP48"/>
    <mergeCell ref="JQ47:JR47"/>
    <mergeCell ref="JT47:JT48"/>
    <mergeCell ref="JU47:JU48"/>
    <mergeCell ref="JV47:JV48"/>
    <mergeCell ref="JQ48:JR48"/>
    <mergeCell ref="JG47:JG48"/>
    <mergeCell ref="JH47:JH48"/>
    <mergeCell ref="JI47:JJ47"/>
    <mergeCell ref="JL47:JL48"/>
    <mergeCell ref="JM47:JM48"/>
    <mergeCell ref="JN47:JN48"/>
    <mergeCell ref="JI48:JJ48"/>
    <mergeCell ref="IY47:IY48"/>
    <mergeCell ref="IZ47:IZ48"/>
    <mergeCell ref="JA47:JB47"/>
    <mergeCell ref="JD47:JD48"/>
    <mergeCell ref="JE47:JE48"/>
    <mergeCell ref="JF47:JF48"/>
    <mergeCell ref="JA48:JB48"/>
    <mergeCell ref="IQ47:IQ48"/>
    <mergeCell ref="IR47:IR48"/>
    <mergeCell ref="IS47:IT47"/>
    <mergeCell ref="IV47:IV48"/>
    <mergeCell ref="IW47:IW48"/>
    <mergeCell ref="IX47:IX48"/>
    <mergeCell ref="IS48:IT48"/>
    <mergeCell ref="II47:II48"/>
    <mergeCell ref="IJ47:IJ48"/>
    <mergeCell ref="IK47:IL47"/>
    <mergeCell ref="IN47:IN48"/>
    <mergeCell ref="IO47:IO48"/>
    <mergeCell ref="IP47:IP48"/>
    <mergeCell ref="IK48:IL48"/>
    <mergeCell ref="IA47:IA48"/>
    <mergeCell ref="IB47:IB48"/>
    <mergeCell ref="IC47:ID47"/>
    <mergeCell ref="IF47:IF48"/>
    <mergeCell ref="IG47:IG48"/>
    <mergeCell ref="IH47:IH48"/>
    <mergeCell ref="IC48:ID48"/>
    <mergeCell ref="HS47:HS48"/>
    <mergeCell ref="HT47:HT48"/>
    <mergeCell ref="HU47:HV47"/>
    <mergeCell ref="HX47:HX48"/>
    <mergeCell ref="HY47:HY48"/>
    <mergeCell ref="HZ47:HZ48"/>
    <mergeCell ref="HU48:HV48"/>
    <mergeCell ref="HK47:HK48"/>
    <mergeCell ref="HL47:HL48"/>
    <mergeCell ref="HM47:HN47"/>
    <mergeCell ref="HP47:HP48"/>
    <mergeCell ref="HQ47:HQ48"/>
    <mergeCell ref="HR47:HR48"/>
    <mergeCell ref="HM48:HN48"/>
    <mergeCell ref="HC47:HC48"/>
    <mergeCell ref="HD47:HD48"/>
    <mergeCell ref="HE47:HF47"/>
    <mergeCell ref="HH47:HH48"/>
    <mergeCell ref="HI47:HI48"/>
    <mergeCell ref="HJ47:HJ48"/>
    <mergeCell ref="HE48:HF48"/>
    <mergeCell ref="GU47:GU48"/>
    <mergeCell ref="GV47:GV48"/>
    <mergeCell ref="GW47:GX47"/>
    <mergeCell ref="GZ47:GZ48"/>
    <mergeCell ref="HA47:HA48"/>
    <mergeCell ref="HB47:HB48"/>
    <mergeCell ref="GW48:GX48"/>
    <mergeCell ref="GM47:GM48"/>
    <mergeCell ref="GN47:GN48"/>
    <mergeCell ref="GO47:GP47"/>
    <mergeCell ref="GR47:GR48"/>
    <mergeCell ref="GS47:GS48"/>
    <mergeCell ref="GT47:GT48"/>
    <mergeCell ref="GO48:GP48"/>
    <mergeCell ref="GE47:GE48"/>
    <mergeCell ref="GF47:GF48"/>
    <mergeCell ref="GG47:GH47"/>
    <mergeCell ref="GJ47:GJ48"/>
    <mergeCell ref="GK47:GK48"/>
    <mergeCell ref="GL47:GL48"/>
    <mergeCell ref="GG48:GH48"/>
    <mergeCell ref="FW47:FW48"/>
    <mergeCell ref="FX47:FX48"/>
    <mergeCell ref="FY47:FZ47"/>
    <mergeCell ref="GB47:GB48"/>
    <mergeCell ref="GC47:GC48"/>
    <mergeCell ref="GD47:GD48"/>
    <mergeCell ref="FY48:FZ48"/>
    <mergeCell ref="FO47:FO48"/>
    <mergeCell ref="FP47:FP48"/>
    <mergeCell ref="FQ47:FR47"/>
    <mergeCell ref="FT47:FT48"/>
    <mergeCell ref="FU47:FU48"/>
    <mergeCell ref="FV47:FV48"/>
    <mergeCell ref="FQ48:FR48"/>
    <mergeCell ref="FG47:FG48"/>
    <mergeCell ref="FH47:FH48"/>
    <mergeCell ref="FI47:FJ47"/>
    <mergeCell ref="FL47:FL48"/>
    <mergeCell ref="FM47:FM48"/>
    <mergeCell ref="FN47:FN48"/>
    <mergeCell ref="FI48:FJ48"/>
    <mergeCell ref="EY47:EY48"/>
    <mergeCell ref="EZ47:EZ48"/>
    <mergeCell ref="FA47:FB47"/>
    <mergeCell ref="FD47:FD48"/>
    <mergeCell ref="FE47:FE48"/>
    <mergeCell ref="FF47:FF48"/>
    <mergeCell ref="FA48:FB48"/>
    <mergeCell ref="EQ47:EQ48"/>
    <mergeCell ref="ER47:ER48"/>
    <mergeCell ref="ES47:ET47"/>
    <mergeCell ref="EV47:EV48"/>
    <mergeCell ref="EW47:EW48"/>
    <mergeCell ref="EX47:EX48"/>
    <mergeCell ref="ES48:ET48"/>
    <mergeCell ref="EI47:EI48"/>
    <mergeCell ref="EJ47:EJ48"/>
    <mergeCell ref="EK47:EL47"/>
    <mergeCell ref="EN47:EN48"/>
    <mergeCell ref="EO47:EO48"/>
    <mergeCell ref="EP47:EP48"/>
    <mergeCell ref="EK48:EL48"/>
    <mergeCell ref="EA47:EA48"/>
    <mergeCell ref="EB47:EB48"/>
    <mergeCell ref="EC47:ED47"/>
    <mergeCell ref="EF47:EF48"/>
    <mergeCell ref="EG47:EG48"/>
    <mergeCell ref="EH47:EH48"/>
    <mergeCell ref="EC48:ED48"/>
    <mergeCell ref="DS47:DS48"/>
    <mergeCell ref="DT47:DT48"/>
    <mergeCell ref="DU47:DV47"/>
    <mergeCell ref="DX47:DX48"/>
    <mergeCell ref="DY47:DY48"/>
    <mergeCell ref="DZ47:DZ48"/>
    <mergeCell ref="DU48:DV48"/>
    <mergeCell ref="DK47:DK48"/>
    <mergeCell ref="DL47:DL48"/>
    <mergeCell ref="DM47:DN47"/>
    <mergeCell ref="DP47:DP48"/>
    <mergeCell ref="DQ47:DQ48"/>
    <mergeCell ref="DR47:DR48"/>
    <mergeCell ref="DM48:DN48"/>
    <mergeCell ref="DC47:DC48"/>
    <mergeCell ref="DD47:DD48"/>
    <mergeCell ref="DE47:DF47"/>
    <mergeCell ref="DH47:DH48"/>
    <mergeCell ref="DI47:DI48"/>
    <mergeCell ref="DJ47:DJ48"/>
    <mergeCell ref="DE48:DF48"/>
    <mergeCell ref="CU47:CU48"/>
    <mergeCell ref="CV47:CV48"/>
    <mergeCell ref="CW47:CX47"/>
    <mergeCell ref="CZ47:CZ48"/>
    <mergeCell ref="DA47:DA48"/>
    <mergeCell ref="DB47:DB48"/>
    <mergeCell ref="CW48:CX48"/>
    <mergeCell ref="CM47:CM48"/>
    <mergeCell ref="CN47:CN48"/>
    <mergeCell ref="CO47:CP47"/>
    <mergeCell ref="CR47:CR48"/>
    <mergeCell ref="CS47:CS48"/>
    <mergeCell ref="CT47:CT48"/>
    <mergeCell ref="CO48:CP48"/>
    <mergeCell ref="CE47:CE48"/>
    <mergeCell ref="CF47:CF48"/>
    <mergeCell ref="CG47:CH47"/>
    <mergeCell ref="CJ47:CJ48"/>
    <mergeCell ref="CK47:CK48"/>
    <mergeCell ref="CL47:CL48"/>
    <mergeCell ref="CG48:CH48"/>
    <mergeCell ref="BW47:BW48"/>
    <mergeCell ref="BX47:BX48"/>
    <mergeCell ref="BY47:BZ47"/>
    <mergeCell ref="CB47:CB48"/>
    <mergeCell ref="CC47:CC48"/>
    <mergeCell ref="CD47:CD48"/>
    <mergeCell ref="BY48:BZ48"/>
    <mergeCell ref="BO47:BO48"/>
    <mergeCell ref="BP47:BP48"/>
    <mergeCell ref="BQ47:BR47"/>
    <mergeCell ref="BT47:BT48"/>
    <mergeCell ref="BU47:BU48"/>
    <mergeCell ref="BV47:BV48"/>
    <mergeCell ref="BQ48:BR48"/>
    <mergeCell ref="BG47:BG48"/>
    <mergeCell ref="BH47:BH48"/>
    <mergeCell ref="BI47:BJ47"/>
    <mergeCell ref="BL47:BL48"/>
    <mergeCell ref="BM47:BM48"/>
    <mergeCell ref="BN47:BN48"/>
    <mergeCell ref="BI48:BJ48"/>
    <mergeCell ref="AY47:AY48"/>
    <mergeCell ref="AZ47:AZ48"/>
    <mergeCell ref="BA47:BB47"/>
    <mergeCell ref="BD47:BD48"/>
    <mergeCell ref="BE47:BE48"/>
    <mergeCell ref="BF47:BF48"/>
    <mergeCell ref="AQ47:AQ48"/>
    <mergeCell ref="AR47:AR48"/>
    <mergeCell ref="AS47:AT47"/>
    <mergeCell ref="AV47:AV48"/>
    <mergeCell ref="AW47:AW48"/>
    <mergeCell ref="AX47:AX48"/>
    <mergeCell ref="AI47:AI48"/>
    <mergeCell ref="AJ47:AJ48"/>
    <mergeCell ref="AK47:AL47"/>
    <mergeCell ref="AN47:AN48"/>
    <mergeCell ref="AO47:AO48"/>
    <mergeCell ref="AP47:AP48"/>
    <mergeCell ref="AA47:AA48"/>
    <mergeCell ref="AB47:AB48"/>
    <mergeCell ref="AC47:AD47"/>
    <mergeCell ref="AF47:AF48"/>
    <mergeCell ref="AG47:AG48"/>
    <mergeCell ref="AH47:AH48"/>
    <mergeCell ref="S47:S48"/>
    <mergeCell ref="T47:T48"/>
    <mergeCell ref="U47:V47"/>
    <mergeCell ref="X47:X48"/>
    <mergeCell ref="Y47:Y48"/>
    <mergeCell ref="Z47:Z48"/>
    <mergeCell ref="K47:K48"/>
    <mergeCell ref="L47:L48"/>
    <mergeCell ref="M47:N47"/>
    <mergeCell ref="P47:P48"/>
    <mergeCell ref="Q47:Q48"/>
    <mergeCell ref="R47:R48"/>
    <mergeCell ref="XFA46:XFB46"/>
    <mergeCell ref="A47:A48"/>
    <mergeCell ref="B47:B48"/>
    <mergeCell ref="C47:C48"/>
    <mergeCell ref="D47:D48"/>
    <mergeCell ref="E47:F47"/>
    <mergeCell ref="H47:H48"/>
    <mergeCell ref="I47:I48"/>
    <mergeCell ref="J47:J48"/>
    <mergeCell ref="XEZ45:XEZ46"/>
    <mergeCell ref="XFA45:XFB45"/>
    <mergeCell ref="E46:F46"/>
    <mergeCell ref="M46:N46"/>
    <mergeCell ref="U46:V46"/>
    <mergeCell ref="AC46:AD46"/>
    <mergeCell ref="AK46:AL46"/>
    <mergeCell ref="AS46:AT46"/>
    <mergeCell ref="BA46:BB46"/>
    <mergeCell ref="BI46:BJ46"/>
    <mergeCell ref="XER45:XER46"/>
    <mergeCell ref="XES45:XET45"/>
    <mergeCell ref="XEV45:XEV46"/>
    <mergeCell ref="XEW45:XEW46"/>
    <mergeCell ref="XEX45:XEX46"/>
    <mergeCell ref="XEY45:XEY46"/>
    <mergeCell ref="XES46:XET46"/>
    <mergeCell ref="XEJ45:XEJ46"/>
    <mergeCell ref="XEK45:XEL45"/>
    <mergeCell ref="XEN45:XEN46"/>
    <mergeCell ref="XEO45:XEO46"/>
    <mergeCell ref="XEP45:XEP46"/>
    <mergeCell ref="XEQ45:XEQ46"/>
    <mergeCell ref="XEK46:XEL46"/>
    <mergeCell ref="XEB45:XEB46"/>
    <mergeCell ref="XEC45:XED45"/>
    <mergeCell ref="XEF45:XEF46"/>
    <mergeCell ref="XEG45:XEG46"/>
    <mergeCell ref="XEH45:XEH46"/>
    <mergeCell ref="XEI45:XEI46"/>
    <mergeCell ref="XEC46:XED46"/>
    <mergeCell ref="XDT45:XDT46"/>
    <mergeCell ref="XDU45:XDV45"/>
    <mergeCell ref="XDX45:XDX46"/>
    <mergeCell ref="XDY45:XDY46"/>
    <mergeCell ref="XDZ45:XDZ46"/>
    <mergeCell ref="XEA45:XEA46"/>
    <mergeCell ref="XDU46:XDV46"/>
    <mergeCell ref="XDL45:XDL46"/>
    <mergeCell ref="XDM45:XDN45"/>
    <mergeCell ref="XDP45:XDP46"/>
    <mergeCell ref="XDQ45:XDQ46"/>
    <mergeCell ref="XDR45:XDR46"/>
    <mergeCell ref="XDS45:XDS46"/>
    <mergeCell ref="XDM46:XDN46"/>
    <mergeCell ref="XDD45:XDD46"/>
    <mergeCell ref="XDE45:XDF45"/>
    <mergeCell ref="XDH45:XDH46"/>
    <mergeCell ref="XDI45:XDI46"/>
    <mergeCell ref="XDJ45:XDJ46"/>
    <mergeCell ref="XDK45:XDK46"/>
    <mergeCell ref="XDE46:XDF46"/>
    <mergeCell ref="XCV45:XCV46"/>
    <mergeCell ref="XCW45:XCX45"/>
    <mergeCell ref="XCZ45:XCZ46"/>
    <mergeCell ref="XDA45:XDA46"/>
    <mergeCell ref="XDB45:XDB46"/>
    <mergeCell ref="XDC45:XDC46"/>
    <mergeCell ref="XCW46:XCX46"/>
    <mergeCell ref="XCN45:XCN46"/>
    <mergeCell ref="XCO45:XCP45"/>
    <mergeCell ref="XCR45:XCR46"/>
    <mergeCell ref="XCS45:XCS46"/>
    <mergeCell ref="XCT45:XCT46"/>
    <mergeCell ref="XCU45:XCU46"/>
    <mergeCell ref="XCO46:XCP46"/>
    <mergeCell ref="XCF45:XCF46"/>
    <mergeCell ref="XCG45:XCH45"/>
    <mergeCell ref="XCJ45:XCJ46"/>
    <mergeCell ref="XCK45:XCK46"/>
    <mergeCell ref="XCL45:XCL46"/>
    <mergeCell ref="XCM45:XCM46"/>
    <mergeCell ref="XCG46:XCH46"/>
    <mergeCell ref="XBX45:XBX46"/>
    <mergeCell ref="XBY45:XBZ45"/>
    <mergeCell ref="XCB45:XCB46"/>
    <mergeCell ref="XCC45:XCC46"/>
    <mergeCell ref="XCD45:XCD46"/>
    <mergeCell ref="XCE45:XCE46"/>
    <mergeCell ref="XBY46:XBZ46"/>
    <mergeCell ref="XBP45:XBP46"/>
    <mergeCell ref="XBQ45:XBR45"/>
    <mergeCell ref="XBT45:XBT46"/>
    <mergeCell ref="XBU45:XBU46"/>
    <mergeCell ref="XBV45:XBV46"/>
    <mergeCell ref="XBW45:XBW46"/>
    <mergeCell ref="XBQ46:XBR46"/>
    <mergeCell ref="XBH45:XBH46"/>
    <mergeCell ref="XBI45:XBJ45"/>
    <mergeCell ref="XBL45:XBL46"/>
    <mergeCell ref="XBM45:XBM46"/>
    <mergeCell ref="XBN45:XBN46"/>
    <mergeCell ref="XBO45:XBO46"/>
    <mergeCell ref="XBI46:XBJ46"/>
    <mergeCell ref="XAZ45:XAZ46"/>
    <mergeCell ref="XBA45:XBB45"/>
    <mergeCell ref="XBD45:XBD46"/>
    <mergeCell ref="XBE45:XBE46"/>
    <mergeCell ref="XBF45:XBF46"/>
    <mergeCell ref="XBG45:XBG46"/>
    <mergeCell ref="XBA46:XBB46"/>
    <mergeCell ref="XAR45:XAR46"/>
    <mergeCell ref="XAS45:XAT45"/>
    <mergeCell ref="XAV45:XAV46"/>
    <mergeCell ref="XAW45:XAW46"/>
    <mergeCell ref="XAX45:XAX46"/>
    <mergeCell ref="XAY45:XAY46"/>
    <mergeCell ref="XAS46:XAT46"/>
    <mergeCell ref="XAJ45:XAJ46"/>
    <mergeCell ref="XAK45:XAL45"/>
    <mergeCell ref="XAN45:XAN46"/>
    <mergeCell ref="XAO45:XAO46"/>
    <mergeCell ref="XAP45:XAP46"/>
    <mergeCell ref="XAQ45:XAQ46"/>
    <mergeCell ref="XAK46:XAL46"/>
    <mergeCell ref="XAB45:XAB46"/>
    <mergeCell ref="XAC45:XAD45"/>
    <mergeCell ref="XAF45:XAF46"/>
    <mergeCell ref="XAG45:XAG46"/>
    <mergeCell ref="XAH45:XAH46"/>
    <mergeCell ref="XAI45:XAI46"/>
    <mergeCell ref="XAC46:XAD46"/>
    <mergeCell ref="WZT45:WZT46"/>
    <mergeCell ref="WZU45:WZV45"/>
    <mergeCell ref="WZX45:WZX46"/>
    <mergeCell ref="WZY45:WZY46"/>
    <mergeCell ref="WZZ45:WZZ46"/>
    <mergeCell ref="XAA45:XAA46"/>
    <mergeCell ref="WZU46:WZV46"/>
    <mergeCell ref="WZL45:WZL46"/>
    <mergeCell ref="WZM45:WZN45"/>
    <mergeCell ref="WZP45:WZP46"/>
    <mergeCell ref="WZQ45:WZQ46"/>
    <mergeCell ref="WZR45:WZR46"/>
    <mergeCell ref="WZS45:WZS46"/>
    <mergeCell ref="WZM46:WZN46"/>
    <mergeCell ref="WZD45:WZD46"/>
    <mergeCell ref="WZE45:WZF45"/>
    <mergeCell ref="WZH45:WZH46"/>
    <mergeCell ref="WZI45:WZI46"/>
    <mergeCell ref="WZJ45:WZJ46"/>
    <mergeCell ref="WZK45:WZK46"/>
    <mergeCell ref="WZE46:WZF46"/>
    <mergeCell ref="WYV45:WYV46"/>
    <mergeCell ref="WYW45:WYX45"/>
    <mergeCell ref="WYZ45:WYZ46"/>
    <mergeCell ref="WZA45:WZA46"/>
    <mergeCell ref="WZB45:WZB46"/>
    <mergeCell ref="WZC45:WZC46"/>
    <mergeCell ref="WYW46:WYX46"/>
    <mergeCell ref="WYN45:WYN46"/>
    <mergeCell ref="WYO45:WYP45"/>
    <mergeCell ref="WYR45:WYR46"/>
    <mergeCell ref="WYS45:WYS46"/>
    <mergeCell ref="WYT45:WYT46"/>
    <mergeCell ref="WYU45:WYU46"/>
    <mergeCell ref="WYO46:WYP46"/>
    <mergeCell ref="WYF45:WYF46"/>
    <mergeCell ref="WYG45:WYH45"/>
    <mergeCell ref="WYJ45:WYJ46"/>
    <mergeCell ref="WYK45:WYK46"/>
    <mergeCell ref="WYL45:WYL46"/>
    <mergeCell ref="WYM45:WYM46"/>
    <mergeCell ref="WYG46:WYH46"/>
    <mergeCell ref="WXX45:WXX46"/>
    <mergeCell ref="WXY45:WXZ45"/>
    <mergeCell ref="WYB45:WYB46"/>
    <mergeCell ref="WYC45:WYC46"/>
    <mergeCell ref="WYD45:WYD46"/>
    <mergeCell ref="WYE45:WYE46"/>
    <mergeCell ref="WXY46:WXZ46"/>
    <mergeCell ref="WXP45:WXP46"/>
    <mergeCell ref="WXQ45:WXR45"/>
    <mergeCell ref="WXT45:WXT46"/>
    <mergeCell ref="WXU45:WXU46"/>
    <mergeCell ref="WXV45:WXV46"/>
    <mergeCell ref="WXW45:WXW46"/>
    <mergeCell ref="WXQ46:WXR46"/>
    <mergeCell ref="WXH45:WXH46"/>
    <mergeCell ref="WXI45:WXJ45"/>
    <mergeCell ref="WXL45:WXL46"/>
    <mergeCell ref="WXM45:WXM46"/>
    <mergeCell ref="WXN45:WXN46"/>
    <mergeCell ref="WXO45:WXO46"/>
    <mergeCell ref="WXI46:WXJ46"/>
    <mergeCell ref="WWZ45:WWZ46"/>
    <mergeCell ref="WXA45:WXB45"/>
    <mergeCell ref="WXD45:WXD46"/>
    <mergeCell ref="WXE45:WXE46"/>
    <mergeCell ref="WXF45:WXF46"/>
    <mergeCell ref="WXG45:WXG46"/>
    <mergeCell ref="WXA46:WXB46"/>
    <mergeCell ref="WWR45:WWR46"/>
    <mergeCell ref="WWS45:WWT45"/>
    <mergeCell ref="WWV45:WWV46"/>
    <mergeCell ref="WWW45:WWW46"/>
    <mergeCell ref="WWX45:WWX46"/>
    <mergeCell ref="WWY45:WWY46"/>
    <mergeCell ref="WWS46:WWT46"/>
    <mergeCell ref="WWJ45:WWJ46"/>
    <mergeCell ref="WWK45:WWL45"/>
    <mergeCell ref="WWN45:WWN46"/>
    <mergeCell ref="WWO45:WWO46"/>
    <mergeCell ref="WWP45:WWP46"/>
    <mergeCell ref="WWQ45:WWQ46"/>
    <mergeCell ref="WWK46:WWL46"/>
    <mergeCell ref="WWB45:WWB46"/>
    <mergeCell ref="WWC45:WWD45"/>
    <mergeCell ref="WWF45:WWF46"/>
    <mergeCell ref="WWG45:WWG46"/>
    <mergeCell ref="WWH45:WWH46"/>
    <mergeCell ref="WWI45:WWI46"/>
    <mergeCell ref="WWC46:WWD46"/>
    <mergeCell ref="WVT45:WVT46"/>
    <mergeCell ref="WVU45:WVV45"/>
    <mergeCell ref="WVX45:WVX46"/>
    <mergeCell ref="WVY45:WVY46"/>
    <mergeCell ref="WVZ45:WVZ46"/>
    <mergeCell ref="WWA45:WWA46"/>
    <mergeCell ref="WVU46:WVV46"/>
    <mergeCell ref="WVL45:WVL46"/>
    <mergeCell ref="WVM45:WVN45"/>
    <mergeCell ref="WVP45:WVP46"/>
    <mergeCell ref="WVQ45:WVQ46"/>
    <mergeCell ref="WVR45:WVR46"/>
    <mergeCell ref="WVS45:WVS46"/>
    <mergeCell ref="WVM46:WVN46"/>
    <mergeCell ref="WVD45:WVD46"/>
    <mergeCell ref="WVE45:WVF45"/>
    <mergeCell ref="WVH45:WVH46"/>
    <mergeCell ref="WVI45:WVI46"/>
    <mergeCell ref="WVJ45:WVJ46"/>
    <mergeCell ref="WVK45:WVK46"/>
    <mergeCell ref="WVE46:WVF46"/>
    <mergeCell ref="WUV45:WUV46"/>
    <mergeCell ref="WUW45:WUX45"/>
    <mergeCell ref="WUZ45:WUZ46"/>
    <mergeCell ref="WVA45:WVA46"/>
    <mergeCell ref="WVB45:WVB46"/>
    <mergeCell ref="WVC45:WVC46"/>
    <mergeCell ref="WUW46:WUX46"/>
    <mergeCell ref="WUN45:WUN46"/>
    <mergeCell ref="WUO45:WUP45"/>
    <mergeCell ref="WUR45:WUR46"/>
    <mergeCell ref="WUS45:WUS46"/>
    <mergeCell ref="WUT45:WUT46"/>
    <mergeCell ref="WUU45:WUU46"/>
    <mergeCell ref="WUO46:WUP46"/>
    <mergeCell ref="WUF45:WUF46"/>
    <mergeCell ref="WUG45:WUH45"/>
    <mergeCell ref="WUJ45:WUJ46"/>
    <mergeCell ref="WUK45:WUK46"/>
    <mergeCell ref="WUL45:WUL46"/>
    <mergeCell ref="WUM45:WUM46"/>
    <mergeCell ref="WUG46:WUH46"/>
    <mergeCell ref="WTX45:WTX46"/>
    <mergeCell ref="WTY45:WTZ45"/>
    <mergeCell ref="WUB45:WUB46"/>
    <mergeCell ref="WUC45:WUC46"/>
    <mergeCell ref="WUD45:WUD46"/>
    <mergeCell ref="WUE45:WUE46"/>
    <mergeCell ref="WTY46:WTZ46"/>
    <mergeCell ref="WTP45:WTP46"/>
    <mergeCell ref="WTQ45:WTR45"/>
    <mergeCell ref="WTT45:WTT46"/>
    <mergeCell ref="WTU45:WTU46"/>
    <mergeCell ref="WTV45:WTV46"/>
    <mergeCell ref="WTW45:WTW46"/>
    <mergeCell ref="WTQ46:WTR46"/>
    <mergeCell ref="WTH45:WTH46"/>
    <mergeCell ref="WTI45:WTJ45"/>
    <mergeCell ref="WTL45:WTL46"/>
    <mergeCell ref="WTM45:WTM46"/>
    <mergeCell ref="WTN45:WTN46"/>
    <mergeCell ref="WTO45:WTO46"/>
    <mergeCell ref="WTI46:WTJ46"/>
    <mergeCell ref="WSZ45:WSZ46"/>
    <mergeCell ref="WTA45:WTB45"/>
    <mergeCell ref="WTD45:WTD46"/>
    <mergeCell ref="WTE45:WTE46"/>
    <mergeCell ref="WTF45:WTF46"/>
    <mergeCell ref="WTG45:WTG46"/>
    <mergeCell ref="WTA46:WTB46"/>
    <mergeCell ref="WSR45:WSR46"/>
    <mergeCell ref="WSS45:WST45"/>
    <mergeCell ref="WSV45:WSV46"/>
    <mergeCell ref="WSW45:WSW46"/>
    <mergeCell ref="WSX45:WSX46"/>
    <mergeCell ref="WSY45:WSY46"/>
    <mergeCell ref="WSS46:WST46"/>
    <mergeCell ref="WSJ45:WSJ46"/>
    <mergeCell ref="WSK45:WSL45"/>
    <mergeCell ref="WSN45:WSN46"/>
    <mergeCell ref="WSO45:WSO46"/>
    <mergeCell ref="WSP45:WSP46"/>
    <mergeCell ref="WSQ45:WSQ46"/>
    <mergeCell ref="WSK46:WSL46"/>
    <mergeCell ref="WSB45:WSB46"/>
    <mergeCell ref="WSC45:WSD45"/>
    <mergeCell ref="WSF45:WSF46"/>
    <mergeCell ref="WSG45:WSG46"/>
    <mergeCell ref="WSH45:WSH46"/>
    <mergeCell ref="WSI45:WSI46"/>
    <mergeCell ref="WSC46:WSD46"/>
    <mergeCell ref="WRT45:WRT46"/>
    <mergeCell ref="WRU45:WRV45"/>
    <mergeCell ref="WRX45:WRX46"/>
    <mergeCell ref="WRY45:WRY46"/>
    <mergeCell ref="WRZ45:WRZ46"/>
    <mergeCell ref="WSA45:WSA46"/>
    <mergeCell ref="WRU46:WRV46"/>
    <mergeCell ref="WRL45:WRL46"/>
    <mergeCell ref="WRM45:WRN45"/>
    <mergeCell ref="WRP45:WRP46"/>
    <mergeCell ref="WRQ45:WRQ46"/>
    <mergeCell ref="WRR45:WRR46"/>
    <mergeCell ref="WRS45:WRS46"/>
    <mergeCell ref="WRM46:WRN46"/>
    <mergeCell ref="WRD45:WRD46"/>
    <mergeCell ref="WRE45:WRF45"/>
    <mergeCell ref="WRH45:WRH46"/>
    <mergeCell ref="WRI45:WRI46"/>
    <mergeCell ref="WRJ45:WRJ46"/>
    <mergeCell ref="WRK45:WRK46"/>
    <mergeCell ref="WRE46:WRF46"/>
    <mergeCell ref="WQV45:WQV46"/>
    <mergeCell ref="WQW45:WQX45"/>
    <mergeCell ref="WQZ45:WQZ46"/>
    <mergeCell ref="WRA45:WRA46"/>
    <mergeCell ref="WRB45:WRB46"/>
    <mergeCell ref="WRC45:WRC46"/>
    <mergeCell ref="WQW46:WQX46"/>
    <mergeCell ref="WQN45:WQN46"/>
    <mergeCell ref="WQO45:WQP45"/>
    <mergeCell ref="WQR45:WQR46"/>
    <mergeCell ref="WQS45:WQS46"/>
    <mergeCell ref="WQT45:WQT46"/>
    <mergeCell ref="WQU45:WQU46"/>
    <mergeCell ref="WQO46:WQP46"/>
    <mergeCell ref="WQF45:WQF46"/>
    <mergeCell ref="WQG45:WQH45"/>
    <mergeCell ref="WQJ45:WQJ46"/>
    <mergeCell ref="WQK45:WQK46"/>
    <mergeCell ref="WQL45:WQL46"/>
    <mergeCell ref="WQM45:WQM46"/>
    <mergeCell ref="WQG46:WQH46"/>
    <mergeCell ref="WPX45:WPX46"/>
    <mergeCell ref="WPY45:WPZ45"/>
    <mergeCell ref="WQB45:WQB46"/>
    <mergeCell ref="WQC45:WQC46"/>
    <mergeCell ref="WQD45:WQD46"/>
    <mergeCell ref="WQE45:WQE46"/>
    <mergeCell ref="WPY46:WPZ46"/>
    <mergeCell ref="WPP45:WPP46"/>
    <mergeCell ref="WPQ45:WPR45"/>
    <mergeCell ref="WPT45:WPT46"/>
    <mergeCell ref="WPU45:WPU46"/>
    <mergeCell ref="WPV45:WPV46"/>
    <mergeCell ref="WPW45:WPW46"/>
    <mergeCell ref="WPQ46:WPR46"/>
    <mergeCell ref="WPH45:WPH46"/>
    <mergeCell ref="WPI45:WPJ45"/>
    <mergeCell ref="WPL45:WPL46"/>
    <mergeCell ref="WPM45:WPM46"/>
    <mergeCell ref="WPN45:WPN46"/>
    <mergeCell ref="WPO45:WPO46"/>
    <mergeCell ref="WPI46:WPJ46"/>
    <mergeCell ref="WOZ45:WOZ46"/>
    <mergeCell ref="WPA45:WPB45"/>
    <mergeCell ref="WPD45:WPD46"/>
    <mergeCell ref="WPE45:WPE46"/>
    <mergeCell ref="WPF45:WPF46"/>
    <mergeCell ref="WPG45:WPG46"/>
    <mergeCell ref="WPA46:WPB46"/>
    <mergeCell ref="WOR45:WOR46"/>
    <mergeCell ref="WOS45:WOT45"/>
    <mergeCell ref="WOV45:WOV46"/>
    <mergeCell ref="WOW45:WOW46"/>
    <mergeCell ref="WOX45:WOX46"/>
    <mergeCell ref="WOY45:WOY46"/>
    <mergeCell ref="WOS46:WOT46"/>
    <mergeCell ref="WOJ45:WOJ46"/>
    <mergeCell ref="WOK45:WOL45"/>
    <mergeCell ref="WON45:WON46"/>
    <mergeCell ref="WOO45:WOO46"/>
    <mergeCell ref="WOP45:WOP46"/>
    <mergeCell ref="WOQ45:WOQ46"/>
    <mergeCell ref="WOK46:WOL46"/>
    <mergeCell ref="WOB45:WOB46"/>
    <mergeCell ref="WOC45:WOD45"/>
    <mergeCell ref="WOF45:WOF46"/>
    <mergeCell ref="WOG45:WOG46"/>
    <mergeCell ref="WOH45:WOH46"/>
    <mergeCell ref="WOI45:WOI46"/>
    <mergeCell ref="WOC46:WOD46"/>
    <mergeCell ref="WNT45:WNT46"/>
    <mergeCell ref="WNU45:WNV45"/>
    <mergeCell ref="WNX45:WNX46"/>
    <mergeCell ref="WNY45:WNY46"/>
    <mergeCell ref="WNZ45:WNZ46"/>
    <mergeCell ref="WOA45:WOA46"/>
    <mergeCell ref="WNU46:WNV46"/>
    <mergeCell ref="WNL45:WNL46"/>
    <mergeCell ref="WNM45:WNN45"/>
    <mergeCell ref="WNP45:WNP46"/>
    <mergeCell ref="WNQ45:WNQ46"/>
    <mergeCell ref="WNR45:WNR46"/>
    <mergeCell ref="WNS45:WNS46"/>
    <mergeCell ref="WNM46:WNN46"/>
    <mergeCell ref="WND45:WND46"/>
    <mergeCell ref="WNE45:WNF45"/>
    <mergeCell ref="WNH45:WNH46"/>
    <mergeCell ref="WNI45:WNI46"/>
    <mergeCell ref="WNJ45:WNJ46"/>
    <mergeCell ref="WNK45:WNK46"/>
    <mergeCell ref="WNE46:WNF46"/>
    <mergeCell ref="WMV45:WMV46"/>
    <mergeCell ref="WMW45:WMX45"/>
    <mergeCell ref="WMZ45:WMZ46"/>
    <mergeCell ref="WNA45:WNA46"/>
    <mergeCell ref="WNB45:WNB46"/>
    <mergeCell ref="WNC45:WNC46"/>
    <mergeCell ref="WMW46:WMX46"/>
    <mergeCell ref="WMN45:WMN46"/>
    <mergeCell ref="WMO45:WMP45"/>
    <mergeCell ref="WMR45:WMR46"/>
    <mergeCell ref="WMS45:WMS46"/>
    <mergeCell ref="WMT45:WMT46"/>
    <mergeCell ref="WMU45:WMU46"/>
    <mergeCell ref="WMO46:WMP46"/>
    <mergeCell ref="WMF45:WMF46"/>
    <mergeCell ref="WMG45:WMH45"/>
    <mergeCell ref="WMJ45:WMJ46"/>
    <mergeCell ref="WMK45:WMK46"/>
    <mergeCell ref="WML45:WML46"/>
    <mergeCell ref="WMM45:WMM46"/>
    <mergeCell ref="WMG46:WMH46"/>
    <mergeCell ref="WLX45:WLX46"/>
    <mergeCell ref="WLY45:WLZ45"/>
    <mergeCell ref="WMB45:WMB46"/>
    <mergeCell ref="WMC45:WMC46"/>
    <mergeCell ref="WMD45:WMD46"/>
    <mergeCell ref="WME45:WME46"/>
    <mergeCell ref="WLY46:WLZ46"/>
    <mergeCell ref="WLP45:WLP46"/>
    <mergeCell ref="WLQ45:WLR45"/>
    <mergeCell ref="WLT45:WLT46"/>
    <mergeCell ref="WLU45:WLU46"/>
    <mergeCell ref="WLV45:WLV46"/>
    <mergeCell ref="WLW45:WLW46"/>
    <mergeCell ref="WLQ46:WLR46"/>
    <mergeCell ref="WLH45:WLH46"/>
    <mergeCell ref="WLI45:WLJ45"/>
    <mergeCell ref="WLL45:WLL46"/>
    <mergeCell ref="WLM45:WLM46"/>
    <mergeCell ref="WLN45:WLN46"/>
    <mergeCell ref="WLO45:WLO46"/>
    <mergeCell ref="WLI46:WLJ46"/>
    <mergeCell ref="WKZ45:WKZ46"/>
    <mergeCell ref="WLA45:WLB45"/>
    <mergeCell ref="WLD45:WLD46"/>
    <mergeCell ref="WLE45:WLE46"/>
    <mergeCell ref="WLF45:WLF46"/>
    <mergeCell ref="WLG45:WLG46"/>
    <mergeCell ref="WLA46:WLB46"/>
    <mergeCell ref="WKR45:WKR46"/>
    <mergeCell ref="WKS45:WKT45"/>
    <mergeCell ref="WKV45:WKV46"/>
    <mergeCell ref="WKW45:WKW46"/>
    <mergeCell ref="WKX45:WKX46"/>
    <mergeCell ref="WKY45:WKY46"/>
    <mergeCell ref="WKS46:WKT46"/>
    <mergeCell ref="WKJ45:WKJ46"/>
    <mergeCell ref="WKK45:WKL45"/>
    <mergeCell ref="WKN45:WKN46"/>
    <mergeCell ref="WKO45:WKO46"/>
    <mergeCell ref="WKP45:WKP46"/>
    <mergeCell ref="WKQ45:WKQ46"/>
    <mergeCell ref="WKK46:WKL46"/>
    <mergeCell ref="WKB45:WKB46"/>
    <mergeCell ref="WKC45:WKD45"/>
    <mergeCell ref="WKF45:WKF46"/>
    <mergeCell ref="WKG45:WKG46"/>
    <mergeCell ref="WKH45:WKH46"/>
    <mergeCell ref="WKI45:WKI46"/>
    <mergeCell ref="WKC46:WKD46"/>
    <mergeCell ref="WJT45:WJT46"/>
    <mergeCell ref="WJU45:WJV45"/>
    <mergeCell ref="WJX45:WJX46"/>
    <mergeCell ref="WJY45:WJY46"/>
    <mergeCell ref="WJZ45:WJZ46"/>
    <mergeCell ref="WKA45:WKA46"/>
    <mergeCell ref="WJU46:WJV46"/>
    <mergeCell ref="WJL45:WJL46"/>
    <mergeCell ref="WJM45:WJN45"/>
    <mergeCell ref="WJP45:WJP46"/>
    <mergeCell ref="WJQ45:WJQ46"/>
    <mergeCell ref="WJR45:WJR46"/>
    <mergeCell ref="WJS45:WJS46"/>
    <mergeCell ref="WJM46:WJN46"/>
    <mergeCell ref="WJD45:WJD46"/>
    <mergeCell ref="WJE45:WJF45"/>
    <mergeCell ref="WJH45:WJH46"/>
    <mergeCell ref="WJI45:WJI46"/>
    <mergeCell ref="WJJ45:WJJ46"/>
    <mergeCell ref="WJK45:WJK46"/>
    <mergeCell ref="WJE46:WJF46"/>
    <mergeCell ref="WIV45:WIV46"/>
    <mergeCell ref="WIW45:WIX45"/>
    <mergeCell ref="WIZ45:WIZ46"/>
    <mergeCell ref="WJA45:WJA46"/>
    <mergeCell ref="WJB45:WJB46"/>
    <mergeCell ref="WJC45:WJC46"/>
    <mergeCell ref="WIW46:WIX46"/>
    <mergeCell ref="WIN45:WIN46"/>
    <mergeCell ref="WIO45:WIP45"/>
    <mergeCell ref="WIR45:WIR46"/>
    <mergeCell ref="WIS45:WIS46"/>
    <mergeCell ref="WIT45:WIT46"/>
    <mergeCell ref="WIU45:WIU46"/>
    <mergeCell ref="WIO46:WIP46"/>
    <mergeCell ref="WIF45:WIF46"/>
    <mergeCell ref="WIG45:WIH45"/>
    <mergeCell ref="WIJ45:WIJ46"/>
    <mergeCell ref="WIK45:WIK46"/>
    <mergeCell ref="WIL45:WIL46"/>
    <mergeCell ref="WIM45:WIM46"/>
    <mergeCell ref="WIG46:WIH46"/>
    <mergeCell ref="WHX45:WHX46"/>
    <mergeCell ref="WHY45:WHZ45"/>
    <mergeCell ref="WIB45:WIB46"/>
    <mergeCell ref="WIC45:WIC46"/>
    <mergeCell ref="WID45:WID46"/>
    <mergeCell ref="WIE45:WIE46"/>
    <mergeCell ref="WHY46:WHZ46"/>
    <mergeCell ref="WHP45:WHP46"/>
    <mergeCell ref="WHQ45:WHR45"/>
    <mergeCell ref="WHT45:WHT46"/>
    <mergeCell ref="WHU45:WHU46"/>
    <mergeCell ref="WHV45:WHV46"/>
    <mergeCell ref="WHW45:WHW46"/>
    <mergeCell ref="WHQ46:WHR46"/>
    <mergeCell ref="WHH45:WHH46"/>
    <mergeCell ref="WHI45:WHJ45"/>
    <mergeCell ref="WHL45:WHL46"/>
    <mergeCell ref="WHM45:WHM46"/>
    <mergeCell ref="WHN45:WHN46"/>
    <mergeCell ref="WHO45:WHO46"/>
    <mergeCell ref="WHI46:WHJ46"/>
    <mergeCell ref="WGZ45:WGZ46"/>
    <mergeCell ref="WHA45:WHB45"/>
    <mergeCell ref="WHD45:WHD46"/>
    <mergeCell ref="WHE45:WHE46"/>
    <mergeCell ref="WHF45:WHF46"/>
    <mergeCell ref="WHG45:WHG46"/>
    <mergeCell ref="WHA46:WHB46"/>
    <mergeCell ref="WGR45:WGR46"/>
    <mergeCell ref="WGS45:WGT45"/>
    <mergeCell ref="WGV45:WGV46"/>
    <mergeCell ref="WGW45:WGW46"/>
    <mergeCell ref="WGX45:WGX46"/>
    <mergeCell ref="WGY45:WGY46"/>
    <mergeCell ref="WGS46:WGT46"/>
    <mergeCell ref="WGJ45:WGJ46"/>
    <mergeCell ref="WGK45:WGL45"/>
    <mergeCell ref="WGN45:WGN46"/>
    <mergeCell ref="WGO45:WGO46"/>
    <mergeCell ref="WGP45:WGP46"/>
    <mergeCell ref="WGQ45:WGQ46"/>
    <mergeCell ref="WGK46:WGL46"/>
    <mergeCell ref="WGB45:WGB46"/>
    <mergeCell ref="WGC45:WGD45"/>
    <mergeCell ref="WGF45:WGF46"/>
    <mergeCell ref="WGG45:WGG46"/>
    <mergeCell ref="WGH45:WGH46"/>
    <mergeCell ref="WGI45:WGI46"/>
    <mergeCell ref="WGC46:WGD46"/>
    <mergeCell ref="WFT45:WFT46"/>
    <mergeCell ref="WFU45:WFV45"/>
    <mergeCell ref="WFX45:WFX46"/>
    <mergeCell ref="WFY45:WFY46"/>
    <mergeCell ref="WFZ45:WFZ46"/>
    <mergeCell ref="WGA45:WGA46"/>
    <mergeCell ref="WFU46:WFV46"/>
    <mergeCell ref="WFL45:WFL46"/>
    <mergeCell ref="WFM45:WFN45"/>
    <mergeCell ref="WFP45:WFP46"/>
    <mergeCell ref="WFQ45:WFQ46"/>
    <mergeCell ref="WFR45:WFR46"/>
    <mergeCell ref="WFS45:WFS46"/>
    <mergeCell ref="WFM46:WFN46"/>
    <mergeCell ref="WFD45:WFD46"/>
    <mergeCell ref="WFE45:WFF45"/>
    <mergeCell ref="WFH45:WFH46"/>
    <mergeCell ref="WFI45:WFI46"/>
    <mergeCell ref="WFJ45:WFJ46"/>
    <mergeCell ref="WFK45:WFK46"/>
    <mergeCell ref="WFE46:WFF46"/>
    <mergeCell ref="WEV45:WEV46"/>
    <mergeCell ref="WEW45:WEX45"/>
    <mergeCell ref="WEZ45:WEZ46"/>
    <mergeCell ref="WFA45:WFA46"/>
    <mergeCell ref="WFB45:WFB46"/>
    <mergeCell ref="WFC45:WFC46"/>
    <mergeCell ref="WEW46:WEX46"/>
    <mergeCell ref="WEN45:WEN46"/>
    <mergeCell ref="WEO45:WEP45"/>
    <mergeCell ref="WER45:WER46"/>
    <mergeCell ref="WES45:WES46"/>
    <mergeCell ref="WET45:WET46"/>
    <mergeCell ref="WEU45:WEU46"/>
    <mergeCell ref="WEO46:WEP46"/>
    <mergeCell ref="WEF45:WEF46"/>
    <mergeCell ref="WEG45:WEH45"/>
    <mergeCell ref="WEJ45:WEJ46"/>
    <mergeCell ref="WEK45:WEK46"/>
    <mergeCell ref="WEL45:WEL46"/>
    <mergeCell ref="WEM45:WEM46"/>
    <mergeCell ref="WEG46:WEH46"/>
    <mergeCell ref="WDX45:WDX46"/>
    <mergeCell ref="WDY45:WDZ45"/>
    <mergeCell ref="WEB45:WEB46"/>
    <mergeCell ref="WEC45:WEC46"/>
    <mergeCell ref="WED45:WED46"/>
    <mergeCell ref="WEE45:WEE46"/>
    <mergeCell ref="WDY46:WDZ46"/>
    <mergeCell ref="WDP45:WDP46"/>
    <mergeCell ref="WDQ45:WDR45"/>
    <mergeCell ref="WDT45:WDT46"/>
    <mergeCell ref="WDU45:WDU46"/>
    <mergeCell ref="WDV45:WDV46"/>
    <mergeCell ref="WDW45:WDW46"/>
    <mergeCell ref="WDQ46:WDR46"/>
    <mergeCell ref="WDH45:WDH46"/>
    <mergeCell ref="WDI45:WDJ45"/>
    <mergeCell ref="WDL45:WDL46"/>
    <mergeCell ref="WDM45:WDM46"/>
    <mergeCell ref="WDN45:WDN46"/>
    <mergeCell ref="WDO45:WDO46"/>
    <mergeCell ref="WDI46:WDJ46"/>
    <mergeCell ref="WCZ45:WCZ46"/>
    <mergeCell ref="WDA45:WDB45"/>
    <mergeCell ref="WDD45:WDD46"/>
    <mergeCell ref="WDE45:WDE46"/>
    <mergeCell ref="WDF45:WDF46"/>
    <mergeCell ref="WDG45:WDG46"/>
    <mergeCell ref="WDA46:WDB46"/>
    <mergeCell ref="WCR45:WCR46"/>
    <mergeCell ref="WCS45:WCT45"/>
    <mergeCell ref="WCV45:WCV46"/>
    <mergeCell ref="WCW45:WCW46"/>
    <mergeCell ref="WCX45:WCX46"/>
    <mergeCell ref="WCY45:WCY46"/>
    <mergeCell ref="WCS46:WCT46"/>
    <mergeCell ref="WCJ45:WCJ46"/>
    <mergeCell ref="WCK45:WCL45"/>
    <mergeCell ref="WCN45:WCN46"/>
    <mergeCell ref="WCO45:WCO46"/>
    <mergeCell ref="WCP45:WCP46"/>
    <mergeCell ref="WCQ45:WCQ46"/>
    <mergeCell ref="WCK46:WCL46"/>
    <mergeCell ref="WCB45:WCB46"/>
    <mergeCell ref="WCC45:WCD45"/>
    <mergeCell ref="WCF45:WCF46"/>
    <mergeCell ref="WCG45:WCG46"/>
    <mergeCell ref="WCH45:WCH46"/>
    <mergeCell ref="WCI45:WCI46"/>
    <mergeCell ref="WCC46:WCD46"/>
    <mergeCell ref="WBT45:WBT46"/>
    <mergeCell ref="WBU45:WBV45"/>
    <mergeCell ref="WBX45:WBX46"/>
    <mergeCell ref="WBY45:WBY46"/>
    <mergeCell ref="WBZ45:WBZ46"/>
    <mergeCell ref="WCA45:WCA46"/>
    <mergeCell ref="WBU46:WBV46"/>
    <mergeCell ref="WBL45:WBL46"/>
    <mergeCell ref="WBM45:WBN45"/>
    <mergeCell ref="WBP45:WBP46"/>
    <mergeCell ref="WBQ45:WBQ46"/>
    <mergeCell ref="WBR45:WBR46"/>
    <mergeCell ref="WBS45:WBS46"/>
    <mergeCell ref="WBM46:WBN46"/>
    <mergeCell ref="WBD45:WBD46"/>
    <mergeCell ref="WBE45:WBF45"/>
    <mergeCell ref="WBH45:WBH46"/>
    <mergeCell ref="WBI45:WBI46"/>
    <mergeCell ref="WBJ45:WBJ46"/>
    <mergeCell ref="WBK45:WBK46"/>
    <mergeCell ref="WBE46:WBF46"/>
    <mergeCell ref="WAV45:WAV46"/>
    <mergeCell ref="WAW45:WAX45"/>
    <mergeCell ref="WAZ45:WAZ46"/>
    <mergeCell ref="WBA45:WBA46"/>
    <mergeCell ref="WBB45:WBB46"/>
    <mergeCell ref="WBC45:WBC46"/>
    <mergeCell ref="WAW46:WAX46"/>
    <mergeCell ref="WAN45:WAN46"/>
    <mergeCell ref="WAO45:WAP45"/>
    <mergeCell ref="WAR45:WAR46"/>
    <mergeCell ref="WAS45:WAS46"/>
    <mergeCell ref="WAT45:WAT46"/>
    <mergeCell ref="WAU45:WAU46"/>
    <mergeCell ref="WAO46:WAP46"/>
    <mergeCell ref="WAF45:WAF46"/>
    <mergeCell ref="WAG45:WAH45"/>
    <mergeCell ref="WAJ45:WAJ46"/>
    <mergeCell ref="WAK45:WAK46"/>
    <mergeCell ref="WAL45:WAL46"/>
    <mergeCell ref="WAM45:WAM46"/>
    <mergeCell ref="WAG46:WAH46"/>
    <mergeCell ref="VZX45:VZX46"/>
    <mergeCell ref="VZY45:VZZ45"/>
    <mergeCell ref="WAB45:WAB46"/>
    <mergeCell ref="WAC45:WAC46"/>
    <mergeCell ref="WAD45:WAD46"/>
    <mergeCell ref="WAE45:WAE46"/>
    <mergeCell ref="VZY46:VZZ46"/>
    <mergeCell ref="VZP45:VZP46"/>
    <mergeCell ref="VZQ45:VZR45"/>
    <mergeCell ref="VZT45:VZT46"/>
    <mergeCell ref="VZU45:VZU46"/>
    <mergeCell ref="VZV45:VZV46"/>
    <mergeCell ref="VZW45:VZW46"/>
    <mergeCell ref="VZQ46:VZR46"/>
    <mergeCell ref="VZH45:VZH46"/>
    <mergeCell ref="VZI45:VZJ45"/>
    <mergeCell ref="VZL45:VZL46"/>
    <mergeCell ref="VZM45:VZM46"/>
    <mergeCell ref="VZN45:VZN46"/>
    <mergeCell ref="VZO45:VZO46"/>
    <mergeCell ref="VZI46:VZJ46"/>
    <mergeCell ref="VYZ45:VYZ46"/>
    <mergeCell ref="VZA45:VZB45"/>
    <mergeCell ref="VZD45:VZD46"/>
    <mergeCell ref="VZE45:VZE46"/>
    <mergeCell ref="VZF45:VZF46"/>
    <mergeCell ref="VZG45:VZG46"/>
    <mergeCell ref="VZA46:VZB46"/>
    <mergeCell ref="VYR45:VYR46"/>
    <mergeCell ref="VYS45:VYT45"/>
    <mergeCell ref="VYV45:VYV46"/>
    <mergeCell ref="VYW45:VYW46"/>
    <mergeCell ref="VYX45:VYX46"/>
    <mergeCell ref="VYY45:VYY46"/>
    <mergeCell ref="VYS46:VYT46"/>
    <mergeCell ref="VYJ45:VYJ46"/>
    <mergeCell ref="VYK45:VYL45"/>
    <mergeCell ref="VYN45:VYN46"/>
    <mergeCell ref="VYO45:VYO46"/>
    <mergeCell ref="VYP45:VYP46"/>
    <mergeCell ref="VYQ45:VYQ46"/>
    <mergeCell ref="VYK46:VYL46"/>
    <mergeCell ref="VYB45:VYB46"/>
    <mergeCell ref="VYC45:VYD45"/>
    <mergeCell ref="VYF45:VYF46"/>
    <mergeCell ref="VYG45:VYG46"/>
    <mergeCell ref="VYH45:VYH46"/>
    <mergeCell ref="VYI45:VYI46"/>
    <mergeCell ref="VYC46:VYD46"/>
    <mergeCell ref="VXT45:VXT46"/>
    <mergeCell ref="VXU45:VXV45"/>
    <mergeCell ref="VXX45:VXX46"/>
    <mergeCell ref="VXY45:VXY46"/>
    <mergeCell ref="VXZ45:VXZ46"/>
    <mergeCell ref="VYA45:VYA46"/>
    <mergeCell ref="VXU46:VXV46"/>
    <mergeCell ref="VXL45:VXL46"/>
    <mergeCell ref="VXM45:VXN45"/>
    <mergeCell ref="VXP45:VXP46"/>
    <mergeCell ref="VXQ45:VXQ46"/>
    <mergeCell ref="VXR45:VXR46"/>
    <mergeCell ref="VXS45:VXS46"/>
    <mergeCell ref="VXM46:VXN46"/>
    <mergeCell ref="VXD45:VXD46"/>
    <mergeCell ref="VXE45:VXF45"/>
    <mergeCell ref="VXH45:VXH46"/>
    <mergeCell ref="VXI45:VXI46"/>
    <mergeCell ref="VXJ45:VXJ46"/>
    <mergeCell ref="VXK45:VXK46"/>
    <mergeCell ref="VXE46:VXF46"/>
    <mergeCell ref="VWV45:VWV46"/>
    <mergeCell ref="VWW45:VWX45"/>
    <mergeCell ref="VWZ45:VWZ46"/>
    <mergeCell ref="VXA45:VXA46"/>
    <mergeCell ref="VXB45:VXB46"/>
    <mergeCell ref="VXC45:VXC46"/>
    <mergeCell ref="VWW46:VWX46"/>
    <mergeCell ref="VWN45:VWN46"/>
    <mergeCell ref="VWO45:VWP45"/>
    <mergeCell ref="VWR45:VWR46"/>
    <mergeCell ref="VWS45:VWS46"/>
    <mergeCell ref="VWT45:VWT46"/>
    <mergeCell ref="VWU45:VWU46"/>
    <mergeCell ref="VWO46:VWP46"/>
    <mergeCell ref="VWF45:VWF46"/>
    <mergeCell ref="VWG45:VWH45"/>
    <mergeCell ref="VWJ45:VWJ46"/>
    <mergeCell ref="VWK45:VWK46"/>
    <mergeCell ref="VWL45:VWL46"/>
    <mergeCell ref="VWM45:VWM46"/>
    <mergeCell ref="VWG46:VWH46"/>
    <mergeCell ref="VVX45:VVX46"/>
    <mergeCell ref="VVY45:VVZ45"/>
    <mergeCell ref="VWB45:VWB46"/>
    <mergeCell ref="VWC45:VWC46"/>
    <mergeCell ref="VWD45:VWD46"/>
    <mergeCell ref="VWE45:VWE46"/>
    <mergeCell ref="VVY46:VVZ46"/>
    <mergeCell ref="VVP45:VVP46"/>
    <mergeCell ref="VVQ45:VVR45"/>
    <mergeCell ref="VVT45:VVT46"/>
    <mergeCell ref="VVU45:VVU46"/>
    <mergeCell ref="VVV45:VVV46"/>
    <mergeCell ref="VVW45:VVW46"/>
    <mergeCell ref="VVQ46:VVR46"/>
    <mergeCell ref="VVH45:VVH46"/>
    <mergeCell ref="VVI45:VVJ45"/>
    <mergeCell ref="VVL45:VVL46"/>
    <mergeCell ref="VVM45:VVM46"/>
    <mergeCell ref="VVN45:VVN46"/>
    <mergeCell ref="VVO45:VVO46"/>
    <mergeCell ref="VVI46:VVJ46"/>
    <mergeCell ref="VUZ45:VUZ46"/>
    <mergeCell ref="VVA45:VVB45"/>
    <mergeCell ref="VVD45:VVD46"/>
    <mergeCell ref="VVE45:VVE46"/>
    <mergeCell ref="VVF45:VVF46"/>
    <mergeCell ref="VVG45:VVG46"/>
    <mergeCell ref="VVA46:VVB46"/>
    <mergeCell ref="VUR45:VUR46"/>
    <mergeCell ref="VUS45:VUT45"/>
    <mergeCell ref="VUV45:VUV46"/>
    <mergeCell ref="VUW45:VUW46"/>
    <mergeCell ref="VUX45:VUX46"/>
    <mergeCell ref="VUY45:VUY46"/>
    <mergeCell ref="VUS46:VUT46"/>
    <mergeCell ref="VUJ45:VUJ46"/>
    <mergeCell ref="VUK45:VUL45"/>
    <mergeCell ref="VUN45:VUN46"/>
    <mergeCell ref="VUO45:VUO46"/>
    <mergeCell ref="VUP45:VUP46"/>
    <mergeCell ref="VUQ45:VUQ46"/>
    <mergeCell ref="VUK46:VUL46"/>
    <mergeCell ref="VUB45:VUB46"/>
    <mergeCell ref="VUC45:VUD45"/>
    <mergeCell ref="VUF45:VUF46"/>
    <mergeCell ref="VUG45:VUG46"/>
    <mergeCell ref="VUH45:VUH46"/>
    <mergeCell ref="VUI45:VUI46"/>
    <mergeCell ref="VUC46:VUD46"/>
    <mergeCell ref="VTT45:VTT46"/>
    <mergeCell ref="VTU45:VTV45"/>
    <mergeCell ref="VTX45:VTX46"/>
    <mergeCell ref="VTY45:VTY46"/>
    <mergeCell ref="VTZ45:VTZ46"/>
    <mergeCell ref="VUA45:VUA46"/>
    <mergeCell ref="VTU46:VTV46"/>
    <mergeCell ref="VTL45:VTL46"/>
    <mergeCell ref="VTM45:VTN45"/>
    <mergeCell ref="VTP45:VTP46"/>
    <mergeCell ref="VTQ45:VTQ46"/>
    <mergeCell ref="VTR45:VTR46"/>
    <mergeCell ref="VTS45:VTS46"/>
    <mergeCell ref="VTM46:VTN46"/>
    <mergeCell ref="VTD45:VTD46"/>
    <mergeCell ref="VTE45:VTF45"/>
    <mergeCell ref="VTH45:VTH46"/>
    <mergeCell ref="VTI45:VTI46"/>
    <mergeCell ref="VTJ45:VTJ46"/>
    <mergeCell ref="VTK45:VTK46"/>
    <mergeCell ref="VTE46:VTF46"/>
    <mergeCell ref="VSV45:VSV46"/>
    <mergeCell ref="VSW45:VSX45"/>
    <mergeCell ref="VSZ45:VSZ46"/>
    <mergeCell ref="VTA45:VTA46"/>
    <mergeCell ref="VTB45:VTB46"/>
    <mergeCell ref="VTC45:VTC46"/>
    <mergeCell ref="VSW46:VSX46"/>
    <mergeCell ref="VSN45:VSN46"/>
    <mergeCell ref="VSO45:VSP45"/>
    <mergeCell ref="VSR45:VSR46"/>
    <mergeCell ref="VSS45:VSS46"/>
    <mergeCell ref="VST45:VST46"/>
    <mergeCell ref="VSU45:VSU46"/>
    <mergeCell ref="VSO46:VSP46"/>
    <mergeCell ref="VSF45:VSF46"/>
    <mergeCell ref="VSG45:VSH45"/>
    <mergeCell ref="VSJ45:VSJ46"/>
    <mergeCell ref="VSK45:VSK46"/>
    <mergeCell ref="VSL45:VSL46"/>
    <mergeCell ref="VSM45:VSM46"/>
    <mergeCell ref="VSG46:VSH46"/>
    <mergeCell ref="VRX45:VRX46"/>
    <mergeCell ref="VRY45:VRZ45"/>
    <mergeCell ref="VSB45:VSB46"/>
    <mergeCell ref="VSC45:VSC46"/>
    <mergeCell ref="VSD45:VSD46"/>
    <mergeCell ref="VSE45:VSE46"/>
    <mergeCell ref="VRY46:VRZ46"/>
    <mergeCell ref="VRP45:VRP46"/>
    <mergeCell ref="VRQ45:VRR45"/>
    <mergeCell ref="VRT45:VRT46"/>
    <mergeCell ref="VRU45:VRU46"/>
    <mergeCell ref="VRV45:VRV46"/>
    <mergeCell ref="VRW45:VRW46"/>
    <mergeCell ref="VRQ46:VRR46"/>
    <mergeCell ref="VRH45:VRH46"/>
    <mergeCell ref="VRI45:VRJ45"/>
    <mergeCell ref="VRL45:VRL46"/>
    <mergeCell ref="VRM45:VRM46"/>
    <mergeCell ref="VRN45:VRN46"/>
    <mergeCell ref="VRO45:VRO46"/>
    <mergeCell ref="VRI46:VRJ46"/>
    <mergeCell ref="VQZ45:VQZ46"/>
    <mergeCell ref="VRA45:VRB45"/>
    <mergeCell ref="VRD45:VRD46"/>
    <mergeCell ref="VRE45:VRE46"/>
    <mergeCell ref="VRF45:VRF46"/>
    <mergeCell ref="VRG45:VRG46"/>
    <mergeCell ref="VRA46:VRB46"/>
    <mergeCell ref="VQR45:VQR46"/>
    <mergeCell ref="VQS45:VQT45"/>
    <mergeCell ref="VQV45:VQV46"/>
    <mergeCell ref="VQW45:VQW46"/>
    <mergeCell ref="VQX45:VQX46"/>
    <mergeCell ref="VQY45:VQY46"/>
    <mergeCell ref="VQS46:VQT46"/>
    <mergeCell ref="VQJ45:VQJ46"/>
    <mergeCell ref="VQK45:VQL45"/>
    <mergeCell ref="VQN45:VQN46"/>
    <mergeCell ref="VQO45:VQO46"/>
    <mergeCell ref="VQP45:VQP46"/>
    <mergeCell ref="VQQ45:VQQ46"/>
    <mergeCell ref="VQK46:VQL46"/>
    <mergeCell ref="VQB45:VQB46"/>
    <mergeCell ref="VQC45:VQD45"/>
    <mergeCell ref="VQF45:VQF46"/>
    <mergeCell ref="VQG45:VQG46"/>
    <mergeCell ref="VQH45:VQH46"/>
    <mergeCell ref="VQI45:VQI46"/>
    <mergeCell ref="VQC46:VQD46"/>
    <mergeCell ref="VPT45:VPT46"/>
    <mergeCell ref="VPU45:VPV45"/>
    <mergeCell ref="VPX45:VPX46"/>
    <mergeCell ref="VPY45:VPY46"/>
    <mergeCell ref="VPZ45:VPZ46"/>
    <mergeCell ref="VQA45:VQA46"/>
    <mergeCell ref="VPU46:VPV46"/>
    <mergeCell ref="VPL45:VPL46"/>
    <mergeCell ref="VPM45:VPN45"/>
    <mergeCell ref="VPP45:VPP46"/>
    <mergeCell ref="VPQ45:VPQ46"/>
    <mergeCell ref="VPR45:VPR46"/>
    <mergeCell ref="VPS45:VPS46"/>
    <mergeCell ref="VPM46:VPN46"/>
    <mergeCell ref="VPD45:VPD46"/>
    <mergeCell ref="VPE45:VPF45"/>
    <mergeCell ref="VPH45:VPH46"/>
    <mergeCell ref="VPI45:VPI46"/>
    <mergeCell ref="VPJ45:VPJ46"/>
    <mergeCell ref="VPK45:VPK46"/>
    <mergeCell ref="VPE46:VPF46"/>
    <mergeCell ref="VOV45:VOV46"/>
    <mergeCell ref="VOW45:VOX45"/>
    <mergeCell ref="VOZ45:VOZ46"/>
    <mergeCell ref="VPA45:VPA46"/>
    <mergeCell ref="VPB45:VPB46"/>
    <mergeCell ref="VPC45:VPC46"/>
    <mergeCell ref="VOW46:VOX46"/>
    <mergeCell ref="VON45:VON46"/>
    <mergeCell ref="VOO45:VOP45"/>
    <mergeCell ref="VOR45:VOR46"/>
    <mergeCell ref="VOS45:VOS46"/>
    <mergeCell ref="VOT45:VOT46"/>
    <mergeCell ref="VOU45:VOU46"/>
    <mergeCell ref="VOO46:VOP46"/>
    <mergeCell ref="VOF45:VOF46"/>
    <mergeCell ref="VOG45:VOH45"/>
    <mergeCell ref="VOJ45:VOJ46"/>
    <mergeCell ref="VOK45:VOK46"/>
    <mergeCell ref="VOL45:VOL46"/>
    <mergeCell ref="VOM45:VOM46"/>
    <mergeCell ref="VOG46:VOH46"/>
    <mergeCell ref="VNX45:VNX46"/>
    <mergeCell ref="VNY45:VNZ45"/>
    <mergeCell ref="VOB45:VOB46"/>
    <mergeCell ref="VOC45:VOC46"/>
    <mergeCell ref="VOD45:VOD46"/>
    <mergeCell ref="VOE45:VOE46"/>
    <mergeCell ref="VNY46:VNZ46"/>
    <mergeCell ref="VNP45:VNP46"/>
    <mergeCell ref="VNQ45:VNR45"/>
    <mergeCell ref="VNT45:VNT46"/>
    <mergeCell ref="VNU45:VNU46"/>
    <mergeCell ref="VNV45:VNV46"/>
    <mergeCell ref="VNW45:VNW46"/>
    <mergeCell ref="VNQ46:VNR46"/>
    <mergeCell ref="VNH45:VNH46"/>
    <mergeCell ref="VNI45:VNJ45"/>
    <mergeCell ref="VNL45:VNL46"/>
    <mergeCell ref="VNM45:VNM46"/>
    <mergeCell ref="VNN45:VNN46"/>
    <mergeCell ref="VNO45:VNO46"/>
    <mergeCell ref="VNI46:VNJ46"/>
    <mergeCell ref="VMZ45:VMZ46"/>
    <mergeCell ref="VNA45:VNB45"/>
    <mergeCell ref="VND45:VND46"/>
    <mergeCell ref="VNE45:VNE46"/>
    <mergeCell ref="VNF45:VNF46"/>
    <mergeCell ref="VNG45:VNG46"/>
    <mergeCell ref="VNA46:VNB46"/>
    <mergeCell ref="VMR45:VMR46"/>
    <mergeCell ref="VMS45:VMT45"/>
    <mergeCell ref="VMV45:VMV46"/>
    <mergeCell ref="VMW45:VMW46"/>
    <mergeCell ref="VMX45:VMX46"/>
    <mergeCell ref="VMY45:VMY46"/>
    <mergeCell ref="VMS46:VMT46"/>
    <mergeCell ref="VMJ45:VMJ46"/>
    <mergeCell ref="VMK45:VML45"/>
    <mergeCell ref="VMN45:VMN46"/>
    <mergeCell ref="VMO45:VMO46"/>
    <mergeCell ref="VMP45:VMP46"/>
    <mergeCell ref="VMQ45:VMQ46"/>
    <mergeCell ref="VMK46:VML46"/>
    <mergeCell ref="VMB45:VMB46"/>
    <mergeCell ref="VMC45:VMD45"/>
    <mergeCell ref="VMF45:VMF46"/>
    <mergeCell ref="VMG45:VMG46"/>
    <mergeCell ref="VMH45:VMH46"/>
    <mergeCell ref="VMI45:VMI46"/>
    <mergeCell ref="VMC46:VMD46"/>
    <mergeCell ref="VLT45:VLT46"/>
    <mergeCell ref="VLU45:VLV45"/>
    <mergeCell ref="VLX45:VLX46"/>
    <mergeCell ref="VLY45:VLY46"/>
    <mergeCell ref="VLZ45:VLZ46"/>
    <mergeCell ref="VMA45:VMA46"/>
    <mergeCell ref="VLU46:VLV46"/>
    <mergeCell ref="VLL45:VLL46"/>
    <mergeCell ref="VLM45:VLN45"/>
    <mergeCell ref="VLP45:VLP46"/>
    <mergeCell ref="VLQ45:VLQ46"/>
    <mergeCell ref="VLR45:VLR46"/>
    <mergeCell ref="VLS45:VLS46"/>
    <mergeCell ref="VLM46:VLN46"/>
    <mergeCell ref="VLD45:VLD46"/>
    <mergeCell ref="VLE45:VLF45"/>
    <mergeCell ref="VLH45:VLH46"/>
    <mergeCell ref="VLI45:VLI46"/>
    <mergeCell ref="VLJ45:VLJ46"/>
    <mergeCell ref="VLK45:VLK46"/>
    <mergeCell ref="VLE46:VLF46"/>
    <mergeCell ref="VKV45:VKV46"/>
    <mergeCell ref="VKW45:VKX45"/>
    <mergeCell ref="VKZ45:VKZ46"/>
    <mergeCell ref="VLA45:VLA46"/>
    <mergeCell ref="VLB45:VLB46"/>
    <mergeCell ref="VLC45:VLC46"/>
    <mergeCell ref="VKW46:VKX46"/>
    <mergeCell ref="VKN45:VKN46"/>
    <mergeCell ref="VKO45:VKP45"/>
    <mergeCell ref="VKR45:VKR46"/>
    <mergeCell ref="VKS45:VKS46"/>
    <mergeCell ref="VKT45:VKT46"/>
    <mergeCell ref="VKU45:VKU46"/>
    <mergeCell ref="VKO46:VKP46"/>
    <mergeCell ref="VKF45:VKF46"/>
    <mergeCell ref="VKG45:VKH45"/>
    <mergeCell ref="VKJ45:VKJ46"/>
    <mergeCell ref="VKK45:VKK46"/>
    <mergeCell ref="VKL45:VKL46"/>
    <mergeCell ref="VKM45:VKM46"/>
    <mergeCell ref="VKG46:VKH46"/>
    <mergeCell ref="VJX45:VJX46"/>
    <mergeCell ref="VJY45:VJZ45"/>
    <mergeCell ref="VKB45:VKB46"/>
    <mergeCell ref="VKC45:VKC46"/>
    <mergeCell ref="VKD45:VKD46"/>
    <mergeCell ref="VKE45:VKE46"/>
    <mergeCell ref="VJY46:VJZ46"/>
    <mergeCell ref="VJP45:VJP46"/>
    <mergeCell ref="VJQ45:VJR45"/>
    <mergeCell ref="VJT45:VJT46"/>
    <mergeCell ref="VJU45:VJU46"/>
    <mergeCell ref="VJV45:VJV46"/>
    <mergeCell ref="VJW45:VJW46"/>
    <mergeCell ref="VJQ46:VJR46"/>
    <mergeCell ref="VJH45:VJH46"/>
    <mergeCell ref="VJI45:VJJ45"/>
    <mergeCell ref="VJL45:VJL46"/>
    <mergeCell ref="VJM45:VJM46"/>
    <mergeCell ref="VJN45:VJN46"/>
    <mergeCell ref="VJO45:VJO46"/>
    <mergeCell ref="VJI46:VJJ46"/>
    <mergeCell ref="VIZ45:VIZ46"/>
    <mergeCell ref="VJA45:VJB45"/>
    <mergeCell ref="VJD45:VJD46"/>
    <mergeCell ref="VJE45:VJE46"/>
    <mergeCell ref="VJF45:VJF46"/>
    <mergeCell ref="VJG45:VJG46"/>
    <mergeCell ref="VJA46:VJB46"/>
    <mergeCell ref="VIR45:VIR46"/>
    <mergeCell ref="VIS45:VIT45"/>
    <mergeCell ref="VIV45:VIV46"/>
    <mergeCell ref="VIW45:VIW46"/>
    <mergeCell ref="VIX45:VIX46"/>
    <mergeCell ref="VIY45:VIY46"/>
    <mergeCell ref="VIS46:VIT46"/>
    <mergeCell ref="VIJ45:VIJ46"/>
    <mergeCell ref="VIK45:VIL45"/>
    <mergeCell ref="VIN45:VIN46"/>
    <mergeCell ref="VIO45:VIO46"/>
    <mergeCell ref="VIP45:VIP46"/>
    <mergeCell ref="VIQ45:VIQ46"/>
    <mergeCell ref="VIK46:VIL46"/>
    <mergeCell ref="VIB45:VIB46"/>
    <mergeCell ref="VIC45:VID45"/>
    <mergeCell ref="VIF45:VIF46"/>
    <mergeCell ref="VIG45:VIG46"/>
    <mergeCell ref="VIH45:VIH46"/>
    <mergeCell ref="VII45:VII46"/>
    <mergeCell ref="VIC46:VID46"/>
    <mergeCell ref="VHT45:VHT46"/>
    <mergeCell ref="VHU45:VHV45"/>
    <mergeCell ref="VHX45:VHX46"/>
    <mergeCell ref="VHY45:VHY46"/>
    <mergeCell ref="VHZ45:VHZ46"/>
    <mergeCell ref="VIA45:VIA46"/>
    <mergeCell ref="VHU46:VHV46"/>
    <mergeCell ref="VHL45:VHL46"/>
    <mergeCell ref="VHM45:VHN45"/>
    <mergeCell ref="VHP45:VHP46"/>
    <mergeCell ref="VHQ45:VHQ46"/>
    <mergeCell ref="VHR45:VHR46"/>
    <mergeCell ref="VHS45:VHS46"/>
    <mergeCell ref="VHM46:VHN46"/>
    <mergeCell ref="VHD45:VHD46"/>
    <mergeCell ref="VHE45:VHF45"/>
    <mergeCell ref="VHH45:VHH46"/>
    <mergeCell ref="VHI45:VHI46"/>
    <mergeCell ref="VHJ45:VHJ46"/>
    <mergeCell ref="VHK45:VHK46"/>
    <mergeCell ref="VHE46:VHF46"/>
    <mergeCell ref="VGV45:VGV46"/>
    <mergeCell ref="VGW45:VGX45"/>
    <mergeCell ref="VGZ45:VGZ46"/>
    <mergeCell ref="VHA45:VHA46"/>
    <mergeCell ref="VHB45:VHB46"/>
    <mergeCell ref="VHC45:VHC46"/>
    <mergeCell ref="VGW46:VGX46"/>
    <mergeCell ref="VGN45:VGN46"/>
    <mergeCell ref="VGO45:VGP45"/>
    <mergeCell ref="VGR45:VGR46"/>
    <mergeCell ref="VGS45:VGS46"/>
    <mergeCell ref="VGT45:VGT46"/>
    <mergeCell ref="VGU45:VGU46"/>
    <mergeCell ref="VGO46:VGP46"/>
    <mergeCell ref="VGF45:VGF46"/>
    <mergeCell ref="VGG45:VGH45"/>
    <mergeCell ref="VGJ45:VGJ46"/>
    <mergeCell ref="VGK45:VGK46"/>
    <mergeCell ref="VGL45:VGL46"/>
    <mergeCell ref="VGM45:VGM46"/>
    <mergeCell ref="VGG46:VGH46"/>
    <mergeCell ref="VFX45:VFX46"/>
    <mergeCell ref="VFY45:VFZ45"/>
    <mergeCell ref="VGB45:VGB46"/>
    <mergeCell ref="VGC45:VGC46"/>
    <mergeCell ref="VGD45:VGD46"/>
    <mergeCell ref="VGE45:VGE46"/>
    <mergeCell ref="VFY46:VFZ46"/>
    <mergeCell ref="VFP45:VFP46"/>
    <mergeCell ref="VFQ45:VFR45"/>
    <mergeCell ref="VFT45:VFT46"/>
    <mergeCell ref="VFU45:VFU46"/>
    <mergeCell ref="VFV45:VFV46"/>
    <mergeCell ref="VFW45:VFW46"/>
    <mergeCell ref="VFQ46:VFR46"/>
    <mergeCell ref="VFH45:VFH46"/>
    <mergeCell ref="VFI45:VFJ45"/>
    <mergeCell ref="VFL45:VFL46"/>
    <mergeCell ref="VFM45:VFM46"/>
    <mergeCell ref="VFN45:VFN46"/>
    <mergeCell ref="VFO45:VFO46"/>
    <mergeCell ref="VFI46:VFJ46"/>
    <mergeCell ref="VEZ45:VEZ46"/>
    <mergeCell ref="VFA45:VFB45"/>
    <mergeCell ref="VFD45:VFD46"/>
    <mergeCell ref="VFE45:VFE46"/>
    <mergeCell ref="VFF45:VFF46"/>
    <mergeCell ref="VFG45:VFG46"/>
    <mergeCell ref="VFA46:VFB46"/>
    <mergeCell ref="VER45:VER46"/>
    <mergeCell ref="VES45:VET45"/>
    <mergeCell ref="VEV45:VEV46"/>
    <mergeCell ref="VEW45:VEW46"/>
    <mergeCell ref="VEX45:VEX46"/>
    <mergeCell ref="VEY45:VEY46"/>
    <mergeCell ref="VES46:VET46"/>
    <mergeCell ref="VEJ45:VEJ46"/>
    <mergeCell ref="VEK45:VEL45"/>
    <mergeCell ref="VEN45:VEN46"/>
    <mergeCell ref="VEO45:VEO46"/>
    <mergeCell ref="VEP45:VEP46"/>
    <mergeCell ref="VEQ45:VEQ46"/>
    <mergeCell ref="VEK46:VEL46"/>
    <mergeCell ref="VEB45:VEB46"/>
    <mergeCell ref="VEC45:VED45"/>
    <mergeCell ref="VEF45:VEF46"/>
    <mergeCell ref="VEG45:VEG46"/>
    <mergeCell ref="VEH45:VEH46"/>
    <mergeCell ref="VEI45:VEI46"/>
    <mergeCell ref="VEC46:VED46"/>
    <mergeCell ref="VDT45:VDT46"/>
    <mergeCell ref="VDU45:VDV45"/>
    <mergeCell ref="VDX45:VDX46"/>
    <mergeCell ref="VDY45:VDY46"/>
    <mergeCell ref="VDZ45:VDZ46"/>
    <mergeCell ref="VEA45:VEA46"/>
    <mergeCell ref="VDU46:VDV46"/>
    <mergeCell ref="VDL45:VDL46"/>
    <mergeCell ref="VDM45:VDN45"/>
    <mergeCell ref="VDP45:VDP46"/>
    <mergeCell ref="VDQ45:VDQ46"/>
    <mergeCell ref="VDR45:VDR46"/>
    <mergeCell ref="VDS45:VDS46"/>
    <mergeCell ref="VDM46:VDN46"/>
    <mergeCell ref="VDD45:VDD46"/>
    <mergeCell ref="VDE45:VDF45"/>
    <mergeCell ref="VDH45:VDH46"/>
    <mergeCell ref="VDI45:VDI46"/>
    <mergeCell ref="VDJ45:VDJ46"/>
    <mergeCell ref="VDK45:VDK46"/>
    <mergeCell ref="VDE46:VDF46"/>
    <mergeCell ref="VCV45:VCV46"/>
    <mergeCell ref="VCW45:VCX45"/>
    <mergeCell ref="VCZ45:VCZ46"/>
    <mergeCell ref="VDA45:VDA46"/>
    <mergeCell ref="VDB45:VDB46"/>
    <mergeCell ref="VDC45:VDC46"/>
    <mergeCell ref="VCW46:VCX46"/>
    <mergeCell ref="VCN45:VCN46"/>
    <mergeCell ref="VCO45:VCP45"/>
    <mergeCell ref="VCR45:VCR46"/>
    <mergeCell ref="VCS45:VCS46"/>
    <mergeCell ref="VCT45:VCT46"/>
    <mergeCell ref="VCU45:VCU46"/>
    <mergeCell ref="VCO46:VCP46"/>
    <mergeCell ref="VCF45:VCF46"/>
    <mergeCell ref="VCG45:VCH45"/>
    <mergeCell ref="VCJ45:VCJ46"/>
    <mergeCell ref="VCK45:VCK46"/>
    <mergeCell ref="VCL45:VCL46"/>
    <mergeCell ref="VCM45:VCM46"/>
    <mergeCell ref="VCG46:VCH46"/>
    <mergeCell ref="VBX45:VBX46"/>
    <mergeCell ref="VBY45:VBZ45"/>
    <mergeCell ref="VCB45:VCB46"/>
    <mergeCell ref="VCC45:VCC46"/>
    <mergeCell ref="VCD45:VCD46"/>
    <mergeCell ref="VCE45:VCE46"/>
    <mergeCell ref="VBY46:VBZ46"/>
    <mergeCell ref="VBP45:VBP46"/>
    <mergeCell ref="VBQ45:VBR45"/>
    <mergeCell ref="VBT45:VBT46"/>
    <mergeCell ref="VBU45:VBU46"/>
    <mergeCell ref="VBV45:VBV46"/>
    <mergeCell ref="VBW45:VBW46"/>
    <mergeCell ref="VBQ46:VBR46"/>
    <mergeCell ref="VBH45:VBH46"/>
    <mergeCell ref="VBI45:VBJ45"/>
    <mergeCell ref="VBL45:VBL46"/>
    <mergeCell ref="VBM45:VBM46"/>
    <mergeCell ref="VBN45:VBN46"/>
    <mergeCell ref="VBO45:VBO46"/>
    <mergeCell ref="VBI46:VBJ46"/>
    <mergeCell ref="VAZ45:VAZ46"/>
    <mergeCell ref="VBA45:VBB45"/>
    <mergeCell ref="VBD45:VBD46"/>
    <mergeCell ref="VBE45:VBE46"/>
    <mergeCell ref="VBF45:VBF46"/>
    <mergeCell ref="VBG45:VBG46"/>
    <mergeCell ref="VBA46:VBB46"/>
    <mergeCell ref="VAR45:VAR46"/>
    <mergeCell ref="VAS45:VAT45"/>
    <mergeCell ref="VAV45:VAV46"/>
    <mergeCell ref="VAW45:VAW46"/>
    <mergeCell ref="VAX45:VAX46"/>
    <mergeCell ref="VAY45:VAY46"/>
    <mergeCell ref="VAS46:VAT46"/>
    <mergeCell ref="VAJ45:VAJ46"/>
    <mergeCell ref="VAK45:VAL45"/>
    <mergeCell ref="VAN45:VAN46"/>
    <mergeCell ref="VAO45:VAO46"/>
    <mergeCell ref="VAP45:VAP46"/>
    <mergeCell ref="VAQ45:VAQ46"/>
    <mergeCell ref="VAK46:VAL46"/>
    <mergeCell ref="VAB45:VAB46"/>
    <mergeCell ref="VAC45:VAD45"/>
    <mergeCell ref="VAF45:VAF46"/>
    <mergeCell ref="VAG45:VAG46"/>
    <mergeCell ref="VAH45:VAH46"/>
    <mergeCell ref="VAI45:VAI46"/>
    <mergeCell ref="VAC46:VAD46"/>
    <mergeCell ref="UZT45:UZT46"/>
    <mergeCell ref="UZU45:UZV45"/>
    <mergeCell ref="UZX45:UZX46"/>
    <mergeCell ref="UZY45:UZY46"/>
    <mergeCell ref="UZZ45:UZZ46"/>
    <mergeCell ref="VAA45:VAA46"/>
    <mergeCell ref="UZU46:UZV46"/>
    <mergeCell ref="UZL45:UZL46"/>
    <mergeCell ref="UZM45:UZN45"/>
    <mergeCell ref="UZP45:UZP46"/>
    <mergeCell ref="UZQ45:UZQ46"/>
    <mergeCell ref="UZR45:UZR46"/>
    <mergeCell ref="UZS45:UZS46"/>
    <mergeCell ref="UZM46:UZN46"/>
    <mergeCell ref="UZD45:UZD46"/>
    <mergeCell ref="UZE45:UZF45"/>
    <mergeCell ref="UZH45:UZH46"/>
    <mergeCell ref="UZI45:UZI46"/>
    <mergeCell ref="UZJ45:UZJ46"/>
    <mergeCell ref="UZK45:UZK46"/>
    <mergeCell ref="UZE46:UZF46"/>
    <mergeCell ref="UYV45:UYV46"/>
    <mergeCell ref="UYW45:UYX45"/>
    <mergeCell ref="UYZ45:UYZ46"/>
    <mergeCell ref="UZA45:UZA46"/>
    <mergeCell ref="UZB45:UZB46"/>
    <mergeCell ref="UZC45:UZC46"/>
    <mergeCell ref="UYW46:UYX46"/>
    <mergeCell ref="UYN45:UYN46"/>
    <mergeCell ref="UYO45:UYP45"/>
    <mergeCell ref="UYR45:UYR46"/>
    <mergeCell ref="UYS45:UYS46"/>
    <mergeCell ref="UYT45:UYT46"/>
    <mergeCell ref="UYU45:UYU46"/>
    <mergeCell ref="UYO46:UYP46"/>
    <mergeCell ref="UYF45:UYF46"/>
    <mergeCell ref="UYG45:UYH45"/>
    <mergeCell ref="UYJ45:UYJ46"/>
    <mergeCell ref="UYK45:UYK46"/>
    <mergeCell ref="UYL45:UYL46"/>
    <mergeCell ref="UYM45:UYM46"/>
    <mergeCell ref="UYG46:UYH46"/>
    <mergeCell ref="UXX45:UXX46"/>
    <mergeCell ref="UXY45:UXZ45"/>
    <mergeCell ref="UYB45:UYB46"/>
    <mergeCell ref="UYC45:UYC46"/>
    <mergeCell ref="UYD45:UYD46"/>
    <mergeCell ref="UYE45:UYE46"/>
    <mergeCell ref="UXY46:UXZ46"/>
    <mergeCell ref="UXP45:UXP46"/>
    <mergeCell ref="UXQ45:UXR45"/>
    <mergeCell ref="UXT45:UXT46"/>
    <mergeCell ref="UXU45:UXU46"/>
    <mergeCell ref="UXV45:UXV46"/>
    <mergeCell ref="UXW45:UXW46"/>
    <mergeCell ref="UXQ46:UXR46"/>
    <mergeCell ref="UXH45:UXH46"/>
    <mergeCell ref="UXI45:UXJ45"/>
    <mergeCell ref="UXL45:UXL46"/>
    <mergeCell ref="UXM45:UXM46"/>
    <mergeCell ref="UXN45:UXN46"/>
    <mergeCell ref="UXO45:UXO46"/>
    <mergeCell ref="UXI46:UXJ46"/>
    <mergeCell ref="UWZ45:UWZ46"/>
    <mergeCell ref="UXA45:UXB45"/>
    <mergeCell ref="UXD45:UXD46"/>
    <mergeCell ref="UXE45:UXE46"/>
    <mergeCell ref="UXF45:UXF46"/>
    <mergeCell ref="UXG45:UXG46"/>
    <mergeCell ref="UXA46:UXB46"/>
    <mergeCell ref="UWR45:UWR46"/>
    <mergeCell ref="UWS45:UWT45"/>
    <mergeCell ref="UWV45:UWV46"/>
    <mergeCell ref="UWW45:UWW46"/>
    <mergeCell ref="UWX45:UWX46"/>
    <mergeCell ref="UWY45:UWY46"/>
    <mergeCell ref="UWS46:UWT46"/>
    <mergeCell ref="UWJ45:UWJ46"/>
    <mergeCell ref="UWK45:UWL45"/>
    <mergeCell ref="UWN45:UWN46"/>
    <mergeCell ref="UWO45:UWO46"/>
    <mergeCell ref="UWP45:UWP46"/>
    <mergeCell ref="UWQ45:UWQ46"/>
    <mergeCell ref="UWK46:UWL46"/>
    <mergeCell ref="UWB45:UWB46"/>
    <mergeCell ref="UWC45:UWD45"/>
    <mergeCell ref="UWF45:UWF46"/>
    <mergeCell ref="UWG45:UWG46"/>
    <mergeCell ref="UWH45:UWH46"/>
    <mergeCell ref="UWI45:UWI46"/>
    <mergeCell ref="UWC46:UWD46"/>
    <mergeCell ref="UVT45:UVT46"/>
    <mergeCell ref="UVU45:UVV45"/>
    <mergeCell ref="UVX45:UVX46"/>
    <mergeCell ref="UVY45:UVY46"/>
    <mergeCell ref="UVZ45:UVZ46"/>
    <mergeCell ref="UWA45:UWA46"/>
    <mergeCell ref="UVU46:UVV46"/>
    <mergeCell ref="UVL45:UVL46"/>
    <mergeCell ref="UVM45:UVN45"/>
    <mergeCell ref="UVP45:UVP46"/>
    <mergeCell ref="UVQ45:UVQ46"/>
    <mergeCell ref="UVR45:UVR46"/>
    <mergeCell ref="UVS45:UVS46"/>
    <mergeCell ref="UVM46:UVN46"/>
    <mergeCell ref="UVD45:UVD46"/>
    <mergeCell ref="UVE45:UVF45"/>
    <mergeCell ref="UVH45:UVH46"/>
    <mergeCell ref="UVI45:UVI46"/>
    <mergeCell ref="UVJ45:UVJ46"/>
    <mergeCell ref="UVK45:UVK46"/>
    <mergeCell ref="UVE46:UVF46"/>
    <mergeCell ref="UUV45:UUV46"/>
    <mergeCell ref="UUW45:UUX45"/>
    <mergeCell ref="UUZ45:UUZ46"/>
    <mergeCell ref="UVA45:UVA46"/>
    <mergeCell ref="UVB45:UVB46"/>
    <mergeCell ref="UVC45:UVC46"/>
    <mergeCell ref="UUW46:UUX46"/>
    <mergeCell ref="UUN45:UUN46"/>
    <mergeCell ref="UUO45:UUP45"/>
    <mergeCell ref="UUR45:UUR46"/>
    <mergeCell ref="UUS45:UUS46"/>
    <mergeCell ref="UUT45:UUT46"/>
    <mergeCell ref="UUU45:UUU46"/>
    <mergeCell ref="UUO46:UUP46"/>
    <mergeCell ref="UUF45:UUF46"/>
    <mergeCell ref="UUG45:UUH45"/>
    <mergeCell ref="UUJ45:UUJ46"/>
    <mergeCell ref="UUK45:UUK46"/>
    <mergeCell ref="UUL45:UUL46"/>
    <mergeCell ref="UUM45:UUM46"/>
    <mergeCell ref="UUG46:UUH46"/>
    <mergeCell ref="UTX45:UTX46"/>
    <mergeCell ref="UTY45:UTZ45"/>
    <mergeCell ref="UUB45:UUB46"/>
    <mergeCell ref="UUC45:UUC46"/>
    <mergeCell ref="UUD45:UUD46"/>
    <mergeCell ref="UUE45:UUE46"/>
    <mergeCell ref="UTY46:UTZ46"/>
    <mergeCell ref="UTP45:UTP46"/>
    <mergeCell ref="UTQ45:UTR45"/>
    <mergeCell ref="UTT45:UTT46"/>
    <mergeCell ref="UTU45:UTU46"/>
    <mergeCell ref="UTV45:UTV46"/>
    <mergeCell ref="UTW45:UTW46"/>
    <mergeCell ref="UTQ46:UTR46"/>
    <mergeCell ref="UTH45:UTH46"/>
    <mergeCell ref="UTI45:UTJ45"/>
    <mergeCell ref="UTL45:UTL46"/>
    <mergeCell ref="UTM45:UTM46"/>
    <mergeCell ref="UTN45:UTN46"/>
    <mergeCell ref="UTO45:UTO46"/>
    <mergeCell ref="UTI46:UTJ46"/>
    <mergeCell ref="USZ45:USZ46"/>
    <mergeCell ref="UTA45:UTB45"/>
    <mergeCell ref="UTD45:UTD46"/>
    <mergeCell ref="UTE45:UTE46"/>
    <mergeCell ref="UTF45:UTF46"/>
    <mergeCell ref="UTG45:UTG46"/>
    <mergeCell ref="UTA46:UTB46"/>
    <mergeCell ref="USR45:USR46"/>
    <mergeCell ref="USS45:UST45"/>
    <mergeCell ref="USV45:USV46"/>
    <mergeCell ref="USW45:USW46"/>
    <mergeCell ref="USX45:USX46"/>
    <mergeCell ref="USY45:USY46"/>
    <mergeCell ref="USS46:UST46"/>
    <mergeCell ref="USJ45:USJ46"/>
    <mergeCell ref="USK45:USL45"/>
    <mergeCell ref="USN45:USN46"/>
    <mergeCell ref="USO45:USO46"/>
    <mergeCell ref="USP45:USP46"/>
    <mergeCell ref="USQ45:USQ46"/>
    <mergeCell ref="USK46:USL46"/>
    <mergeCell ref="USB45:USB46"/>
    <mergeCell ref="USC45:USD45"/>
    <mergeCell ref="USF45:USF46"/>
    <mergeCell ref="USG45:USG46"/>
    <mergeCell ref="USH45:USH46"/>
    <mergeCell ref="USI45:USI46"/>
    <mergeCell ref="USC46:USD46"/>
    <mergeCell ref="URT45:URT46"/>
    <mergeCell ref="URU45:URV45"/>
    <mergeCell ref="URX45:URX46"/>
    <mergeCell ref="URY45:URY46"/>
    <mergeCell ref="URZ45:URZ46"/>
    <mergeCell ref="USA45:USA46"/>
    <mergeCell ref="URU46:URV46"/>
    <mergeCell ref="URL45:URL46"/>
    <mergeCell ref="URM45:URN45"/>
    <mergeCell ref="URP45:URP46"/>
    <mergeCell ref="URQ45:URQ46"/>
    <mergeCell ref="URR45:URR46"/>
    <mergeCell ref="URS45:URS46"/>
    <mergeCell ref="URM46:URN46"/>
    <mergeCell ref="URD45:URD46"/>
    <mergeCell ref="URE45:URF45"/>
    <mergeCell ref="URH45:URH46"/>
    <mergeCell ref="URI45:URI46"/>
    <mergeCell ref="URJ45:URJ46"/>
    <mergeCell ref="URK45:URK46"/>
    <mergeCell ref="URE46:URF46"/>
    <mergeCell ref="UQV45:UQV46"/>
    <mergeCell ref="UQW45:UQX45"/>
    <mergeCell ref="UQZ45:UQZ46"/>
    <mergeCell ref="URA45:URA46"/>
    <mergeCell ref="URB45:URB46"/>
    <mergeCell ref="URC45:URC46"/>
    <mergeCell ref="UQW46:UQX46"/>
    <mergeCell ref="UQN45:UQN46"/>
    <mergeCell ref="UQO45:UQP45"/>
    <mergeCell ref="UQR45:UQR46"/>
    <mergeCell ref="UQS45:UQS46"/>
    <mergeCell ref="UQT45:UQT46"/>
    <mergeCell ref="UQU45:UQU46"/>
    <mergeCell ref="UQO46:UQP46"/>
    <mergeCell ref="UQF45:UQF46"/>
    <mergeCell ref="UQG45:UQH45"/>
    <mergeCell ref="UQJ45:UQJ46"/>
    <mergeCell ref="UQK45:UQK46"/>
    <mergeCell ref="UQL45:UQL46"/>
    <mergeCell ref="UQM45:UQM46"/>
    <mergeCell ref="UQG46:UQH46"/>
    <mergeCell ref="UPX45:UPX46"/>
    <mergeCell ref="UPY45:UPZ45"/>
    <mergeCell ref="UQB45:UQB46"/>
    <mergeCell ref="UQC45:UQC46"/>
    <mergeCell ref="UQD45:UQD46"/>
    <mergeCell ref="UQE45:UQE46"/>
    <mergeCell ref="UPY46:UPZ46"/>
    <mergeCell ref="UPP45:UPP46"/>
    <mergeCell ref="UPQ45:UPR45"/>
    <mergeCell ref="UPT45:UPT46"/>
    <mergeCell ref="UPU45:UPU46"/>
    <mergeCell ref="UPV45:UPV46"/>
    <mergeCell ref="UPW45:UPW46"/>
    <mergeCell ref="UPQ46:UPR46"/>
    <mergeCell ref="UPH45:UPH46"/>
    <mergeCell ref="UPI45:UPJ45"/>
    <mergeCell ref="UPL45:UPL46"/>
    <mergeCell ref="UPM45:UPM46"/>
    <mergeCell ref="UPN45:UPN46"/>
    <mergeCell ref="UPO45:UPO46"/>
    <mergeCell ref="UPI46:UPJ46"/>
    <mergeCell ref="UOZ45:UOZ46"/>
    <mergeCell ref="UPA45:UPB45"/>
    <mergeCell ref="UPD45:UPD46"/>
    <mergeCell ref="UPE45:UPE46"/>
    <mergeCell ref="UPF45:UPF46"/>
    <mergeCell ref="UPG45:UPG46"/>
    <mergeCell ref="UPA46:UPB46"/>
    <mergeCell ref="UOR45:UOR46"/>
    <mergeCell ref="UOS45:UOT45"/>
    <mergeCell ref="UOV45:UOV46"/>
    <mergeCell ref="UOW45:UOW46"/>
    <mergeCell ref="UOX45:UOX46"/>
    <mergeCell ref="UOY45:UOY46"/>
    <mergeCell ref="UOS46:UOT46"/>
    <mergeCell ref="UOJ45:UOJ46"/>
    <mergeCell ref="UOK45:UOL45"/>
    <mergeCell ref="UON45:UON46"/>
    <mergeCell ref="UOO45:UOO46"/>
    <mergeCell ref="UOP45:UOP46"/>
    <mergeCell ref="UOQ45:UOQ46"/>
    <mergeCell ref="UOK46:UOL46"/>
    <mergeCell ref="UOB45:UOB46"/>
    <mergeCell ref="UOC45:UOD45"/>
    <mergeCell ref="UOF45:UOF46"/>
    <mergeCell ref="UOG45:UOG46"/>
    <mergeCell ref="UOH45:UOH46"/>
    <mergeCell ref="UOI45:UOI46"/>
    <mergeCell ref="UOC46:UOD46"/>
    <mergeCell ref="UNT45:UNT46"/>
    <mergeCell ref="UNU45:UNV45"/>
    <mergeCell ref="UNX45:UNX46"/>
    <mergeCell ref="UNY45:UNY46"/>
    <mergeCell ref="UNZ45:UNZ46"/>
    <mergeCell ref="UOA45:UOA46"/>
    <mergeCell ref="UNU46:UNV46"/>
    <mergeCell ref="UNL45:UNL46"/>
    <mergeCell ref="UNM45:UNN45"/>
    <mergeCell ref="UNP45:UNP46"/>
    <mergeCell ref="UNQ45:UNQ46"/>
    <mergeCell ref="UNR45:UNR46"/>
    <mergeCell ref="UNS45:UNS46"/>
    <mergeCell ref="UNM46:UNN46"/>
    <mergeCell ref="UND45:UND46"/>
    <mergeCell ref="UNE45:UNF45"/>
    <mergeCell ref="UNH45:UNH46"/>
    <mergeCell ref="UNI45:UNI46"/>
    <mergeCell ref="UNJ45:UNJ46"/>
    <mergeCell ref="UNK45:UNK46"/>
    <mergeCell ref="UNE46:UNF46"/>
    <mergeCell ref="UMV45:UMV46"/>
    <mergeCell ref="UMW45:UMX45"/>
    <mergeCell ref="UMZ45:UMZ46"/>
    <mergeCell ref="UNA45:UNA46"/>
    <mergeCell ref="UNB45:UNB46"/>
    <mergeCell ref="UNC45:UNC46"/>
    <mergeCell ref="UMW46:UMX46"/>
    <mergeCell ref="UMN45:UMN46"/>
    <mergeCell ref="UMO45:UMP45"/>
    <mergeCell ref="UMR45:UMR46"/>
    <mergeCell ref="UMS45:UMS46"/>
    <mergeCell ref="UMT45:UMT46"/>
    <mergeCell ref="UMU45:UMU46"/>
    <mergeCell ref="UMO46:UMP46"/>
    <mergeCell ref="UMF45:UMF46"/>
    <mergeCell ref="UMG45:UMH45"/>
    <mergeCell ref="UMJ45:UMJ46"/>
    <mergeCell ref="UMK45:UMK46"/>
    <mergeCell ref="UML45:UML46"/>
    <mergeCell ref="UMM45:UMM46"/>
    <mergeCell ref="UMG46:UMH46"/>
    <mergeCell ref="ULX45:ULX46"/>
    <mergeCell ref="ULY45:ULZ45"/>
    <mergeCell ref="UMB45:UMB46"/>
    <mergeCell ref="UMC45:UMC46"/>
    <mergeCell ref="UMD45:UMD46"/>
    <mergeCell ref="UME45:UME46"/>
    <mergeCell ref="ULY46:ULZ46"/>
    <mergeCell ref="ULP45:ULP46"/>
    <mergeCell ref="ULQ45:ULR45"/>
    <mergeCell ref="ULT45:ULT46"/>
    <mergeCell ref="ULU45:ULU46"/>
    <mergeCell ref="ULV45:ULV46"/>
    <mergeCell ref="ULW45:ULW46"/>
    <mergeCell ref="ULQ46:ULR46"/>
    <mergeCell ref="ULH45:ULH46"/>
    <mergeCell ref="ULI45:ULJ45"/>
    <mergeCell ref="ULL45:ULL46"/>
    <mergeCell ref="ULM45:ULM46"/>
    <mergeCell ref="ULN45:ULN46"/>
    <mergeCell ref="ULO45:ULO46"/>
    <mergeCell ref="ULI46:ULJ46"/>
    <mergeCell ref="UKZ45:UKZ46"/>
    <mergeCell ref="ULA45:ULB45"/>
    <mergeCell ref="ULD45:ULD46"/>
    <mergeCell ref="ULE45:ULE46"/>
    <mergeCell ref="ULF45:ULF46"/>
    <mergeCell ref="ULG45:ULG46"/>
    <mergeCell ref="ULA46:ULB46"/>
    <mergeCell ref="UKR45:UKR46"/>
    <mergeCell ref="UKS45:UKT45"/>
    <mergeCell ref="UKV45:UKV46"/>
    <mergeCell ref="UKW45:UKW46"/>
    <mergeCell ref="UKX45:UKX46"/>
    <mergeCell ref="UKY45:UKY46"/>
    <mergeCell ref="UKS46:UKT46"/>
    <mergeCell ref="UKJ45:UKJ46"/>
    <mergeCell ref="UKK45:UKL45"/>
    <mergeCell ref="UKN45:UKN46"/>
    <mergeCell ref="UKO45:UKO46"/>
    <mergeCell ref="UKP45:UKP46"/>
    <mergeCell ref="UKQ45:UKQ46"/>
    <mergeCell ref="UKK46:UKL46"/>
    <mergeCell ref="UKB45:UKB46"/>
    <mergeCell ref="UKC45:UKD45"/>
    <mergeCell ref="UKF45:UKF46"/>
    <mergeCell ref="UKG45:UKG46"/>
    <mergeCell ref="UKH45:UKH46"/>
    <mergeCell ref="UKI45:UKI46"/>
    <mergeCell ref="UKC46:UKD46"/>
    <mergeCell ref="UJT45:UJT46"/>
    <mergeCell ref="UJU45:UJV45"/>
    <mergeCell ref="UJX45:UJX46"/>
    <mergeCell ref="UJY45:UJY46"/>
    <mergeCell ref="UJZ45:UJZ46"/>
    <mergeCell ref="UKA45:UKA46"/>
    <mergeCell ref="UJU46:UJV46"/>
    <mergeCell ref="UJL45:UJL46"/>
    <mergeCell ref="UJM45:UJN45"/>
    <mergeCell ref="UJP45:UJP46"/>
    <mergeCell ref="UJQ45:UJQ46"/>
    <mergeCell ref="UJR45:UJR46"/>
    <mergeCell ref="UJS45:UJS46"/>
    <mergeCell ref="UJM46:UJN46"/>
    <mergeCell ref="UJD45:UJD46"/>
    <mergeCell ref="UJE45:UJF45"/>
    <mergeCell ref="UJH45:UJH46"/>
    <mergeCell ref="UJI45:UJI46"/>
    <mergeCell ref="UJJ45:UJJ46"/>
    <mergeCell ref="UJK45:UJK46"/>
    <mergeCell ref="UJE46:UJF46"/>
    <mergeCell ref="UIV45:UIV46"/>
    <mergeCell ref="UIW45:UIX45"/>
    <mergeCell ref="UIZ45:UIZ46"/>
    <mergeCell ref="UJA45:UJA46"/>
    <mergeCell ref="UJB45:UJB46"/>
    <mergeCell ref="UJC45:UJC46"/>
    <mergeCell ref="UIW46:UIX46"/>
    <mergeCell ref="UIN45:UIN46"/>
    <mergeCell ref="UIO45:UIP45"/>
    <mergeCell ref="UIR45:UIR46"/>
    <mergeCell ref="UIS45:UIS46"/>
    <mergeCell ref="UIT45:UIT46"/>
    <mergeCell ref="UIU45:UIU46"/>
    <mergeCell ref="UIO46:UIP46"/>
    <mergeCell ref="UIF45:UIF46"/>
    <mergeCell ref="UIG45:UIH45"/>
    <mergeCell ref="UIJ45:UIJ46"/>
    <mergeCell ref="UIK45:UIK46"/>
    <mergeCell ref="UIL45:UIL46"/>
    <mergeCell ref="UIM45:UIM46"/>
    <mergeCell ref="UIG46:UIH46"/>
    <mergeCell ref="UHX45:UHX46"/>
    <mergeCell ref="UHY45:UHZ45"/>
    <mergeCell ref="UIB45:UIB46"/>
    <mergeCell ref="UIC45:UIC46"/>
    <mergeCell ref="UID45:UID46"/>
    <mergeCell ref="UIE45:UIE46"/>
    <mergeCell ref="UHY46:UHZ46"/>
    <mergeCell ref="UHP45:UHP46"/>
    <mergeCell ref="UHQ45:UHR45"/>
    <mergeCell ref="UHT45:UHT46"/>
    <mergeCell ref="UHU45:UHU46"/>
    <mergeCell ref="UHV45:UHV46"/>
    <mergeCell ref="UHW45:UHW46"/>
    <mergeCell ref="UHQ46:UHR46"/>
    <mergeCell ref="UHH45:UHH46"/>
    <mergeCell ref="UHI45:UHJ45"/>
    <mergeCell ref="UHL45:UHL46"/>
    <mergeCell ref="UHM45:UHM46"/>
    <mergeCell ref="UHN45:UHN46"/>
    <mergeCell ref="UHO45:UHO46"/>
    <mergeCell ref="UHI46:UHJ46"/>
    <mergeCell ref="UGZ45:UGZ46"/>
    <mergeCell ref="UHA45:UHB45"/>
    <mergeCell ref="UHD45:UHD46"/>
    <mergeCell ref="UHE45:UHE46"/>
    <mergeCell ref="UHF45:UHF46"/>
    <mergeCell ref="UHG45:UHG46"/>
    <mergeCell ref="UHA46:UHB46"/>
    <mergeCell ref="UGR45:UGR46"/>
    <mergeCell ref="UGS45:UGT45"/>
    <mergeCell ref="UGV45:UGV46"/>
    <mergeCell ref="UGW45:UGW46"/>
    <mergeCell ref="UGX45:UGX46"/>
    <mergeCell ref="UGY45:UGY46"/>
    <mergeCell ref="UGS46:UGT46"/>
    <mergeCell ref="UGJ45:UGJ46"/>
    <mergeCell ref="UGK45:UGL45"/>
    <mergeCell ref="UGN45:UGN46"/>
    <mergeCell ref="UGO45:UGO46"/>
    <mergeCell ref="UGP45:UGP46"/>
    <mergeCell ref="UGQ45:UGQ46"/>
    <mergeCell ref="UGK46:UGL46"/>
    <mergeCell ref="UGB45:UGB46"/>
    <mergeCell ref="UGC45:UGD45"/>
    <mergeCell ref="UGF45:UGF46"/>
    <mergeCell ref="UGG45:UGG46"/>
    <mergeCell ref="UGH45:UGH46"/>
    <mergeCell ref="UGI45:UGI46"/>
    <mergeCell ref="UGC46:UGD46"/>
    <mergeCell ref="UFT45:UFT46"/>
    <mergeCell ref="UFU45:UFV45"/>
    <mergeCell ref="UFX45:UFX46"/>
    <mergeCell ref="UFY45:UFY46"/>
    <mergeCell ref="UFZ45:UFZ46"/>
    <mergeCell ref="UGA45:UGA46"/>
    <mergeCell ref="UFU46:UFV46"/>
    <mergeCell ref="UFL45:UFL46"/>
    <mergeCell ref="UFM45:UFN45"/>
    <mergeCell ref="UFP45:UFP46"/>
    <mergeCell ref="UFQ45:UFQ46"/>
    <mergeCell ref="UFR45:UFR46"/>
    <mergeCell ref="UFS45:UFS46"/>
    <mergeCell ref="UFM46:UFN46"/>
    <mergeCell ref="UFD45:UFD46"/>
    <mergeCell ref="UFE45:UFF45"/>
    <mergeCell ref="UFH45:UFH46"/>
    <mergeCell ref="UFI45:UFI46"/>
    <mergeCell ref="UFJ45:UFJ46"/>
    <mergeCell ref="UFK45:UFK46"/>
    <mergeCell ref="UFE46:UFF46"/>
    <mergeCell ref="UEV45:UEV46"/>
    <mergeCell ref="UEW45:UEX45"/>
    <mergeCell ref="UEZ45:UEZ46"/>
    <mergeCell ref="UFA45:UFA46"/>
    <mergeCell ref="UFB45:UFB46"/>
    <mergeCell ref="UFC45:UFC46"/>
    <mergeCell ref="UEW46:UEX46"/>
    <mergeCell ref="UEN45:UEN46"/>
    <mergeCell ref="UEO45:UEP45"/>
    <mergeCell ref="UER45:UER46"/>
    <mergeCell ref="UES45:UES46"/>
    <mergeCell ref="UET45:UET46"/>
    <mergeCell ref="UEU45:UEU46"/>
    <mergeCell ref="UEO46:UEP46"/>
    <mergeCell ref="UEF45:UEF46"/>
    <mergeCell ref="UEG45:UEH45"/>
    <mergeCell ref="UEJ45:UEJ46"/>
    <mergeCell ref="UEK45:UEK46"/>
    <mergeCell ref="UEL45:UEL46"/>
    <mergeCell ref="UEM45:UEM46"/>
    <mergeCell ref="UEG46:UEH46"/>
    <mergeCell ref="UDX45:UDX46"/>
    <mergeCell ref="UDY45:UDZ45"/>
    <mergeCell ref="UEB45:UEB46"/>
    <mergeCell ref="UEC45:UEC46"/>
    <mergeCell ref="UED45:UED46"/>
    <mergeCell ref="UEE45:UEE46"/>
    <mergeCell ref="UDY46:UDZ46"/>
    <mergeCell ref="UDP45:UDP46"/>
    <mergeCell ref="UDQ45:UDR45"/>
    <mergeCell ref="UDT45:UDT46"/>
    <mergeCell ref="UDU45:UDU46"/>
    <mergeCell ref="UDV45:UDV46"/>
    <mergeCell ref="UDW45:UDW46"/>
    <mergeCell ref="UDQ46:UDR46"/>
    <mergeCell ref="UDH45:UDH46"/>
    <mergeCell ref="UDI45:UDJ45"/>
    <mergeCell ref="UDL45:UDL46"/>
    <mergeCell ref="UDM45:UDM46"/>
    <mergeCell ref="UDN45:UDN46"/>
    <mergeCell ref="UDO45:UDO46"/>
    <mergeCell ref="UDI46:UDJ46"/>
    <mergeCell ref="UCZ45:UCZ46"/>
    <mergeCell ref="UDA45:UDB45"/>
    <mergeCell ref="UDD45:UDD46"/>
    <mergeCell ref="UDE45:UDE46"/>
    <mergeCell ref="UDF45:UDF46"/>
    <mergeCell ref="UDG45:UDG46"/>
    <mergeCell ref="UDA46:UDB46"/>
    <mergeCell ref="UCR45:UCR46"/>
    <mergeCell ref="UCS45:UCT45"/>
    <mergeCell ref="UCV45:UCV46"/>
    <mergeCell ref="UCW45:UCW46"/>
    <mergeCell ref="UCX45:UCX46"/>
    <mergeCell ref="UCY45:UCY46"/>
    <mergeCell ref="UCS46:UCT46"/>
    <mergeCell ref="UCJ45:UCJ46"/>
    <mergeCell ref="UCK45:UCL45"/>
    <mergeCell ref="UCN45:UCN46"/>
    <mergeCell ref="UCO45:UCO46"/>
    <mergeCell ref="UCP45:UCP46"/>
    <mergeCell ref="UCQ45:UCQ46"/>
    <mergeCell ref="UCK46:UCL46"/>
    <mergeCell ref="UCB45:UCB46"/>
    <mergeCell ref="UCC45:UCD45"/>
    <mergeCell ref="UCF45:UCF46"/>
    <mergeCell ref="UCG45:UCG46"/>
    <mergeCell ref="UCH45:UCH46"/>
    <mergeCell ref="UCI45:UCI46"/>
    <mergeCell ref="UCC46:UCD46"/>
    <mergeCell ref="UBT45:UBT46"/>
    <mergeCell ref="UBU45:UBV45"/>
    <mergeCell ref="UBX45:UBX46"/>
    <mergeCell ref="UBY45:UBY46"/>
    <mergeCell ref="UBZ45:UBZ46"/>
    <mergeCell ref="UCA45:UCA46"/>
    <mergeCell ref="UBU46:UBV46"/>
    <mergeCell ref="UBL45:UBL46"/>
    <mergeCell ref="UBM45:UBN45"/>
    <mergeCell ref="UBP45:UBP46"/>
    <mergeCell ref="UBQ45:UBQ46"/>
    <mergeCell ref="UBR45:UBR46"/>
    <mergeCell ref="UBS45:UBS46"/>
    <mergeCell ref="UBM46:UBN46"/>
    <mergeCell ref="UBD45:UBD46"/>
    <mergeCell ref="UBE45:UBF45"/>
    <mergeCell ref="UBH45:UBH46"/>
    <mergeCell ref="UBI45:UBI46"/>
    <mergeCell ref="UBJ45:UBJ46"/>
    <mergeCell ref="UBK45:UBK46"/>
    <mergeCell ref="UBE46:UBF46"/>
    <mergeCell ref="UAV45:UAV46"/>
    <mergeCell ref="UAW45:UAX45"/>
    <mergeCell ref="UAZ45:UAZ46"/>
    <mergeCell ref="UBA45:UBA46"/>
    <mergeCell ref="UBB45:UBB46"/>
    <mergeCell ref="UBC45:UBC46"/>
    <mergeCell ref="UAW46:UAX46"/>
    <mergeCell ref="UAN45:UAN46"/>
    <mergeCell ref="UAO45:UAP45"/>
    <mergeCell ref="UAR45:UAR46"/>
    <mergeCell ref="UAS45:UAS46"/>
    <mergeCell ref="UAT45:UAT46"/>
    <mergeCell ref="UAU45:UAU46"/>
    <mergeCell ref="UAO46:UAP46"/>
    <mergeCell ref="UAF45:UAF46"/>
    <mergeCell ref="UAG45:UAH45"/>
    <mergeCell ref="UAJ45:UAJ46"/>
    <mergeCell ref="UAK45:UAK46"/>
    <mergeCell ref="UAL45:UAL46"/>
    <mergeCell ref="UAM45:UAM46"/>
    <mergeCell ref="UAG46:UAH46"/>
    <mergeCell ref="TZX45:TZX46"/>
    <mergeCell ref="TZY45:TZZ45"/>
    <mergeCell ref="UAB45:UAB46"/>
    <mergeCell ref="UAC45:UAC46"/>
    <mergeCell ref="UAD45:UAD46"/>
    <mergeCell ref="UAE45:UAE46"/>
    <mergeCell ref="TZY46:TZZ46"/>
    <mergeCell ref="TZP45:TZP46"/>
    <mergeCell ref="TZQ45:TZR45"/>
    <mergeCell ref="TZT45:TZT46"/>
    <mergeCell ref="TZU45:TZU46"/>
    <mergeCell ref="TZV45:TZV46"/>
    <mergeCell ref="TZW45:TZW46"/>
    <mergeCell ref="TZQ46:TZR46"/>
    <mergeCell ref="TZH45:TZH46"/>
    <mergeCell ref="TZI45:TZJ45"/>
    <mergeCell ref="TZL45:TZL46"/>
    <mergeCell ref="TZM45:TZM46"/>
    <mergeCell ref="TZN45:TZN46"/>
    <mergeCell ref="TZO45:TZO46"/>
    <mergeCell ref="TZI46:TZJ46"/>
    <mergeCell ref="TYZ45:TYZ46"/>
    <mergeCell ref="TZA45:TZB45"/>
    <mergeCell ref="TZD45:TZD46"/>
    <mergeCell ref="TZE45:TZE46"/>
    <mergeCell ref="TZF45:TZF46"/>
    <mergeCell ref="TZG45:TZG46"/>
    <mergeCell ref="TZA46:TZB46"/>
    <mergeCell ref="TYR45:TYR46"/>
    <mergeCell ref="TYS45:TYT45"/>
    <mergeCell ref="TYV45:TYV46"/>
    <mergeCell ref="TYW45:TYW46"/>
    <mergeCell ref="TYX45:TYX46"/>
    <mergeCell ref="TYY45:TYY46"/>
    <mergeCell ref="TYS46:TYT46"/>
    <mergeCell ref="TYJ45:TYJ46"/>
    <mergeCell ref="TYK45:TYL45"/>
    <mergeCell ref="TYN45:TYN46"/>
    <mergeCell ref="TYO45:TYO46"/>
    <mergeCell ref="TYP45:TYP46"/>
    <mergeCell ref="TYQ45:TYQ46"/>
    <mergeCell ref="TYK46:TYL46"/>
    <mergeCell ref="TYB45:TYB46"/>
    <mergeCell ref="TYC45:TYD45"/>
    <mergeCell ref="TYF45:TYF46"/>
    <mergeCell ref="TYG45:TYG46"/>
    <mergeCell ref="TYH45:TYH46"/>
    <mergeCell ref="TYI45:TYI46"/>
    <mergeCell ref="TYC46:TYD46"/>
    <mergeCell ref="TXT45:TXT46"/>
    <mergeCell ref="TXU45:TXV45"/>
    <mergeCell ref="TXX45:TXX46"/>
    <mergeCell ref="TXY45:TXY46"/>
    <mergeCell ref="TXZ45:TXZ46"/>
    <mergeCell ref="TYA45:TYA46"/>
    <mergeCell ref="TXU46:TXV46"/>
    <mergeCell ref="TXL45:TXL46"/>
    <mergeCell ref="TXM45:TXN45"/>
    <mergeCell ref="TXP45:TXP46"/>
    <mergeCell ref="TXQ45:TXQ46"/>
    <mergeCell ref="TXR45:TXR46"/>
    <mergeCell ref="TXS45:TXS46"/>
    <mergeCell ref="TXM46:TXN46"/>
    <mergeCell ref="TXD45:TXD46"/>
    <mergeCell ref="TXE45:TXF45"/>
    <mergeCell ref="TXH45:TXH46"/>
    <mergeCell ref="TXI45:TXI46"/>
    <mergeCell ref="TXJ45:TXJ46"/>
    <mergeCell ref="TXK45:TXK46"/>
    <mergeCell ref="TXE46:TXF46"/>
    <mergeCell ref="TWV45:TWV46"/>
    <mergeCell ref="TWW45:TWX45"/>
    <mergeCell ref="TWZ45:TWZ46"/>
    <mergeCell ref="TXA45:TXA46"/>
    <mergeCell ref="TXB45:TXB46"/>
    <mergeCell ref="TXC45:TXC46"/>
    <mergeCell ref="TWW46:TWX46"/>
    <mergeCell ref="TWN45:TWN46"/>
    <mergeCell ref="TWO45:TWP45"/>
    <mergeCell ref="TWR45:TWR46"/>
    <mergeCell ref="TWS45:TWS46"/>
    <mergeCell ref="TWT45:TWT46"/>
    <mergeCell ref="TWU45:TWU46"/>
    <mergeCell ref="TWO46:TWP46"/>
    <mergeCell ref="TWF45:TWF46"/>
    <mergeCell ref="TWG45:TWH45"/>
    <mergeCell ref="TWJ45:TWJ46"/>
    <mergeCell ref="TWK45:TWK46"/>
    <mergeCell ref="TWL45:TWL46"/>
    <mergeCell ref="TWM45:TWM46"/>
    <mergeCell ref="TWG46:TWH46"/>
    <mergeCell ref="TVX45:TVX46"/>
    <mergeCell ref="TVY45:TVZ45"/>
    <mergeCell ref="TWB45:TWB46"/>
    <mergeCell ref="TWC45:TWC46"/>
    <mergeCell ref="TWD45:TWD46"/>
    <mergeCell ref="TWE45:TWE46"/>
    <mergeCell ref="TVY46:TVZ46"/>
    <mergeCell ref="TVP45:TVP46"/>
    <mergeCell ref="TVQ45:TVR45"/>
    <mergeCell ref="TVT45:TVT46"/>
    <mergeCell ref="TVU45:TVU46"/>
    <mergeCell ref="TVV45:TVV46"/>
    <mergeCell ref="TVW45:TVW46"/>
    <mergeCell ref="TVQ46:TVR46"/>
    <mergeCell ref="TVH45:TVH46"/>
    <mergeCell ref="TVI45:TVJ45"/>
    <mergeCell ref="TVL45:TVL46"/>
    <mergeCell ref="TVM45:TVM46"/>
    <mergeCell ref="TVN45:TVN46"/>
    <mergeCell ref="TVO45:TVO46"/>
    <mergeCell ref="TVI46:TVJ46"/>
    <mergeCell ref="TUZ45:TUZ46"/>
    <mergeCell ref="TVA45:TVB45"/>
    <mergeCell ref="TVD45:TVD46"/>
    <mergeCell ref="TVE45:TVE46"/>
    <mergeCell ref="TVF45:TVF46"/>
    <mergeCell ref="TVG45:TVG46"/>
    <mergeCell ref="TVA46:TVB46"/>
    <mergeCell ref="TUR45:TUR46"/>
    <mergeCell ref="TUS45:TUT45"/>
    <mergeCell ref="TUV45:TUV46"/>
    <mergeCell ref="TUW45:TUW46"/>
    <mergeCell ref="TUX45:TUX46"/>
    <mergeCell ref="TUY45:TUY46"/>
    <mergeCell ref="TUS46:TUT46"/>
    <mergeCell ref="TUJ45:TUJ46"/>
    <mergeCell ref="TUK45:TUL45"/>
    <mergeCell ref="TUN45:TUN46"/>
    <mergeCell ref="TUO45:TUO46"/>
    <mergeCell ref="TUP45:TUP46"/>
    <mergeCell ref="TUQ45:TUQ46"/>
    <mergeCell ref="TUK46:TUL46"/>
    <mergeCell ref="TUB45:TUB46"/>
    <mergeCell ref="TUC45:TUD45"/>
    <mergeCell ref="TUF45:TUF46"/>
    <mergeCell ref="TUG45:TUG46"/>
    <mergeCell ref="TUH45:TUH46"/>
    <mergeCell ref="TUI45:TUI46"/>
    <mergeCell ref="TUC46:TUD46"/>
    <mergeCell ref="TTT45:TTT46"/>
    <mergeCell ref="TTU45:TTV45"/>
    <mergeCell ref="TTX45:TTX46"/>
    <mergeCell ref="TTY45:TTY46"/>
    <mergeCell ref="TTZ45:TTZ46"/>
    <mergeCell ref="TUA45:TUA46"/>
    <mergeCell ref="TTU46:TTV46"/>
    <mergeCell ref="TTL45:TTL46"/>
    <mergeCell ref="TTM45:TTN45"/>
    <mergeCell ref="TTP45:TTP46"/>
    <mergeCell ref="TTQ45:TTQ46"/>
    <mergeCell ref="TTR45:TTR46"/>
    <mergeCell ref="TTS45:TTS46"/>
    <mergeCell ref="TTM46:TTN46"/>
    <mergeCell ref="TTD45:TTD46"/>
    <mergeCell ref="TTE45:TTF45"/>
    <mergeCell ref="TTH45:TTH46"/>
    <mergeCell ref="TTI45:TTI46"/>
    <mergeCell ref="TTJ45:TTJ46"/>
    <mergeCell ref="TTK45:TTK46"/>
    <mergeCell ref="TTE46:TTF46"/>
    <mergeCell ref="TSV45:TSV46"/>
    <mergeCell ref="TSW45:TSX45"/>
    <mergeCell ref="TSZ45:TSZ46"/>
    <mergeCell ref="TTA45:TTA46"/>
    <mergeCell ref="TTB45:TTB46"/>
    <mergeCell ref="TTC45:TTC46"/>
    <mergeCell ref="TSW46:TSX46"/>
    <mergeCell ref="TSN45:TSN46"/>
    <mergeCell ref="TSO45:TSP45"/>
    <mergeCell ref="TSR45:TSR46"/>
    <mergeCell ref="TSS45:TSS46"/>
    <mergeCell ref="TST45:TST46"/>
    <mergeCell ref="TSU45:TSU46"/>
    <mergeCell ref="TSO46:TSP46"/>
    <mergeCell ref="TSF45:TSF46"/>
    <mergeCell ref="TSG45:TSH45"/>
    <mergeCell ref="TSJ45:TSJ46"/>
    <mergeCell ref="TSK45:TSK46"/>
    <mergeCell ref="TSL45:TSL46"/>
    <mergeCell ref="TSM45:TSM46"/>
    <mergeCell ref="TSG46:TSH46"/>
    <mergeCell ref="TRX45:TRX46"/>
    <mergeCell ref="TRY45:TRZ45"/>
    <mergeCell ref="TSB45:TSB46"/>
    <mergeCell ref="TSC45:TSC46"/>
    <mergeCell ref="TSD45:TSD46"/>
    <mergeCell ref="TSE45:TSE46"/>
    <mergeCell ref="TRY46:TRZ46"/>
    <mergeCell ref="TRP45:TRP46"/>
    <mergeCell ref="TRQ45:TRR45"/>
    <mergeCell ref="TRT45:TRT46"/>
    <mergeCell ref="TRU45:TRU46"/>
    <mergeCell ref="TRV45:TRV46"/>
    <mergeCell ref="TRW45:TRW46"/>
    <mergeCell ref="TRQ46:TRR46"/>
    <mergeCell ref="TRH45:TRH46"/>
    <mergeCell ref="TRI45:TRJ45"/>
    <mergeCell ref="TRL45:TRL46"/>
    <mergeCell ref="TRM45:TRM46"/>
    <mergeCell ref="TRN45:TRN46"/>
    <mergeCell ref="TRO45:TRO46"/>
    <mergeCell ref="TRI46:TRJ46"/>
    <mergeCell ref="TQZ45:TQZ46"/>
    <mergeCell ref="TRA45:TRB45"/>
    <mergeCell ref="TRD45:TRD46"/>
    <mergeCell ref="TRE45:TRE46"/>
    <mergeCell ref="TRF45:TRF46"/>
    <mergeCell ref="TRG45:TRG46"/>
    <mergeCell ref="TRA46:TRB46"/>
    <mergeCell ref="TQR45:TQR46"/>
    <mergeCell ref="TQS45:TQT45"/>
    <mergeCell ref="TQV45:TQV46"/>
    <mergeCell ref="TQW45:TQW46"/>
    <mergeCell ref="TQX45:TQX46"/>
    <mergeCell ref="TQY45:TQY46"/>
    <mergeCell ref="TQS46:TQT46"/>
    <mergeCell ref="TQJ45:TQJ46"/>
    <mergeCell ref="TQK45:TQL45"/>
    <mergeCell ref="TQN45:TQN46"/>
    <mergeCell ref="TQO45:TQO46"/>
    <mergeCell ref="TQP45:TQP46"/>
    <mergeCell ref="TQQ45:TQQ46"/>
    <mergeCell ref="TQK46:TQL46"/>
    <mergeCell ref="TQB45:TQB46"/>
    <mergeCell ref="TQC45:TQD45"/>
    <mergeCell ref="TQF45:TQF46"/>
    <mergeCell ref="TQG45:TQG46"/>
    <mergeCell ref="TQH45:TQH46"/>
    <mergeCell ref="TQI45:TQI46"/>
    <mergeCell ref="TQC46:TQD46"/>
    <mergeCell ref="TPT45:TPT46"/>
    <mergeCell ref="TPU45:TPV45"/>
    <mergeCell ref="TPX45:TPX46"/>
    <mergeCell ref="TPY45:TPY46"/>
    <mergeCell ref="TPZ45:TPZ46"/>
    <mergeCell ref="TQA45:TQA46"/>
    <mergeCell ref="TPU46:TPV46"/>
    <mergeCell ref="TPL45:TPL46"/>
    <mergeCell ref="TPM45:TPN45"/>
    <mergeCell ref="TPP45:TPP46"/>
    <mergeCell ref="TPQ45:TPQ46"/>
    <mergeCell ref="TPR45:TPR46"/>
    <mergeCell ref="TPS45:TPS46"/>
    <mergeCell ref="TPM46:TPN46"/>
    <mergeCell ref="TPD45:TPD46"/>
    <mergeCell ref="TPE45:TPF45"/>
    <mergeCell ref="TPH45:TPH46"/>
    <mergeCell ref="TPI45:TPI46"/>
    <mergeCell ref="TPJ45:TPJ46"/>
    <mergeCell ref="TPK45:TPK46"/>
    <mergeCell ref="TPE46:TPF46"/>
    <mergeCell ref="TOV45:TOV46"/>
    <mergeCell ref="TOW45:TOX45"/>
    <mergeCell ref="TOZ45:TOZ46"/>
    <mergeCell ref="TPA45:TPA46"/>
    <mergeCell ref="TPB45:TPB46"/>
    <mergeCell ref="TPC45:TPC46"/>
    <mergeCell ref="TOW46:TOX46"/>
    <mergeCell ref="TON45:TON46"/>
    <mergeCell ref="TOO45:TOP45"/>
    <mergeCell ref="TOR45:TOR46"/>
    <mergeCell ref="TOS45:TOS46"/>
    <mergeCell ref="TOT45:TOT46"/>
    <mergeCell ref="TOU45:TOU46"/>
    <mergeCell ref="TOO46:TOP46"/>
    <mergeCell ref="TOF45:TOF46"/>
    <mergeCell ref="TOG45:TOH45"/>
    <mergeCell ref="TOJ45:TOJ46"/>
    <mergeCell ref="TOK45:TOK46"/>
    <mergeCell ref="TOL45:TOL46"/>
    <mergeCell ref="TOM45:TOM46"/>
    <mergeCell ref="TOG46:TOH46"/>
    <mergeCell ref="TNX45:TNX46"/>
    <mergeCell ref="TNY45:TNZ45"/>
    <mergeCell ref="TOB45:TOB46"/>
    <mergeCell ref="TOC45:TOC46"/>
    <mergeCell ref="TOD45:TOD46"/>
    <mergeCell ref="TOE45:TOE46"/>
    <mergeCell ref="TNY46:TNZ46"/>
    <mergeCell ref="TNP45:TNP46"/>
    <mergeCell ref="TNQ45:TNR45"/>
    <mergeCell ref="TNT45:TNT46"/>
    <mergeCell ref="TNU45:TNU46"/>
    <mergeCell ref="TNV45:TNV46"/>
    <mergeCell ref="TNW45:TNW46"/>
    <mergeCell ref="TNQ46:TNR46"/>
    <mergeCell ref="TNH45:TNH46"/>
    <mergeCell ref="TNI45:TNJ45"/>
    <mergeCell ref="TNL45:TNL46"/>
    <mergeCell ref="TNM45:TNM46"/>
    <mergeCell ref="TNN45:TNN46"/>
    <mergeCell ref="TNO45:TNO46"/>
    <mergeCell ref="TNI46:TNJ46"/>
    <mergeCell ref="TMZ45:TMZ46"/>
    <mergeCell ref="TNA45:TNB45"/>
    <mergeCell ref="TND45:TND46"/>
    <mergeCell ref="TNE45:TNE46"/>
    <mergeCell ref="TNF45:TNF46"/>
    <mergeCell ref="TNG45:TNG46"/>
    <mergeCell ref="TNA46:TNB46"/>
    <mergeCell ref="TMR45:TMR46"/>
    <mergeCell ref="TMS45:TMT45"/>
    <mergeCell ref="TMV45:TMV46"/>
    <mergeCell ref="TMW45:TMW46"/>
    <mergeCell ref="TMX45:TMX46"/>
    <mergeCell ref="TMY45:TMY46"/>
    <mergeCell ref="TMS46:TMT46"/>
    <mergeCell ref="TMJ45:TMJ46"/>
    <mergeCell ref="TMK45:TML45"/>
    <mergeCell ref="TMN45:TMN46"/>
    <mergeCell ref="TMO45:TMO46"/>
    <mergeCell ref="TMP45:TMP46"/>
    <mergeCell ref="TMQ45:TMQ46"/>
    <mergeCell ref="TMK46:TML46"/>
    <mergeCell ref="TMB45:TMB46"/>
    <mergeCell ref="TMC45:TMD45"/>
    <mergeCell ref="TMF45:TMF46"/>
    <mergeCell ref="TMG45:TMG46"/>
    <mergeCell ref="TMH45:TMH46"/>
    <mergeCell ref="TMI45:TMI46"/>
    <mergeCell ref="TMC46:TMD46"/>
    <mergeCell ref="TLT45:TLT46"/>
    <mergeCell ref="TLU45:TLV45"/>
    <mergeCell ref="TLX45:TLX46"/>
    <mergeCell ref="TLY45:TLY46"/>
    <mergeCell ref="TLZ45:TLZ46"/>
    <mergeCell ref="TMA45:TMA46"/>
    <mergeCell ref="TLU46:TLV46"/>
    <mergeCell ref="TLL45:TLL46"/>
    <mergeCell ref="TLM45:TLN45"/>
    <mergeCell ref="TLP45:TLP46"/>
    <mergeCell ref="TLQ45:TLQ46"/>
    <mergeCell ref="TLR45:TLR46"/>
    <mergeCell ref="TLS45:TLS46"/>
    <mergeCell ref="TLM46:TLN46"/>
    <mergeCell ref="TLD45:TLD46"/>
    <mergeCell ref="TLE45:TLF45"/>
    <mergeCell ref="TLH45:TLH46"/>
    <mergeCell ref="TLI45:TLI46"/>
    <mergeCell ref="TLJ45:TLJ46"/>
    <mergeCell ref="TLK45:TLK46"/>
    <mergeCell ref="TLE46:TLF46"/>
    <mergeCell ref="TKV45:TKV46"/>
    <mergeCell ref="TKW45:TKX45"/>
    <mergeCell ref="TKZ45:TKZ46"/>
    <mergeCell ref="TLA45:TLA46"/>
    <mergeCell ref="TLB45:TLB46"/>
    <mergeCell ref="TLC45:TLC46"/>
    <mergeCell ref="TKW46:TKX46"/>
    <mergeCell ref="TKN45:TKN46"/>
    <mergeCell ref="TKO45:TKP45"/>
    <mergeCell ref="TKR45:TKR46"/>
    <mergeCell ref="TKS45:TKS46"/>
    <mergeCell ref="TKT45:TKT46"/>
    <mergeCell ref="TKU45:TKU46"/>
    <mergeCell ref="TKO46:TKP46"/>
    <mergeCell ref="TKF45:TKF46"/>
    <mergeCell ref="TKG45:TKH45"/>
    <mergeCell ref="TKJ45:TKJ46"/>
    <mergeCell ref="TKK45:TKK46"/>
    <mergeCell ref="TKL45:TKL46"/>
    <mergeCell ref="TKM45:TKM46"/>
    <mergeCell ref="TKG46:TKH46"/>
    <mergeCell ref="TJX45:TJX46"/>
    <mergeCell ref="TJY45:TJZ45"/>
    <mergeCell ref="TKB45:TKB46"/>
    <mergeCell ref="TKC45:TKC46"/>
    <mergeCell ref="TKD45:TKD46"/>
    <mergeCell ref="TKE45:TKE46"/>
    <mergeCell ref="TJY46:TJZ46"/>
    <mergeCell ref="TJP45:TJP46"/>
    <mergeCell ref="TJQ45:TJR45"/>
    <mergeCell ref="TJT45:TJT46"/>
    <mergeCell ref="TJU45:TJU46"/>
    <mergeCell ref="TJV45:TJV46"/>
    <mergeCell ref="TJW45:TJW46"/>
    <mergeCell ref="TJQ46:TJR46"/>
    <mergeCell ref="TJH45:TJH46"/>
    <mergeCell ref="TJI45:TJJ45"/>
    <mergeCell ref="TJL45:TJL46"/>
    <mergeCell ref="TJM45:TJM46"/>
    <mergeCell ref="TJN45:TJN46"/>
    <mergeCell ref="TJO45:TJO46"/>
    <mergeCell ref="TJI46:TJJ46"/>
    <mergeCell ref="TIZ45:TIZ46"/>
    <mergeCell ref="TJA45:TJB45"/>
    <mergeCell ref="TJD45:TJD46"/>
    <mergeCell ref="TJE45:TJE46"/>
    <mergeCell ref="TJF45:TJF46"/>
    <mergeCell ref="TJG45:TJG46"/>
    <mergeCell ref="TJA46:TJB46"/>
    <mergeCell ref="TIR45:TIR46"/>
    <mergeCell ref="TIS45:TIT45"/>
    <mergeCell ref="TIV45:TIV46"/>
    <mergeCell ref="TIW45:TIW46"/>
    <mergeCell ref="TIX45:TIX46"/>
    <mergeCell ref="TIY45:TIY46"/>
    <mergeCell ref="TIS46:TIT46"/>
    <mergeCell ref="TIJ45:TIJ46"/>
    <mergeCell ref="TIK45:TIL45"/>
    <mergeCell ref="TIN45:TIN46"/>
    <mergeCell ref="TIO45:TIO46"/>
    <mergeCell ref="TIP45:TIP46"/>
    <mergeCell ref="TIQ45:TIQ46"/>
    <mergeCell ref="TIK46:TIL46"/>
    <mergeCell ref="TIB45:TIB46"/>
    <mergeCell ref="TIC45:TID45"/>
    <mergeCell ref="TIF45:TIF46"/>
    <mergeCell ref="TIG45:TIG46"/>
    <mergeCell ref="TIH45:TIH46"/>
    <mergeCell ref="TII45:TII46"/>
    <mergeCell ref="TIC46:TID46"/>
    <mergeCell ref="THT45:THT46"/>
    <mergeCell ref="THU45:THV45"/>
    <mergeCell ref="THX45:THX46"/>
    <mergeCell ref="THY45:THY46"/>
    <mergeCell ref="THZ45:THZ46"/>
    <mergeCell ref="TIA45:TIA46"/>
    <mergeCell ref="THU46:THV46"/>
    <mergeCell ref="THL45:THL46"/>
    <mergeCell ref="THM45:THN45"/>
    <mergeCell ref="THP45:THP46"/>
    <mergeCell ref="THQ45:THQ46"/>
    <mergeCell ref="THR45:THR46"/>
    <mergeCell ref="THS45:THS46"/>
    <mergeCell ref="THM46:THN46"/>
    <mergeCell ref="THD45:THD46"/>
    <mergeCell ref="THE45:THF45"/>
    <mergeCell ref="THH45:THH46"/>
    <mergeCell ref="THI45:THI46"/>
    <mergeCell ref="THJ45:THJ46"/>
    <mergeCell ref="THK45:THK46"/>
    <mergeCell ref="THE46:THF46"/>
    <mergeCell ref="TGV45:TGV46"/>
    <mergeCell ref="TGW45:TGX45"/>
    <mergeCell ref="TGZ45:TGZ46"/>
    <mergeCell ref="THA45:THA46"/>
    <mergeCell ref="THB45:THB46"/>
    <mergeCell ref="THC45:THC46"/>
    <mergeCell ref="TGW46:TGX46"/>
    <mergeCell ref="TGN45:TGN46"/>
    <mergeCell ref="TGO45:TGP45"/>
    <mergeCell ref="TGR45:TGR46"/>
    <mergeCell ref="TGS45:TGS46"/>
    <mergeCell ref="TGT45:TGT46"/>
    <mergeCell ref="TGU45:TGU46"/>
    <mergeCell ref="TGO46:TGP46"/>
    <mergeCell ref="TGF45:TGF46"/>
    <mergeCell ref="TGG45:TGH45"/>
    <mergeCell ref="TGJ45:TGJ46"/>
    <mergeCell ref="TGK45:TGK46"/>
    <mergeCell ref="TGL45:TGL46"/>
    <mergeCell ref="TGM45:TGM46"/>
    <mergeCell ref="TGG46:TGH46"/>
    <mergeCell ref="TFX45:TFX46"/>
    <mergeCell ref="TFY45:TFZ45"/>
    <mergeCell ref="TGB45:TGB46"/>
    <mergeCell ref="TGC45:TGC46"/>
    <mergeCell ref="TGD45:TGD46"/>
    <mergeCell ref="TGE45:TGE46"/>
    <mergeCell ref="TFY46:TFZ46"/>
    <mergeCell ref="TFP45:TFP46"/>
    <mergeCell ref="TFQ45:TFR45"/>
    <mergeCell ref="TFT45:TFT46"/>
    <mergeCell ref="TFU45:TFU46"/>
    <mergeCell ref="TFV45:TFV46"/>
    <mergeCell ref="TFW45:TFW46"/>
    <mergeCell ref="TFQ46:TFR46"/>
    <mergeCell ref="TFH45:TFH46"/>
    <mergeCell ref="TFI45:TFJ45"/>
    <mergeCell ref="TFL45:TFL46"/>
    <mergeCell ref="TFM45:TFM46"/>
    <mergeCell ref="TFN45:TFN46"/>
    <mergeCell ref="TFO45:TFO46"/>
    <mergeCell ref="TFI46:TFJ46"/>
    <mergeCell ref="TEZ45:TEZ46"/>
    <mergeCell ref="TFA45:TFB45"/>
    <mergeCell ref="TFD45:TFD46"/>
    <mergeCell ref="TFE45:TFE46"/>
    <mergeCell ref="TFF45:TFF46"/>
    <mergeCell ref="TFG45:TFG46"/>
    <mergeCell ref="TFA46:TFB46"/>
    <mergeCell ref="TER45:TER46"/>
    <mergeCell ref="TES45:TET45"/>
    <mergeCell ref="TEV45:TEV46"/>
    <mergeCell ref="TEW45:TEW46"/>
    <mergeCell ref="TEX45:TEX46"/>
    <mergeCell ref="TEY45:TEY46"/>
    <mergeCell ref="TES46:TET46"/>
    <mergeCell ref="TEJ45:TEJ46"/>
    <mergeCell ref="TEK45:TEL45"/>
    <mergeCell ref="TEN45:TEN46"/>
    <mergeCell ref="TEO45:TEO46"/>
    <mergeCell ref="TEP45:TEP46"/>
    <mergeCell ref="TEQ45:TEQ46"/>
    <mergeCell ref="TEK46:TEL46"/>
    <mergeCell ref="TEB45:TEB46"/>
    <mergeCell ref="TEC45:TED45"/>
    <mergeCell ref="TEF45:TEF46"/>
    <mergeCell ref="TEG45:TEG46"/>
    <mergeCell ref="TEH45:TEH46"/>
    <mergeCell ref="TEI45:TEI46"/>
    <mergeCell ref="TEC46:TED46"/>
    <mergeCell ref="TDT45:TDT46"/>
    <mergeCell ref="TDU45:TDV45"/>
    <mergeCell ref="TDX45:TDX46"/>
    <mergeCell ref="TDY45:TDY46"/>
    <mergeCell ref="TDZ45:TDZ46"/>
    <mergeCell ref="TEA45:TEA46"/>
    <mergeCell ref="TDU46:TDV46"/>
    <mergeCell ref="TDL45:TDL46"/>
    <mergeCell ref="TDM45:TDN45"/>
    <mergeCell ref="TDP45:TDP46"/>
    <mergeCell ref="TDQ45:TDQ46"/>
    <mergeCell ref="TDR45:TDR46"/>
    <mergeCell ref="TDS45:TDS46"/>
    <mergeCell ref="TDM46:TDN46"/>
    <mergeCell ref="TDD45:TDD46"/>
    <mergeCell ref="TDE45:TDF45"/>
    <mergeCell ref="TDH45:TDH46"/>
    <mergeCell ref="TDI45:TDI46"/>
    <mergeCell ref="TDJ45:TDJ46"/>
    <mergeCell ref="TDK45:TDK46"/>
    <mergeCell ref="TDE46:TDF46"/>
    <mergeCell ref="TCV45:TCV46"/>
    <mergeCell ref="TCW45:TCX45"/>
    <mergeCell ref="TCZ45:TCZ46"/>
    <mergeCell ref="TDA45:TDA46"/>
    <mergeCell ref="TDB45:TDB46"/>
    <mergeCell ref="TDC45:TDC46"/>
    <mergeCell ref="TCW46:TCX46"/>
    <mergeCell ref="TCN45:TCN46"/>
    <mergeCell ref="TCO45:TCP45"/>
    <mergeCell ref="TCR45:TCR46"/>
    <mergeCell ref="TCS45:TCS46"/>
    <mergeCell ref="TCT45:TCT46"/>
    <mergeCell ref="TCU45:TCU46"/>
    <mergeCell ref="TCO46:TCP46"/>
    <mergeCell ref="TCF45:TCF46"/>
    <mergeCell ref="TCG45:TCH45"/>
    <mergeCell ref="TCJ45:TCJ46"/>
    <mergeCell ref="TCK45:TCK46"/>
    <mergeCell ref="TCL45:TCL46"/>
    <mergeCell ref="TCM45:TCM46"/>
    <mergeCell ref="TCG46:TCH46"/>
    <mergeCell ref="TBX45:TBX46"/>
    <mergeCell ref="TBY45:TBZ45"/>
    <mergeCell ref="TCB45:TCB46"/>
    <mergeCell ref="TCC45:TCC46"/>
    <mergeCell ref="TCD45:TCD46"/>
    <mergeCell ref="TCE45:TCE46"/>
    <mergeCell ref="TBY46:TBZ46"/>
    <mergeCell ref="TBP45:TBP46"/>
    <mergeCell ref="TBQ45:TBR45"/>
    <mergeCell ref="TBT45:TBT46"/>
    <mergeCell ref="TBU45:TBU46"/>
    <mergeCell ref="TBV45:TBV46"/>
    <mergeCell ref="TBW45:TBW46"/>
    <mergeCell ref="TBQ46:TBR46"/>
    <mergeCell ref="TBH45:TBH46"/>
    <mergeCell ref="TBI45:TBJ45"/>
    <mergeCell ref="TBL45:TBL46"/>
    <mergeCell ref="TBM45:TBM46"/>
    <mergeCell ref="TBN45:TBN46"/>
    <mergeCell ref="TBO45:TBO46"/>
    <mergeCell ref="TBI46:TBJ46"/>
    <mergeCell ref="TAZ45:TAZ46"/>
    <mergeCell ref="TBA45:TBB45"/>
    <mergeCell ref="TBD45:TBD46"/>
    <mergeCell ref="TBE45:TBE46"/>
    <mergeCell ref="TBF45:TBF46"/>
    <mergeCell ref="TBG45:TBG46"/>
    <mergeCell ref="TBA46:TBB46"/>
    <mergeCell ref="TAR45:TAR46"/>
    <mergeCell ref="TAS45:TAT45"/>
    <mergeCell ref="TAV45:TAV46"/>
    <mergeCell ref="TAW45:TAW46"/>
    <mergeCell ref="TAX45:TAX46"/>
    <mergeCell ref="TAY45:TAY46"/>
    <mergeCell ref="TAS46:TAT46"/>
    <mergeCell ref="TAJ45:TAJ46"/>
    <mergeCell ref="TAK45:TAL45"/>
    <mergeCell ref="TAN45:TAN46"/>
    <mergeCell ref="TAO45:TAO46"/>
    <mergeCell ref="TAP45:TAP46"/>
    <mergeCell ref="TAQ45:TAQ46"/>
    <mergeCell ref="TAK46:TAL46"/>
    <mergeCell ref="TAB45:TAB46"/>
    <mergeCell ref="TAC45:TAD45"/>
    <mergeCell ref="TAF45:TAF46"/>
    <mergeCell ref="TAG45:TAG46"/>
    <mergeCell ref="TAH45:TAH46"/>
    <mergeCell ref="TAI45:TAI46"/>
    <mergeCell ref="TAC46:TAD46"/>
    <mergeCell ref="SZT45:SZT46"/>
    <mergeCell ref="SZU45:SZV45"/>
    <mergeCell ref="SZX45:SZX46"/>
    <mergeCell ref="SZY45:SZY46"/>
    <mergeCell ref="SZZ45:SZZ46"/>
    <mergeCell ref="TAA45:TAA46"/>
    <mergeCell ref="SZU46:SZV46"/>
    <mergeCell ref="SZL45:SZL46"/>
    <mergeCell ref="SZM45:SZN45"/>
    <mergeCell ref="SZP45:SZP46"/>
    <mergeCell ref="SZQ45:SZQ46"/>
    <mergeCell ref="SZR45:SZR46"/>
    <mergeCell ref="SZS45:SZS46"/>
    <mergeCell ref="SZM46:SZN46"/>
    <mergeCell ref="SZD45:SZD46"/>
    <mergeCell ref="SZE45:SZF45"/>
    <mergeCell ref="SZH45:SZH46"/>
    <mergeCell ref="SZI45:SZI46"/>
    <mergeCell ref="SZJ45:SZJ46"/>
    <mergeCell ref="SZK45:SZK46"/>
    <mergeCell ref="SZE46:SZF46"/>
    <mergeCell ref="SYV45:SYV46"/>
    <mergeCell ref="SYW45:SYX45"/>
    <mergeCell ref="SYZ45:SYZ46"/>
    <mergeCell ref="SZA45:SZA46"/>
    <mergeCell ref="SZB45:SZB46"/>
    <mergeCell ref="SZC45:SZC46"/>
    <mergeCell ref="SYW46:SYX46"/>
    <mergeCell ref="SYN45:SYN46"/>
    <mergeCell ref="SYO45:SYP45"/>
    <mergeCell ref="SYR45:SYR46"/>
    <mergeCell ref="SYS45:SYS46"/>
    <mergeCell ref="SYT45:SYT46"/>
    <mergeCell ref="SYU45:SYU46"/>
    <mergeCell ref="SYO46:SYP46"/>
    <mergeCell ref="SYF45:SYF46"/>
    <mergeCell ref="SYG45:SYH45"/>
    <mergeCell ref="SYJ45:SYJ46"/>
    <mergeCell ref="SYK45:SYK46"/>
    <mergeCell ref="SYL45:SYL46"/>
    <mergeCell ref="SYM45:SYM46"/>
    <mergeCell ref="SYG46:SYH46"/>
    <mergeCell ref="SXX45:SXX46"/>
    <mergeCell ref="SXY45:SXZ45"/>
    <mergeCell ref="SYB45:SYB46"/>
    <mergeCell ref="SYC45:SYC46"/>
    <mergeCell ref="SYD45:SYD46"/>
    <mergeCell ref="SYE45:SYE46"/>
    <mergeCell ref="SXY46:SXZ46"/>
    <mergeCell ref="SXP45:SXP46"/>
    <mergeCell ref="SXQ45:SXR45"/>
    <mergeCell ref="SXT45:SXT46"/>
    <mergeCell ref="SXU45:SXU46"/>
    <mergeCell ref="SXV45:SXV46"/>
    <mergeCell ref="SXW45:SXW46"/>
    <mergeCell ref="SXQ46:SXR46"/>
    <mergeCell ref="SXH45:SXH46"/>
    <mergeCell ref="SXI45:SXJ45"/>
    <mergeCell ref="SXL45:SXL46"/>
    <mergeCell ref="SXM45:SXM46"/>
    <mergeCell ref="SXN45:SXN46"/>
    <mergeCell ref="SXO45:SXO46"/>
    <mergeCell ref="SXI46:SXJ46"/>
    <mergeCell ref="SWZ45:SWZ46"/>
    <mergeCell ref="SXA45:SXB45"/>
    <mergeCell ref="SXD45:SXD46"/>
    <mergeCell ref="SXE45:SXE46"/>
    <mergeCell ref="SXF45:SXF46"/>
    <mergeCell ref="SXG45:SXG46"/>
    <mergeCell ref="SXA46:SXB46"/>
    <mergeCell ref="SWR45:SWR46"/>
    <mergeCell ref="SWS45:SWT45"/>
    <mergeCell ref="SWV45:SWV46"/>
    <mergeCell ref="SWW45:SWW46"/>
    <mergeCell ref="SWX45:SWX46"/>
    <mergeCell ref="SWY45:SWY46"/>
    <mergeCell ref="SWS46:SWT46"/>
    <mergeCell ref="SWJ45:SWJ46"/>
    <mergeCell ref="SWK45:SWL45"/>
    <mergeCell ref="SWN45:SWN46"/>
    <mergeCell ref="SWO45:SWO46"/>
    <mergeCell ref="SWP45:SWP46"/>
    <mergeCell ref="SWQ45:SWQ46"/>
    <mergeCell ref="SWK46:SWL46"/>
    <mergeCell ref="SWB45:SWB46"/>
    <mergeCell ref="SWC45:SWD45"/>
    <mergeCell ref="SWF45:SWF46"/>
    <mergeCell ref="SWG45:SWG46"/>
    <mergeCell ref="SWH45:SWH46"/>
    <mergeCell ref="SWI45:SWI46"/>
    <mergeCell ref="SWC46:SWD46"/>
    <mergeCell ref="SVT45:SVT46"/>
    <mergeCell ref="SVU45:SVV45"/>
    <mergeCell ref="SVX45:SVX46"/>
    <mergeCell ref="SVY45:SVY46"/>
    <mergeCell ref="SVZ45:SVZ46"/>
    <mergeCell ref="SWA45:SWA46"/>
    <mergeCell ref="SVU46:SVV46"/>
    <mergeCell ref="SVL45:SVL46"/>
    <mergeCell ref="SVM45:SVN45"/>
    <mergeCell ref="SVP45:SVP46"/>
    <mergeCell ref="SVQ45:SVQ46"/>
    <mergeCell ref="SVR45:SVR46"/>
    <mergeCell ref="SVS45:SVS46"/>
    <mergeCell ref="SVM46:SVN46"/>
    <mergeCell ref="SVD45:SVD46"/>
    <mergeCell ref="SVE45:SVF45"/>
    <mergeCell ref="SVH45:SVH46"/>
    <mergeCell ref="SVI45:SVI46"/>
    <mergeCell ref="SVJ45:SVJ46"/>
    <mergeCell ref="SVK45:SVK46"/>
    <mergeCell ref="SVE46:SVF46"/>
    <mergeCell ref="SUV45:SUV46"/>
    <mergeCell ref="SUW45:SUX45"/>
    <mergeCell ref="SUZ45:SUZ46"/>
    <mergeCell ref="SVA45:SVA46"/>
    <mergeCell ref="SVB45:SVB46"/>
    <mergeCell ref="SVC45:SVC46"/>
    <mergeCell ref="SUW46:SUX46"/>
    <mergeCell ref="SUN45:SUN46"/>
    <mergeCell ref="SUO45:SUP45"/>
    <mergeCell ref="SUR45:SUR46"/>
    <mergeCell ref="SUS45:SUS46"/>
    <mergeCell ref="SUT45:SUT46"/>
    <mergeCell ref="SUU45:SUU46"/>
    <mergeCell ref="SUO46:SUP46"/>
    <mergeCell ref="SUF45:SUF46"/>
    <mergeCell ref="SUG45:SUH45"/>
    <mergeCell ref="SUJ45:SUJ46"/>
    <mergeCell ref="SUK45:SUK46"/>
    <mergeCell ref="SUL45:SUL46"/>
    <mergeCell ref="SUM45:SUM46"/>
    <mergeCell ref="SUG46:SUH46"/>
    <mergeCell ref="STX45:STX46"/>
    <mergeCell ref="STY45:STZ45"/>
    <mergeCell ref="SUB45:SUB46"/>
    <mergeCell ref="SUC45:SUC46"/>
    <mergeCell ref="SUD45:SUD46"/>
    <mergeCell ref="SUE45:SUE46"/>
    <mergeCell ref="STY46:STZ46"/>
    <mergeCell ref="STP45:STP46"/>
    <mergeCell ref="STQ45:STR45"/>
    <mergeCell ref="STT45:STT46"/>
    <mergeCell ref="STU45:STU46"/>
    <mergeCell ref="STV45:STV46"/>
    <mergeCell ref="STW45:STW46"/>
    <mergeCell ref="STQ46:STR46"/>
    <mergeCell ref="STH45:STH46"/>
    <mergeCell ref="STI45:STJ45"/>
    <mergeCell ref="STL45:STL46"/>
    <mergeCell ref="STM45:STM46"/>
    <mergeCell ref="STN45:STN46"/>
    <mergeCell ref="STO45:STO46"/>
    <mergeCell ref="STI46:STJ46"/>
    <mergeCell ref="SSZ45:SSZ46"/>
    <mergeCell ref="STA45:STB45"/>
    <mergeCell ref="STD45:STD46"/>
    <mergeCell ref="STE45:STE46"/>
    <mergeCell ref="STF45:STF46"/>
    <mergeCell ref="STG45:STG46"/>
    <mergeCell ref="STA46:STB46"/>
    <mergeCell ref="SSR45:SSR46"/>
    <mergeCell ref="SSS45:SST45"/>
    <mergeCell ref="SSV45:SSV46"/>
    <mergeCell ref="SSW45:SSW46"/>
    <mergeCell ref="SSX45:SSX46"/>
    <mergeCell ref="SSY45:SSY46"/>
    <mergeCell ref="SSS46:SST46"/>
    <mergeCell ref="SSJ45:SSJ46"/>
    <mergeCell ref="SSK45:SSL45"/>
    <mergeCell ref="SSN45:SSN46"/>
    <mergeCell ref="SSO45:SSO46"/>
    <mergeCell ref="SSP45:SSP46"/>
    <mergeCell ref="SSQ45:SSQ46"/>
    <mergeCell ref="SSK46:SSL46"/>
    <mergeCell ref="SSB45:SSB46"/>
    <mergeCell ref="SSC45:SSD45"/>
    <mergeCell ref="SSF45:SSF46"/>
    <mergeCell ref="SSG45:SSG46"/>
    <mergeCell ref="SSH45:SSH46"/>
    <mergeCell ref="SSI45:SSI46"/>
    <mergeCell ref="SSC46:SSD46"/>
    <mergeCell ref="SRT45:SRT46"/>
    <mergeCell ref="SRU45:SRV45"/>
    <mergeCell ref="SRX45:SRX46"/>
    <mergeCell ref="SRY45:SRY46"/>
    <mergeCell ref="SRZ45:SRZ46"/>
    <mergeCell ref="SSA45:SSA46"/>
    <mergeCell ref="SRU46:SRV46"/>
    <mergeCell ref="SRL45:SRL46"/>
    <mergeCell ref="SRM45:SRN45"/>
    <mergeCell ref="SRP45:SRP46"/>
    <mergeCell ref="SRQ45:SRQ46"/>
    <mergeCell ref="SRR45:SRR46"/>
    <mergeCell ref="SRS45:SRS46"/>
    <mergeCell ref="SRM46:SRN46"/>
    <mergeCell ref="SRD45:SRD46"/>
    <mergeCell ref="SRE45:SRF45"/>
    <mergeCell ref="SRH45:SRH46"/>
    <mergeCell ref="SRI45:SRI46"/>
    <mergeCell ref="SRJ45:SRJ46"/>
    <mergeCell ref="SRK45:SRK46"/>
    <mergeCell ref="SRE46:SRF46"/>
    <mergeCell ref="SQV45:SQV46"/>
    <mergeCell ref="SQW45:SQX45"/>
    <mergeCell ref="SQZ45:SQZ46"/>
    <mergeCell ref="SRA45:SRA46"/>
    <mergeCell ref="SRB45:SRB46"/>
    <mergeCell ref="SRC45:SRC46"/>
    <mergeCell ref="SQW46:SQX46"/>
    <mergeCell ref="SQN45:SQN46"/>
    <mergeCell ref="SQO45:SQP45"/>
    <mergeCell ref="SQR45:SQR46"/>
    <mergeCell ref="SQS45:SQS46"/>
    <mergeCell ref="SQT45:SQT46"/>
    <mergeCell ref="SQU45:SQU46"/>
    <mergeCell ref="SQO46:SQP46"/>
    <mergeCell ref="SQF45:SQF46"/>
    <mergeCell ref="SQG45:SQH45"/>
    <mergeCell ref="SQJ45:SQJ46"/>
    <mergeCell ref="SQK45:SQK46"/>
    <mergeCell ref="SQL45:SQL46"/>
    <mergeCell ref="SQM45:SQM46"/>
    <mergeCell ref="SQG46:SQH46"/>
    <mergeCell ref="SPX45:SPX46"/>
    <mergeCell ref="SPY45:SPZ45"/>
    <mergeCell ref="SQB45:SQB46"/>
    <mergeCell ref="SQC45:SQC46"/>
    <mergeCell ref="SQD45:SQD46"/>
    <mergeCell ref="SQE45:SQE46"/>
    <mergeCell ref="SPY46:SPZ46"/>
    <mergeCell ref="SPP45:SPP46"/>
    <mergeCell ref="SPQ45:SPR45"/>
    <mergeCell ref="SPT45:SPT46"/>
    <mergeCell ref="SPU45:SPU46"/>
    <mergeCell ref="SPV45:SPV46"/>
    <mergeCell ref="SPW45:SPW46"/>
    <mergeCell ref="SPQ46:SPR46"/>
    <mergeCell ref="SPH45:SPH46"/>
    <mergeCell ref="SPI45:SPJ45"/>
    <mergeCell ref="SPL45:SPL46"/>
    <mergeCell ref="SPM45:SPM46"/>
    <mergeCell ref="SPN45:SPN46"/>
    <mergeCell ref="SPO45:SPO46"/>
    <mergeCell ref="SPI46:SPJ46"/>
    <mergeCell ref="SOZ45:SOZ46"/>
    <mergeCell ref="SPA45:SPB45"/>
    <mergeCell ref="SPD45:SPD46"/>
    <mergeCell ref="SPE45:SPE46"/>
    <mergeCell ref="SPF45:SPF46"/>
    <mergeCell ref="SPG45:SPG46"/>
    <mergeCell ref="SPA46:SPB46"/>
    <mergeCell ref="SOR45:SOR46"/>
    <mergeCell ref="SOS45:SOT45"/>
    <mergeCell ref="SOV45:SOV46"/>
    <mergeCell ref="SOW45:SOW46"/>
    <mergeCell ref="SOX45:SOX46"/>
    <mergeCell ref="SOY45:SOY46"/>
    <mergeCell ref="SOS46:SOT46"/>
    <mergeCell ref="SOJ45:SOJ46"/>
    <mergeCell ref="SOK45:SOL45"/>
    <mergeCell ref="SON45:SON46"/>
    <mergeCell ref="SOO45:SOO46"/>
    <mergeCell ref="SOP45:SOP46"/>
    <mergeCell ref="SOQ45:SOQ46"/>
    <mergeCell ref="SOK46:SOL46"/>
    <mergeCell ref="SOB45:SOB46"/>
    <mergeCell ref="SOC45:SOD45"/>
    <mergeCell ref="SOF45:SOF46"/>
    <mergeCell ref="SOG45:SOG46"/>
    <mergeCell ref="SOH45:SOH46"/>
    <mergeCell ref="SOI45:SOI46"/>
    <mergeCell ref="SOC46:SOD46"/>
    <mergeCell ref="SNT45:SNT46"/>
    <mergeCell ref="SNU45:SNV45"/>
    <mergeCell ref="SNX45:SNX46"/>
    <mergeCell ref="SNY45:SNY46"/>
    <mergeCell ref="SNZ45:SNZ46"/>
    <mergeCell ref="SOA45:SOA46"/>
    <mergeCell ref="SNU46:SNV46"/>
    <mergeCell ref="SNL45:SNL46"/>
    <mergeCell ref="SNM45:SNN45"/>
    <mergeCell ref="SNP45:SNP46"/>
    <mergeCell ref="SNQ45:SNQ46"/>
    <mergeCell ref="SNR45:SNR46"/>
    <mergeCell ref="SNS45:SNS46"/>
    <mergeCell ref="SNM46:SNN46"/>
    <mergeCell ref="SND45:SND46"/>
    <mergeCell ref="SNE45:SNF45"/>
    <mergeCell ref="SNH45:SNH46"/>
    <mergeCell ref="SNI45:SNI46"/>
    <mergeCell ref="SNJ45:SNJ46"/>
    <mergeCell ref="SNK45:SNK46"/>
    <mergeCell ref="SNE46:SNF46"/>
    <mergeCell ref="SMV45:SMV46"/>
    <mergeCell ref="SMW45:SMX45"/>
    <mergeCell ref="SMZ45:SMZ46"/>
    <mergeCell ref="SNA45:SNA46"/>
    <mergeCell ref="SNB45:SNB46"/>
    <mergeCell ref="SNC45:SNC46"/>
    <mergeCell ref="SMW46:SMX46"/>
    <mergeCell ref="SMN45:SMN46"/>
    <mergeCell ref="SMO45:SMP45"/>
    <mergeCell ref="SMR45:SMR46"/>
    <mergeCell ref="SMS45:SMS46"/>
    <mergeCell ref="SMT45:SMT46"/>
    <mergeCell ref="SMU45:SMU46"/>
    <mergeCell ref="SMO46:SMP46"/>
    <mergeCell ref="SMF45:SMF46"/>
    <mergeCell ref="SMG45:SMH45"/>
    <mergeCell ref="SMJ45:SMJ46"/>
    <mergeCell ref="SMK45:SMK46"/>
    <mergeCell ref="SML45:SML46"/>
    <mergeCell ref="SMM45:SMM46"/>
    <mergeCell ref="SMG46:SMH46"/>
    <mergeCell ref="SLX45:SLX46"/>
    <mergeCell ref="SLY45:SLZ45"/>
    <mergeCell ref="SMB45:SMB46"/>
    <mergeCell ref="SMC45:SMC46"/>
    <mergeCell ref="SMD45:SMD46"/>
    <mergeCell ref="SME45:SME46"/>
    <mergeCell ref="SLY46:SLZ46"/>
    <mergeCell ref="SLP45:SLP46"/>
    <mergeCell ref="SLQ45:SLR45"/>
    <mergeCell ref="SLT45:SLT46"/>
    <mergeCell ref="SLU45:SLU46"/>
    <mergeCell ref="SLV45:SLV46"/>
    <mergeCell ref="SLW45:SLW46"/>
    <mergeCell ref="SLQ46:SLR46"/>
    <mergeCell ref="SLH45:SLH46"/>
    <mergeCell ref="SLI45:SLJ45"/>
    <mergeCell ref="SLL45:SLL46"/>
    <mergeCell ref="SLM45:SLM46"/>
    <mergeCell ref="SLN45:SLN46"/>
    <mergeCell ref="SLO45:SLO46"/>
    <mergeCell ref="SLI46:SLJ46"/>
    <mergeCell ref="SKZ45:SKZ46"/>
    <mergeCell ref="SLA45:SLB45"/>
    <mergeCell ref="SLD45:SLD46"/>
    <mergeCell ref="SLE45:SLE46"/>
    <mergeCell ref="SLF45:SLF46"/>
    <mergeCell ref="SLG45:SLG46"/>
    <mergeCell ref="SLA46:SLB46"/>
    <mergeCell ref="SKR45:SKR46"/>
    <mergeCell ref="SKS45:SKT45"/>
    <mergeCell ref="SKV45:SKV46"/>
    <mergeCell ref="SKW45:SKW46"/>
    <mergeCell ref="SKX45:SKX46"/>
    <mergeCell ref="SKY45:SKY46"/>
    <mergeCell ref="SKS46:SKT46"/>
    <mergeCell ref="SKJ45:SKJ46"/>
    <mergeCell ref="SKK45:SKL45"/>
    <mergeCell ref="SKN45:SKN46"/>
    <mergeCell ref="SKO45:SKO46"/>
    <mergeCell ref="SKP45:SKP46"/>
    <mergeCell ref="SKQ45:SKQ46"/>
    <mergeCell ref="SKK46:SKL46"/>
    <mergeCell ref="SKB45:SKB46"/>
    <mergeCell ref="SKC45:SKD45"/>
    <mergeCell ref="SKF45:SKF46"/>
    <mergeCell ref="SKG45:SKG46"/>
    <mergeCell ref="SKH45:SKH46"/>
    <mergeCell ref="SKI45:SKI46"/>
    <mergeCell ref="SKC46:SKD46"/>
    <mergeCell ref="SJT45:SJT46"/>
    <mergeCell ref="SJU45:SJV45"/>
    <mergeCell ref="SJX45:SJX46"/>
    <mergeCell ref="SJY45:SJY46"/>
    <mergeCell ref="SJZ45:SJZ46"/>
    <mergeCell ref="SKA45:SKA46"/>
    <mergeCell ref="SJU46:SJV46"/>
    <mergeCell ref="SJL45:SJL46"/>
    <mergeCell ref="SJM45:SJN45"/>
    <mergeCell ref="SJP45:SJP46"/>
    <mergeCell ref="SJQ45:SJQ46"/>
    <mergeCell ref="SJR45:SJR46"/>
    <mergeCell ref="SJS45:SJS46"/>
    <mergeCell ref="SJM46:SJN46"/>
    <mergeCell ref="SJD45:SJD46"/>
    <mergeCell ref="SJE45:SJF45"/>
    <mergeCell ref="SJH45:SJH46"/>
    <mergeCell ref="SJI45:SJI46"/>
    <mergeCell ref="SJJ45:SJJ46"/>
    <mergeCell ref="SJK45:SJK46"/>
    <mergeCell ref="SJE46:SJF46"/>
    <mergeCell ref="SIV45:SIV46"/>
    <mergeCell ref="SIW45:SIX45"/>
    <mergeCell ref="SIZ45:SIZ46"/>
    <mergeCell ref="SJA45:SJA46"/>
    <mergeCell ref="SJB45:SJB46"/>
    <mergeCell ref="SJC45:SJC46"/>
    <mergeCell ref="SIW46:SIX46"/>
    <mergeCell ref="SIN45:SIN46"/>
    <mergeCell ref="SIO45:SIP45"/>
    <mergeCell ref="SIR45:SIR46"/>
    <mergeCell ref="SIS45:SIS46"/>
    <mergeCell ref="SIT45:SIT46"/>
    <mergeCell ref="SIU45:SIU46"/>
    <mergeCell ref="SIO46:SIP46"/>
    <mergeCell ref="SIF45:SIF46"/>
    <mergeCell ref="SIG45:SIH45"/>
    <mergeCell ref="SIJ45:SIJ46"/>
    <mergeCell ref="SIK45:SIK46"/>
    <mergeCell ref="SIL45:SIL46"/>
    <mergeCell ref="SIM45:SIM46"/>
    <mergeCell ref="SIG46:SIH46"/>
    <mergeCell ref="SHX45:SHX46"/>
    <mergeCell ref="SHY45:SHZ45"/>
    <mergeCell ref="SIB45:SIB46"/>
    <mergeCell ref="SIC45:SIC46"/>
    <mergeCell ref="SID45:SID46"/>
    <mergeCell ref="SIE45:SIE46"/>
    <mergeCell ref="SHY46:SHZ46"/>
    <mergeCell ref="SHP45:SHP46"/>
    <mergeCell ref="SHQ45:SHR45"/>
    <mergeCell ref="SHT45:SHT46"/>
    <mergeCell ref="SHU45:SHU46"/>
    <mergeCell ref="SHV45:SHV46"/>
    <mergeCell ref="SHW45:SHW46"/>
    <mergeCell ref="SHQ46:SHR46"/>
    <mergeCell ref="SHH45:SHH46"/>
    <mergeCell ref="SHI45:SHJ45"/>
    <mergeCell ref="SHL45:SHL46"/>
    <mergeCell ref="SHM45:SHM46"/>
    <mergeCell ref="SHN45:SHN46"/>
    <mergeCell ref="SHO45:SHO46"/>
    <mergeCell ref="SHI46:SHJ46"/>
    <mergeCell ref="SGZ45:SGZ46"/>
    <mergeCell ref="SHA45:SHB45"/>
    <mergeCell ref="SHD45:SHD46"/>
    <mergeCell ref="SHE45:SHE46"/>
    <mergeCell ref="SHF45:SHF46"/>
    <mergeCell ref="SHG45:SHG46"/>
    <mergeCell ref="SHA46:SHB46"/>
    <mergeCell ref="SGR45:SGR46"/>
    <mergeCell ref="SGS45:SGT45"/>
    <mergeCell ref="SGV45:SGV46"/>
    <mergeCell ref="SGW45:SGW46"/>
    <mergeCell ref="SGX45:SGX46"/>
    <mergeCell ref="SGY45:SGY46"/>
    <mergeCell ref="SGS46:SGT46"/>
    <mergeCell ref="SGJ45:SGJ46"/>
    <mergeCell ref="SGK45:SGL45"/>
    <mergeCell ref="SGN45:SGN46"/>
    <mergeCell ref="SGO45:SGO46"/>
    <mergeCell ref="SGP45:SGP46"/>
    <mergeCell ref="SGQ45:SGQ46"/>
    <mergeCell ref="SGK46:SGL46"/>
    <mergeCell ref="SGB45:SGB46"/>
    <mergeCell ref="SGC45:SGD45"/>
    <mergeCell ref="SGF45:SGF46"/>
    <mergeCell ref="SGG45:SGG46"/>
    <mergeCell ref="SGH45:SGH46"/>
    <mergeCell ref="SGI45:SGI46"/>
    <mergeCell ref="SGC46:SGD46"/>
    <mergeCell ref="SFT45:SFT46"/>
    <mergeCell ref="SFU45:SFV45"/>
    <mergeCell ref="SFX45:SFX46"/>
    <mergeCell ref="SFY45:SFY46"/>
    <mergeCell ref="SFZ45:SFZ46"/>
    <mergeCell ref="SGA45:SGA46"/>
    <mergeCell ref="SFU46:SFV46"/>
    <mergeCell ref="SFL45:SFL46"/>
    <mergeCell ref="SFM45:SFN45"/>
    <mergeCell ref="SFP45:SFP46"/>
    <mergeCell ref="SFQ45:SFQ46"/>
    <mergeCell ref="SFR45:SFR46"/>
    <mergeCell ref="SFS45:SFS46"/>
    <mergeCell ref="SFM46:SFN46"/>
    <mergeCell ref="SFD45:SFD46"/>
    <mergeCell ref="SFE45:SFF45"/>
    <mergeCell ref="SFH45:SFH46"/>
    <mergeCell ref="SFI45:SFI46"/>
    <mergeCell ref="SFJ45:SFJ46"/>
    <mergeCell ref="SFK45:SFK46"/>
    <mergeCell ref="SFE46:SFF46"/>
    <mergeCell ref="SEV45:SEV46"/>
    <mergeCell ref="SEW45:SEX45"/>
    <mergeCell ref="SEZ45:SEZ46"/>
    <mergeCell ref="SFA45:SFA46"/>
    <mergeCell ref="SFB45:SFB46"/>
    <mergeCell ref="SFC45:SFC46"/>
    <mergeCell ref="SEW46:SEX46"/>
    <mergeCell ref="SEN45:SEN46"/>
    <mergeCell ref="SEO45:SEP45"/>
    <mergeCell ref="SER45:SER46"/>
    <mergeCell ref="SES45:SES46"/>
    <mergeCell ref="SET45:SET46"/>
    <mergeCell ref="SEU45:SEU46"/>
    <mergeCell ref="SEO46:SEP46"/>
    <mergeCell ref="SEF45:SEF46"/>
    <mergeCell ref="SEG45:SEH45"/>
    <mergeCell ref="SEJ45:SEJ46"/>
    <mergeCell ref="SEK45:SEK46"/>
    <mergeCell ref="SEL45:SEL46"/>
    <mergeCell ref="SEM45:SEM46"/>
    <mergeCell ref="SEG46:SEH46"/>
    <mergeCell ref="SDX45:SDX46"/>
    <mergeCell ref="SDY45:SDZ45"/>
    <mergeCell ref="SEB45:SEB46"/>
    <mergeCell ref="SEC45:SEC46"/>
    <mergeCell ref="SED45:SED46"/>
    <mergeCell ref="SEE45:SEE46"/>
    <mergeCell ref="SDY46:SDZ46"/>
    <mergeCell ref="SDP45:SDP46"/>
    <mergeCell ref="SDQ45:SDR45"/>
    <mergeCell ref="SDT45:SDT46"/>
    <mergeCell ref="SDU45:SDU46"/>
    <mergeCell ref="SDV45:SDV46"/>
    <mergeCell ref="SDW45:SDW46"/>
    <mergeCell ref="SDQ46:SDR46"/>
    <mergeCell ref="SDH45:SDH46"/>
    <mergeCell ref="SDI45:SDJ45"/>
    <mergeCell ref="SDL45:SDL46"/>
    <mergeCell ref="SDM45:SDM46"/>
    <mergeCell ref="SDN45:SDN46"/>
    <mergeCell ref="SDO45:SDO46"/>
    <mergeCell ref="SDI46:SDJ46"/>
    <mergeCell ref="SCZ45:SCZ46"/>
    <mergeCell ref="SDA45:SDB45"/>
    <mergeCell ref="SDD45:SDD46"/>
    <mergeCell ref="SDE45:SDE46"/>
    <mergeCell ref="SDF45:SDF46"/>
    <mergeCell ref="SDG45:SDG46"/>
    <mergeCell ref="SDA46:SDB46"/>
    <mergeCell ref="SCR45:SCR46"/>
    <mergeCell ref="SCS45:SCT45"/>
    <mergeCell ref="SCV45:SCV46"/>
    <mergeCell ref="SCW45:SCW46"/>
    <mergeCell ref="SCX45:SCX46"/>
    <mergeCell ref="SCY45:SCY46"/>
    <mergeCell ref="SCS46:SCT46"/>
    <mergeCell ref="SCJ45:SCJ46"/>
    <mergeCell ref="SCK45:SCL45"/>
    <mergeCell ref="SCN45:SCN46"/>
    <mergeCell ref="SCO45:SCO46"/>
    <mergeCell ref="SCP45:SCP46"/>
    <mergeCell ref="SCQ45:SCQ46"/>
    <mergeCell ref="SCK46:SCL46"/>
    <mergeCell ref="SCB45:SCB46"/>
    <mergeCell ref="SCC45:SCD45"/>
    <mergeCell ref="SCF45:SCF46"/>
    <mergeCell ref="SCG45:SCG46"/>
    <mergeCell ref="SCH45:SCH46"/>
    <mergeCell ref="SCI45:SCI46"/>
    <mergeCell ref="SCC46:SCD46"/>
    <mergeCell ref="SBT45:SBT46"/>
    <mergeCell ref="SBU45:SBV45"/>
    <mergeCell ref="SBX45:SBX46"/>
    <mergeCell ref="SBY45:SBY46"/>
    <mergeCell ref="SBZ45:SBZ46"/>
    <mergeCell ref="SCA45:SCA46"/>
    <mergeCell ref="SBU46:SBV46"/>
    <mergeCell ref="SBL45:SBL46"/>
    <mergeCell ref="SBM45:SBN45"/>
    <mergeCell ref="SBP45:SBP46"/>
    <mergeCell ref="SBQ45:SBQ46"/>
    <mergeCell ref="SBR45:SBR46"/>
    <mergeCell ref="SBS45:SBS46"/>
    <mergeCell ref="SBM46:SBN46"/>
    <mergeCell ref="SBD45:SBD46"/>
    <mergeCell ref="SBE45:SBF45"/>
    <mergeCell ref="SBH45:SBH46"/>
    <mergeCell ref="SBI45:SBI46"/>
    <mergeCell ref="SBJ45:SBJ46"/>
    <mergeCell ref="SBK45:SBK46"/>
    <mergeCell ref="SBE46:SBF46"/>
    <mergeCell ref="SAV45:SAV46"/>
    <mergeCell ref="SAW45:SAX45"/>
    <mergeCell ref="SAZ45:SAZ46"/>
    <mergeCell ref="SBA45:SBA46"/>
    <mergeCell ref="SBB45:SBB46"/>
    <mergeCell ref="SBC45:SBC46"/>
    <mergeCell ref="SAW46:SAX46"/>
    <mergeCell ref="SAN45:SAN46"/>
    <mergeCell ref="SAO45:SAP45"/>
    <mergeCell ref="SAR45:SAR46"/>
    <mergeCell ref="SAS45:SAS46"/>
    <mergeCell ref="SAT45:SAT46"/>
    <mergeCell ref="SAU45:SAU46"/>
    <mergeCell ref="SAO46:SAP46"/>
    <mergeCell ref="SAF45:SAF46"/>
    <mergeCell ref="SAG45:SAH45"/>
    <mergeCell ref="SAJ45:SAJ46"/>
    <mergeCell ref="SAK45:SAK46"/>
    <mergeCell ref="SAL45:SAL46"/>
    <mergeCell ref="SAM45:SAM46"/>
    <mergeCell ref="SAG46:SAH46"/>
    <mergeCell ref="RZX45:RZX46"/>
    <mergeCell ref="RZY45:RZZ45"/>
    <mergeCell ref="SAB45:SAB46"/>
    <mergeCell ref="SAC45:SAC46"/>
    <mergeCell ref="SAD45:SAD46"/>
    <mergeCell ref="SAE45:SAE46"/>
    <mergeCell ref="RZY46:RZZ46"/>
    <mergeCell ref="RZP45:RZP46"/>
    <mergeCell ref="RZQ45:RZR45"/>
    <mergeCell ref="RZT45:RZT46"/>
    <mergeCell ref="RZU45:RZU46"/>
    <mergeCell ref="RZV45:RZV46"/>
    <mergeCell ref="RZW45:RZW46"/>
    <mergeCell ref="RZQ46:RZR46"/>
    <mergeCell ref="RZH45:RZH46"/>
    <mergeCell ref="RZI45:RZJ45"/>
    <mergeCell ref="RZL45:RZL46"/>
    <mergeCell ref="RZM45:RZM46"/>
    <mergeCell ref="RZN45:RZN46"/>
    <mergeCell ref="RZO45:RZO46"/>
    <mergeCell ref="RZI46:RZJ46"/>
    <mergeCell ref="RYZ45:RYZ46"/>
    <mergeCell ref="RZA45:RZB45"/>
    <mergeCell ref="RZD45:RZD46"/>
    <mergeCell ref="RZE45:RZE46"/>
    <mergeCell ref="RZF45:RZF46"/>
    <mergeCell ref="RZG45:RZG46"/>
    <mergeCell ref="RZA46:RZB46"/>
    <mergeCell ref="RYR45:RYR46"/>
    <mergeCell ref="RYS45:RYT45"/>
    <mergeCell ref="RYV45:RYV46"/>
    <mergeCell ref="RYW45:RYW46"/>
    <mergeCell ref="RYX45:RYX46"/>
    <mergeCell ref="RYY45:RYY46"/>
    <mergeCell ref="RYS46:RYT46"/>
    <mergeCell ref="RYJ45:RYJ46"/>
    <mergeCell ref="RYK45:RYL45"/>
    <mergeCell ref="RYN45:RYN46"/>
    <mergeCell ref="RYO45:RYO46"/>
    <mergeCell ref="RYP45:RYP46"/>
    <mergeCell ref="RYQ45:RYQ46"/>
    <mergeCell ref="RYK46:RYL46"/>
    <mergeCell ref="RYB45:RYB46"/>
    <mergeCell ref="RYC45:RYD45"/>
    <mergeCell ref="RYF45:RYF46"/>
    <mergeCell ref="RYG45:RYG46"/>
    <mergeCell ref="RYH45:RYH46"/>
    <mergeCell ref="RYI45:RYI46"/>
    <mergeCell ref="RYC46:RYD46"/>
    <mergeCell ref="RXT45:RXT46"/>
    <mergeCell ref="RXU45:RXV45"/>
    <mergeCell ref="RXX45:RXX46"/>
    <mergeCell ref="RXY45:RXY46"/>
    <mergeCell ref="RXZ45:RXZ46"/>
    <mergeCell ref="RYA45:RYA46"/>
    <mergeCell ref="RXU46:RXV46"/>
    <mergeCell ref="RXL45:RXL46"/>
    <mergeCell ref="RXM45:RXN45"/>
    <mergeCell ref="RXP45:RXP46"/>
    <mergeCell ref="RXQ45:RXQ46"/>
    <mergeCell ref="RXR45:RXR46"/>
    <mergeCell ref="RXS45:RXS46"/>
    <mergeCell ref="RXM46:RXN46"/>
    <mergeCell ref="RXD45:RXD46"/>
    <mergeCell ref="RXE45:RXF45"/>
    <mergeCell ref="RXH45:RXH46"/>
    <mergeCell ref="RXI45:RXI46"/>
    <mergeCell ref="RXJ45:RXJ46"/>
    <mergeCell ref="RXK45:RXK46"/>
    <mergeCell ref="RXE46:RXF46"/>
    <mergeCell ref="RWV45:RWV46"/>
    <mergeCell ref="RWW45:RWX45"/>
    <mergeCell ref="RWZ45:RWZ46"/>
    <mergeCell ref="RXA45:RXA46"/>
    <mergeCell ref="RXB45:RXB46"/>
    <mergeCell ref="RXC45:RXC46"/>
    <mergeCell ref="RWW46:RWX46"/>
    <mergeCell ref="RWN45:RWN46"/>
    <mergeCell ref="RWO45:RWP45"/>
    <mergeCell ref="RWR45:RWR46"/>
    <mergeCell ref="RWS45:RWS46"/>
    <mergeCell ref="RWT45:RWT46"/>
    <mergeCell ref="RWU45:RWU46"/>
    <mergeCell ref="RWO46:RWP46"/>
    <mergeCell ref="RWF45:RWF46"/>
    <mergeCell ref="RWG45:RWH45"/>
    <mergeCell ref="RWJ45:RWJ46"/>
    <mergeCell ref="RWK45:RWK46"/>
    <mergeCell ref="RWL45:RWL46"/>
    <mergeCell ref="RWM45:RWM46"/>
    <mergeCell ref="RWG46:RWH46"/>
    <mergeCell ref="RVX45:RVX46"/>
    <mergeCell ref="RVY45:RVZ45"/>
    <mergeCell ref="RWB45:RWB46"/>
    <mergeCell ref="RWC45:RWC46"/>
    <mergeCell ref="RWD45:RWD46"/>
    <mergeCell ref="RWE45:RWE46"/>
    <mergeCell ref="RVY46:RVZ46"/>
    <mergeCell ref="RVP45:RVP46"/>
    <mergeCell ref="RVQ45:RVR45"/>
    <mergeCell ref="RVT45:RVT46"/>
    <mergeCell ref="RVU45:RVU46"/>
    <mergeCell ref="RVV45:RVV46"/>
    <mergeCell ref="RVW45:RVW46"/>
    <mergeCell ref="RVQ46:RVR46"/>
    <mergeCell ref="RVH45:RVH46"/>
    <mergeCell ref="RVI45:RVJ45"/>
    <mergeCell ref="RVL45:RVL46"/>
    <mergeCell ref="RVM45:RVM46"/>
    <mergeCell ref="RVN45:RVN46"/>
    <mergeCell ref="RVO45:RVO46"/>
    <mergeCell ref="RVI46:RVJ46"/>
    <mergeCell ref="RUZ45:RUZ46"/>
    <mergeCell ref="RVA45:RVB45"/>
    <mergeCell ref="RVD45:RVD46"/>
    <mergeCell ref="RVE45:RVE46"/>
    <mergeCell ref="RVF45:RVF46"/>
    <mergeCell ref="RVG45:RVG46"/>
    <mergeCell ref="RVA46:RVB46"/>
    <mergeCell ref="RUR45:RUR46"/>
    <mergeCell ref="RUS45:RUT45"/>
    <mergeCell ref="RUV45:RUV46"/>
    <mergeCell ref="RUW45:RUW46"/>
    <mergeCell ref="RUX45:RUX46"/>
    <mergeCell ref="RUY45:RUY46"/>
    <mergeCell ref="RUS46:RUT46"/>
    <mergeCell ref="RUJ45:RUJ46"/>
    <mergeCell ref="RUK45:RUL45"/>
    <mergeCell ref="RUN45:RUN46"/>
    <mergeCell ref="RUO45:RUO46"/>
    <mergeCell ref="RUP45:RUP46"/>
    <mergeCell ref="RUQ45:RUQ46"/>
    <mergeCell ref="RUK46:RUL46"/>
    <mergeCell ref="RUB45:RUB46"/>
    <mergeCell ref="RUC45:RUD45"/>
    <mergeCell ref="RUF45:RUF46"/>
    <mergeCell ref="RUG45:RUG46"/>
    <mergeCell ref="RUH45:RUH46"/>
    <mergeCell ref="RUI45:RUI46"/>
    <mergeCell ref="RUC46:RUD46"/>
    <mergeCell ref="RTT45:RTT46"/>
    <mergeCell ref="RTU45:RTV45"/>
    <mergeCell ref="RTX45:RTX46"/>
    <mergeCell ref="RTY45:RTY46"/>
    <mergeCell ref="RTZ45:RTZ46"/>
    <mergeCell ref="RUA45:RUA46"/>
    <mergeCell ref="RTU46:RTV46"/>
    <mergeCell ref="RTL45:RTL46"/>
    <mergeCell ref="RTM45:RTN45"/>
    <mergeCell ref="RTP45:RTP46"/>
    <mergeCell ref="RTQ45:RTQ46"/>
    <mergeCell ref="RTR45:RTR46"/>
    <mergeCell ref="RTS45:RTS46"/>
    <mergeCell ref="RTM46:RTN46"/>
    <mergeCell ref="RTD45:RTD46"/>
    <mergeCell ref="RTE45:RTF45"/>
    <mergeCell ref="RTH45:RTH46"/>
    <mergeCell ref="RTI45:RTI46"/>
    <mergeCell ref="RTJ45:RTJ46"/>
    <mergeCell ref="RTK45:RTK46"/>
    <mergeCell ref="RTE46:RTF46"/>
    <mergeCell ref="RSV45:RSV46"/>
    <mergeCell ref="RSW45:RSX45"/>
    <mergeCell ref="RSZ45:RSZ46"/>
    <mergeCell ref="RTA45:RTA46"/>
    <mergeCell ref="RTB45:RTB46"/>
    <mergeCell ref="RTC45:RTC46"/>
    <mergeCell ref="RSW46:RSX46"/>
    <mergeCell ref="RSN45:RSN46"/>
    <mergeCell ref="RSO45:RSP45"/>
    <mergeCell ref="RSR45:RSR46"/>
    <mergeCell ref="RSS45:RSS46"/>
    <mergeCell ref="RST45:RST46"/>
    <mergeCell ref="RSU45:RSU46"/>
    <mergeCell ref="RSO46:RSP46"/>
    <mergeCell ref="RSF45:RSF46"/>
    <mergeCell ref="RSG45:RSH45"/>
    <mergeCell ref="RSJ45:RSJ46"/>
    <mergeCell ref="RSK45:RSK46"/>
    <mergeCell ref="RSL45:RSL46"/>
    <mergeCell ref="RSM45:RSM46"/>
    <mergeCell ref="RSG46:RSH46"/>
    <mergeCell ref="RRX45:RRX46"/>
    <mergeCell ref="RRY45:RRZ45"/>
    <mergeCell ref="RSB45:RSB46"/>
    <mergeCell ref="RSC45:RSC46"/>
    <mergeCell ref="RSD45:RSD46"/>
    <mergeCell ref="RSE45:RSE46"/>
    <mergeCell ref="RRY46:RRZ46"/>
    <mergeCell ref="RRP45:RRP46"/>
    <mergeCell ref="RRQ45:RRR45"/>
    <mergeCell ref="RRT45:RRT46"/>
    <mergeCell ref="RRU45:RRU46"/>
    <mergeCell ref="RRV45:RRV46"/>
    <mergeCell ref="RRW45:RRW46"/>
    <mergeCell ref="RRQ46:RRR46"/>
    <mergeCell ref="RRH45:RRH46"/>
    <mergeCell ref="RRI45:RRJ45"/>
    <mergeCell ref="RRL45:RRL46"/>
    <mergeCell ref="RRM45:RRM46"/>
    <mergeCell ref="RRN45:RRN46"/>
    <mergeCell ref="RRO45:RRO46"/>
    <mergeCell ref="RRI46:RRJ46"/>
    <mergeCell ref="RQZ45:RQZ46"/>
    <mergeCell ref="RRA45:RRB45"/>
    <mergeCell ref="RRD45:RRD46"/>
    <mergeCell ref="RRE45:RRE46"/>
    <mergeCell ref="RRF45:RRF46"/>
    <mergeCell ref="RRG45:RRG46"/>
    <mergeCell ref="RRA46:RRB46"/>
    <mergeCell ref="RQR45:RQR46"/>
    <mergeCell ref="RQS45:RQT45"/>
    <mergeCell ref="RQV45:RQV46"/>
    <mergeCell ref="RQW45:RQW46"/>
    <mergeCell ref="RQX45:RQX46"/>
    <mergeCell ref="RQY45:RQY46"/>
    <mergeCell ref="RQS46:RQT46"/>
    <mergeCell ref="RQJ45:RQJ46"/>
    <mergeCell ref="RQK45:RQL45"/>
    <mergeCell ref="RQN45:RQN46"/>
    <mergeCell ref="RQO45:RQO46"/>
    <mergeCell ref="RQP45:RQP46"/>
    <mergeCell ref="RQQ45:RQQ46"/>
    <mergeCell ref="RQK46:RQL46"/>
    <mergeCell ref="RQB45:RQB46"/>
    <mergeCell ref="RQC45:RQD45"/>
    <mergeCell ref="RQF45:RQF46"/>
    <mergeCell ref="RQG45:RQG46"/>
    <mergeCell ref="RQH45:RQH46"/>
    <mergeCell ref="RQI45:RQI46"/>
    <mergeCell ref="RQC46:RQD46"/>
    <mergeCell ref="RPT45:RPT46"/>
    <mergeCell ref="RPU45:RPV45"/>
    <mergeCell ref="RPX45:RPX46"/>
    <mergeCell ref="RPY45:RPY46"/>
    <mergeCell ref="RPZ45:RPZ46"/>
    <mergeCell ref="RQA45:RQA46"/>
    <mergeCell ref="RPU46:RPV46"/>
    <mergeCell ref="RPL45:RPL46"/>
    <mergeCell ref="RPM45:RPN45"/>
    <mergeCell ref="RPP45:RPP46"/>
    <mergeCell ref="RPQ45:RPQ46"/>
    <mergeCell ref="RPR45:RPR46"/>
    <mergeCell ref="RPS45:RPS46"/>
    <mergeCell ref="RPM46:RPN46"/>
    <mergeCell ref="RPD45:RPD46"/>
    <mergeCell ref="RPE45:RPF45"/>
    <mergeCell ref="RPH45:RPH46"/>
    <mergeCell ref="RPI45:RPI46"/>
    <mergeCell ref="RPJ45:RPJ46"/>
    <mergeCell ref="RPK45:RPK46"/>
    <mergeCell ref="RPE46:RPF46"/>
    <mergeCell ref="ROV45:ROV46"/>
    <mergeCell ref="ROW45:ROX45"/>
    <mergeCell ref="ROZ45:ROZ46"/>
    <mergeCell ref="RPA45:RPA46"/>
    <mergeCell ref="RPB45:RPB46"/>
    <mergeCell ref="RPC45:RPC46"/>
    <mergeCell ref="ROW46:ROX46"/>
    <mergeCell ref="RON45:RON46"/>
    <mergeCell ref="ROO45:ROP45"/>
    <mergeCell ref="ROR45:ROR46"/>
    <mergeCell ref="ROS45:ROS46"/>
    <mergeCell ref="ROT45:ROT46"/>
    <mergeCell ref="ROU45:ROU46"/>
    <mergeCell ref="ROO46:ROP46"/>
    <mergeCell ref="ROF45:ROF46"/>
    <mergeCell ref="ROG45:ROH45"/>
    <mergeCell ref="ROJ45:ROJ46"/>
    <mergeCell ref="ROK45:ROK46"/>
    <mergeCell ref="ROL45:ROL46"/>
    <mergeCell ref="ROM45:ROM46"/>
    <mergeCell ref="ROG46:ROH46"/>
    <mergeCell ref="RNX45:RNX46"/>
    <mergeCell ref="RNY45:RNZ45"/>
    <mergeCell ref="ROB45:ROB46"/>
    <mergeCell ref="ROC45:ROC46"/>
    <mergeCell ref="ROD45:ROD46"/>
    <mergeCell ref="ROE45:ROE46"/>
    <mergeCell ref="RNY46:RNZ46"/>
    <mergeCell ref="RNP45:RNP46"/>
    <mergeCell ref="RNQ45:RNR45"/>
    <mergeCell ref="RNT45:RNT46"/>
    <mergeCell ref="RNU45:RNU46"/>
    <mergeCell ref="RNV45:RNV46"/>
    <mergeCell ref="RNW45:RNW46"/>
    <mergeCell ref="RNQ46:RNR46"/>
    <mergeCell ref="RNH45:RNH46"/>
    <mergeCell ref="RNI45:RNJ45"/>
    <mergeCell ref="RNL45:RNL46"/>
    <mergeCell ref="RNM45:RNM46"/>
    <mergeCell ref="RNN45:RNN46"/>
    <mergeCell ref="RNO45:RNO46"/>
    <mergeCell ref="RNI46:RNJ46"/>
    <mergeCell ref="RMZ45:RMZ46"/>
    <mergeCell ref="RNA45:RNB45"/>
    <mergeCell ref="RND45:RND46"/>
    <mergeCell ref="RNE45:RNE46"/>
    <mergeCell ref="RNF45:RNF46"/>
    <mergeCell ref="RNG45:RNG46"/>
    <mergeCell ref="RNA46:RNB46"/>
    <mergeCell ref="RMR45:RMR46"/>
    <mergeCell ref="RMS45:RMT45"/>
    <mergeCell ref="RMV45:RMV46"/>
    <mergeCell ref="RMW45:RMW46"/>
    <mergeCell ref="RMX45:RMX46"/>
    <mergeCell ref="RMY45:RMY46"/>
    <mergeCell ref="RMS46:RMT46"/>
    <mergeCell ref="RMJ45:RMJ46"/>
    <mergeCell ref="RMK45:RML45"/>
    <mergeCell ref="RMN45:RMN46"/>
    <mergeCell ref="RMO45:RMO46"/>
    <mergeCell ref="RMP45:RMP46"/>
    <mergeCell ref="RMQ45:RMQ46"/>
    <mergeCell ref="RMK46:RML46"/>
    <mergeCell ref="RMB45:RMB46"/>
    <mergeCell ref="RMC45:RMD45"/>
    <mergeCell ref="RMF45:RMF46"/>
    <mergeCell ref="RMG45:RMG46"/>
    <mergeCell ref="RMH45:RMH46"/>
    <mergeCell ref="RMI45:RMI46"/>
    <mergeCell ref="RMC46:RMD46"/>
    <mergeCell ref="RLT45:RLT46"/>
    <mergeCell ref="RLU45:RLV45"/>
    <mergeCell ref="RLX45:RLX46"/>
    <mergeCell ref="RLY45:RLY46"/>
    <mergeCell ref="RLZ45:RLZ46"/>
    <mergeCell ref="RMA45:RMA46"/>
    <mergeCell ref="RLU46:RLV46"/>
    <mergeCell ref="RLL45:RLL46"/>
    <mergeCell ref="RLM45:RLN45"/>
    <mergeCell ref="RLP45:RLP46"/>
    <mergeCell ref="RLQ45:RLQ46"/>
    <mergeCell ref="RLR45:RLR46"/>
    <mergeCell ref="RLS45:RLS46"/>
    <mergeCell ref="RLM46:RLN46"/>
    <mergeCell ref="RLD45:RLD46"/>
    <mergeCell ref="RLE45:RLF45"/>
    <mergeCell ref="RLH45:RLH46"/>
    <mergeCell ref="RLI45:RLI46"/>
    <mergeCell ref="RLJ45:RLJ46"/>
    <mergeCell ref="RLK45:RLK46"/>
    <mergeCell ref="RLE46:RLF46"/>
    <mergeCell ref="RKV45:RKV46"/>
    <mergeCell ref="RKW45:RKX45"/>
    <mergeCell ref="RKZ45:RKZ46"/>
    <mergeCell ref="RLA45:RLA46"/>
    <mergeCell ref="RLB45:RLB46"/>
    <mergeCell ref="RLC45:RLC46"/>
    <mergeCell ref="RKW46:RKX46"/>
    <mergeCell ref="RKN45:RKN46"/>
    <mergeCell ref="RKO45:RKP45"/>
    <mergeCell ref="RKR45:RKR46"/>
    <mergeCell ref="RKS45:RKS46"/>
    <mergeCell ref="RKT45:RKT46"/>
    <mergeCell ref="RKU45:RKU46"/>
    <mergeCell ref="RKO46:RKP46"/>
    <mergeCell ref="RKF45:RKF46"/>
    <mergeCell ref="RKG45:RKH45"/>
    <mergeCell ref="RKJ45:RKJ46"/>
    <mergeCell ref="RKK45:RKK46"/>
    <mergeCell ref="RKL45:RKL46"/>
    <mergeCell ref="RKM45:RKM46"/>
    <mergeCell ref="RKG46:RKH46"/>
    <mergeCell ref="RJX45:RJX46"/>
    <mergeCell ref="RJY45:RJZ45"/>
    <mergeCell ref="RKB45:RKB46"/>
    <mergeCell ref="RKC45:RKC46"/>
    <mergeCell ref="RKD45:RKD46"/>
    <mergeCell ref="RKE45:RKE46"/>
    <mergeCell ref="RJY46:RJZ46"/>
    <mergeCell ref="RJP45:RJP46"/>
    <mergeCell ref="RJQ45:RJR45"/>
    <mergeCell ref="RJT45:RJT46"/>
    <mergeCell ref="RJU45:RJU46"/>
    <mergeCell ref="RJV45:RJV46"/>
    <mergeCell ref="RJW45:RJW46"/>
    <mergeCell ref="RJQ46:RJR46"/>
    <mergeCell ref="RJH45:RJH46"/>
    <mergeCell ref="RJI45:RJJ45"/>
    <mergeCell ref="RJL45:RJL46"/>
    <mergeCell ref="RJM45:RJM46"/>
    <mergeCell ref="RJN45:RJN46"/>
    <mergeCell ref="RJO45:RJO46"/>
    <mergeCell ref="RJI46:RJJ46"/>
    <mergeCell ref="RIZ45:RIZ46"/>
    <mergeCell ref="RJA45:RJB45"/>
    <mergeCell ref="RJD45:RJD46"/>
    <mergeCell ref="RJE45:RJE46"/>
    <mergeCell ref="RJF45:RJF46"/>
    <mergeCell ref="RJG45:RJG46"/>
    <mergeCell ref="RJA46:RJB46"/>
    <mergeCell ref="RIR45:RIR46"/>
    <mergeCell ref="RIS45:RIT45"/>
    <mergeCell ref="RIV45:RIV46"/>
    <mergeCell ref="RIW45:RIW46"/>
    <mergeCell ref="RIX45:RIX46"/>
    <mergeCell ref="RIY45:RIY46"/>
    <mergeCell ref="RIS46:RIT46"/>
    <mergeCell ref="RIJ45:RIJ46"/>
    <mergeCell ref="RIK45:RIL45"/>
    <mergeCell ref="RIN45:RIN46"/>
    <mergeCell ref="RIO45:RIO46"/>
    <mergeCell ref="RIP45:RIP46"/>
    <mergeCell ref="RIQ45:RIQ46"/>
    <mergeCell ref="RIK46:RIL46"/>
    <mergeCell ref="RIB45:RIB46"/>
    <mergeCell ref="RIC45:RID45"/>
    <mergeCell ref="RIF45:RIF46"/>
    <mergeCell ref="RIG45:RIG46"/>
    <mergeCell ref="RIH45:RIH46"/>
    <mergeCell ref="RII45:RII46"/>
    <mergeCell ref="RIC46:RID46"/>
    <mergeCell ref="RHT45:RHT46"/>
    <mergeCell ref="RHU45:RHV45"/>
    <mergeCell ref="RHX45:RHX46"/>
    <mergeCell ref="RHY45:RHY46"/>
    <mergeCell ref="RHZ45:RHZ46"/>
    <mergeCell ref="RIA45:RIA46"/>
    <mergeCell ref="RHU46:RHV46"/>
    <mergeCell ref="RHL45:RHL46"/>
    <mergeCell ref="RHM45:RHN45"/>
    <mergeCell ref="RHP45:RHP46"/>
    <mergeCell ref="RHQ45:RHQ46"/>
    <mergeCell ref="RHR45:RHR46"/>
    <mergeCell ref="RHS45:RHS46"/>
    <mergeCell ref="RHM46:RHN46"/>
    <mergeCell ref="RHD45:RHD46"/>
    <mergeCell ref="RHE45:RHF45"/>
    <mergeCell ref="RHH45:RHH46"/>
    <mergeCell ref="RHI45:RHI46"/>
    <mergeCell ref="RHJ45:RHJ46"/>
    <mergeCell ref="RHK45:RHK46"/>
    <mergeCell ref="RHE46:RHF46"/>
    <mergeCell ref="RGV45:RGV46"/>
    <mergeCell ref="RGW45:RGX45"/>
    <mergeCell ref="RGZ45:RGZ46"/>
    <mergeCell ref="RHA45:RHA46"/>
    <mergeCell ref="RHB45:RHB46"/>
    <mergeCell ref="RHC45:RHC46"/>
    <mergeCell ref="RGW46:RGX46"/>
    <mergeCell ref="RGN45:RGN46"/>
    <mergeCell ref="RGO45:RGP45"/>
    <mergeCell ref="RGR45:RGR46"/>
    <mergeCell ref="RGS45:RGS46"/>
    <mergeCell ref="RGT45:RGT46"/>
    <mergeCell ref="RGU45:RGU46"/>
    <mergeCell ref="RGO46:RGP46"/>
    <mergeCell ref="RGF45:RGF46"/>
    <mergeCell ref="RGG45:RGH45"/>
    <mergeCell ref="RGJ45:RGJ46"/>
    <mergeCell ref="RGK45:RGK46"/>
    <mergeCell ref="RGL45:RGL46"/>
    <mergeCell ref="RGM45:RGM46"/>
    <mergeCell ref="RGG46:RGH46"/>
    <mergeCell ref="RFX45:RFX46"/>
    <mergeCell ref="RFY45:RFZ45"/>
    <mergeCell ref="RGB45:RGB46"/>
    <mergeCell ref="RGC45:RGC46"/>
    <mergeCell ref="RGD45:RGD46"/>
    <mergeCell ref="RGE45:RGE46"/>
    <mergeCell ref="RFY46:RFZ46"/>
    <mergeCell ref="RFP45:RFP46"/>
    <mergeCell ref="RFQ45:RFR45"/>
    <mergeCell ref="RFT45:RFT46"/>
    <mergeCell ref="RFU45:RFU46"/>
    <mergeCell ref="RFV45:RFV46"/>
    <mergeCell ref="RFW45:RFW46"/>
    <mergeCell ref="RFQ46:RFR46"/>
    <mergeCell ref="RFH45:RFH46"/>
    <mergeCell ref="RFI45:RFJ45"/>
    <mergeCell ref="RFL45:RFL46"/>
    <mergeCell ref="RFM45:RFM46"/>
    <mergeCell ref="RFN45:RFN46"/>
    <mergeCell ref="RFO45:RFO46"/>
    <mergeCell ref="RFI46:RFJ46"/>
    <mergeCell ref="REZ45:REZ46"/>
    <mergeCell ref="RFA45:RFB45"/>
    <mergeCell ref="RFD45:RFD46"/>
    <mergeCell ref="RFE45:RFE46"/>
    <mergeCell ref="RFF45:RFF46"/>
    <mergeCell ref="RFG45:RFG46"/>
    <mergeCell ref="RFA46:RFB46"/>
    <mergeCell ref="RER45:RER46"/>
    <mergeCell ref="RES45:RET45"/>
    <mergeCell ref="REV45:REV46"/>
    <mergeCell ref="REW45:REW46"/>
    <mergeCell ref="REX45:REX46"/>
    <mergeCell ref="REY45:REY46"/>
    <mergeCell ref="RES46:RET46"/>
    <mergeCell ref="REJ45:REJ46"/>
    <mergeCell ref="REK45:REL45"/>
    <mergeCell ref="REN45:REN46"/>
    <mergeCell ref="REO45:REO46"/>
    <mergeCell ref="REP45:REP46"/>
    <mergeCell ref="REQ45:REQ46"/>
    <mergeCell ref="REK46:REL46"/>
    <mergeCell ref="REB45:REB46"/>
    <mergeCell ref="REC45:RED45"/>
    <mergeCell ref="REF45:REF46"/>
    <mergeCell ref="REG45:REG46"/>
    <mergeCell ref="REH45:REH46"/>
    <mergeCell ref="REI45:REI46"/>
    <mergeCell ref="REC46:RED46"/>
    <mergeCell ref="RDT45:RDT46"/>
    <mergeCell ref="RDU45:RDV45"/>
    <mergeCell ref="RDX45:RDX46"/>
    <mergeCell ref="RDY45:RDY46"/>
    <mergeCell ref="RDZ45:RDZ46"/>
    <mergeCell ref="REA45:REA46"/>
    <mergeCell ref="RDU46:RDV46"/>
    <mergeCell ref="RDL45:RDL46"/>
    <mergeCell ref="RDM45:RDN45"/>
    <mergeCell ref="RDP45:RDP46"/>
    <mergeCell ref="RDQ45:RDQ46"/>
    <mergeCell ref="RDR45:RDR46"/>
    <mergeCell ref="RDS45:RDS46"/>
    <mergeCell ref="RDM46:RDN46"/>
    <mergeCell ref="RDD45:RDD46"/>
    <mergeCell ref="RDE45:RDF45"/>
    <mergeCell ref="RDH45:RDH46"/>
    <mergeCell ref="RDI45:RDI46"/>
    <mergeCell ref="RDJ45:RDJ46"/>
    <mergeCell ref="RDK45:RDK46"/>
    <mergeCell ref="RDE46:RDF46"/>
    <mergeCell ref="RCV45:RCV46"/>
    <mergeCell ref="RCW45:RCX45"/>
    <mergeCell ref="RCZ45:RCZ46"/>
    <mergeCell ref="RDA45:RDA46"/>
    <mergeCell ref="RDB45:RDB46"/>
    <mergeCell ref="RDC45:RDC46"/>
    <mergeCell ref="RCW46:RCX46"/>
    <mergeCell ref="RCN45:RCN46"/>
    <mergeCell ref="RCO45:RCP45"/>
    <mergeCell ref="RCR45:RCR46"/>
    <mergeCell ref="RCS45:RCS46"/>
    <mergeCell ref="RCT45:RCT46"/>
    <mergeCell ref="RCU45:RCU46"/>
    <mergeCell ref="RCO46:RCP46"/>
    <mergeCell ref="RCF45:RCF46"/>
    <mergeCell ref="RCG45:RCH45"/>
    <mergeCell ref="RCJ45:RCJ46"/>
    <mergeCell ref="RCK45:RCK46"/>
    <mergeCell ref="RCL45:RCL46"/>
    <mergeCell ref="RCM45:RCM46"/>
    <mergeCell ref="RCG46:RCH46"/>
    <mergeCell ref="RBX45:RBX46"/>
    <mergeCell ref="RBY45:RBZ45"/>
    <mergeCell ref="RCB45:RCB46"/>
    <mergeCell ref="RCC45:RCC46"/>
    <mergeCell ref="RCD45:RCD46"/>
    <mergeCell ref="RCE45:RCE46"/>
    <mergeCell ref="RBY46:RBZ46"/>
    <mergeCell ref="RBP45:RBP46"/>
    <mergeCell ref="RBQ45:RBR45"/>
    <mergeCell ref="RBT45:RBT46"/>
    <mergeCell ref="RBU45:RBU46"/>
    <mergeCell ref="RBV45:RBV46"/>
    <mergeCell ref="RBW45:RBW46"/>
    <mergeCell ref="RBQ46:RBR46"/>
    <mergeCell ref="RBH45:RBH46"/>
    <mergeCell ref="RBI45:RBJ45"/>
    <mergeCell ref="RBL45:RBL46"/>
    <mergeCell ref="RBM45:RBM46"/>
    <mergeCell ref="RBN45:RBN46"/>
    <mergeCell ref="RBO45:RBO46"/>
    <mergeCell ref="RBI46:RBJ46"/>
    <mergeCell ref="RAZ45:RAZ46"/>
    <mergeCell ref="RBA45:RBB45"/>
    <mergeCell ref="RBD45:RBD46"/>
    <mergeCell ref="RBE45:RBE46"/>
    <mergeCell ref="RBF45:RBF46"/>
    <mergeCell ref="RBG45:RBG46"/>
    <mergeCell ref="RBA46:RBB46"/>
    <mergeCell ref="RAR45:RAR46"/>
    <mergeCell ref="RAS45:RAT45"/>
    <mergeCell ref="RAV45:RAV46"/>
    <mergeCell ref="RAW45:RAW46"/>
    <mergeCell ref="RAX45:RAX46"/>
    <mergeCell ref="RAY45:RAY46"/>
    <mergeCell ref="RAS46:RAT46"/>
    <mergeCell ref="RAJ45:RAJ46"/>
    <mergeCell ref="RAK45:RAL45"/>
    <mergeCell ref="RAN45:RAN46"/>
    <mergeCell ref="RAO45:RAO46"/>
    <mergeCell ref="RAP45:RAP46"/>
    <mergeCell ref="RAQ45:RAQ46"/>
    <mergeCell ref="RAK46:RAL46"/>
    <mergeCell ref="RAB45:RAB46"/>
    <mergeCell ref="RAC45:RAD45"/>
    <mergeCell ref="RAF45:RAF46"/>
    <mergeCell ref="RAG45:RAG46"/>
    <mergeCell ref="RAH45:RAH46"/>
    <mergeCell ref="RAI45:RAI46"/>
    <mergeCell ref="RAC46:RAD46"/>
    <mergeCell ref="QZT45:QZT46"/>
    <mergeCell ref="QZU45:QZV45"/>
    <mergeCell ref="QZX45:QZX46"/>
    <mergeCell ref="QZY45:QZY46"/>
    <mergeCell ref="QZZ45:QZZ46"/>
    <mergeCell ref="RAA45:RAA46"/>
    <mergeCell ref="QZU46:QZV46"/>
    <mergeCell ref="QZL45:QZL46"/>
    <mergeCell ref="QZM45:QZN45"/>
    <mergeCell ref="QZP45:QZP46"/>
    <mergeCell ref="QZQ45:QZQ46"/>
    <mergeCell ref="QZR45:QZR46"/>
    <mergeCell ref="QZS45:QZS46"/>
    <mergeCell ref="QZM46:QZN46"/>
    <mergeCell ref="QZD45:QZD46"/>
    <mergeCell ref="QZE45:QZF45"/>
    <mergeCell ref="QZH45:QZH46"/>
    <mergeCell ref="QZI45:QZI46"/>
    <mergeCell ref="QZJ45:QZJ46"/>
    <mergeCell ref="QZK45:QZK46"/>
    <mergeCell ref="QZE46:QZF46"/>
    <mergeCell ref="QYV45:QYV46"/>
    <mergeCell ref="QYW45:QYX45"/>
    <mergeCell ref="QYZ45:QYZ46"/>
    <mergeCell ref="QZA45:QZA46"/>
    <mergeCell ref="QZB45:QZB46"/>
    <mergeCell ref="QZC45:QZC46"/>
    <mergeCell ref="QYW46:QYX46"/>
    <mergeCell ref="QYN45:QYN46"/>
    <mergeCell ref="QYO45:QYP45"/>
    <mergeCell ref="QYR45:QYR46"/>
    <mergeCell ref="QYS45:QYS46"/>
    <mergeCell ref="QYT45:QYT46"/>
    <mergeCell ref="QYU45:QYU46"/>
    <mergeCell ref="QYO46:QYP46"/>
    <mergeCell ref="QYF45:QYF46"/>
    <mergeCell ref="QYG45:QYH45"/>
    <mergeCell ref="QYJ45:QYJ46"/>
    <mergeCell ref="QYK45:QYK46"/>
    <mergeCell ref="QYL45:QYL46"/>
    <mergeCell ref="QYM45:QYM46"/>
    <mergeCell ref="QYG46:QYH46"/>
    <mergeCell ref="QXX45:QXX46"/>
    <mergeCell ref="QXY45:QXZ45"/>
    <mergeCell ref="QYB45:QYB46"/>
    <mergeCell ref="QYC45:QYC46"/>
    <mergeCell ref="QYD45:QYD46"/>
    <mergeCell ref="QYE45:QYE46"/>
    <mergeCell ref="QXY46:QXZ46"/>
    <mergeCell ref="QXP45:QXP46"/>
    <mergeCell ref="QXQ45:QXR45"/>
    <mergeCell ref="QXT45:QXT46"/>
    <mergeCell ref="QXU45:QXU46"/>
    <mergeCell ref="QXV45:QXV46"/>
    <mergeCell ref="QXW45:QXW46"/>
    <mergeCell ref="QXQ46:QXR46"/>
    <mergeCell ref="QXH45:QXH46"/>
    <mergeCell ref="QXI45:QXJ45"/>
    <mergeCell ref="QXL45:QXL46"/>
    <mergeCell ref="QXM45:QXM46"/>
    <mergeCell ref="QXN45:QXN46"/>
    <mergeCell ref="QXO45:QXO46"/>
    <mergeCell ref="QXI46:QXJ46"/>
    <mergeCell ref="QWZ45:QWZ46"/>
    <mergeCell ref="QXA45:QXB45"/>
    <mergeCell ref="QXD45:QXD46"/>
    <mergeCell ref="QXE45:QXE46"/>
    <mergeCell ref="QXF45:QXF46"/>
    <mergeCell ref="QXG45:QXG46"/>
    <mergeCell ref="QXA46:QXB46"/>
    <mergeCell ref="QWR45:QWR46"/>
    <mergeCell ref="QWS45:QWT45"/>
    <mergeCell ref="QWV45:QWV46"/>
    <mergeCell ref="QWW45:QWW46"/>
    <mergeCell ref="QWX45:QWX46"/>
    <mergeCell ref="QWY45:QWY46"/>
    <mergeCell ref="QWS46:QWT46"/>
    <mergeCell ref="QWJ45:QWJ46"/>
    <mergeCell ref="QWK45:QWL45"/>
    <mergeCell ref="QWN45:QWN46"/>
    <mergeCell ref="QWO45:QWO46"/>
    <mergeCell ref="QWP45:QWP46"/>
    <mergeCell ref="QWQ45:QWQ46"/>
    <mergeCell ref="QWK46:QWL46"/>
    <mergeCell ref="QWB45:QWB46"/>
    <mergeCell ref="QWC45:QWD45"/>
    <mergeCell ref="QWF45:QWF46"/>
    <mergeCell ref="QWG45:QWG46"/>
    <mergeCell ref="QWH45:QWH46"/>
    <mergeCell ref="QWI45:QWI46"/>
    <mergeCell ref="QWC46:QWD46"/>
    <mergeCell ref="QVT45:QVT46"/>
    <mergeCell ref="QVU45:QVV45"/>
    <mergeCell ref="QVX45:QVX46"/>
    <mergeCell ref="QVY45:QVY46"/>
    <mergeCell ref="QVZ45:QVZ46"/>
    <mergeCell ref="QWA45:QWA46"/>
    <mergeCell ref="QVU46:QVV46"/>
    <mergeCell ref="QVL45:QVL46"/>
    <mergeCell ref="QVM45:QVN45"/>
    <mergeCell ref="QVP45:QVP46"/>
    <mergeCell ref="QVQ45:QVQ46"/>
    <mergeCell ref="QVR45:QVR46"/>
    <mergeCell ref="QVS45:QVS46"/>
    <mergeCell ref="QVM46:QVN46"/>
    <mergeCell ref="QVD45:QVD46"/>
    <mergeCell ref="QVE45:QVF45"/>
    <mergeCell ref="QVH45:QVH46"/>
    <mergeCell ref="QVI45:QVI46"/>
    <mergeCell ref="QVJ45:QVJ46"/>
    <mergeCell ref="QVK45:QVK46"/>
    <mergeCell ref="QVE46:QVF46"/>
    <mergeCell ref="QUV45:QUV46"/>
    <mergeCell ref="QUW45:QUX45"/>
    <mergeCell ref="QUZ45:QUZ46"/>
    <mergeCell ref="QVA45:QVA46"/>
    <mergeCell ref="QVB45:QVB46"/>
    <mergeCell ref="QVC45:QVC46"/>
    <mergeCell ref="QUW46:QUX46"/>
    <mergeCell ref="QUN45:QUN46"/>
    <mergeCell ref="QUO45:QUP45"/>
    <mergeCell ref="QUR45:QUR46"/>
    <mergeCell ref="QUS45:QUS46"/>
    <mergeCell ref="QUT45:QUT46"/>
    <mergeCell ref="QUU45:QUU46"/>
    <mergeCell ref="QUO46:QUP46"/>
    <mergeCell ref="QUF45:QUF46"/>
    <mergeCell ref="QUG45:QUH45"/>
    <mergeCell ref="QUJ45:QUJ46"/>
    <mergeCell ref="QUK45:QUK46"/>
    <mergeCell ref="QUL45:QUL46"/>
    <mergeCell ref="QUM45:QUM46"/>
    <mergeCell ref="QUG46:QUH46"/>
    <mergeCell ref="QTX45:QTX46"/>
    <mergeCell ref="QTY45:QTZ45"/>
    <mergeCell ref="QUB45:QUB46"/>
    <mergeCell ref="QUC45:QUC46"/>
    <mergeCell ref="QUD45:QUD46"/>
    <mergeCell ref="QUE45:QUE46"/>
    <mergeCell ref="QTY46:QTZ46"/>
    <mergeCell ref="QTP45:QTP46"/>
    <mergeCell ref="QTQ45:QTR45"/>
    <mergeCell ref="QTT45:QTT46"/>
    <mergeCell ref="QTU45:QTU46"/>
    <mergeCell ref="QTV45:QTV46"/>
    <mergeCell ref="QTW45:QTW46"/>
    <mergeCell ref="QTQ46:QTR46"/>
    <mergeCell ref="QTH45:QTH46"/>
    <mergeCell ref="QTI45:QTJ45"/>
    <mergeCell ref="QTL45:QTL46"/>
    <mergeCell ref="QTM45:QTM46"/>
    <mergeCell ref="QTN45:QTN46"/>
    <mergeCell ref="QTO45:QTO46"/>
    <mergeCell ref="QTI46:QTJ46"/>
    <mergeCell ref="QSZ45:QSZ46"/>
    <mergeCell ref="QTA45:QTB45"/>
    <mergeCell ref="QTD45:QTD46"/>
    <mergeCell ref="QTE45:QTE46"/>
    <mergeCell ref="QTF45:QTF46"/>
    <mergeCell ref="QTG45:QTG46"/>
    <mergeCell ref="QTA46:QTB46"/>
    <mergeCell ref="QSR45:QSR46"/>
    <mergeCell ref="QSS45:QST45"/>
    <mergeCell ref="QSV45:QSV46"/>
    <mergeCell ref="QSW45:QSW46"/>
    <mergeCell ref="QSX45:QSX46"/>
    <mergeCell ref="QSY45:QSY46"/>
    <mergeCell ref="QSS46:QST46"/>
    <mergeCell ref="QSJ45:QSJ46"/>
    <mergeCell ref="QSK45:QSL45"/>
    <mergeCell ref="QSN45:QSN46"/>
    <mergeCell ref="QSO45:QSO46"/>
    <mergeCell ref="QSP45:QSP46"/>
    <mergeCell ref="QSQ45:QSQ46"/>
    <mergeCell ref="QSK46:QSL46"/>
    <mergeCell ref="QSB45:QSB46"/>
    <mergeCell ref="QSC45:QSD45"/>
    <mergeCell ref="QSF45:QSF46"/>
    <mergeCell ref="QSG45:QSG46"/>
    <mergeCell ref="QSH45:QSH46"/>
    <mergeCell ref="QSI45:QSI46"/>
    <mergeCell ref="QSC46:QSD46"/>
    <mergeCell ref="QRT45:QRT46"/>
    <mergeCell ref="QRU45:QRV45"/>
    <mergeCell ref="QRX45:QRX46"/>
    <mergeCell ref="QRY45:QRY46"/>
    <mergeCell ref="QRZ45:QRZ46"/>
    <mergeCell ref="QSA45:QSA46"/>
    <mergeCell ref="QRU46:QRV46"/>
    <mergeCell ref="QRL45:QRL46"/>
    <mergeCell ref="QRM45:QRN45"/>
    <mergeCell ref="QRP45:QRP46"/>
    <mergeCell ref="QRQ45:QRQ46"/>
    <mergeCell ref="QRR45:QRR46"/>
    <mergeCell ref="QRS45:QRS46"/>
    <mergeCell ref="QRM46:QRN46"/>
    <mergeCell ref="QRD45:QRD46"/>
    <mergeCell ref="QRE45:QRF45"/>
    <mergeCell ref="QRH45:QRH46"/>
    <mergeCell ref="QRI45:QRI46"/>
    <mergeCell ref="QRJ45:QRJ46"/>
    <mergeCell ref="QRK45:QRK46"/>
    <mergeCell ref="QRE46:QRF46"/>
    <mergeCell ref="QQV45:QQV46"/>
    <mergeCell ref="QQW45:QQX45"/>
    <mergeCell ref="QQZ45:QQZ46"/>
    <mergeCell ref="QRA45:QRA46"/>
    <mergeCell ref="QRB45:QRB46"/>
    <mergeCell ref="QRC45:QRC46"/>
    <mergeCell ref="QQW46:QQX46"/>
    <mergeCell ref="QQN45:QQN46"/>
    <mergeCell ref="QQO45:QQP45"/>
    <mergeCell ref="QQR45:QQR46"/>
    <mergeCell ref="QQS45:QQS46"/>
    <mergeCell ref="QQT45:QQT46"/>
    <mergeCell ref="QQU45:QQU46"/>
    <mergeCell ref="QQO46:QQP46"/>
    <mergeCell ref="QQF45:QQF46"/>
    <mergeCell ref="QQG45:QQH45"/>
    <mergeCell ref="QQJ45:QQJ46"/>
    <mergeCell ref="QQK45:QQK46"/>
    <mergeCell ref="QQL45:QQL46"/>
    <mergeCell ref="QQM45:QQM46"/>
    <mergeCell ref="QQG46:QQH46"/>
    <mergeCell ref="QPX45:QPX46"/>
    <mergeCell ref="QPY45:QPZ45"/>
    <mergeCell ref="QQB45:QQB46"/>
    <mergeCell ref="QQC45:QQC46"/>
    <mergeCell ref="QQD45:QQD46"/>
    <mergeCell ref="QQE45:QQE46"/>
    <mergeCell ref="QPY46:QPZ46"/>
    <mergeCell ref="QPP45:QPP46"/>
    <mergeCell ref="QPQ45:QPR45"/>
    <mergeCell ref="QPT45:QPT46"/>
    <mergeCell ref="QPU45:QPU46"/>
    <mergeCell ref="QPV45:QPV46"/>
    <mergeCell ref="QPW45:QPW46"/>
    <mergeCell ref="QPQ46:QPR46"/>
    <mergeCell ref="QPH45:QPH46"/>
    <mergeCell ref="QPI45:QPJ45"/>
    <mergeCell ref="QPL45:QPL46"/>
    <mergeCell ref="QPM45:QPM46"/>
    <mergeCell ref="QPN45:QPN46"/>
    <mergeCell ref="QPO45:QPO46"/>
    <mergeCell ref="QPI46:QPJ46"/>
    <mergeCell ref="QOZ45:QOZ46"/>
    <mergeCell ref="QPA45:QPB45"/>
    <mergeCell ref="QPD45:QPD46"/>
    <mergeCell ref="QPE45:QPE46"/>
    <mergeCell ref="QPF45:QPF46"/>
    <mergeCell ref="QPG45:QPG46"/>
    <mergeCell ref="QPA46:QPB46"/>
    <mergeCell ref="QOR45:QOR46"/>
    <mergeCell ref="QOS45:QOT45"/>
    <mergeCell ref="QOV45:QOV46"/>
    <mergeCell ref="QOW45:QOW46"/>
    <mergeCell ref="QOX45:QOX46"/>
    <mergeCell ref="QOY45:QOY46"/>
    <mergeCell ref="QOS46:QOT46"/>
    <mergeCell ref="QOJ45:QOJ46"/>
    <mergeCell ref="QOK45:QOL45"/>
    <mergeCell ref="QON45:QON46"/>
    <mergeCell ref="QOO45:QOO46"/>
    <mergeCell ref="QOP45:QOP46"/>
    <mergeCell ref="QOQ45:QOQ46"/>
    <mergeCell ref="QOK46:QOL46"/>
    <mergeCell ref="QOB45:QOB46"/>
    <mergeCell ref="QOC45:QOD45"/>
    <mergeCell ref="QOF45:QOF46"/>
    <mergeCell ref="QOG45:QOG46"/>
    <mergeCell ref="QOH45:QOH46"/>
    <mergeCell ref="QOI45:QOI46"/>
    <mergeCell ref="QOC46:QOD46"/>
    <mergeCell ref="QNT45:QNT46"/>
    <mergeCell ref="QNU45:QNV45"/>
    <mergeCell ref="QNX45:QNX46"/>
    <mergeCell ref="QNY45:QNY46"/>
    <mergeCell ref="QNZ45:QNZ46"/>
    <mergeCell ref="QOA45:QOA46"/>
    <mergeCell ref="QNU46:QNV46"/>
    <mergeCell ref="QNL45:QNL46"/>
    <mergeCell ref="QNM45:QNN45"/>
    <mergeCell ref="QNP45:QNP46"/>
    <mergeCell ref="QNQ45:QNQ46"/>
    <mergeCell ref="QNR45:QNR46"/>
    <mergeCell ref="QNS45:QNS46"/>
    <mergeCell ref="QNM46:QNN46"/>
    <mergeCell ref="QND45:QND46"/>
    <mergeCell ref="QNE45:QNF45"/>
    <mergeCell ref="QNH45:QNH46"/>
    <mergeCell ref="QNI45:QNI46"/>
    <mergeCell ref="QNJ45:QNJ46"/>
    <mergeCell ref="QNK45:QNK46"/>
    <mergeCell ref="QNE46:QNF46"/>
    <mergeCell ref="QMV45:QMV46"/>
    <mergeCell ref="QMW45:QMX45"/>
    <mergeCell ref="QMZ45:QMZ46"/>
    <mergeCell ref="QNA45:QNA46"/>
    <mergeCell ref="QNB45:QNB46"/>
    <mergeCell ref="QNC45:QNC46"/>
    <mergeCell ref="QMW46:QMX46"/>
    <mergeCell ref="QMN45:QMN46"/>
    <mergeCell ref="QMO45:QMP45"/>
    <mergeCell ref="QMR45:QMR46"/>
    <mergeCell ref="QMS45:QMS46"/>
    <mergeCell ref="QMT45:QMT46"/>
    <mergeCell ref="QMU45:QMU46"/>
    <mergeCell ref="QMO46:QMP46"/>
    <mergeCell ref="QMF45:QMF46"/>
    <mergeCell ref="QMG45:QMH45"/>
    <mergeCell ref="QMJ45:QMJ46"/>
    <mergeCell ref="QMK45:QMK46"/>
    <mergeCell ref="QML45:QML46"/>
    <mergeCell ref="QMM45:QMM46"/>
    <mergeCell ref="QMG46:QMH46"/>
    <mergeCell ref="QLX45:QLX46"/>
    <mergeCell ref="QLY45:QLZ45"/>
    <mergeCell ref="QMB45:QMB46"/>
    <mergeCell ref="QMC45:QMC46"/>
    <mergeCell ref="QMD45:QMD46"/>
    <mergeCell ref="QME45:QME46"/>
    <mergeCell ref="QLY46:QLZ46"/>
    <mergeCell ref="QLP45:QLP46"/>
    <mergeCell ref="QLQ45:QLR45"/>
    <mergeCell ref="QLT45:QLT46"/>
    <mergeCell ref="QLU45:QLU46"/>
    <mergeCell ref="QLV45:QLV46"/>
    <mergeCell ref="QLW45:QLW46"/>
    <mergeCell ref="QLQ46:QLR46"/>
    <mergeCell ref="QLH45:QLH46"/>
    <mergeCell ref="QLI45:QLJ45"/>
    <mergeCell ref="QLL45:QLL46"/>
    <mergeCell ref="QLM45:QLM46"/>
    <mergeCell ref="QLN45:QLN46"/>
    <mergeCell ref="QLO45:QLO46"/>
    <mergeCell ref="QLI46:QLJ46"/>
    <mergeCell ref="QKZ45:QKZ46"/>
    <mergeCell ref="QLA45:QLB45"/>
    <mergeCell ref="QLD45:QLD46"/>
    <mergeCell ref="QLE45:QLE46"/>
    <mergeCell ref="QLF45:QLF46"/>
    <mergeCell ref="QLG45:QLG46"/>
    <mergeCell ref="QLA46:QLB46"/>
    <mergeCell ref="QKR45:QKR46"/>
    <mergeCell ref="QKS45:QKT45"/>
    <mergeCell ref="QKV45:QKV46"/>
    <mergeCell ref="QKW45:QKW46"/>
    <mergeCell ref="QKX45:QKX46"/>
    <mergeCell ref="QKY45:QKY46"/>
    <mergeCell ref="QKS46:QKT46"/>
    <mergeCell ref="QKJ45:QKJ46"/>
    <mergeCell ref="QKK45:QKL45"/>
    <mergeCell ref="QKN45:QKN46"/>
    <mergeCell ref="QKO45:QKO46"/>
    <mergeCell ref="QKP45:QKP46"/>
    <mergeCell ref="QKQ45:QKQ46"/>
    <mergeCell ref="QKK46:QKL46"/>
    <mergeCell ref="QKB45:QKB46"/>
    <mergeCell ref="QKC45:QKD45"/>
    <mergeCell ref="QKF45:QKF46"/>
    <mergeCell ref="QKG45:QKG46"/>
    <mergeCell ref="QKH45:QKH46"/>
    <mergeCell ref="QKI45:QKI46"/>
    <mergeCell ref="QKC46:QKD46"/>
    <mergeCell ref="QJT45:QJT46"/>
    <mergeCell ref="QJU45:QJV45"/>
    <mergeCell ref="QJX45:QJX46"/>
    <mergeCell ref="QJY45:QJY46"/>
    <mergeCell ref="QJZ45:QJZ46"/>
    <mergeCell ref="QKA45:QKA46"/>
    <mergeCell ref="QJU46:QJV46"/>
    <mergeCell ref="QJL45:QJL46"/>
    <mergeCell ref="QJM45:QJN45"/>
    <mergeCell ref="QJP45:QJP46"/>
    <mergeCell ref="QJQ45:QJQ46"/>
    <mergeCell ref="QJR45:QJR46"/>
    <mergeCell ref="QJS45:QJS46"/>
    <mergeCell ref="QJM46:QJN46"/>
    <mergeCell ref="QJD45:QJD46"/>
    <mergeCell ref="QJE45:QJF45"/>
    <mergeCell ref="QJH45:QJH46"/>
    <mergeCell ref="QJI45:QJI46"/>
    <mergeCell ref="QJJ45:QJJ46"/>
    <mergeCell ref="QJK45:QJK46"/>
    <mergeCell ref="QJE46:QJF46"/>
    <mergeCell ref="QIV45:QIV46"/>
    <mergeCell ref="QIW45:QIX45"/>
    <mergeCell ref="QIZ45:QIZ46"/>
    <mergeCell ref="QJA45:QJA46"/>
    <mergeCell ref="QJB45:QJB46"/>
    <mergeCell ref="QJC45:QJC46"/>
    <mergeCell ref="QIW46:QIX46"/>
    <mergeCell ref="QIN45:QIN46"/>
    <mergeCell ref="QIO45:QIP45"/>
    <mergeCell ref="QIR45:QIR46"/>
    <mergeCell ref="QIS45:QIS46"/>
    <mergeCell ref="QIT45:QIT46"/>
    <mergeCell ref="QIU45:QIU46"/>
    <mergeCell ref="QIO46:QIP46"/>
    <mergeCell ref="QIF45:QIF46"/>
    <mergeCell ref="QIG45:QIH45"/>
    <mergeCell ref="QIJ45:QIJ46"/>
    <mergeCell ref="QIK45:QIK46"/>
    <mergeCell ref="QIL45:QIL46"/>
    <mergeCell ref="QIM45:QIM46"/>
    <mergeCell ref="QIG46:QIH46"/>
    <mergeCell ref="QHX45:QHX46"/>
    <mergeCell ref="QHY45:QHZ45"/>
    <mergeCell ref="QIB45:QIB46"/>
    <mergeCell ref="QIC45:QIC46"/>
    <mergeCell ref="QID45:QID46"/>
    <mergeCell ref="QIE45:QIE46"/>
    <mergeCell ref="QHY46:QHZ46"/>
    <mergeCell ref="QHP45:QHP46"/>
    <mergeCell ref="QHQ45:QHR45"/>
    <mergeCell ref="QHT45:QHT46"/>
    <mergeCell ref="QHU45:QHU46"/>
    <mergeCell ref="QHV45:QHV46"/>
    <mergeCell ref="QHW45:QHW46"/>
    <mergeCell ref="QHQ46:QHR46"/>
    <mergeCell ref="QHH45:QHH46"/>
    <mergeCell ref="QHI45:QHJ45"/>
    <mergeCell ref="QHL45:QHL46"/>
    <mergeCell ref="QHM45:QHM46"/>
    <mergeCell ref="QHN45:QHN46"/>
    <mergeCell ref="QHO45:QHO46"/>
    <mergeCell ref="QHI46:QHJ46"/>
    <mergeCell ref="QGZ45:QGZ46"/>
    <mergeCell ref="QHA45:QHB45"/>
    <mergeCell ref="QHD45:QHD46"/>
    <mergeCell ref="QHE45:QHE46"/>
    <mergeCell ref="QHF45:QHF46"/>
    <mergeCell ref="QHG45:QHG46"/>
    <mergeCell ref="QHA46:QHB46"/>
    <mergeCell ref="QGR45:QGR46"/>
    <mergeCell ref="QGS45:QGT45"/>
    <mergeCell ref="QGV45:QGV46"/>
    <mergeCell ref="QGW45:QGW46"/>
    <mergeCell ref="QGX45:QGX46"/>
    <mergeCell ref="QGY45:QGY46"/>
    <mergeCell ref="QGS46:QGT46"/>
    <mergeCell ref="QGJ45:QGJ46"/>
    <mergeCell ref="QGK45:QGL45"/>
    <mergeCell ref="QGN45:QGN46"/>
    <mergeCell ref="QGO45:QGO46"/>
    <mergeCell ref="QGP45:QGP46"/>
    <mergeCell ref="QGQ45:QGQ46"/>
    <mergeCell ref="QGK46:QGL46"/>
    <mergeCell ref="QGB45:QGB46"/>
    <mergeCell ref="QGC45:QGD45"/>
    <mergeCell ref="QGF45:QGF46"/>
    <mergeCell ref="QGG45:QGG46"/>
    <mergeCell ref="QGH45:QGH46"/>
    <mergeCell ref="QGI45:QGI46"/>
    <mergeCell ref="QGC46:QGD46"/>
    <mergeCell ref="QFT45:QFT46"/>
    <mergeCell ref="QFU45:QFV45"/>
    <mergeCell ref="QFX45:QFX46"/>
    <mergeCell ref="QFY45:QFY46"/>
    <mergeCell ref="QFZ45:QFZ46"/>
    <mergeCell ref="QGA45:QGA46"/>
    <mergeCell ref="QFU46:QFV46"/>
    <mergeCell ref="QFL45:QFL46"/>
    <mergeCell ref="QFM45:QFN45"/>
    <mergeCell ref="QFP45:QFP46"/>
    <mergeCell ref="QFQ45:QFQ46"/>
    <mergeCell ref="QFR45:QFR46"/>
    <mergeCell ref="QFS45:QFS46"/>
    <mergeCell ref="QFM46:QFN46"/>
    <mergeCell ref="QFD45:QFD46"/>
    <mergeCell ref="QFE45:QFF45"/>
    <mergeCell ref="QFH45:QFH46"/>
    <mergeCell ref="QFI45:QFI46"/>
    <mergeCell ref="QFJ45:QFJ46"/>
    <mergeCell ref="QFK45:QFK46"/>
    <mergeCell ref="QFE46:QFF46"/>
    <mergeCell ref="QEV45:QEV46"/>
    <mergeCell ref="QEW45:QEX45"/>
    <mergeCell ref="QEZ45:QEZ46"/>
    <mergeCell ref="QFA45:QFA46"/>
    <mergeCell ref="QFB45:QFB46"/>
    <mergeCell ref="QFC45:QFC46"/>
    <mergeCell ref="QEW46:QEX46"/>
    <mergeCell ref="QEN45:QEN46"/>
    <mergeCell ref="QEO45:QEP45"/>
    <mergeCell ref="QER45:QER46"/>
    <mergeCell ref="QES45:QES46"/>
    <mergeCell ref="QET45:QET46"/>
    <mergeCell ref="QEU45:QEU46"/>
    <mergeCell ref="QEO46:QEP46"/>
    <mergeCell ref="QEF45:QEF46"/>
    <mergeCell ref="QEG45:QEH45"/>
    <mergeCell ref="QEJ45:QEJ46"/>
    <mergeCell ref="QEK45:QEK46"/>
    <mergeCell ref="QEL45:QEL46"/>
    <mergeCell ref="QEM45:QEM46"/>
    <mergeCell ref="QEG46:QEH46"/>
    <mergeCell ref="QDX45:QDX46"/>
    <mergeCell ref="QDY45:QDZ45"/>
    <mergeCell ref="QEB45:QEB46"/>
    <mergeCell ref="QEC45:QEC46"/>
    <mergeCell ref="QED45:QED46"/>
    <mergeCell ref="QEE45:QEE46"/>
    <mergeCell ref="QDY46:QDZ46"/>
    <mergeCell ref="QDP45:QDP46"/>
    <mergeCell ref="QDQ45:QDR45"/>
    <mergeCell ref="QDT45:QDT46"/>
    <mergeCell ref="QDU45:QDU46"/>
    <mergeCell ref="QDV45:QDV46"/>
    <mergeCell ref="QDW45:QDW46"/>
    <mergeCell ref="QDQ46:QDR46"/>
    <mergeCell ref="QDH45:QDH46"/>
    <mergeCell ref="QDI45:QDJ45"/>
    <mergeCell ref="QDL45:QDL46"/>
    <mergeCell ref="QDM45:QDM46"/>
    <mergeCell ref="QDN45:QDN46"/>
    <mergeCell ref="QDO45:QDO46"/>
    <mergeCell ref="QDI46:QDJ46"/>
    <mergeCell ref="QCZ45:QCZ46"/>
    <mergeCell ref="QDA45:QDB45"/>
    <mergeCell ref="QDD45:QDD46"/>
    <mergeCell ref="QDE45:QDE46"/>
    <mergeCell ref="QDF45:QDF46"/>
    <mergeCell ref="QDG45:QDG46"/>
    <mergeCell ref="QDA46:QDB46"/>
    <mergeCell ref="QCR45:QCR46"/>
    <mergeCell ref="QCS45:QCT45"/>
    <mergeCell ref="QCV45:QCV46"/>
    <mergeCell ref="QCW45:QCW46"/>
    <mergeCell ref="QCX45:QCX46"/>
    <mergeCell ref="QCY45:QCY46"/>
    <mergeCell ref="QCS46:QCT46"/>
    <mergeCell ref="QCJ45:QCJ46"/>
    <mergeCell ref="QCK45:QCL45"/>
    <mergeCell ref="QCN45:QCN46"/>
    <mergeCell ref="QCO45:QCO46"/>
    <mergeCell ref="QCP45:QCP46"/>
    <mergeCell ref="QCQ45:QCQ46"/>
    <mergeCell ref="QCK46:QCL46"/>
    <mergeCell ref="QCB45:QCB46"/>
    <mergeCell ref="QCC45:QCD45"/>
    <mergeCell ref="QCF45:QCF46"/>
    <mergeCell ref="QCG45:QCG46"/>
    <mergeCell ref="QCH45:QCH46"/>
    <mergeCell ref="QCI45:QCI46"/>
    <mergeCell ref="QCC46:QCD46"/>
    <mergeCell ref="QBT45:QBT46"/>
    <mergeCell ref="QBU45:QBV45"/>
    <mergeCell ref="QBX45:QBX46"/>
    <mergeCell ref="QBY45:QBY46"/>
    <mergeCell ref="QBZ45:QBZ46"/>
    <mergeCell ref="QCA45:QCA46"/>
    <mergeCell ref="QBU46:QBV46"/>
    <mergeCell ref="QBL45:QBL46"/>
    <mergeCell ref="QBM45:QBN45"/>
    <mergeCell ref="QBP45:QBP46"/>
    <mergeCell ref="QBQ45:QBQ46"/>
    <mergeCell ref="QBR45:QBR46"/>
    <mergeCell ref="QBS45:QBS46"/>
    <mergeCell ref="QBM46:QBN46"/>
    <mergeCell ref="QBD45:QBD46"/>
    <mergeCell ref="QBE45:QBF45"/>
    <mergeCell ref="QBH45:QBH46"/>
    <mergeCell ref="QBI45:QBI46"/>
    <mergeCell ref="QBJ45:QBJ46"/>
    <mergeCell ref="QBK45:QBK46"/>
    <mergeCell ref="QBE46:QBF46"/>
    <mergeCell ref="QAV45:QAV46"/>
    <mergeCell ref="QAW45:QAX45"/>
    <mergeCell ref="QAZ45:QAZ46"/>
    <mergeCell ref="QBA45:QBA46"/>
    <mergeCell ref="QBB45:QBB46"/>
    <mergeCell ref="QBC45:QBC46"/>
    <mergeCell ref="QAW46:QAX46"/>
    <mergeCell ref="QAN45:QAN46"/>
    <mergeCell ref="QAO45:QAP45"/>
    <mergeCell ref="QAR45:QAR46"/>
    <mergeCell ref="QAS45:QAS46"/>
    <mergeCell ref="QAT45:QAT46"/>
    <mergeCell ref="QAU45:QAU46"/>
    <mergeCell ref="QAO46:QAP46"/>
    <mergeCell ref="QAF45:QAF46"/>
    <mergeCell ref="QAG45:QAH45"/>
    <mergeCell ref="QAJ45:QAJ46"/>
    <mergeCell ref="QAK45:QAK46"/>
    <mergeCell ref="QAL45:QAL46"/>
    <mergeCell ref="QAM45:QAM46"/>
    <mergeCell ref="QAG46:QAH46"/>
    <mergeCell ref="PZX45:PZX46"/>
    <mergeCell ref="PZY45:PZZ45"/>
    <mergeCell ref="QAB45:QAB46"/>
    <mergeCell ref="QAC45:QAC46"/>
    <mergeCell ref="QAD45:QAD46"/>
    <mergeCell ref="QAE45:QAE46"/>
    <mergeCell ref="PZY46:PZZ46"/>
    <mergeCell ref="PZP45:PZP46"/>
    <mergeCell ref="PZQ45:PZR45"/>
    <mergeCell ref="PZT45:PZT46"/>
    <mergeCell ref="PZU45:PZU46"/>
    <mergeCell ref="PZV45:PZV46"/>
    <mergeCell ref="PZW45:PZW46"/>
    <mergeCell ref="PZQ46:PZR46"/>
    <mergeCell ref="PZH45:PZH46"/>
    <mergeCell ref="PZI45:PZJ45"/>
    <mergeCell ref="PZL45:PZL46"/>
    <mergeCell ref="PZM45:PZM46"/>
    <mergeCell ref="PZN45:PZN46"/>
    <mergeCell ref="PZO45:PZO46"/>
    <mergeCell ref="PZI46:PZJ46"/>
    <mergeCell ref="PYZ45:PYZ46"/>
    <mergeCell ref="PZA45:PZB45"/>
    <mergeCell ref="PZD45:PZD46"/>
    <mergeCell ref="PZE45:PZE46"/>
    <mergeCell ref="PZF45:PZF46"/>
    <mergeCell ref="PZG45:PZG46"/>
    <mergeCell ref="PZA46:PZB46"/>
    <mergeCell ref="PYR45:PYR46"/>
    <mergeCell ref="PYS45:PYT45"/>
    <mergeCell ref="PYV45:PYV46"/>
    <mergeCell ref="PYW45:PYW46"/>
    <mergeCell ref="PYX45:PYX46"/>
    <mergeCell ref="PYY45:PYY46"/>
    <mergeCell ref="PYS46:PYT46"/>
    <mergeCell ref="PYJ45:PYJ46"/>
    <mergeCell ref="PYK45:PYL45"/>
    <mergeCell ref="PYN45:PYN46"/>
    <mergeCell ref="PYO45:PYO46"/>
    <mergeCell ref="PYP45:PYP46"/>
    <mergeCell ref="PYQ45:PYQ46"/>
    <mergeCell ref="PYK46:PYL46"/>
    <mergeCell ref="PYB45:PYB46"/>
    <mergeCell ref="PYC45:PYD45"/>
    <mergeCell ref="PYF45:PYF46"/>
    <mergeCell ref="PYG45:PYG46"/>
    <mergeCell ref="PYH45:PYH46"/>
    <mergeCell ref="PYI45:PYI46"/>
    <mergeCell ref="PYC46:PYD46"/>
    <mergeCell ref="PXT45:PXT46"/>
    <mergeCell ref="PXU45:PXV45"/>
    <mergeCell ref="PXX45:PXX46"/>
    <mergeCell ref="PXY45:PXY46"/>
    <mergeCell ref="PXZ45:PXZ46"/>
    <mergeCell ref="PYA45:PYA46"/>
    <mergeCell ref="PXU46:PXV46"/>
    <mergeCell ref="PXL45:PXL46"/>
    <mergeCell ref="PXM45:PXN45"/>
    <mergeCell ref="PXP45:PXP46"/>
    <mergeCell ref="PXQ45:PXQ46"/>
    <mergeCell ref="PXR45:PXR46"/>
    <mergeCell ref="PXS45:PXS46"/>
    <mergeCell ref="PXM46:PXN46"/>
    <mergeCell ref="PXD45:PXD46"/>
    <mergeCell ref="PXE45:PXF45"/>
    <mergeCell ref="PXH45:PXH46"/>
    <mergeCell ref="PXI45:PXI46"/>
    <mergeCell ref="PXJ45:PXJ46"/>
    <mergeCell ref="PXK45:PXK46"/>
    <mergeCell ref="PXE46:PXF46"/>
    <mergeCell ref="PWV45:PWV46"/>
    <mergeCell ref="PWW45:PWX45"/>
    <mergeCell ref="PWZ45:PWZ46"/>
    <mergeCell ref="PXA45:PXA46"/>
    <mergeCell ref="PXB45:PXB46"/>
    <mergeCell ref="PXC45:PXC46"/>
    <mergeCell ref="PWW46:PWX46"/>
    <mergeCell ref="PWN45:PWN46"/>
    <mergeCell ref="PWO45:PWP45"/>
    <mergeCell ref="PWR45:PWR46"/>
    <mergeCell ref="PWS45:PWS46"/>
    <mergeCell ref="PWT45:PWT46"/>
    <mergeCell ref="PWU45:PWU46"/>
    <mergeCell ref="PWO46:PWP46"/>
    <mergeCell ref="PWF45:PWF46"/>
    <mergeCell ref="PWG45:PWH45"/>
    <mergeCell ref="PWJ45:PWJ46"/>
    <mergeCell ref="PWK45:PWK46"/>
    <mergeCell ref="PWL45:PWL46"/>
    <mergeCell ref="PWM45:PWM46"/>
    <mergeCell ref="PWG46:PWH46"/>
    <mergeCell ref="PVX45:PVX46"/>
    <mergeCell ref="PVY45:PVZ45"/>
    <mergeCell ref="PWB45:PWB46"/>
    <mergeCell ref="PWC45:PWC46"/>
    <mergeCell ref="PWD45:PWD46"/>
    <mergeCell ref="PWE45:PWE46"/>
    <mergeCell ref="PVY46:PVZ46"/>
    <mergeCell ref="PVP45:PVP46"/>
    <mergeCell ref="PVQ45:PVR45"/>
    <mergeCell ref="PVT45:PVT46"/>
    <mergeCell ref="PVU45:PVU46"/>
    <mergeCell ref="PVV45:PVV46"/>
    <mergeCell ref="PVW45:PVW46"/>
    <mergeCell ref="PVQ46:PVR46"/>
    <mergeCell ref="PVH45:PVH46"/>
    <mergeCell ref="PVI45:PVJ45"/>
    <mergeCell ref="PVL45:PVL46"/>
    <mergeCell ref="PVM45:PVM46"/>
    <mergeCell ref="PVN45:PVN46"/>
    <mergeCell ref="PVO45:PVO46"/>
    <mergeCell ref="PVI46:PVJ46"/>
    <mergeCell ref="PUZ45:PUZ46"/>
    <mergeCell ref="PVA45:PVB45"/>
    <mergeCell ref="PVD45:PVD46"/>
    <mergeCell ref="PVE45:PVE46"/>
    <mergeCell ref="PVF45:PVF46"/>
    <mergeCell ref="PVG45:PVG46"/>
    <mergeCell ref="PVA46:PVB46"/>
    <mergeCell ref="PUR45:PUR46"/>
    <mergeCell ref="PUS45:PUT45"/>
    <mergeCell ref="PUV45:PUV46"/>
    <mergeCell ref="PUW45:PUW46"/>
    <mergeCell ref="PUX45:PUX46"/>
    <mergeCell ref="PUY45:PUY46"/>
    <mergeCell ref="PUS46:PUT46"/>
    <mergeCell ref="PUJ45:PUJ46"/>
    <mergeCell ref="PUK45:PUL45"/>
    <mergeCell ref="PUN45:PUN46"/>
    <mergeCell ref="PUO45:PUO46"/>
    <mergeCell ref="PUP45:PUP46"/>
    <mergeCell ref="PUQ45:PUQ46"/>
    <mergeCell ref="PUK46:PUL46"/>
    <mergeCell ref="PUB45:PUB46"/>
    <mergeCell ref="PUC45:PUD45"/>
    <mergeCell ref="PUF45:PUF46"/>
    <mergeCell ref="PUG45:PUG46"/>
    <mergeCell ref="PUH45:PUH46"/>
    <mergeCell ref="PUI45:PUI46"/>
    <mergeCell ref="PUC46:PUD46"/>
    <mergeCell ref="PTT45:PTT46"/>
    <mergeCell ref="PTU45:PTV45"/>
    <mergeCell ref="PTX45:PTX46"/>
    <mergeCell ref="PTY45:PTY46"/>
    <mergeCell ref="PTZ45:PTZ46"/>
    <mergeCell ref="PUA45:PUA46"/>
    <mergeCell ref="PTU46:PTV46"/>
    <mergeCell ref="PTL45:PTL46"/>
    <mergeCell ref="PTM45:PTN45"/>
    <mergeCell ref="PTP45:PTP46"/>
    <mergeCell ref="PTQ45:PTQ46"/>
    <mergeCell ref="PTR45:PTR46"/>
    <mergeCell ref="PTS45:PTS46"/>
    <mergeCell ref="PTM46:PTN46"/>
    <mergeCell ref="PTD45:PTD46"/>
    <mergeCell ref="PTE45:PTF45"/>
    <mergeCell ref="PTH45:PTH46"/>
    <mergeCell ref="PTI45:PTI46"/>
    <mergeCell ref="PTJ45:PTJ46"/>
    <mergeCell ref="PTK45:PTK46"/>
    <mergeCell ref="PTE46:PTF46"/>
    <mergeCell ref="PSV45:PSV46"/>
    <mergeCell ref="PSW45:PSX45"/>
    <mergeCell ref="PSZ45:PSZ46"/>
    <mergeCell ref="PTA45:PTA46"/>
    <mergeCell ref="PTB45:PTB46"/>
    <mergeCell ref="PTC45:PTC46"/>
    <mergeCell ref="PSW46:PSX46"/>
    <mergeCell ref="PSN45:PSN46"/>
    <mergeCell ref="PSO45:PSP45"/>
    <mergeCell ref="PSR45:PSR46"/>
    <mergeCell ref="PSS45:PSS46"/>
    <mergeCell ref="PST45:PST46"/>
    <mergeCell ref="PSU45:PSU46"/>
    <mergeCell ref="PSO46:PSP46"/>
    <mergeCell ref="PSF45:PSF46"/>
    <mergeCell ref="PSG45:PSH45"/>
    <mergeCell ref="PSJ45:PSJ46"/>
    <mergeCell ref="PSK45:PSK46"/>
    <mergeCell ref="PSL45:PSL46"/>
    <mergeCell ref="PSM45:PSM46"/>
    <mergeCell ref="PSG46:PSH46"/>
    <mergeCell ref="PRX45:PRX46"/>
    <mergeCell ref="PRY45:PRZ45"/>
    <mergeCell ref="PSB45:PSB46"/>
    <mergeCell ref="PSC45:PSC46"/>
    <mergeCell ref="PSD45:PSD46"/>
    <mergeCell ref="PSE45:PSE46"/>
    <mergeCell ref="PRY46:PRZ46"/>
    <mergeCell ref="PRP45:PRP46"/>
    <mergeCell ref="PRQ45:PRR45"/>
    <mergeCell ref="PRT45:PRT46"/>
    <mergeCell ref="PRU45:PRU46"/>
    <mergeCell ref="PRV45:PRV46"/>
    <mergeCell ref="PRW45:PRW46"/>
    <mergeCell ref="PRQ46:PRR46"/>
    <mergeCell ref="PRH45:PRH46"/>
    <mergeCell ref="PRI45:PRJ45"/>
    <mergeCell ref="PRL45:PRL46"/>
    <mergeCell ref="PRM45:PRM46"/>
    <mergeCell ref="PRN45:PRN46"/>
    <mergeCell ref="PRO45:PRO46"/>
    <mergeCell ref="PRI46:PRJ46"/>
    <mergeCell ref="PQZ45:PQZ46"/>
    <mergeCell ref="PRA45:PRB45"/>
    <mergeCell ref="PRD45:PRD46"/>
    <mergeCell ref="PRE45:PRE46"/>
    <mergeCell ref="PRF45:PRF46"/>
    <mergeCell ref="PRG45:PRG46"/>
    <mergeCell ref="PRA46:PRB46"/>
    <mergeCell ref="PQR45:PQR46"/>
    <mergeCell ref="PQS45:PQT45"/>
    <mergeCell ref="PQV45:PQV46"/>
    <mergeCell ref="PQW45:PQW46"/>
    <mergeCell ref="PQX45:PQX46"/>
    <mergeCell ref="PQY45:PQY46"/>
    <mergeCell ref="PQS46:PQT46"/>
    <mergeCell ref="PQJ45:PQJ46"/>
    <mergeCell ref="PQK45:PQL45"/>
    <mergeCell ref="PQN45:PQN46"/>
    <mergeCell ref="PQO45:PQO46"/>
    <mergeCell ref="PQP45:PQP46"/>
    <mergeCell ref="PQQ45:PQQ46"/>
    <mergeCell ref="PQK46:PQL46"/>
    <mergeCell ref="PQB45:PQB46"/>
    <mergeCell ref="PQC45:PQD45"/>
    <mergeCell ref="PQF45:PQF46"/>
    <mergeCell ref="PQG45:PQG46"/>
    <mergeCell ref="PQH45:PQH46"/>
    <mergeCell ref="PQI45:PQI46"/>
    <mergeCell ref="PQC46:PQD46"/>
    <mergeCell ref="PPT45:PPT46"/>
    <mergeCell ref="PPU45:PPV45"/>
    <mergeCell ref="PPX45:PPX46"/>
    <mergeCell ref="PPY45:PPY46"/>
    <mergeCell ref="PPZ45:PPZ46"/>
    <mergeCell ref="PQA45:PQA46"/>
    <mergeCell ref="PPU46:PPV46"/>
    <mergeCell ref="PPL45:PPL46"/>
    <mergeCell ref="PPM45:PPN45"/>
    <mergeCell ref="PPP45:PPP46"/>
    <mergeCell ref="PPQ45:PPQ46"/>
    <mergeCell ref="PPR45:PPR46"/>
    <mergeCell ref="PPS45:PPS46"/>
    <mergeCell ref="PPM46:PPN46"/>
    <mergeCell ref="PPD45:PPD46"/>
    <mergeCell ref="PPE45:PPF45"/>
    <mergeCell ref="PPH45:PPH46"/>
    <mergeCell ref="PPI45:PPI46"/>
    <mergeCell ref="PPJ45:PPJ46"/>
    <mergeCell ref="PPK45:PPK46"/>
    <mergeCell ref="PPE46:PPF46"/>
    <mergeCell ref="POV45:POV46"/>
    <mergeCell ref="POW45:POX45"/>
    <mergeCell ref="POZ45:POZ46"/>
    <mergeCell ref="PPA45:PPA46"/>
    <mergeCell ref="PPB45:PPB46"/>
    <mergeCell ref="PPC45:PPC46"/>
    <mergeCell ref="POW46:POX46"/>
    <mergeCell ref="PON45:PON46"/>
    <mergeCell ref="POO45:POP45"/>
    <mergeCell ref="POR45:POR46"/>
    <mergeCell ref="POS45:POS46"/>
    <mergeCell ref="POT45:POT46"/>
    <mergeCell ref="POU45:POU46"/>
    <mergeCell ref="POO46:POP46"/>
    <mergeCell ref="POF45:POF46"/>
    <mergeCell ref="POG45:POH45"/>
    <mergeCell ref="POJ45:POJ46"/>
    <mergeCell ref="POK45:POK46"/>
    <mergeCell ref="POL45:POL46"/>
    <mergeCell ref="POM45:POM46"/>
    <mergeCell ref="POG46:POH46"/>
    <mergeCell ref="PNX45:PNX46"/>
    <mergeCell ref="PNY45:PNZ45"/>
    <mergeCell ref="POB45:POB46"/>
    <mergeCell ref="POC45:POC46"/>
    <mergeCell ref="POD45:POD46"/>
    <mergeCell ref="POE45:POE46"/>
    <mergeCell ref="PNY46:PNZ46"/>
    <mergeCell ref="PNP45:PNP46"/>
    <mergeCell ref="PNQ45:PNR45"/>
    <mergeCell ref="PNT45:PNT46"/>
    <mergeCell ref="PNU45:PNU46"/>
    <mergeCell ref="PNV45:PNV46"/>
    <mergeCell ref="PNW45:PNW46"/>
    <mergeCell ref="PNQ46:PNR46"/>
    <mergeCell ref="PNH45:PNH46"/>
    <mergeCell ref="PNI45:PNJ45"/>
    <mergeCell ref="PNL45:PNL46"/>
    <mergeCell ref="PNM45:PNM46"/>
    <mergeCell ref="PNN45:PNN46"/>
    <mergeCell ref="PNO45:PNO46"/>
    <mergeCell ref="PNI46:PNJ46"/>
    <mergeCell ref="PMZ45:PMZ46"/>
    <mergeCell ref="PNA45:PNB45"/>
    <mergeCell ref="PND45:PND46"/>
    <mergeCell ref="PNE45:PNE46"/>
    <mergeCell ref="PNF45:PNF46"/>
    <mergeCell ref="PNG45:PNG46"/>
    <mergeCell ref="PNA46:PNB46"/>
    <mergeCell ref="PMR45:PMR46"/>
    <mergeCell ref="PMS45:PMT45"/>
    <mergeCell ref="PMV45:PMV46"/>
    <mergeCell ref="PMW45:PMW46"/>
    <mergeCell ref="PMX45:PMX46"/>
    <mergeCell ref="PMY45:PMY46"/>
    <mergeCell ref="PMS46:PMT46"/>
    <mergeCell ref="PMJ45:PMJ46"/>
    <mergeCell ref="PMK45:PML45"/>
    <mergeCell ref="PMN45:PMN46"/>
    <mergeCell ref="PMO45:PMO46"/>
    <mergeCell ref="PMP45:PMP46"/>
    <mergeCell ref="PMQ45:PMQ46"/>
    <mergeCell ref="PMK46:PML46"/>
    <mergeCell ref="PMB45:PMB46"/>
    <mergeCell ref="PMC45:PMD45"/>
    <mergeCell ref="PMF45:PMF46"/>
    <mergeCell ref="PMG45:PMG46"/>
    <mergeCell ref="PMH45:PMH46"/>
    <mergeCell ref="PMI45:PMI46"/>
    <mergeCell ref="PMC46:PMD46"/>
    <mergeCell ref="PLT45:PLT46"/>
    <mergeCell ref="PLU45:PLV45"/>
    <mergeCell ref="PLX45:PLX46"/>
    <mergeCell ref="PLY45:PLY46"/>
    <mergeCell ref="PLZ45:PLZ46"/>
    <mergeCell ref="PMA45:PMA46"/>
    <mergeCell ref="PLU46:PLV46"/>
    <mergeCell ref="PLL45:PLL46"/>
    <mergeCell ref="PLM45:PLN45"/>
    <mergeCell ref="PLP45:PLP46"/>
    <mergeCell ref="PLQ45:PLQ46"/>
    <mergeCell ref="PLR45:PLR46"/>
    <mergeCell ref="PLS45:PLS46"/>
    <mergeCell ref="PLM46:PLN46"/>
    <mergeCell ref="PLD45:PLD46"/>
    <mergeCell ref="PLE45:PLF45"/>
    <mergeCell ref="PLH45:PLH46"/>
    <mergeCell ref="PLI45:PLI46"/>
    <mergeCell ref="PLJ45:PLJ46"/>
    <mergeCell ref="PLK45:PLK46"/>
    <mergeCell ref="PLE46:PLF46"/>
    <mergeCell ref="PKV45:PKV46"/>
    <mergeCell ref="PKW45:PKX45"/>
    <mergeCell ref="PKZ45:PKZ46"/>
    <mergeCell ref="PLA45:PLA46"/>
    <mergeCell ref="PLB45:PLB46"/>
    <mergeCell ref="PLC45:PLC46"/>
    <mergeCell ref="PKW46:PKX46"/>
    <mergeCell ref="PKN45:PKN46"/>
    <mergeCell ref="PKO45:PKP45"/>
    <mergeCell ref="PKR45:PKR46"/>
    <mergeCell ref="PKS45:PKS46"/>
    <mergeCell ref="PKT45:PKT46"/>
    <mergeCell ref="PKU45:PKU46"/>
    <mergeCell ref="PKO46:PKP46"/>
    <mergeCell ref="PKF45:PKF46"/>
    <mergeCell ref="PKG45:PKH45"/>
    <mergeCell ref="PKJ45:PKJ46"/>
    <mergeCell ref="PKK45:PKK46"/>
    <mergeCell ref="PKL45:PKL46"/>
    <mergeCell ref="PKM45:PKM46"/>
    <mergeCell ref="PKG46:PKH46"/>
    <mergeCell ref="PJX45:PJX46"/>
    <mergeCell ref="PJY45:PJZ45"/>
    <mergeCell ref="PKB45:PKB46"/>
    <mergeCell ref="PKC45:PKC46"/>
    <mergeCell ref="PKD45:PKD46"/>
    <mergeCell ref="PKE45:PKE46"/>
    <mergeCell ref="PJY46:PJZ46"/>
    <mergeCell ref="PJP45:PJP46"/>
    <mergeCell ref="PJQ45:PJR45"/>
    <mergeCell ref="PJT45:PJT46"/>
    <mergeCell ref="PJU45:PJU46"/>
    <mergeCell ref="PJV45:PJV46"/>
    <mergeCell ref="PJW45:PJW46"/>
    <mergeCell ref="PJQ46:PJR46"/>
    <mergeCell ref="PJH45:PJH46"/>
    <mergeCell ref="PJI45:PJJ45"/>
    <mergeCell ref="PJL45:PJL46"/>
    <mergeCell ref="PJM45:PJM46"/>
    <mergeCell ref="PJN45:PJN46"/>
    <mergeCell ref="PJO45:PJO46"/>
    <mergeCell ref="PJI46:PJJ46"/>
    <mergeCell ref="PIZ45:PIZ46"/>
    <mergeCell ref="PJA45:PJB45"/>
    <mergeCell ref="PJD45:PJD46"/>
    <mergeCell ref="PJE45:PJE46"/>
    <mergeCell ref="PJF45:PJF46"/>
    <mergeCell ref="PJG45:PJG46"/>
    <mergeCell ref="PJA46:PJB46"/>
    <mergeCell ref="PIR45:PIR46"/>
    <mergeCell ref="PIS45:PIT45"/>
    <mergeCell ref="PIV45:PIV46"/>
    <mergeCell ref="PIW45:PIW46"/>
    <mergeCell ref="PIX45:PIX46"/>
    <mergeCell ref="PIY45:PIY46"/>
    <mergeCell ref="PIS46:PIT46"/>
    <mergeCell ref="PIJ45:PIJ46"/>
    <mergeCell ref="PIK45:PIL45"/>
    <mergeCell ref="PIN45:PIN46"/>
    <mergeCell ref="PIO45:PIO46"/>
    <mergeCell ref="PIP45:PIP46"/>
    <mergeCell ref="PIQ45:PIQ46"/>
    <mergeCell ref="PIK46:PIL46"/>
    <mergeCell ref="PIB45:PIB46"/>
    <mergeCell ref="PIC45:PID45"/>
    <mergeCell ref="PIF45:PIF46"/>
    <mergeCell ref="PIG45:PIG46"/>
    <mergeCell ref="PIH45:PIH46"/>
    <mergeCell ref="PII45:PII46"/>
    <mergeCell ref="PIC46:PID46"/>
    <mergeCell ref="PHT45:PHT46"/>
    <mergeCell ref="PHU45:PHV45"/>
    <mergeCell ref="PHX45:PHX46"/>
    <mergeCell ref="PHY45:PHY46"/>
    <mergeCell ref="PHZ45:PHZ46"/>
    <mergeCell ref="PIA45:PIA46"/>
    <mergeCell ref="PHU46:PHV46"/>
    <mergeCell ref="PHL45:PHL46"/>
    <mergeCell ref="PHM45:PHN45"/>
    <mergeCell ref="PHP45:PHP46"/>
    <mergeCell ref="PHQ45:PHQ46"/>
    <mergeCell ref="PHR45:PHR46"/>
    <mergeCell ref="PHS45:PHS46"/>
    <mergeCell ref="PHM46:PHN46"/>
    <mergeCell ref="PHD45:PHD46"/>
    <mergeCell ref="PHE45:PHF45"/>
    <mergeCell ref="PHH45:PHH46"/>
    <mergeCell ref="PHI45:PHI46"/>
    <mergeCell ref="PHJ45:PHJ46"/>
    <mergeCell ref="PHK45:PHK46"/>
    <mergeCell ref="PHE46:PHF46"/>
    <mergeCell ref="PGV45:PGV46"/>
    <mergeCell ref="PGW45:PGX45"/>
    <mergeCell ref="PGZ45:PGZ46"/>
    <mergeCell ref="PHA45:PHA46"/>
    <mergeCell ref="PHB45:PHB46"/>
    <mergeCell ref="PHC45:PHC46"/>
    <mergeCell ref="PGW46:PGX46"/>
    <mergeCell ref="PGN45:PGN46"/>
    <mergeCell ref="PGO45:PGP45"/>
    <mergeCell ref="PGR45:PGR46"/>
    <mergeCell ref="PGS45:PGS46"/>
    <mergeCell ref="PGT45:PGT46"/>
    <mergeCell ref="PGU45:PGU46"/>
    <mergeCell ref="PGO46:PGP46"/>
    <mergeCell ref="PGF45:PGF46"/>
    <mergeCell ref="PGG45:PGH45"/>
    <mergeCell ref="PGJ45:PGJ46"/>
    <mergeCell ref="PGK45:PGK46"/>
    <mergeCell ref="PGL45:PGL46"/>
    <mergeCell ref="PGM45:PGM46"/>
    <mergeCell ref="PGG46:PGH46"/>
    <mergeCell ref="PFX45:PFX46"/>
    <mergeCell ref="PFY45:PFZ45"/>
    <mergeCell ref="PGB45:PGB46"/>
    <mergeCell ref="PGC45:PGC46"/>
    <mergeCell ref="PGD45:PGD46"/>
    <mergeCell ref="PGE45:PGE46"/>
    <mergeCell ref="PFY46:PFZ46"/>
    <mergeCell ref="PFP45:PFP46"/>
    <mergeCell ref="PFQ45:PFR45"/>
    <mergeCell ref="PFT45:PFT46"/>
    <mergeCell ref="PFU45:PFU46"/>
    <mergeCell ref="PFV45:PFV46"/>
    <mergeCell ref="PFW45:PFW46"/>
    <mergeCell ref="PFQ46:PFR46"/>
    <mergeCell ref="PFH45:PFH46"/>
    <mergeCell ref="PFI45:PFJ45"/>
    <mergeCell ref="PFL45:PFL46"/>
    <mergeCell ref="PFM45:PFM46"/>
    <mergeCell ref="PFN45:PFN46"/>
    <mergeCell ref="PFO45:PFO46"/>
    <mergeCell ref="PFI46:PFJ46"/>
    <mergeCell ref="PEZ45:PEZ46"/>
    <mergeCell ref="PFA45:PFB45"/>
    <mergeCell ref="PFD45:PFD46"/>
    <mergeCell ref="PFE45:PFE46"/>
    <mergeCell ref="PFF45:PFF46"/>
    <mergeCell ref="PFG45:PFG46"/>
    <mergeCell ref="PFA46:PFB46"/>
    <mergeCell ref="PER45:PER46"/>
    <mergeCell ref="PES45:PET45"/>
    <mergeCell ref="PEV45:PEV46"/>
    <mergeCell ref="PEW45:PEW46"/>
    <mergeCell ref="PEX45:PEX46"/>
    <mergeCell ref="PEY45:PEY46"/>
    <mergeCell ref="PES46:PET46"/>
    <mergeCell ref="PEJ45:PEJ46"/>
    <mergeCell ref="PEK45:PEL45"/>
    <mergeCell ref="PEN45:PEN46"/>
    <mergeCell ref="PEO45:PEO46"/>
    <mergeCell ref="PEP45:PEP46"/>
    <mergeCell ref="PEQ45:PEQ46"/>
    <mergeCell ref="PEK46:PEL46"/>
    <mergeCell ref="PEB45:PEB46"/>
    <mergeCell ref="PEC45:PED45"/>
    <mergeCell ref="PEF45:PEF46"/>
    <mergeCell ref="PEG45:PEG46"/>
    <mergeCell ref="PEH45:PEH46"/>
    <mergeCell ref="PEI45:PEI46"/>
    <mergeCell ref="PEC46:PED46"/>
    <mergeCell ref="PDT45:PDT46"/>
    <mergeCell ref="PDU45:PDV45"/>
    <mergeCell ref="PDX45:PDX46"/>
    <mergeCell ref="PDY45:PDY46"/>
    <mergeCell ref="PDZ45:PDZ46"/>
    <mergeCell ref="PEA45:PEA46"/>
    <mergeCell ref="PDU46:PDV46"/>
    <mergeCell ref="PDL45:PDL46"/>
    <mergeCell ref="PDM45:PDN45"/>
    <mergeCell ref="PDP45:PDP46"/>
    <mergeCell ref="PDQ45:PDQ46"/>
    <mergeCell ref="PDR45:PDR46"/>
    <mergeCell ref="PDS45:PDS46"/>
    <mergeCell ref="PDM46:PDN46"/>
    <mergeCell ref="PDD45:PDD46"/>
    <mergeCell ref="PDE45:PDF45"/>
    <mergeCell ref="PDH45:PDH46"/>
    <mergeCell ref="PDI45:PDI46"/>
    <mergeCell ref="PDJ45:PDJ46"/>
    <mergeCell ref="PDK45:PDK46"/>
    <mergeCell ref="PDE46:PDF46"/>
    <mergeCell ref="PCV45:PCV46"/>
    <mergeCell ref="PCW45:PCX45"/>
    <mergeCell ref="PCZ45:PCZ46"/>
    <mergeCell ref="PDA45:PDA46"/>
    <mergeCell ref="PDB45:PDB46"/>
    <mergeCell ref="PDC45:PDC46"/>
    <mergeCell ref="PCW46:PCX46"/>
    <mergeCell ref="PCN45:PCN46"/>
    <mergeCell ref="PCO45:PCP45"/>
    <mergeCell ref="PCR45:PCR46"/>
    <mergeCell ref="PCS45:PCS46"/>
    <mergeCell ref="PCT45:PCT46"/>
    <mergeCell ref="PCU45:PCU46"/>
    <mergeCell ref="PCO46:PCP46"/>
    <mergeCell ref="PCF45:PCF46"/>
    <mergeCell ref="PCG45:PCH45"/>
    <mergeCell ref="PCJ45:PCJ46"/>
    <mergeCell ref="PCK45:PCK46"/>
    <mergeCell ref="PCL45:PCL46"/>
    <mergeCell ref="PCM45:PCM46"/>
    <mergeCell ref="PCG46:PCH46"/>
    <mergeCell ref="PBX45:PBX46"/>
    <mergeCell ref="PBY45:PBZ45"/>
    <mergeCell ref="PCB45:PCB46"/>
    <mergeCell ref="PCC45:PCC46"/>
    <mergeCell ref="PCD45:PCD46"/>
    <mergeCell ref="PCE45:PCE46"/>
    <mergeCell ref="PBY46:PBZ46"/>
    <mergeCell ref="PBP45:PBP46"/>
    <mergeCell ref="PBQ45:PBR45"/>
    <mergeCell ref="PBT45:PBT46"/>
    <mergeCell ref="PBU45:PBU46"/>
    <mergeCell ref="PBV45:PBV46"/>
    <mergeCell ref="PBW45:PBW46"/>
    <mergeCell ref="PBQ46:PBR46"/>
    <mergeCell ref="PBH45:PBH46"/>
    <mergeCell ref="PBI45:PBJ45"/>
    <mergeCell ref="PBL45:PBL46"/>
    <mergeCell ref="PBM45:PBM46"/>
    <mergeCell ref="PBN45:PBN46"/>
    <mergeCell ref="PBO45:PBO46"/>
    <mergeCell ref="PBI46:PBJ46"/>
    <mergeCell ref="PAZ45:PAZ46"/>
    <mergeCell ref="PBA45:PBB45"/>
    <mergeCell ref="PBD45:PBD46"/>
    <mergeCell ref="PBE45:PBE46"/>
    <mergeCell ref="PBF45:PBF46"/>
    <mergeCell ref="PBG45:PBG46"/>
    <mergeCell ref="PBA46:PBB46"/>
    <mergeCell ref="PAR45:PAR46"/>
    <mergeCell ref="PAS45:PAT45"/>
    <mergeCell ref="PAV45:PAV46"/>
    <mergeCell ref="PAW45:PAW46"/>
    <mergeCell ref="PAX45:PAX46"/>
    <mergeCell ref="PAY45:PAY46"/>
    <mergeCell ref="PAS46:PAT46"/>
    <mergeCell ref="PAJ45:PAJ46"/>
    <mergeCell ref="PAK45:PAL45"/>
    <mergeCell ref="PAN45:PAN46"/>
    <mergeCell ref="PAO45:PAO46"/>
    <mergeCell ref="PAP45:PAP46"/>
    <mergeCell ref="PAQ45:PAQ46"/>
    <mergeCell ref="PAK46:PAL46"/>
    <mergeCell ref="PAB45:PAB46"/>
    <mergeCell ref="PAC45:PAD45"/>
    <mergeCell ref="PAF45:PAF46"/>
    <mergeCell ref="PAG45:PAG46"/>
    <mergeCell ref="PAH45:PAH46"/>
    <mergeCell ref="PAI45:PAI46"/>
    <mergeCell ref="PAC46:PAD46"/>
    <mergeCell ref="OZT45:OZT46"/>
    <mergeCell ref="OZU45:OZV45"/>
    <mergeCell ref="OZX45:OZX46"/>
    <mergeCell ref="OZY45:OZY46"/>
    <mergeCell ref="OZZ45:OZZ46"/>
    <mergeCell ref="PAA45:PAA46"/>
    <mergeCell ref="OZU46:OZV46"/>
    <mergeCell ref="OZL45:OZL46"/>
    <mergeCell ref="OZM45:OZN45"/>
    <mergeCell ref="OZP45:OZP46"/>
    <mergeCell ref="OZQ45:OZQ46"/>
    <mergeCell ref="OZR45:OZR46"/>
    <mergeCell ref="OZS45:OZS46"/>
    <mergeCell ref="OZM46:OZN46"/>
    <mergeCell ref="OZD45:OZD46"/>
    <mergeCell ref="OZE45:OZF45"/>
    <mergeCell ref="OZH45:OZH46"/>
    <mergeCell ref="OZI45:OZI46"/>
    <mergeCell ref="OZJ45:OZJ46"/>
    <mergeCell ref="OZK45:OZK46"/>
    <mergeCell ref="OZE46:OZF46"/>
    <mergeCell ref="OYV45:OYV46"/>
    <mergeCell ref="OYW45:OYX45"/>
    <mergeCell ref="OYZ45:OYZ46"/>
    <mergeCell ref="OZA45:OZA46"/>
    <mergeCell ref="OZB45:OZB46"/>
    <mergeCell ref="OZC45:OZC46"/>
    <mergeCell ref="OYW46:OYX46"/>
    <mergeCell ref="OYN45:OYN46"/>
    <mergeCell ref="OYO45:OYP45"/>
    <mergeCell ref="OYR45:OYR46"/>
    <mergeCell ref="OYS45:OYS46"/>
    <mergeCell ref="OYT45:OYT46"/>
    <mergeCell ref="OYU45:OYU46"/>
    <mergeCell ref="OYO46:OYP46"/>
    <mergeCell ref="OYF45:OYF46"/>
    <mergeCell ref="OYG45:OYH45"/>
    <mergeCell ref="OYJ45:OYJ46"/>
    <mergeCell ref="OYK45:OYK46"/>
    <mergeCell ref="OYL45:OYL46"/>
    <mergeCell ref="OYM45:OYM46"/>
    <mergeCell ref="OYG46:OYH46"/>
    <mergeCell ref="OXX45:OXX46"/>
    <mergeCell ref="OXY45:OXZ45"/>
    <mergeCell ref="OYB45:OYB46"/>
    <mergeCell ref="OYC45:OYC46"/>
    <mergeCell ref="OYD45:OYD46"/>
    <mergeCell ref="OYE45:OYE46"/>
    <mergeCell ref="OXY46:OXZ46"/>
    <mergeCell ref="OXP45:OXP46"/>
    <mergeCell ref="OXQ45:OXR45"/>
    <mergeCell ref="OXT45:OXT46"/>
    <mergeCell ref="OXU45:OXU46"/>
    <mergeCell ref="OXV45:OXV46"/>
    <mergeCell ref="OXW45:OXW46"/>
    <mergeCell ref="OXQ46:OXR46"/>
    <mergeCell ref="OXH45:OXH46"/>
    <mergeCell ref="OXI45:OXJ45"/>
    <mergeCell ref="OXL45:OXL46"/>
    <mergeCell ref="OXM45:OXM46"/>
    <mergeCell ref="OXN45:OXN46"/>
    <mergeCell ref="OXO45:OXO46"/>
    <mergeCell ref="OXI46:OXJ46"/>
    <mergeCell ref="OWZ45:OWZ46"/>
    <mergeCell ref="OXA45:OXB45"/>
    <mergeCell ref="OXD45:OXD46"/>
    <mergeCell ref="OXE45:OXE46"/>
    <mergeCell ref="OXF45:OXF46"/>
    <mergeCell ref="OXG45:OXG46"/>
    <mergeCell ref="OXA46:OXB46"/>
    <mergeCell ref="OWR45:OWR46"/>
    <mergeCell ref="OWS45:OWT45"/>
    <mergeCell ref="OWV45:OWV46"/>
    <mergeCell ref="OWW45:OWW46"/>
    <mergeCell ref="OWX45:OWX46"/>
    <mergeCell ref="OWY45:OWY46"/>
    <mergeCell ref="OWS46:OWT46"/>
    <mergeCell ref="OWJ45:OWJ46"/>
    <mergeCell ref="OWK45:OWL45"/>
    <mergeCell ref="OWN45:OWN46"/>
    <mergeCell ref="OWO45:OWO46"/>
    <mergeCell ref="OWP45:OWP46"/>
    <mergeCell ref="OWQ45:OWQ46"/>
    <mergeCell ref="OWK46:OWL46"/>
    <mergeCell ref="OWB45:OWB46"/>
    <mergeCell ref="OWC45:OWD45"/>
    <mergeCell ref="OWF45:OWF46"/>
    <mergeCell ref="OWG45:OWG46"/>
    <mergeCell ref="OWH45:OWH46"/>
    <mergeCell ref="OWI45:OWI46"/>
    <mergeCell ref="OWC46:OWD46"/>
    <mergeCell ref="OVT45:OVT46"/>
    <mergeCell ref="OVU45:OVV45"/>
    <mergeCell ref="OVX45:OVX46"/>
    <mergeCell ref="OVY45:OVY46"/>
    <mergeCell ref="OVZ45:OVZ46"/>
    <mergeCell ref="OWA45:OWA46"/>
    <mergeCell ref="OVU46:OVV46"/>
    <mergeCell ref="OVL45:OVL46"/>
    <mergeCell ref="OVM45:OVN45"/>
    <mergeCell ref="OVP45:OVP46"/>
    <mergeCell ref="OVQ45:OVQ46"/>
    <mergeCell ref="OVR45:OVR46"/>
    <mergeCell ref="OVS45:OVS46"/>
    <mergeCell ref="OVM46:OVN46"/>
    <mergeCell ref="OVD45:OVD46"/>
    <mergeCell ref="OVE45:OVF45"/>
    <mergeCell ref="OVH45:OVH46"/>
    <mergeCell ref="OVI45:OVI46"/>
    <mergeCell ref="OVJ45:OVJ46"/>
    <mergeCell ref="OVK45:OVK46"/>
    <mergeCell ref="OVE46:OVF46"/>
    <mergeCell ref="OUV45:OUV46"/>
    <mergeCell ref="OUW45:OUX45"/>
    <mergeCell ref="OUZ45:OUZ46"/>
    <mergeCell ref="OVA45:OVA46"/>
    <mergeCell ref="OVB45:OVB46"/>
    <mergeCell ref="OVC45:OVC46"/>
    <mergeCell ref="OUW46:OUX46"/>
    <mergeCell ref="OUN45:OUN46"/>
    <mergeCell ref="OUO45:OUP45"/>
    <mergeCell ref="OUR45:OUR46"/>
    <mergeCell ref="OUS45:OUS46"/>
    <mergeCell ref="OUT45:OUT46"/>
    <mergeCell ref="OUU45:OUU46"/>
    <mergeCell ref="OUO46:OUP46"/>
    <mergeCell ref="OUF45:OUF46"/>
    <mergeCell ref="OUG45:OUH45"/>
    <mergeCell ref="OUJ45:OUJ46"/>
    <mergeCell ref="OUK45:OUK46"/>
    <mergeCell ref="OUL45:OUL46"/>
    <mergeCell ref="OUM45:OUM46"/>
    <mergeCell ref="OUG46:OUH46"/>
    <mergeCell ref="OTX45:OTX46"/>
    <mergeCell ref="OTY45:OTZ45"/>
    <mergeCell ref="OUB45:OUB46"/>
    <mergeCell ref="OUC45:OUC46"/>
    <mergeCell ref="OUD45:OUD46"/>
    <mergeCell ref="OUE45:OUE46"/>
    <mergeCell ref="OTY46:OTZ46"/>
    <mergeCell ref="OTP45:OTP46"/>
    <mergeCell ref="OTQ45:OTR45"/>
    <mergeCell ref="OTT45:OTT46"/>
    <mergeCell ref="OTU45:OTU46"/>
    <mergeCell ref="OTV45:OTV46"/>
    <mergeCell ref="OTW45:OTW46"/>
    <mergeCell ref="OTQ46:OTR46"/>
    <mergeCell ref="OTH45:OTH46"/>
    <mergeCell ref="OTI45:OTJ45"/>
    <mergeCell ref="OTL45:OTL46"/>
    <mergeCell ref="OTM45:OTM46"/>
    <mergeCell ref="OTN45:OTN46"/>
    <mergeCell ref="OTO45:OTO46"/>
    <mergeCell ref="OTI46:OTJ46"/>
    <mergeCell ref="OSZ45:OSZ46"/>
    <mergeCell ref="OTA45:OTB45"/>
    <mergeCell ref="OTD45:OTD46"/>
    <mergeCell ref="OTE45:OTE46"/>
    <mergeCell ref="OTF45:OTF46"/>
    <mergeCell ref="OTG45:OTG46"/>
    <mergeCell ref="OTA46:OTB46"/>
    <mergeCell ref="OSR45:OSR46"/>
    <mergeCell ref="OSS45:OST45"/>
    <mergeCell ref="OSV45:OSV46"/>
    <mergeCell ref="OSW45:OSW46"/>
    <mergeCell ref="OSX45:OSX46"/>
    <mergeCell ref="OSY45:OSY46"/>
    <mergeCell ref="OSS46:OST46"/>
    <mergeCell ref="OSJ45:OSJ46"/>
    <mergeCell ref="OSK45:OSL45"/>
    <mergeCell ref="OSN45:OSN46"/>
    <mergeCell ref="OSO45:OSO46"/>
    <mergeCell ref="OSP45:OSP46"/>
    <mergeCell ref="OSQ45:OSQ46"/>
    <mergeCell ref="OSK46:OSL46"/>
    <mergeCell ref="OSB45:OSB46"/>
    <mergeCell ref="OSC45:OSD45"/>
    <mergeCell ref="OSF45:OSF46"/>
    <mergeCell ref="OSG45:OSG46"/>
    <mergeCell ref="OSH45:OSH46"/>
    <mergeCell ref="OSI45:OSI46"/>
    <mergeCell ref="OSC46:OSD46"/>
    <mergeCell ref="ORT45:ORT46"/>
    <mergeCell ref="ORU45:ORV45"/>
    <mergeCell ref="ORX45:ORX46"/>
    <mergeCell ref="ORY45:ORY46"/>
    <mergeCell ref="ORZ45:ORZ46"/>
    <mergeCell ref="OSA45:OSA46"/>
    <mergeCell ref="ORU46:ORV46"/>
    <mergeCell ref="ORL45:ORL46"/>
    <mergeCell ref="ORM45:ORN45"/>
    <mergeCell ref="ORP45:ORP46"/>
    <mergeCell ref="ORQ45:ORQ46"/>
    <mergeCell ref="ORR45:ORR46"/>
    <mergeCell ref="ORS45:ORS46"/>
    <mergeCell ref="ORM46:ORN46"/>
    <mergeCell ref="ORD45:ORD46"/>
    <mergeCell ref="ORE45:ORF45"/>
    <mergeCell ref="ORH45:ORH46"/>
    <mergeCell ref="ORI45:ORI46"/>
    <mergeCell ref="ORJ45:ORJ46"/>
    <mergeCell ref="ORK45:ORK46"/>
    <mergeCell ref="ORE46:ORF46"/>
    <mergeCell ref="OQV45:OQV46"/>
    <mergeCell ref="OQW45:OQX45"/>
    <mergeCell ref="OQZ45:OQZ46"/>
    <mergeCell ref="ORA45:ORA46"/>
    <mergeCell ref="ORB45:ORB46"/>
    <mergeCell ref="ORC45:ORC46"/>
    <mergeCell ref="OQW46:OQX46"/>
    <mergeCell ref="OQN45:OQN46"/>
    <mergeCell ref="OQO45:OQP45"/>
    <mergeCell ref="OQR45:OQR46"/>
    <mergeCell ref="OQS45:OQS46"/>
    <mergeCell ref="OQT45:OQT46"/>
    <mergeCell ref="OQU45:OQU46"/>
    <mergeCell ref="OQO46:OQP46"/>
    <mergeCell ref="OQF45:OQF46"/>
    <mergeCell ref="OQG45:OQH45"/>
    <mergeCell ref="OQJ45:OQJ46"/>
    <mergeCell ref="OQK45:OQK46"/>
    <mergeCell ref="OQL45:OQL46"/>
    <mergeCell ref="OQM45:OQM46"/>
    <mergeCell ref="OQG46:OQH46"/>
    <mergeCell ref="OPX45:OPX46"/>
    <mergeCell ref="OPY45:OPZ45"/>
    <mergeCell ref="OQB45:OQB46"/>
    <mergeCell ref="OQC45:OQC46"/>
    <mergeCell ref="OQD45:OQD46"/>
    <mergeCell ref="OQE45:OQE46"/>
    <mergeCell ref="OPY46:OPZ46"/>
    <mergeCell ref="OPP45:OPP46"/>
    <mergeCell ref="OPQ45:OPR45"/>
    <mergeCell ref="OPT45:OPT46"/>
    <mergeCell ref="OPU45:OPU46"/>
    <mergeCell ref="OPV45:OPV46"/>
    <mergeCell ref="OPW45:OPW46"/>
    <mergeCell ref="OPQ46:OPR46"/>
    <mergeCell ref="OPH45:OPH46"/>
    <mergeCell ref="OPI45:OPJ45"/>
    <mergeCell ref="OPL45:OPL46"/>
    <mergeCell ref="OPM45:OPM46"/>
    <mergeCell ref="OPN45:OPN46"/>
    <mergeCell ref="OPO45:OPO46"/>
    <mergeCell ref="OPI46:OPJ46"/>
    <mergeCell ref="OOZ45:OOZ46"/>
    <mergeCell ref="OPA45:OPB45"/>
    <mergeCell ref="OPD45:OPD46"/>
    <mergeCell ref="OPE45:OPE46"/>
    <mergeCell ref="OPF45:OPF46"/>
    <mergeCell ref="OPG45:OPG46"/>
    <mergeCell ref="OPA46:OPB46"/>
    <mergeCell ref="OOR45:OOR46"/>
    <mergeCell ref="OOS45:OOT45"/>
    <mergeCell ref="OOV45:OOV46"/>
    <mergeCell ref="OOW45:OOW46"/>
    <mergeCell ref="OOX45:OOX46"/>
    <mergeCell ref="OOY45:OOY46"/>
    <mergeCell ref="OOS46:OOT46"/>
    <mergeCell ref="OOJ45:OOJ46"/>
    <mergeCell ref="OOK45:OOL45"/>
    <mergeCell ref="OON45:OON46"/>
    <mergeCell ref="OOO45:OOO46"/>
    <mergeCell ref="OOP45:OOP46"/>
    <mergeCell ref="OOQ45:OOQ46"/>
    <mergeCell ref="OOK46:OOL46"/>
    <mergeCell ref="OOB45:OOB46"/>
    <mergeCell ref="OOC45:OOD45"/>
    <mergeCell ref="OOF45:OOF46"/>
    <mergeCell ref="OOG45:OOG46"/>
    <mergeCell ref="OOH45:OOH46"/>
    <mergeCell ref="OOI45:OOI46"/>
    <mergeCell ref="OOC46:OOD46"/>
    <mergeCell ref="ONT45:ONT46"/>
    <mergeCell ref="ONU45:ONV45"/>
    <mergeCell ref="ONX45:ONX46"/>
    <mergeCell ref="ONY45:ONY46"/>
    <mergeCell ref="ONZ45:ONZ46"/>
    <mergeCell ref="OOA45:OOA46"/>
    <mergeCell ref="ONU46:ONV46"/>
    <mergeCell ref="ONL45:ONL46"/>
    <mergeCell ref="ONM45:ONN45"/>
    <mergeCell ref="ONP45:ONP46"/>
    <mergeCell ref="ONQ45:ONQ46"/>
    <mergeCell ref="ONR45:ONR46"/>
    <mergeCell ref="ONS45:ONS46"/>
    <mergeCell ref="ONM46:ONN46"/>
    <mergeCell ref="OND45:OND46"/>
    <mergeCell ref="ONE45:ONF45"/>
    <mergeCell ref="ONH45:ONH46"/>
    <mergeCell ref="ONI45:ONI46"/>
    <mergeCell ref="ONJ45:ONJ46"/>
    <mergeCell ref="ONK45:ONK46"/>
    <mergeCell ref="ONE46:ONF46"/>
    <mergeCell ref="OMV45:OMV46"/>
    <mergeCell ref="OMW45:OMX45"/>
    <mergeCell ref="OMZ45:OMZ46"/>
    <mergeCell ref="ONA45:ONA46"/>
    <mergeCell ref="ONB45:ONB46"/>
    <mergeCell ref="ONC45:ONC46"/>
    <mergeCell ref="OMW46:OMX46"/>
    <mergeCell ref="OMN45:OMN46"/>
    <mergeCell ref="OMO45:OMP45"/>
    <mergeCell ref="OMR45:OMR46"/>
    <mergeCell ref="OMS45:OMS46"/>
    <mergeCell ref="OMT45:OMT46"/>
    <mergeCell ref="OMU45:OMU46"/>
    <mergeCell ref="OMO46:OMP46"/>
    <mergeCell ref="OMF45:OMF46"/>
    <mergeCell ref="OMG45:OMH45"/>
    <mergeCell ref="OMJ45:OMJ46"/>
    <mergeCell ref="OMK45:OMK46"/>
    <mergeCell ref="OML45:OML46"/>
    <mergeCell ref="OMM45:OMM46"/>
    <mergeCell ref="OMG46:OMH46"/>
    <mergeCell ref="OLX45:OLX46"/>
    <mergeCell ref="OLY45:OLZ45"/>
    <mergeCell ref="OMB45:OMB46"/>
    <mergeCell ref="OMC45:OMC46"/>
    <mergeCell ref="OMD45:OMD46"/>
    <mergeCell ref="OME45:OME46"/>
    <mergeCell ref="OLY46:OLZ46"/>
    <mergeCell ref="OLP45:OLP46"/>
    <mergeCell ref="OLQ45:OLR45"/>
    <mergeCell ref="OLT45:OLT46"/>
    <mergeCell ref="OLU45:OLU46"/>
    <mergeCell ref="OLV45:OLV46"/>
    <mergeCell ref="OLW45:OLW46"/>
    <mergeCell ref="OLQ46:OLR46"/>
    <mergeCell ref="OLH45:OLH46"/>
    <mergeCell ref="OLI45:OLJ45"/>
    <mergeCell ref="OLL45:OLL46"/>
    <mergeCell ref="OLM45:OLM46"/>
    <mergeCell ref="OLN45:OLN46"/>
    <mergeCell ref="OLO45:OLO46"/>
    <mergeCell ref="OLI46:OLJ46"/>
    <mergeCell ref="OKZ45:OKZ46"/>
    <mergeCell ref="OLA45:OLB45"/>
    <mergeCell ref="OLD45:OLD46"/>
    <mergeCell ref="OLE45:OLE46"/>
    <mergeCell ref="OLF45:OLF46"/>
    <mergeCell ref="OLG45:OLG46"/>
    <mergeCell ref="OLA46:OLB46"/>
    <mergeCell ref="OKR45:OKR46"/>
    <mergeCell ref="OKS45:OKT45"/>
    <mergeCell ref="OKV45:OKV46"/>
    <mergeCell ref="OKW45:OKW46"/>
    <mergeCell ref="OKX45:OKX46"/>
    <mergeCell ref="OKY45:OKY46"/>
    <mergeCell ref="OKS46:OKT46"/>
    <mergeCell ref="OKJ45:OKJ46"/>
    <mergeCell ref="OKK45:OKL45"/>
    <mergeCell ref="OKN45:OKN46"/>
    <mergeCell ref="OKO45:OKO46"/>
    <mergeCell ref="OKP45:OKP46"/>
    <mergeCell ref="OKQ45:OKQ46"/>
    <mergeCell ref="OKK46:OKL46"/>
    <mergeCell ref="OKB45:OKB46"/>
    <mergeCell ref="OKC45:OKD45"/>
    <mergeCell ref="OKF45:OKF46"/>
    <mergeCell ref="OKG45:OKG46"/>
    <mergeCell ref="OKH45:OKH46"/>
    <mergeCell ref="OKI45:OKI46"/>
    <mergeCell ref="OKC46:OKD46"/>
    <mergeCell ref="OJT45:OJT46"/>
    <mergeCell ref="OJU45:OJV45"/>
    <mergeCell ref="OJX45:OJX46"/>
    <mergeCell ref="OJY45:OJY46"/>
    <mergeCell ref="OJZ45:OJZ46"/>
    <mergeCell ref="OKA45:OKA46"/>
    <mergeCell ref="OJU46:OJV46"/>
    <mergeCell ref="OJL45:OJL46"/>
    <mergeCell ref="OJM45:OJN45"/>
    <mergeCell ref="OJP45:OJP46"/>
    <mergeCell ref="OJQ45:OJQ46"/>
    <mergeCell ref="OJR45:OJR46"/>
    <mergeCell ref="OJS45:OJS46"/>
    <mergeCell ref="OJM46:OJN46"/>
    <mergeCell ref="OJD45:OJD46"/>
    <mergeCell ref="OJE45:OJF45"/>
    <mergeCell ref="OJH45:OJH46"/>
    <mergeCell ref="OJI45:OJI46"/>
    <mergeCell ref="OJJ45:OJJ46"/>
    <mergeCell ref="OJK45:OJK46"/>
    <mergeCell ref="OJE46:OJF46"/>
    <mergeCell ref="OIV45:OIV46"/>
    <mergeCell ref="OIW45:OIX45"/>
    <mergeCell ref="OIZ45:OIZ46"/>
    <mergeCell ref="OJA45:OJA46"/>
    <mergeCell ref="OJB45:OJB46"/>
    <mergeCell ref="OJC45:OJC46"/>
    <mergeCell ref="OIW46:OIX46"/>
    <mergeCell ref="OIN45:OIN46"/>
    <mergeCell ref="OIO45:OIP45"/>
    <mergeCell ref="OIR45:OIR46"/>
    <mergeCell ref="OIS45:OIS46"/>
    <mergeCell ref="OIT45:OIT46"/>
    <mergeCell ref="OIU45:OIU46"/>
    <mergeCell ref="OIO46:OIP46"/>
    <mergeCell ref="OIF45:OIF46"/>
    <mergeCell ref="OIG45:OIH45"/>
    <mergeCell ref="OIJ45:OIJ46"/>
    <mergeCell ref="OIK45:OIK46"/>
    <mergeCell ref="OIL45:OIL46"/>
    <mergeCell ref="OIM45:OIM46"/>
    <mergeCell ref="OIG46:OIH46"/>
    <mergeCell ref="OHX45:OHX46"/>
    <mergeCell ref="OHY45:OHZ45"/>
    <mergeCell ref="OIB45:OIB46"/>
    <mergeCell ref="OIC45:OIC46"/>
    <mergeCell ref="OID45:OID46"/>
    <mergeCell ref="OIE45:OIE46"/>
    <mergeCell ref="OHY46:OHZ46"/>
    <mergeCell ref="OHP45:OHP46"/>
    <mergeCell ref="OHQ45:OHR45"/>
    <mergeCell ref="OHT45:OHT46"/>
    <mergeCell ref="OHU45:OHU46"/>
    <mergeCell ref="OHV45:OHV46"/>
    <mergeCell ref="OHW45:OHW46"/>
    <mergeCell ref="OHQ46:OHR46"/>
    <mergeCell ref="OHH45:OHH46"/>
    <mergeCell ref="OHI45:OHJ45"/>
    <mergeCell ref="OHL45:OHL46"/>
    <mergeCell ref="OHM45:OHM46"/>
    <mergeCell ref="OHN45:OHN46"/>
    <mergeCell ref="OHO45:OHO46"/>
    <mergeCell ref="OHI46:OHJ46"/>
    <mergeCell ref="OGZ45:OGZ46"/>
    <mergeCell ref="OHA45:OHB45"/>
    <mergeCell ref="OHD45:OHD46"/>
    <mergeCell ref="OHE45:OHE46"/>
    <mergeCell ref="OHF45:OHF46"/>
    <mergeCell ref="OHG45:OHG46"/>
    <mergeCell ref="OHA46:OHB46"/>
    <mergeCell ref="OGR45:OGR46"/>
    <mergeCell ref="OGS45:OGT45"/>
    <mergeCell ref="OGV45:OGV46"/>
    <mergeCell ref="OGW45:OGW46"/>
    <mergeCell ref="OGX45:OGX46"/>
    <mergeCell ref="OGY45:OGY46"/>
    <mergeCell ref="OGS46:OGT46"/>
    <mergeCell ref="OGJ45:OGJ46"/>
    <mergeCell ref="OGK45:OGL45"/>
    <mergeCell ref="OGN45:OGN46"/>
    <mergeCell ref="OGO45:OGO46"/>
    <mergeCell ref="OGP45:OGP46"/>
    <mergeCell ref="OGQ45:OGQ46"/>
    <mergeCell ref="OGK46:OGL46"/>
    <mergeCell ref="OGB45:OGB46"/>
    <mergeCell ref="OGC45:OGD45"/>
    <mergeCell ref="OGF45:OGF46"/>
    <mergeCell ref="OGG45:OGG46"/>
    <mergeCell ref="OGH45:OGH46"/>
    <mergeCell ref="OGI45:OGI46"/>
    <mergeCell ref="OGC46:OGD46"/>
    <mergeCell ref="OFT45:OFT46"/>
    <mergeCell ref="OFU45:OFV45"/>
    <mergeCell ref="OFX45:OFX46"/>
    <mergeCell ref="OFY45:OFY46"/>
    <mergeCell ref="OFZ45:OFZ46"/>
    <mergeCell ref="OGA45:OGA46"/>
    <mergeCell ref="OFU46:OFV46"/>
    <mergeCell ref="OFL45:OFL46"/>
    <mergeCell ref="OFM45:OFN45"/>
    <mergeCell ref="OFP45:OFP46"/>
    <mergeCell ref="OFQ45:OFQ46"/>
    <mergeCell ref="OFR45:OFR46"/>
    <mergeCell ref="OFS45:OFS46"/>
    <mergeCell ref="OFM46:OFN46"/>
    <mergeCell ref="OFD45:OFD46"/>
    <mergeCell ref="OFE45:OFF45"/>
    <mergeCell ref="OFH45:OFH46"/>
    <mergeCell ref="OFI45:OFI46"/>
    <mergeCell ref="OFJ45:OFJ46"/>
    <mergeCell ref="OFK45:OFK46"/>
    <mergeCell ref="OFE46:OFF46"/>
    <mergeCell ref="OEV45:OEV46"/>
    <mergeCell ref="OEW45:OEX45"/>
    <mergeCell ref="OEZ45:OEZ46"/>
    <mergeCell ref="OFA45:OFA46"/>
    <mergeCell ref="OFB45:OFB46"/>
    <mergeCell ref="OFC45:OFC46"/>
    <mergeCell ref="OEW46:OEX46"/>
    <mergeCell ref="OEN45:OEN46"/>
    <mergeCell ref="OEO45:OEP45"/>
    <mergeCell ref="OER45:OER46"/>
    <mergeCell ref="OES45:OES46"/>
    <mergeCell ref="OET45:OET46"/>
    <mergeCell ref="OEU45:OEU46"/>
    <mergeCell ref="OEO46:OEP46"/>
    <mergeCell ref="OEF45:OEF46"/>
    <mergeCell ref="OEG45:OEH45"/>
    <mergeCell ref="OEJ45:OEJ46"/>
    <mergeCell ref="OEK45:OEK46"/>
    <mergeCell ref="OEL45:OEL46"/>
    <mergeCell ref="OEM45:OEM46"/>
    <mergeCell ref="OEG46:OEH46"/>
    <mergeCell ref="ODX45:ODX46"/>
    <mergeCell ref="ODY45:ODZ45"/>
    <mergeCell ref="OEB45:OEB46"/>
    <mergeCell ref="OEC45:OEC46"/>
    <mergeCell ref="OED45:OED46"/>
    <mergeCell ref="OEE45:OEE46"/>
    <mergeCell ref="ODY46:ODZ46"/>
    <mergeCell ref="ODP45:ODP46"/>
    <mergeCell ref="ODQ45:ODR45"/>
    <mergeCell ref="ODT45:ODT46"/>
    <mergeCell ref="ODU45:ODU46"/>
    <mergeCell ref="ODV45:ODV46"/>
    <mergeCell ref="ODW45:ODW46"/>
    <mergeCell ref="ODQ46:ODR46"/>
    <mergeCell ref="ODH45:ODH46"/>
    <mergeCell ref="ODI45:ODJ45"/>
    <mergeCell ref="ODL45:ODL46"/>
    <mergeCell ref="ODM45:ODM46"/>
    <mergeCell ref="ODN45:ODN46"/>
    <mergeCell ref="ODO45:ODO46"/>
    <mergeCell ref="ODI46:ODJ46"/>
    <mergeCell ref="OCZ45:OCZ46"/>
    <mergeCell ref="ODA45:ODB45"/>
    <mergeCell ref="ODD45:ODD46"/>
    <mergeCell ref="ODE45:ODE46"/>
    <mergeCell ref="ODF45:ODF46"/>
    <mergeCell ref="ODG45:ODG46"/>
    <mergeCell ref="ODA46:ODB46"/>
    <mergeCell ref="OCR45:OCR46"/>
    <mergeCell ref="OCS45:OCT45"/>
    <mergeCell ref="OCV45:OCV46"/>
    <mergeCell ref="OCW45:OCW46"/>
    <mergeCell ref="OCX45:OCX46"/>
    <mergeCell ref="OCY45:OCY46"/>
    <mergeCell ref="OCS46:OCT46"/>
    <mergeCell ref="OCJ45:OCJ46"/>
    <mergeCell ref="OCK45:OCL45"/>
    <mergeCell ref="OCN45:OCN46"/>
    <mergeCell ref="OCO45:OCO46"/>
    <mergeCell ref="OCP45:OCP46"/>
    <mergeCell ref="OCQ45:OCQ46"/>
    <mergeCell ref="OCK46:OCL46"/>
    <mergeCell ref="OCB45:OCB46"/>
    <mergeCell ref="OCC45:OCD45"/>
    <mergeCell ref="OCF45:OCF46"/>
    <mergeCell ref="OCG45:OCG46"/>
    <mergeCell ref="OCH45:OCH46"/>
    <mergeCell ref="OCI45:OCI46"/>
    <mergeCell ref="OCC46:OCD46"/>
    <mergeCell ref="OBT45:OBT46"/>
    <mergeCell ref="OBU45:OBV45"/>
    <mergeCell ref="OBX45:OBX46"/>
    <mergeCell ref="OBY45:OBY46"/>
    <mergeCell ref="OBZ45:OBZ46"/>
    <mergeCell ref="OCA45:OCA46"/>
    <mergeCell ref="OBU46:OBV46"/>
    <mergeCell ref="OBL45:OBL46"/>
    <mergeCell ref="OBM45:OBN45"/>
    <mergeCell ref="OBP45:OBP46"/>
    <mergeCell ref="OBQ45:OBQ46"/>
    <mergeCell ref="OBR45:OBR46"/>
    <mergeCell ref="OBS45:OBS46"/>
    <mergeCell ref="OBM46:OBN46"/>
    <mergeCell ref="OBD45:OBD46"/>
    <mergeCell ref="OBE45:OBF45"/>
    <mergeCell ref="OBH45:OBH46"/>
    <mergeCell ref="OBI45:OBI46"/>
    <mergeCell ref="OBJ45:OBJ46"/>
    <mergeCell ref="OBK45:OBK46"/>
    <mergeCell ref="OBE46:OBF46"/>
    <mergeCell ref="OAV45:OAV46"/>
    <mergeCell ref="OAW45:OAX45"/>
    <mergeCell ref="OAZ45:OAZ46"/>
    <mergeCell ref="OBA45:OBA46"/>
    <mergeCell ref="OBB45:OBB46"/>
    <mergeCell ref="OBC45:OBC46"/>
    <mergeCell ref="OAW46:OAX46"/>
    <mergeCell ref="OAN45:OAN46"/>
    <mergeCell ref="OAO45:OAP45"/>
    <mergeCell ref="OAR45:OAR46"/>
    <mergeCell ref="OAS45:OAS46"/>
    <mergeCell ref="OAT45:OAT46"/>
    <mergeCell ref="OAU45:OAU46"/>
    <mergeCell ref="OAO46:OAP46"/>
    <mergeCell ref="OAF45:OAF46"/>
    <mergeCell ref="OAG45:OAH45"/>
    <mergeCell ref="OAJ45:OAJ46"/>
    <mergeCell ref="OAK45:OAK46"/>
    <mergeCell ref="OAL45:OAL46"/>
    <mergeCell ref="OAM45:OAM46"/>
    <mergeCell ref="OAG46:OAH46"/>
    <mergeCell ref="NZX45:NZX46"/>
    <mergeCell ref="NZY45:NZZ45"/>
    <mergeCell ref="OAB45:OAB46"/>
    <mergeCell ref="OAC45:OAC46"/>
    <mergeCell ref="OAD45:OAD46"/>
    <mergeCell ref="OAE45:OAE46"/>
    <mergeCell ref="NZY46:NZZ46"/>
    <mergeCell ref="NZP45:NZP46"/>
    <mergeCell ref="NZQ45:NZR45"/>
    <mergeCell ref="NZT45:NZT46"/>
    <mergeCell ref="NZU45:NZU46"/>
    <mergeCell ref="NZV45:NZV46"/>
    <mergeCell ref="NZW45:NZW46"/>
    <mergeCell ref="NZQ46:NZR46"/>
    <mergeCell ref="NZH45:NZH46"/>
    <mergeCell ref="NZI45:NZJ45"/>
    <mergeCell ref="NZL45:NZL46"/>
    <mergeCell ref="NZM45:NZM46"/>
    <mergeCell ref="NZN45:NZN46"/>
    <mergeCell ref="NZO45:NZO46"/>
    <mergeCell ref="NZI46:NZJ46"/>
    <mergeCell ref="NYZ45:NYZ46"/>
    <mergeCell ref="NZA45:NZB45"/>
    <mergeCell ref="NZD45:NZD46"/>
    <mergeCell ref="NZE45:NZE46"/>
    <mergeCell ref="NZF45:NZF46"/>
    <mergeCell ref="NZG45:NZG46"/>
    <mergeCell ref="NZA46:NZB46"/>
    <mergeCell ref="NYR45:NYR46"/>
    <mergeCell ref="NYS45:NYT45"/>
    <mergeCell ref="NYV45:NYV46"/>
    <mergeCell ref="NYW45:NYW46"/>
    <mergeCell ref="NYX45:NYX46"/>
    <mergeCell ref="NYY45:NYY46"/>
    <mergeCell ref="NYS46:NYT46"/>
    <mergeCell ref="NYJ45:NYJ46"/>
    <mergeCell ref="NYK45:NYL45"/>
    <mergeCell ref="NYN45:NYN46"/>
    <mergeCell ref="NYO45:NYO46"/>
    <mergeCell ref="NYP45:NYP46"/>
    <mergeCell ref="NYQ45:NYQ46"/>
    <mergeCell ref="NYK46:NYL46"/>
    <mergeCell ref="NYB45:NYB46"/>
    <mergeCell ref="NYC45:NYD45"/>
    <mergeCell ref="NYF45:NYF46"/>
    <mergeCell ref="NYG45:NYG46"/>
    <mergeCell ref="NYH45:NYH46"/>
    <mergeCell ref="NYI45:NYI46"/>
    <mergeCell ref="NYC46:NYD46"/>
    <mergeCell ref="NXT45:NXT46"/>
    <mergeCell ref="NXU45:NXV45"/>
    <mergeCell ref="NXX45:NXX46"/>
    <mergeCell ref="NXY45:NXY46"/>
    <mergeCell ref="NXZ45:NXZ46"/>
    <mergeCell ref="NYA45:NYA46"/>
    <mergeCell ref="NXU46:NXV46"/>
    <mergeCell ref="NXL45:NXL46"/>
    <mergeCell ref="NXM45:NXN45"/>
    <mergeCell ref="NXP45:NXP46"/>
    <mergeCell ref="NXQ45:NXQ46"/>
    <mergeCell ref="NXR45:NXR46"/>
    <mergeCell ref="NXS45:NXS46"/>
    <mergeCell ref="NXM46:NXN46"/>
    <mergeCell ref="NXD45:NXD46"/>
    <mergeCell ref="NXE45:NXF45"/>
    <mergeCell ref="NXH45:NXH46"/>
    <mergeCell ref="NXI45:NXI46"/>
    <mergeCell ref="NXJ45:NXJ46"/>
    <mergeCell ref="NXK45:NXK46"/>
    <mergeCell ref="NXE46:NXF46"/>
    <mergeCell ref="NWV45:NWV46"/>
    <mergeCell ref="NWW45:NWX45"/>
    <mergeCell ref="NWZ45:NWZ46"/>
    <mergeCell ref="NXA45:NXA46"/>
    <mergeCell ref="NXB45:NXB46"/>
    <mergeCell ref="NXC45:NXC46"/>
    <mergeCell ref="NWW46:NWX46"/>
    <mergeCell ref="NWN45:NWN46"/>
    <mergeCell ref="NWO45:NWP45"/>
    <mergeCell ref="NWR45:NWR46"/>
    <mergeCell ref="NWS45:NWS46"/>
    <mergeCell ref="NWT45:NWT46"/>
    <mergeCell ref="NWU45:NWU46"/>
    <mergeCell ref="NWO46:NWP46"/>
    <mergeCell ref="NWF45:NWF46"/>
    <mergeCell ref="NWG45:NWH45"/>
    <mergeCell ref="NWJ45:NWJ46"/>
    <mergeCell ref="NWK45:NWK46"/>
    <mergeCell ref="NWL45:NWL46"/>
    <mergeCell ref="NWM45:NWM46"/>
    <mergeCell ref="NWG46:NWH46"/>
    <mergeCell ref="NVX45:NVX46"/>
    <mergeCell ref="NVY45:NVZ45"/>
    <mergeCell ref="NWB45:NWB46"/>
    <mergeCell ref="NWC45:NWC46"/>
    <mergeCell ref="NWD45:NWD46"/>
    <mergeCell ref="NWE45:NWE46"/>
    <mergeCell ref="NVY46:NVZ46"/>
    <mergeCell ref="NVP45:NVP46"/>
    <mergeCell ref="NVQ45:NVR45"/>
    <mergeCell ref="NVT45:NVT46"/>
    <mergeCell ref="NVU45:NVU46"/>
    <mergeCell ref="NVV45:NVV46"/>
    <mergeCell ref="NVW45:NVW46"/>
    <mergeCell ref="NVQ46:NVR46"/>
    <mergeCell ref="NVH45:NVH46"/>
    <mergeCell ref="NVI45:NVJ45"/>
    <mergeCell ref="NVL45:NVL46"/>
    <mergeCell ref="NVM45:NVM46"/>
    <mergeCell ref="NVN45:NVN46"/>
    <mergeCell ref="NVO45:NVO46"/>
    <mergeCell ref="NVI46:NVJ46"/>
    <mergeCell ref="NUZ45:NUZ46"/>
    <mergeCell ref="NVA45:NVB45"/>
    <mergeCell ref="NVD45:NVD46"/>
    <mergeCell ref="NVE45:NVE46"/>
    <mergeCell ref="NVF45:NVF46"/>
    <mergeCell ref="NVG45:NVG46"/>
    <mergeCell ref="NVA46:NVB46"/>
    <mergeCell ref="NUR45:NUR46"/>
    <mergeCell ref="NUS45:NUT45"/>
    <mergeCell ref="NUV45:NUV46"/>
    <mergeCell ref="NUW45:NUW46"/>
    <mergeCell ref="NUX45:NUX46"/>
    <mergeCell ref="NUY45:NUY46"/>
    <mergeCell ref="NUS46:NUT46"/>
    <mergeCell ref="NUJ45:NUJ46"/>
    <mergeCell ref="NUK45:NUL45"/>
    <mergeCell ref="NUN45:NUN46"/>
    <mergeCell ref="NUO45:NUO46"/>
    <mergeCell ref="NUP45:NUP46"/>
    <mergeCell ref="NUQ45:NUQ46"/>
    <mergeCell ref="NUK46:NUL46"/>
    <mergeCell ref="NUB45:NUB46"/>
    <mergeCell ref="NUC45:NUD45"/>
    <mergeCell ref="NUF45:NUF46"/>
    <mergeCell ref="NUG45:NUG46"/>
    <mergeCell ref="NUH45:NUH46"/>
    <mergeCell ref="NUI45:NUI46"/>
    <mergeCell ref="NUC46:NUD46"/>
    <mergeCell ref="NTT45:NTT46"/>
    <mergeCell ref="NTU45:NTV45"/>
    <mergeCell ref="NTX45:NTX46"/>
    <mergeCell ref="NTY45:NTY46"/>
    <mergeCell ref="NTZ45:NTZ46"/>
    <mergeCell ref="NUA45:NUA46"/>
    <mergeCell ref="NTU46:NTV46"/>
    <mergeCell ref="NTL45:NTL46"/>
    <mergeCell ref="NTM45:NTN45"/>
    <mergeCell ref="NTP45:NTP46"/>
    <mergeCell ref="NTQ45:NTQ46"/>
    <mergeCell ref="NTR45:NTR46"/>
    <mergeCell ref="NTS45:NTS46"/>
    <mergeCell ref="NTM46:NTN46"/>
    <mergeCell ref="NTD45:NTD46"/>
    <mergeCell ref="NTE45:NTF45"/>
    <mergeCell ref="NTH45:NTH46"/>
    <mergeCell ref="NTI45:NTI46"/>
    <mergeCell ref="NTJ45:NTJ46"/>
    <mergeCell ref="NTK45:NTK46"/>
    <mergeCell ref="NTE46:NTF46"/>
    <mergeCell ref="NSV45:NSV46"/>
    <mergeCell ref="NSW45:NSX45"/>
    <mergeCell ref="NSZ45:NSZ46"/>
    <mergeCell ref="NTA45:NTA46"/>
    <mergeCell ref="NTB45:NTB46"/>
    <mergeCell ref="NTC45:NTC46"/>
    <mergeCell ref="NSW46:NSX46"/>
    <mergeCell ref="NSN45:NSN46"/>
    <mergeCell ref="NSO45:NSP45"/>
    <mergeCell ref="NSR45:NSR46"/>
    <mergeCell ref="NSS45:NSS46"/>
    <mergeCell ref="NST45:NST46"/>
    <mergeCell ref="NSU45:NSU46"/>
    <mergeCell ref="NSO46:NSP46"/>
    <mergeCell ref="NSF45:NSF46"/>
    <mergeCell ref="NSG45:NSH45"/>
    <mergeCell ref="NSJ45:NSJ46"/>
    <mergeCell ref="NSK45:NSK46"/>
    <mergeCell ref="NSL45:NSL46"/>
    <mergeCell ref="NSM45:NSM46"/>
    <mergeCell ref="NSG46:NSH46"/>
    <mergeCell ref="NRX45:NRX46"/>
    <mergeCell ref="NRY45:NRZ45"/>
    <mergeCell ref="NSB45:NSB46"/>
    <mergeCell ref="NSC45:NSC46"/>
    <mergeCell ref="NSD45:NSD46"/>
    <mergeCell ref="NSE45:NSE46"/>
    <mergeCell ref="NRY46:NRZ46"/>
    <mergeCell ref="NRP45:NRP46"/>
    <mergeCell ref="NRQ45:NRR45"/>
    <mergeCell ref="NRT45:NRT46"/>
    <mergeCell ref="NRU45:NRU46"/>
    <mergeCell ref="NRV45:NRV46"/>
    <mergeCell ref="NRW45:NRW46"/>
    <mergeCell ref="NRQ46:NRR46"/>
    <mergeCell ref="NRH45:NRH46"/>
    <mergeCell ref="NRI45:NRJ45"/>
    <mergeCell ref="NRL45:NRL46"/>
    <mergeCell ref="NRM45:NRM46"/>
    <mergeCell ref="NRN45:NRN46"/>
    <mergeCell ref="NRO45:NRO46"/>
    <mergeCell ref="NRI46:NRJ46"/>
    <mergeCell ref="NQZ45:NQZ46"/>
    <mergeCell ref="NRA45:NRB45"/>
    <mergeCell ref="NRD45:NRD46"/>
    <mergeCell ref="NRE45:NRE46"/>
    <mergeCell ref="NRF45:NRF46"/>
    <mergeCell ref="NRG45:NRG46"/>
    <mergeCell ref="NRA46:NRB46"/>
    <mergeCell ref="NQR45:NQR46"/>
    <mergeCell ref="NQS45:NQT45"/>
    <mergeCell ref="NQV45:NQV46"/>
    <mergeCell ref="NQW45:NQW46"/>
    <mergeCell ref="NQX45:NQX46"/>
    <mergeCell ref="NQY45:NQY46"/>
    <mergeCell ref="NQS46:NQT46"/>
    <mergeCell ref="NQJ45:NQJ46"/>
    <mergeCell ref="NQK45:NQL45"/>
    <mergeCell ref="NQN45:NQN46"/>
    <mergeCell ref="NQO45:NQO46"/>
    <mergeCell ref="NQP45:NQP46"/>
    <mergeCell ref="NQQ45:NQQ46"/>
    <mergeCell ref="NQK46:NQL46"/>
    <mergeCell ref="NQB45:NQB46"/>
    <mergeCell ref="NQC45:NQD45"/>
    <mergeCell ref="NQF45:NQF46"/>
    <mergeCell ref="NQG45:NQG46"/>
    <mergeCell ref="NQH45:NQH46"/>
    <mergeCell ref="NQI45:NQI46"/>
    <mergeCell ref="NQC46:NQD46"/>
    <mergeCell ref="NPT45:NPT46"/>
    <mergeCell ref="NPU45:NPV45"/>
    <mergeCell ref="NPX45:NPX46"/>
    <mergeCell ref="NPY45:NPY46"/>
    <mergeCell ref="NPZ45:NPZ46"/>
    <mergeCell ref="NQA45:NQA46"/>
    <mergeCell ref="NPU46:NPV46"/>
    <mergeCell ref="NPL45:NPL46"/>
    <mergeCell ref="NPM45:NPN45"/>
    <mergeCell ref="NPP45:NPP46"/>
    <mergeCell ref="NPQ45:NPQ46"/>
    <mergeCell ref="NPR45:NPR46"/>
    <mergeCell ref="NPS45:NPS46"/>
    <mergeCell ref="NPM46:NPN46"/>
    <mergeCell ref="NPD45:NPD46"/>
    <mergeCell ref="NPE45:NPF45"/>
    <mergeCell ref="NPH45:NPH46"/>
    <mergeCell ref="NPI45:NPI46"/>
    <mergeCell ref="NPJ45:NPJ46"/>
    <mergeCell ref="NPK45:NPK46"/>
    <mergeCell ref="NPE46:NPF46"/>
    <mergeCell ref="NOV45:NOV46"/>
    <mergeCell ref="NOW45:NOX45"/>
    <mergeCell ref="NOZ45:NOZ46"/>
    <mergeCell ref="NPA45:NPA46"/>
    <mergeCell ref="NPB45:NPB46"/>
    <mergeCell ref="NPC45:NPC46"/>
    <mergeCell ref="NOW46:NOX46"/>
    <mergeCell ref="NON45:NON46"/>
    <mergeCell ref="NOO45:NOP45"/>
    <mergeCell ref="NOR45:NOR46"/>
    <mergeCell ref="NOS45:NOS46"/>
    <mergeCell ref="NOT45:NOT46"/>
    <mergeCell ref="NOU45:NOU46"/>
    <mergeCell ref="NOO46:NOP46"/>
    <mergeCell ref="NOF45:NOF46"/>
    <mergeCell ref="NOG45:NOH45"/>
    <mergeCell ref="NOJ45:NOJ46"/>
    <mergeCell ref="NOK45:NOK46"/>
    <mergeCell ref="NOL45:NOL46"/>
    <mergeCell ref="NOM45:NOM46"/>
    <mergeCell ref="NOG46:NOH46"/>
    <mergeCell ref="NNX45:NNX46"/>
    <mergeCell ref="NNY45:NNZ45"/>
    <mergeCell ref="NOB45:NOB46"/>
    <mergeCell ref="NOC45:NOC46"/>
    <mergeCell ref="NOD45:NOD46"/>
    <mergeCell ref="NOE45:NOE46"/>
    <mergeCell ref="NNY46:NNZ46"/>
    <mergeCell ref="NNP45:NNP46"/>
    <mergeCell ref="NNQ45:NNR45"/>
    <mergeCell ref="NNT45:NNT46"/>
    <mergeCell ref="NNU45:NNU46"/>
    <mergeCell ref="NNV45:NNV46"/>
    <mergeCell ref="NNW45:NNW46"/>
    <mergeCell ref="NNQ46:NNR46"/>
    <mergeCell ref="NNH45:NNH46"/>
    <mergeCell ref="NNI45:NNJ45"/>
    <mergeCell ref="NNL45:NNL46"/>
    <mergeCell ref="NNM45:NNM46"/>
    <mergeCell ref="NNN45:NNN46"/>
    <mergeCell ref="NNO45:NNO46"/>
    <mergeCell ref="NNI46:NNJ46"/>
    <mergeCell ref="NMZ45:NMZ46"/>
    <mergeCell ref="NNA45:NNB45"/>
    <mergeCell ref="NND45:NND46"/>
    <mergeCell ref="NNE45:NNE46"/>
    <mergeCell ref="NNF45:NNF46"/>
    <mergeCell ref="NNG45:NNG46"/>
    <mergeCell ref="NNA46:NNB46"/>
    <mergeCell ref="NMR45:NMR46"/>
    <mergeCell ref="NMS45:NMT45"/>
    <mergeCell ref="NMV45:NMV46"/>
    <mergeCell ref="NMW45:NMW46"/>
    <mergeCell ref="NMX45:NMX46"/>
    <mergeCell ref="NMY45:NMY46"/>
    <mergeCell ref="NMS46:NMT46"/>
    <mergeCell ref="NMJ45:NMJ46"/>
    <mergeCell ref="NMK45:NML45"/>
    <mergeCell ref="NMN45:NMN46"/>
    <mergeCell ref="NMO45:NMO46"/>
    <mergeCell ref="NMP45:NMP46"/>
    <mergeCell ref="NMQ45:NMQ46"/>
    <mergeCell ref="NMK46:NML46"/>
    <mergeCell ref="NMB45:NMB46"/>
    <mergeCell ref="NMC45:NMD45"/>
    <mergeCell ref="NMF45:NMF46"/>
    <mergeCell ref="NMG45:NMG46"/>
    <mergeCell ref="NMH45:NMH46"/>
    <mergeCell ref="NMI45:NMI46"/>
    <mergeCell ref="NMC46:NMD46"/>
    <mergeCell ref="NLT45:NLT46"/>
    <mergeCell ref="NLU45:NLV45"/>
    <mergeCell ref="NLX45:NLX46"/>
    <mergeCell ref="NLY45:NLY46"/>
    <mergeCell ref="NLZ45:NLZ46"/>
    <mergeCell ref="NMA45:NMA46"/>
    <mergeCell ref="NLU46:NLV46"/>
    <mergeCell ref="NLL45:NLL46"/>
    <mergeCell ref="NLM45:NLN45"/>
    <mergeCell ref="NLP45:NLP46"/>
    <mergeCell ref="NLQ45:NLQ46"/>
    <mergeCell ref="NLR45:NLR46"/>
    <mergeCell ref="NLS45:NLS46"/>
    <mergeCell ref="NLM46:NLN46"/>
    <mergeCell ref="NLD45:NLD46"/>
    <mergeCell ref="NLE45:NLF45"/>
    <mergeCell ref="NLH45:NLH46"/>
    <mergeCell ref="NLI45:NLI46"/>
    <mergeCell ref="NLJ45:NLJ46"/>
    <mergeCell ref="NLK45:NLK46"/>
    <mergeCell ref="NLE46:NLF46"/>
    <mergeCell ref="NKV45:NKV46"/>
    <mergeCell ref="NKW45:NKX45"/>
    <mergeCell ref="NKZ45:NKZ46"/>
    <mergeCell ref="NLA45:NLA46"/>
    <mergeCell ref="NLB45:NLB46"/>
    <mergeCell ref="NLC45:NLC46"/>
    <mergeCell ref="NKW46:NKX46"/>
    <mergeCell ref="NKN45:NKN46"/>
    <mergeCell ref="NKO45:NKP45"/>
    <mergeCell ref="NKR45:NKR46"/>
    <mergeCell ref="NKS45:NKS46"/>
    <mergeCell ref="NKT45:NKT46"/>
    <mergeCell ref="NKU45:NKU46"/>
    <mergeCell ref="NKO46:NKP46"/>
    <mergeCell ref="NKF45:NKF46"/>
    <mergeCell ref="NKG45:NKH45"/>
    <mergeCell ref="NKJ45:NKJ46"/>
    <mergeCell ref="NKK45:NKK46"/>
    <mergeCell ref="NKL45:NKL46"/>
    <mergeCell ref="NKM45:NKM46"/>
    <mergeCell ref="NKG46:NKH46"/>
    <mergeCell ref="NJX45:NJX46"/>
    <mergeCell ref="NJY45:NJZ45"/>
    <mergeCell ref="NKB45:NKB46"/>
    <mergeCell ref="NKC45:NKC46"/>
    <mergeCell ref="NKD45:NKD46"/>
    <mergeCell ref="NKE45:NKE46"/>
    <mergeCell ref="NJY46:NJZ46"/>
    <mergeCell ref="NJP45:NJP46"/>
    <mergeCell ref="NJQ45:NJR45"/>
    <mergeCell ref="NJT45:NJT46"/>
    <mergeCell ref="NJU45:NJU46"/>
    <mergeCell ref="NJV45:NJV46"/>
    <mergeCell ref="NJW45:NJW46"/>
    <mergeCell ref="NJQ46:NJR46"/>
    <mergeCell ref="NJH45:NJH46"/>
    <mergeCell ref="NJI45:NJJ45"/>
    <mergeCell ref="NJL45:NJL46"/>
    <mergeCell ref="NJM45:NJM46"/>
    <mergeCell ref="NJN45:NJN46"/>
    <mergeCell ref="NJO45:NJO46"/>
    <mergeCell ref="NJI46:NJJ46"/>
    <mergeCell ref="NIZ45:NIZ46"/>
    <mergeCell ref="NJA45:NJB45"/>
    <mergeCell ref="NJD45:NJD46"/>
    <mergeCell ref="NJE45:NJE46"/>
    <mergeCell ref="NJF45:NJF46"/>
    <mergeCell ref="NJG45:NJG46"/>
    <mergeCell ref="NJA46:NJB46"/>
    <mergeCell ref="NIR45:NIR46"/>
    <mergeCell ref="NIS45:NIT45"/>
    <mergeCell ref="NIV45:NIV46"/>
    <mergeCell ref="NIW45:NIW46"/>
    <mergeCell ref="NIX45:NIX46"/>
    <mergeCell ref="NIY45:NIY46"/>
    <mergeCell ref="NIS46:NIT46"/>
    <mergeCell ref="NIJ45:NIJ46"/>
    <mergeCell ref="NIK45:NIL45"/>
    <mergeCell ref="NIN45:NIN46"/>
    <mergeCell ref="NIO45:NIO46"/>
    <mergeCell ref="NIP45:NIP46"/>
    <mergeCell ref="NIQ45:NIQ46"/>
    <mergeCell ref="NIK46:NIL46"/>
    <mergeCell ref="NIB45:NIB46"/>
    <mergeCell ref="NIC45:NID45"/>
    <mergeCell ref="NIF45:NIF46"/>
    <mergeCell ref="NIG45:NIG46"/>
    <mergeCell ref="NIH45:NIH46"/>
    <mergeCell ref="NII45:NII46"/>
    <mergeCell ref="NIC46:NID46"/>
    <mergeCell ref="NHT45:NHT46"/>
    <mergeCell ref="NHU45:NHV45"/>
    <mergeCell ref="NHX45:NHX46"/>
    <mergeCell ref="NHY45:NHY46"/>
    <mergeCell ref="NHZ45:NHZ46"/>
    <mergeCell ref="NIA45:NIA46"/>
    <mergeCell ref="NHU46:NHV46"/>
    <mergeCell ref="NHL45:NHL46"/>
    <mergeCell ref="NHM45:NHN45"/>
    <mergeCell ref="NHP45:NHP46"/>
    <mergeCell ref="NHQ45:NHQ46"/>
    <mergeCell ref="NHR45:NHR46"/>
    <mergeCell ref="NHS45:NHS46"/>
    <mergeCell ref="NHM46:NHN46"/>
    <mergeCell ref="NHD45:NHD46"/>
    <mergeCell ref="NHE45:NHF45"/>
    <mergeCell ref="NHH45:NHH46"/>
    <mergeCell ref="NHI45:NHI46"/>
    <mergeCell ref="NHJ45:NHJ46"/>
    <mergeCell ref="NHK45:NHK46"/>
    <mergeCell ref="NHE46:NHF46"/>
    <mergeCell ref="NGV45:NGV46"/>
    <mergeCell ref="NGW45:NGX45"/>
    <mergeCell ref="NGZ45:NGZ46"/>
    <mergeCell ref="NHA45:NHA46"/>
    <mergeCell ref="NHB45:NHB46"/>
    <mergeCell ref="NHC45:NHC46"/>
    <mergeCell ref="NGW46:NGX46"/>
    <mergeCell ref="NGN45:NGN46"/>
    <mergeCell ref="NGO45:NGP45"/>
    <mergeCell ref="NGR45:NGR46"/>
    <mergeCell ref="NGS45:NGS46"/>
    <mergeCell ref="NGT45:NGT46"/>
    <mergeCell ref="NGU45:NGU46"/>
    <mergeCell ref="NGO46:NGP46"/>
    <mergeCell ref="NGF45:NGF46"/>
    <mergeCell ref="NGG45:NGH45"/>
    <mergeCell ref="NGJ45:NGJ46"/>
    <mergeCell ref="NGK45:NGK46"/>
    <mergeCell ref="NGL45:NGL46"/>
    <mergeCell ref="NGM45:NGM46"/>
    <mergeCell ref="NGG46:NGH46"/>
    <mergeCell ref="NFX45:NFX46"/>
    <mergeCell ref="NFY45:NFZ45"/>
    <mergeCell ref="NGB45:NGB46"/>
    <mergeCell ref="NGC45:NGC46"/>
    <mergeCell ref="NGD45:NGD46"/>
    <mergeCell ref="NGE45:NGE46"/>
    <mergeCell ref="NFY46:NFZ46"/>
    <mergeCell ref="NFP45:NFP46"/>
    <mergeCell ref="NFQ45:NFR45"/>
    <mergeCell ref="NFT45:NFT46"/>
    <mergeCell ref="NFU45:NFU46"/>
    <mergeCell ref="NFV45:NFV46"/>
    <mergeCell ref="NFW45:NFW46"/>
    <mergeCell ref="NFQ46:NFR46"/>
    <mergeCell ref="NFH45:NFH46"/>
    <mergeCell ref="NFI45:NFJ45"/>
    <mergeCell ref="NFL45:NFL46"/>
    <mergeCell ref="NFM45:NFM46"/>
    <mergeCell ref="NFN45:NFN46"/>
    <mergeCell ref="NFO45:NFO46"/>
    <mergeCell ref="NFI46:NFJ46"/>
    <mergeCell ref="NEZ45:NEZ46"/>
    <mergeCell ref="NFA45:NFB45"/>
    <mergeCell ref="NFD45:NFD46"/>
    <mergeCell ref="NFE45:NFE46"/>
    <mergeCell ref="NFF45:NFF46"/>
    <mergeCell ref="NFG45:NFG46"/>
    <mergeCell ref="NFA46:NFB46"/>
    <mergeCell ref="NER45:NER46"/>
    <mergeCell ref="NES45:NET45"/>
    <mergeCell ref="NEV45:NEV46"/>
    <mergeCell ref="NEW45:NEW46"/>
    <mergeCell ref="NEX45:NEX46"/>
    <mergeCell ref="NEY45:NEY46"/>
    <mergeCell ref="NES46:NET46"/>
    <mergeCell ref="NEJ45:NEJ46"/>
    <mergeCell ref="NEK45:NEL45"/>
    <mergeCell ref="NEN45:NEN46"/>
    <mergeCell ref="NEO45:NEO46"/>
    <mergeCell ref="NEP45:NEP46"/>
    <mergeCell ref="NEQ45:NEQ46"/>
    <mergeCell ref="NEK46:NEL46"/>
    <mergeCell ref="NEB45:NEB46"/>
    <mergeCell ref="NEC45:NED45"/>
    <mergeCell ref="NEF45:NEF46"/>
    <mergeCell ref="NEG45:NEG46"/>
    <mergeCell ref="NEH45:NEH46"/>
    <mergeCell ref="NEI45:NEI46"/>
    <mergeCell ref="NEC46:NED46"/>
    <mergeCell ref="NDT45:NDT46"/>
    <mergeCell ref="NDU45:NDV45"/>
    <mergeCell ref="NDX45:NDX46"/>
    <mergeCell ref="NDY45:NDY46"/>
    <mergeCell ref="NDZ45:NDZ46"/>
    <mergeCell ref="NEA45:NEA46"/>
    <mergeCell ref="NDU46:NDV46"/>
    <mergeCell ref="NDL45:NDL46"/>
    <mergeCell ref="NDM45:NDN45"/>
    <mergeCell ref="NDP45:NDP46"/>
    <mergeCell ref="NDQ45:NDQ46"/>
    <mergeCell ref="NDR45:NDR46"/>
    <mergeCell ref="NDS45:NDS46"/>
    <mergeCell ref="NDM46:NDN46"/>
    <mergeCell ref="NDD45:NDD46"/>
    <mergeCell ref="NDE45:NDF45"/>
    <mergeCell ref="NDH45:NDH46"/>
    <mergeCell ref="NDI45:NDI46"/>
    <mergeCell ref="NDJ45:NDJ46"/>
    <mergeCell ref="NDK45:NDK46"/>
    <mergeCell ref="NDE46:NDF46"/>
    <mergeCell ref="NCV45:NCV46"/>
    <mergeCell ref="NCW45:NCX45"/>
    <mergeCell ref="NCZ45:NCZ46"/>
    <mergeCell ref="NDA45:NDA46"/>
    <mergeCell ref="NDB45:NDB46"/>
    <mergeCell ref="NDC45:NDC46"/>
    <mergeCell ref="NCW46:NCX46"/>
    <mergeCell ref="NCN45:NCN46"/>
    <mergeCell ref="NCO45:NCP45"/>
    <mergeCell ref="NCR45:NCR46"/>
    <mergeCell ref="NCS45:NCS46"/>
    <mergeCell ref="NCT45:NCT46"/>
    <mergeCell ref="NCU45:NCU46"/>
    <mergeCell ref="NCO46:NCP46"/>
    <mergeCell ref="NCF45:NCF46"/>
    <mergeCell ref="NCG45:NCH45"/>
    <mergeCell ref="NCJ45:NCJ46"/>
    <mergeCell ref="NCK45:NCK46"/>
    <mergeCell ref="NCL45:NCL46"/>
    <mergeCell ref="NCM45:NCM46"/>
    <mergeCell ref="NCG46:NCH46"/>
    <mergeCell ref="NBX45:NBX46"/>
    <mergeCell ref="NBY45:NBZ45"/>
    <mergeCell ref="NCB45:NCB46"/>
    <mergeCell ref="NCC45:NCC46"/>
    <mergeCell ref="NCD45:NCD46"/>
    <mergeCell ref="NCE45:NCE46"/>
    <mergeCell ref="NBY46:NBZ46"/>
    <mergeCell ref="NBP45:NBP46"/>
    <mergeCell ref="NBQ45:NBR45"/>
    <mergeCell ref="NBT45:NBT46"/>
    <mergeCell ref="NBU45:NBU46"/>
    <mergeCell ref="NBV45:NBV46"/>
    <mergeCell ref="NBW45:NBW46"/>
    <mergeCell ref="NBQ46:NBR46"/>
    <mergeCell ref="NBH45:NBH46"/>
    <mergeCell ref="NBI45:NBJ45"/>
    <mergeCell ref="NBL45:NBL46"/>
    <mergeCell ref="NBM45:NBM46"/>
    <mergeCell ref="NBN45:NBN46"/>
    <mergeCell ref="NBO45:NBO46"/>
    <mergeCell ref="NBI46:NBJ46"/>
    <mergeCell ref="NAZ45:NAZ46"/>
    <mergeCell ref="NBA45:NBB45"/>
    <mergeCell ref="NBD45:NBD46"/>
    <mergeCell ref="NBE45:NBE46"/>
    <mergeCell ref="NBF45:NBF46"/>
    <mergeCell ref="NBG45:NBG46"/>
    <mergeCell ref="NBA46:NBB46"/>
    <mergeCell ref="NAR45:NAR46"/>
    <mergeCell ref="NAS45:NAT45"/>
    <mergeCell ref="NAV45:NAV46"/>
    <mergeCell ref="NAW45:NAW46"/>
    <mergeCell ref="NAX45:NAX46"/>
    <mergeCell ref="NAY45:NAY46"/>
    <mergeCell ref="NAS46:NAT46"/>
    <mergeCell ref="NAJ45:NAJ46"/>
    <mergeCell ref="NAK45:NAL45"/>
    <mergeCell ref="NAN45:NAN46"/>
    <mergeCell ref="NAO45:NAO46"/>
    <mergeCell ref="NAP45:NAP46"/>
    <mergeCell ref="NAQ45:NAQ46"/>
    <mergeCell ref="NAK46:NAL46"/>
    <mergeCell ref="NAB45:NAB46"/>
    <mergeCell ref="NAC45:NAD45"/>
    <mergeCell ref="NAF45:NAF46"/>
    <mergeCell ref="NAG45:NAG46"/>
    <mergeCell ref="NAH45:NAH46"/>
    <mergeCell ref="NAI45:NAI46"/>
    <mergeCell ref="NAC46:NAD46"/>
    <mergeCell ref="MZT45:MZT46"/>
    <mergeCell ref="MZU45:MZV45"/>
    <mergeCell ref="MZX45:MZX46"/>
    <mergeCell ref="MZY45:MZY46"/>
    <mergeCell ref="MZZ45:MZZ46"/>
    <mergeCell ref="NAA45:NAA46"/>
    <mergeCell ref="MZU46:MZV46"/>
    <mergeCell ref="MZL45:MZL46"/>
    <mergeCell ref="MZM45:MZN45"/>
    <mergeCell ref="MZP45:MZP46"/>
    <mergeCell ref="MZQ45:MZQ46"/>
    <mergeCell ref="MZR45:MZR46"/>
    <mergeCell ref="MZS45:MZS46"/>
    <mergeCell ref="MZM46:MZN46"/>
    <mergeCell ref="MZD45:MZD46"/>
    <mergeCell ref="MZE45:MZF45"/>
    <mergeCell ref="MZH45:MZH46"/>
    <mergeCell ref="MZI45:MZI46"/>
    <mergeCell ref="MZJ45:MZJ46"/>
    <mergeCell ref="MZK45:MZK46"/>
    <mergeCell ref="MZE46:MZF46"/>
    <mergeCell ref="MYV45:MYV46"/>
    <mergeCell ref="MYW45:MYX45"/>
    <mergeCell ref="MYZ45:MYZ46"/>
    <mergeCell ref="MZA45:MZA46"/>
    <mergeCell ref="MZB45:MZB46"/>
    <mergeCell ref="MZC45:MZC46"/>
    <mergeCell ref="MYW46:MYX46"/>
    <mergeCell ref="MYN45:MYN46"/>
    <mergeCell ref="MYO45:MYP45"/>
    <mergeCell ref="MYR45:MYR46"/>
    <mergeCell ref="MYS45:MYS46"/>
    <mergeCell ref="MYT45:MYT46"/>
    <mergeCell ref="MYU45:MYU46"/>
    <mergeCell ref="MYO46:MYP46"/>
    <mergeCell ref="MYF45:MYF46"/>
    <mergeCell ref="MYG45:MYH45"/>
    <mergeCell ref="MYJ45:MYJ46"/>
    <mergeCell ref="MYK45:MYK46"/>
    <mergeCell ref="MYL45:MYL46"/>
    <mergeCell ref="MYM45:MYM46"/>
    <mergeCell ref="MYG46:MYH46"/>
    <mergeCell ref="MXX45:MXX46"/>
    <mergeCell ref="MXY45:MXZ45"/>
    <mergeCell ref="MYB45:MYB46"/>
    <mergeCell ref="MYC45:MYC46"/>
    <mergeCell ref="MYD45:MYD46"/>
    <mergeCell ref="MYE45:MYE46"/>
    <mergeCell ref="MXY46:MXZ46"/>
    <mergeCell ref="MXP45:MXP46"/>
    <mergeCell ref="MXQ45:MXR45"/>
    <mergeCell ref="MXT45:MXT46"/>
    <mergeCell ref="MXU45:MXU46"/>
    <mergeCell ref="MXV45:MXV46"/>
    <mergeCell ref="MXW45:MXW46"/>
    <mergeCell ref="MXQ46:MXR46"/>
    <mergeCell ref="MXH45:MXH46"/>
    <mergeCell ref="MXI45:MXJ45"/>
    <mergeCell ref="MXL45:MXL46"/>
    <mergeCell ref="MXM45:MXM46"/>
    <mergeCell ref="MXN45:MXN46"/>
    <mergeCell ref="MXO45:MXO46"/>
    <mergeCell ref="MXI46:MXJ46"/>
    <mergeCell ref="MWZ45:MWZ46"/>
    <mergeCell ref="MXA45:MXB45"/>
    <mergeCell ref="MXD45:MXD46"/>
    <mergeCell ref="MXE45:MXE46"/>
    <mergeCell ref="MXF45:MXF46"/>
    <mergeCell ref="MXG45:MXG46"/>
    <mergeCell ref="MXA46:MXB46"/>
    <mergeCell ref="MWR45:MWR46"/>
    <mergeCell ref="MWS45:MWT45"/>
    <mergeCell ref="MWV45:MWV46"/>
    <mergeCell ref="MWW45:MWW46"/>
    <mergeCell ref="MWX45:MWX46"/>
    <mergeCell ref="MWY45:MWY46"/>
    <mergeCell ref="MWS46:MWT46"/>
    <mergeCell ref="MWJ45:MWJ46"/>
    <mergeCell ref="MWK45:MWL45"/>
    <mergeCell ref="MWN45:MWN46"/>
    <mergeCell ref="MWO45:MWO46"/>
    <mergeCell ref="MWP45:MWP46"/>
    <mergeCell ref="MWQ45:MWQ46"/>
    <mergeCell ref="MWK46:MWL46"/>
    <mergeCell ref="MWB45:MWB46"/>
    <mergeCell ref="MWC45:MWD45"/>
    <mergeCell ref="MWF45:MWF46"/>
    <mergeCell ref="MWG45:MWG46"/>
    <mergeCell ref="MWH45:MWH46"/>
    <mergeCell ref="MWI45:MWI46"/>
    <mergeCell ref="MWC46:MWD46"/>
    <mergeCell ref="MVT45:MVT46"/>
    <mergeCell ref="MVU45:MVV45"/>
    <mergeCell ref="MVX45:MVX46"/>
    <mergeCell ref="MVY45:MVY46"/>
    <mergeCell ref="MVZ45:MVZ46"/>
    <mergeCell ref="MWA45:MWA46"/>
    <mergeCell ref="MVU46:MVV46"/>
    <mergeCell ref="MVL45:MVL46"/>
    <mergeCell ref="MVM45:MVN45"/>
    <mergeCell ref="MVP45:MVP46"/>
    <mergeCell ref="MVQ45:MVQ46"/>
    <mergeCell ref="MVR45:MVR46"/>
    <mergeCell ref="MVS45:MVS46"/>
    <mergeCell ref="MVM46:MVN46"/>
    <mergeCell ref="MVD45:MVD46"/>
    <mergeCell ref="MVE45:MVF45"/>
    <mergeCell ref="MVH45:MVH46"/>
    <mergeCell ref="MVI45:MVI46"/>
    <mergeCell ref="MVJ45:MVJ46"/>
    <mergeCell ref="MVK45:MVK46"/>
    <mergeCell ref="MVE46:MVF46"/>
    <mergeCell ref="MUV45:MUV46"/>
    <mergeCell ref="MUW45:MUX45"/>
    <mergeCell ref="MUZ45:MUZ46"/>
    <mergeCell ref="MVA45:MVA46"/>
    <mergeCell ref="MVB45:MVB46"/>
    <mergeCell ref="MVC45:MVC46"/>
    <mergeCell ref="MUW46:MUX46"/>
    <mergeCell ref="MUN45:MUN46"/>
    <mergeCell ref="MUO45:MUP45"/>
    <mergeCell ref="MUR45:MUR46"/>
    <mergeCell ref="MUS45:MUS46"/>
    <mergeCell ref="MUT45:MUT46"/>
    <mergeCell ref="MUU45:MUU46"/>
    <mergeCell ref="MUO46:MUP46"/>
    <mergeCell ref="MUF45:MUF46"/>
    <mergeCell ref="MUG45:MUH45"/>
    <mergeCell ref="MUJ45:MUJ46"/>
    <mergeCell ref="MUK45:MUK46"/>
    <mergeCell ref="MUL45:MUL46"/>
    <mergeCell ref="MUM45:MUM46"/>
    <mergeCell ref="MUG46:MUH46"/>
    <mergeCell ref="MTX45:MTX46"/>
    <mergeCell ref="MTY45:MTZ45"/>
    <mergeCell ref="MUB45:MUB46"/>
    <mergeCell ref="MUC45:MUC46"/>
    <mergeCell ref="MUD45:MUD46"/>
    <mergeCell ref="MUE45:MUE46"/>
    <mergeCell ref="MTY46:MTZ46"/>
    <mergeCell ref="MTP45:MTP46"/>
    <mergeCell ref="MTQ45:MTR45"/>
    <mergeCell ref="MTT45:MTT46"/>
    <mergeCell ref="MTU45:MTU46"/>
    <mergeCell ref="MTV45:MTV46"/>
    <mergeCell ref="MTW45:MTW46"/>
    <mergeCell ref="MTQ46:MTR46"/>
    <mergeCell ref="MTH45:MTH46"/>
    <mergeCell ref="MTI45:MTJ45"/>
    <mergeCell ref="MTL45:MTL46"/>
    <mergeCell ref="MTM45:MTM46"/>
    <mergeCell ref="MTN45:MTN46"/>
    <mergeCell ref="MTO45:MTO46"/>
    <mergeCell ref="MTI46:MTJ46"/>
    <mergeCell ref="MSZ45:MSZ46"/>
    <mergeCell ref="MTA45:MTB45"/>
    <mergeCell ref="MTD45:MTD46"/>
    <mergeCell ref="MTE45:MTE46"/>
    <mergeCell ref="MTF45:MTF46"/>
    <mergeCell ref="MTG45:MTG46"/>
    <mergeCell ref="MTA46:MTB46"/>
    <mergeCell ref="MSR45:MSR46"/>
    <mergeCell ref="MSS45:MST45"/>
    <mergeCell ref="MSV45:MSV46"/>
    <mergeCell ref="MSW45:MSW46"/>
    <mergeCell ref="MSX45:MSX46"/>
    <mergeCell ref="MSY45:MSY46"/>
    <mergeCell ref="MSS46:MST46"/>
    <mergeCell ref="MSJ45:MSJ46"/>
    <mergeCell ref="MSK45:MSL45"/>
    <mergeCell ref="MSN45:MSN46"/>
    <mergeCell ref="MSO45:MSO46"/>
    <mergeCell ref="MSP45:MSP46"/>
    <mergeCell ref="MSQ45:MSQ46"/>
    <mergeCell ref="MSK46:MSL46"/>
    <mergeCell ref="MSB45:MSB46"/>
    <mergeCell ref="MSC45:MSD45"/>
    <mergeCell ref="MSF45:MSF46"/>
    <mergeCell ref="MSG45:MSG46"/>
    <mergeCell ref="MSH45:MSH46"/>
    <mergeCell ref="MSI45:MSI46"/>
    <mergeCell ref="MSC46:MSD46"/>
    <mergeCell ref="MRT45:MRT46"/>
    <mergeCell ref="MRU45:MRV45"/>
    <mergeCell ref="MRX45:MRX46"/>
    <mergeCell ref="MRY45:MRY46"/>
    <mergeCell ref="MRZ45:MRZ46"/>
    <mergeCell ref="MSA45:MSA46"/>
    <mergeCell ref="MRU46:MRV46"/>
    <mergeCell ref="MRL45:MRL46"/>
    <mergeCell ref="MRM45:MRN45"/>
    <mergeCell ref="MRP45:MRP46"/>
    <mergeCell ref="MRQ45:MRQ46"/>
    <mergeCell ref="MRR45:MRR46"/>
    <mergeCell ref="MRS45:MRS46"/>
    <mergeCell ref="MRM46:MRN46"/>
    <mergeCell ref="MRD45:MRD46"/>
    <mergeCell ref="MRE45:MRF45"/>
    <mergeCell ref="MRH45:MRH46"/>
    <mergeCell ref="MRI45:MRI46"/>
    <mergeCell ref="MRJ45:MRJ46"/>
    <mergeCell ref="MRK45:MRK46"/>
    <mergeCell ref="MRE46:MRF46"/>
    <mergeCell ref="MQV45:MQV46"/>
    <mergeCell ref="MQW45:MQX45"/>
    <mergeCell ref="MQZ45:MQZ46"/>
    <mergeCell ref="MRA45:MRA46"/>
    <mergeCell ref="MRB45:MRB46"/>
    <mergeCell ref="MRC45:MRC46"/>
    <mergeCell ref="MQW46:MQX46"/>
    <mergeCell ref="MQN45:MQN46"/>
    <mergeCell ref="MQO45:MQP45"/>
    <mergeCell ref="MQR45:MQR46"/>
    <mergeCell ref="MQS45:MQS46"/>
    <mergeCell ref="MQT45:MQT46"/>
    <mergeCell ref="MQU45:MQU46"/>
    <mergeCell ref="MQO46:MQP46"/>
    <mergeCell ref="MQF45:MQF46"/>
    <mergeCell ref="MQG45:MQH45"/>
    <mergeCell ref="MQJ45:MQJ46"/>
    <mergeCell ref="MQK45:MQK46"/>
    <mergeCell ref="MQL45:MQL46"/>
    <mergeCell ref="MQM45:MQM46"/>
    <mergeCell ref="MQG46:MQH46"/>
    <mergeCell ref="MPX45:MPX46"/>
    <mergeCell ref="MPY45:MPZ45"/>
    <mergeCell ref="MQB45:MQB46"/>
    <mergeCell ref="MQC45:MQC46"/>
    <mergeCell ref="MQD45:MQD46"/>
    <mergeCell ref="MQE45:MQE46"/>
    <mergeCell ref="MPY46:MPZ46"/>
    <mergeCell ref="MPP45:MPP46"/>
    <mergeCell ref="MPQ45:MPR45"/>
    <mergeCell ref="MPT45:MPT46"/>
    <mergeCell ref="MPU45:MPU46"/>
    <mergeCell ref="MPV45:MPV46"/>
    <mergeCell ref="MPW45:MPW46"/>
    <mergeCell ref="MPQ46:MPR46"/>
    <mergeCell ref="MPH45:MPH46"/>
    <mergeCell ref="MPI45:MPJ45"/>
    <mergeCell ref="MPL45:MPL46"/>
    <mergeCell ref="MPM45:MPM46"/>
    <mergeCell ref="MPN45:MPN46"/>
    <mergeCell ref="MPO45:MPO46"/>
    <mergeCell ref="MPI46:MPJ46"/>
    <mergeCell ref="MOZ45:MOZ46"/>
    <mergeCell ref="MPA45:MPB45"/>
    <mergeCell ref="MPD45:MPD46"/>
    <mergeCell ref="MPE45:MPE46"/>
    <mergeCell ref="MPF45:MPF46"/>
    <mergeCell ref="MPG45:MPG46"/>
    <mergeCell ref="MPA46:MPB46"/>
    <mergeCell ref="MOR45:MOR46"/>
    <mergeCell ref="MOS45:MOT45"/>
    <mergeCell ref="MOV45:MOV46"/>
    <mergeCell ref="MOW45:MOW46"/>
    <mergeCell ref="MOX45:MOX46"/>
    <mergeCell ref="MOY45:MOY46"/>
    <mergeCell ref="MOS46:MOT46"/>
    <mergeCell ref="MOJ45:MOJ46"/>
    <mergeCell ref="MOK45:MOL45"/>
    <mergeCell ref="MON45:MON46"/>
    <mergeCell ref="MOO45:MOO46"/>
    <mergeCell ref="MOP45:MOP46"/>
    <mergeCell ref="MOQ45:MOQ46"/>
    <mergeCell ref="MOK46:MOL46"/>
    <mergeCell ref="MOB45:MOB46"/>
    <mergeCell ref="MOC45:MOD45"/>
    <mergeCell ref="MOF45:MOF46"/>
    <mergeCell ref="MOG45:MOG46"/>
    <mergeCell ref="MOH45:MOH46"/>
    <mergeCell ref="MOI45:MOI46"/>
    <mergeCell ref="MOC46:MOD46"/>
    <mergeCell ref="MNT45:MNT46"/>
    <mergeCell ref="MNU45:MNV45"/>
    <mergeCell ref="MNX45:MNX46"/>
    <mergeCell ref="MNY45:MNY46"/>
    <mergeCell ref="MNZ45:MNZ46"/>
    <mergeCell ref="MOA45:MOA46"/>
    <mergeCell ref="MNU46:MNV46"/>
    <mergeCell ref="MNL45:MNL46"/>
    <mergeCell ref="MNM45:MNN45"/>
    <mergeCell ref="MNP45:MNP46"/>
    <mergeCell ref="MNQ45:MNQ46"/>
    <mergeCell ref="MNR45:MNR46"/>
    <mergeCell ref="MNS45:MNS46"/>
    <mergeCell ref="MNM46:MNN46"/>
    <mergeCell ref="MND45:MND46"/>
    <mergeCell ref="MNE45:MNF45"/>
    <mergeCell ref="MNH45:MNH46"/>
    <mergeCell ref="MNI45:MNI46"/>
    <mergeCell ref="MNJ45:MNJ46"/>
    <mergeCell ref="MNK45:MNK46"/>
    <mergeCell ref="MNE46:MNF46"/>
    <mergeCell ref="MMV45:MMV46"/>
    <mergeCell ref="MMW45:MMX45"/>
    <mergeCell ref="MMZ45:MMZ46"/>
    <mergeCell ref="MNA45:MNA46"/>
    <mergeCell ref="MNB45:MNB46"/>
    <mergeCell ref="MNC45:MNC46"/>
    <mergeCell ref="MMW46:MMX46"/>
    <mergeCell ref="MMN45:MMN46"/>
    <mergeCell ref="MMO45:MMP45"/>
    <mergeCell ref="MMR45:MMR46"/>
    <mergeCell ref="MMS45:MMS46"/>
    <mergeCell ref="MMT45:MMT46"/>
    <mergeCell ref="MMU45:MMU46"/>
    <mergeCell ref="MMO46:MMP46"/>
    <mergeCell ref="MMF45:MMF46"/>
    <mergeCell ref="MMG45:MMH45"/>
    <mergeCell ref="MMJ45:MMJ46"/>
    <mergeCell ref="MMK45:MMK46"/>
    <mergeCell ref="MML45:MML46"/>
    <mergeCell ref="MMM45:MMM46"/>
    <mergeCell ref="MMG46:MMH46"/>
    <mergeCell ref="MLX45:MLX46"/>
    <mergeCell ref="MLY45:MLZ45"/>
    <mergeCell ref="MMB45:MMB46"/>
    <mergeCell ref="MMC45:MMC46"/>
    <mergeCell ref="MMD45:MMD46"/>
    <mergeCell ref="MME45:MME46"/>
    <mergeCell ref="MLY46:MLZ46"/>
    <mergeCell ref="MLP45:MLP46"/>
    <mergeCell ref="MLQ45:MLR45"/>
    <mergeCell ref="MLT45:MLT46"/>
    <mergeCell ref="MLU45:MLU46"/>
    <mergeCell ref="MLV45:MLV46"/>
    <mergeCell ref="MLW45:MLW46"/>
    <mergeCell ref="MLQ46:MLR46"/>
    <mergeCell ref="MLH45:MLH46"/>
    <mergeCell ref="MLI45:MLJ45"/>
    <mergeCell ref="MLL45:MLL46"/>
    <mergeCell ref="MLM45:MLM46"/>
    <mergeCell ref="MLN45:MLN46"/>
    <mergeCell ref="MLO45:MLO46"/>
    <mergeCell ref="MLI46:MLJ46"/>
    <mergeCell ref="MKZ45:MKZ46"/>
    <mergeCell ref="MLA45:MLB45"/>
    <mergeCell ref="MLD45:MLD46"/>
    <mergeCell ref="MLE45:MLE46"/>
    <mergeCell ref="MLF45:MLF46"/>
    <mergeCell ref="MLG45:MLG46"/>
    <mergeCell ref="MLA46:MLB46"/>
    <mergeCell ref="MKR45:MKR46"/>
    <mergeCell ref="MKS45:MKT45"/>
    <mergeCell ref="MKV45:MKV46"/>
    <mergeCell ref="MKW45:MKW46"/>
    <mergeCell ref="MKX45:MKX46"/>
    <mergeCell ref="MKY45:MKY46"/>
    <mergeCell ref="MKS46:MKT46"/>
    <mergeCell ref="MKJ45:MKJ46"/>
    <mergeCell ref="MKK45:MKL45"/>
    <mergeCell ref="MKN45:MKN46"/>
    <mergeCell ref="MKO45:MKO46"/>
    <mergeCell ref="MKP45:MKP46"/>
    <mergeCell ref="MKQ45:MKQ46"/>
    <mergeCell ref="MKK46:MKL46"/>
    <mergeCell ref="MKB45:MKB46"/>
    <mergeCell ref="MKC45:MKD45"/>
    <mergeCell ref="MKF45:MKF46"/>
    <mergeCell ref="MKG45:MKG46"/>
    <mergeCell ref="MKH45:MKH46"/>
    <mergeCell ref="MKI45:MKI46"/>
    <mergeCell ref="MKC46:MKD46"/>
    <mergeCell ref="MJT45:MJT46"/>
    <mergeCell ref="MJU45:MJV45"/>
    <mergeCell ref="MJX45:MJX46"/>
    <mergeCell ref="MJY45:MJY46"/>
    <mergeCell ref="MJZ45:MJZ46"/>
    <mergeCell ref="MKA45:MKA46"/>
    <mergeCell ref="MJU46:MJV46"/>
    <mergeCell ref="MJL45:MJL46"/>
    <mergeCell ref="MJM45:MJN45"/>
    <mergeCell ref="MJP45:MJP46"/>
    <mergeCell ref="MJQ45:MJQ46"/>
    <mergeCell ref="MJR45:MJR46"/>
    <mergeCell ref="MJS45:MJS46"/>
    <mergeCell ref="MJM46:MJN46"/>
    <mergeCell ref="MJD45:MJD46"/>
    <mergeCell ref="MJE45:MJF45"/>
    <mergeCell ref="MJH45:MJH46"/>
    <mergeCell ref="MJI45:MJI46"/>
    <mergeCell ref="MJJ45:MJJ46"/>
    <mergeCell ref="MJK45:MJK46"/>
    <mergeCell ref="MJE46:MJF46"/>
    <mergeCell ref="MIV45:MIV46"/>
    <mergeCell ref="MIW45:MIX45"/>
    <mergeCell ref="MIZ45:MIZ46"/>
    <mergeCell ref="MJA45:MJA46"/>
    <mergeCell ref="MJB45:MJB46"/>
    <mergeCell ref="MJC45:MJC46"/>
    <mergeCell ref="MIW46:MIX46"/>
    <mergeCell ref="MIN45:MIN46"/>
    <mergeCell ref="MIO45:MIP45"/>
    <mergeCell ref="MIR45:MIR46"/>
    <mergeCell ref="MIS45:MIS46"/>
    <mergeCell ref="MIT45:MIT46"/>
    <mergeCell ref="MIU45:MIU46"/>
    <mergeCell ref="MIO46:MIP46"/>
    <mergeCell ref="MIF45:MIF46"/>
    <mergeCell ref="MIG45:MIH45"/>
    <mergeCell ref="MIJ45:MIJ46"/>
    <mergeCell ref="MIK45:MIK46"/>
    <mergeCell ref="MIL45:MIL46"/>
    <mergeCell ref="MIM45:MIM46"/>
    <mergeCell ref="MIG46:MIH46"/>
    <mergeCell ref="MHX45:MHX46"/>
    <mergeCell ref="MHY45:MHZ45"/>
    <mergeCell ref="MIB45:MIB46"/>
    <mergeCell ref="MIC45:MIC46"/>
    <mergeCell ref="MID45:MID46"/>
    <mergeCell ref="MIE45:MIE46"/>
    <mergeCell ref="MHY46:MHZ46"/>
    <mergeCell ref="MHP45:MHP46"/>
    <mergeCell ref="MHQ45:MHR45"/>
    <mergeCell ref="MHT45:MHT46"/>
    <mergeCell ref="MHU45:MHU46"/>
    <mergeCell ref="MHV45:MHV46"/>
    <mergeCell ref="MHW45:MHW46"/>
    <mergeCell ref="MHQ46:MHR46"/>
    <mergeCell ref="MHH45:MHH46"/>
    <mergeCell ref="MHI45:MHJ45"/>
    <mergeCell ref="MHL45:MHL46"/>
    <mergeCell ref="MHM45:MHM46"/>
    <mergeCell ref="MHN45:MHN46"/>
    <mergeCell ref="MHO45:MHO46"/>
    <mergeCell ref="MHI46:MHJ46"/>
    <mergeCell ref="MGZ45:MGZ46"/>
    <mergeCell ref="MHA45:MHB45"/>
    <mergeCell ref="MHD45:MHD46"/>
    <mergeCell ref="MHE45:MHE46"/>
    <mergeCell ref="MHF45:MHF46"/>
    <mergeCell ref="MHG45:MHG46"/>
    <mergeCell ref="MHA46:MHB46"/>
    <mergeCell ref="MGR45:MGR46"/>
    <mergeCell ref="MGS45:MGT45"/>
    <mergeCell ref="MGV45:MGV46"/>
    <mergeCell ref="MGW45:MGW46"/>
    <mergeCell ref="MGX45:MGX46"/>
    <mergeCell ref="MGY45:MGY46"/>
    <mergeCell ref="MGS46:MGT46"/>
    <mergeCell ref="MGJ45:MGJ46"/>
    <mergeCell ref="MGK45:MGL45"/>
    <mergeCell ref="MGN45:MGN46"/>
    <mergeCell ref="MGO45:MGO46"/>
    <mergeCell ref="MGP45:MGP46"/>
    <mergeCell ref="MGQ45:MGQ46"/>
    <mergeCell ref="MGK46:MGL46"/>
    <mergeCell ref="MGB45:MGB46"/>
    <mergeCell ref="MGC45:MGD45"/>
    <mergeCell ref="MGF45:MGF46"/>
    <mergeCell ref="MGG45:MGG46"/>
    <mergeCell ref="MGH45:MGH46"/>
    <mergeCell ref="MGI45:MGI46"/>
    <mergeCell ref="MGC46:MGD46"/>
    <mergeCell ref="MFT45:MFT46"/>
    <mergeCell ref="MFU45:MFV45"/>
    <mergeCell ref="MFX45:MFX46"/>
    <mergeCell ref="MFY45:MFY46"/>
    <mergeCell ref="MFZ45:MFZ46"/>
    <mergeCell ref="MGA45:MGA46"/>
    <mergeCell ref="MFU46:MFV46"/>
    <mergeCell ref="MFL45:MFL46"/>
    <mergeCell ref="MFM45:MFN45"/>
    <mergeCell ref="MFP45:MFP46"/>
    <mergeCell ref="MFQ45:MFQ46"/>
    <mergeCell ref="MFR45:MFR46"/>
    <mergeCell ref="MFS45:MFS46"/>
    <mergeCell ref="MFM46:MFN46"/>
    <mergeCell ref="MFD45:MFD46"/>
    <mergeCell ref="MFE45:MFF45"/>
    <mergeCell ref="MFH45:MFH46"/>
    <mergeCell ref="MFI45:MFI46"/>
    <mergeCell ref="MFJ45:MFJ46"/>
    <mergeCell ref="MFK45:MFK46"/>
    <mergeCell ref="MFE46:MFF46"/>
    <mergeCell ref="MEV45:MEV46"/>
    <mergeCell ref="MEW45:MEX45"/>
    <mergeCell ref="MEZ45:MEZ46"/>
    <mergeCell ref="MFA45:MFA46"/>
    <mergeCell ref="MFB45:MFB46"/>
    <mergeCell ref="MFC45:MFC46"/>
    <mergeCell ref="MEW46:MEX46"/>
    <mergeCell ref="MEN45:MEN46"/>
    <mergeCell ref="MEO45:MEP45"/>
    <mergeCell ref="MER45:MER46"/>
    <mergeCell ref="MES45:MES46"/>
    <mergeCell ref="MET45:MET46"/>
    <mergeCell ref="MEU45:MEU46"/>
    <mergeCell ref="MEO46:MEP46"/>
    <mergeCell ref="MEF45:MEF46"/>
    <mergeCell ref="MEG45:MEH45"/>
    <mergeCell ref="MEJ45:MEJ46"/>
    <mergeCell ref="MEK45:MEK46"/>
    <mergeCell ref="MEL45:MEL46"/>
    <mergeCell ref="MEM45:MEM46"/>
    <mergeCell ref="MEG46:MEH46"/>
    <mergeCell ref="MDX45:MDX46"/>
    <mergeCell ref="MDY45:MDZ45"/>
    <mergeCell ref="MEB45:MEB46"/>
    <mergeCell ref="MEC45:MEC46"/>
    <mergeCell ref="MED45:MED46"/>
    <mergeCell ref="MEE45:MEE46"/>
    <mergeCell ref="MDY46:MDZ46"/>
    <mergeCell ref="MDP45:MDP46"/>
    <mergeCell ref="MDQ45:MDR45"/>
    <mergeCell ref="MDT45:MDT46"/>
    <mergeCell ref="MDU45:MDU46"/>
    <mergeCell ref="MDV45:MDV46"/>
    <mergeCell ref="MDW45:MDW46"/>
    <mergeCell ref="MDQ46:MDR46"/>
    <mergeCell ref="MDH45:MDH46"/>
    <mergeCell ref="MDI45:MDJ45"/>
    <mergeCell ref="MDL45:MDL46"/>
    <mergeCell ref="MDM45:MDM46"/>
    <mergeCell ref="MDN45:MDN46"/>
    <mergeCell ref="MDO45:MDO46"/>
    <mergeCell ref="MDI46:MDJ46"/>
    <mergeCell ref="MCZ45:MCZ46"/>
    <mergeCell ref="MDA45:MDB45"/>
    <mergeCell ref="MDD45:MDD46"/>
    <mergeCell ref="MDE45:MDE46"/>
    <mergeCell ref="MDF45:MDF46"/>
    <mergeCell ref="MDG45:MDG46"/>
    <mergeCell ref="MDA46:MDB46"/>
    <mergeCell ref="MCR45:MCR46"/>
    <mergeCell ref="MCS45:MCT45"/>
    <mergeCell ref="MCV45:MCV46"/>
    <mergeCell ref="MCW45:MCW46"/>
    <mergeCell ref="MCX45:MCX46"/>
    <mergeCell ref="MCY45:MCY46"/>
    <mergeCell ref="MCS46:MCT46"/>
    <mergeCell ref="MCJ45:MCJ46"/>
    <mergeCell ref="MCK45:MCL45"/>
    <mergeCell ref="MCN45:MCN46"/>
    <mergeCell ref="MCO45:MCO46"/>
    <mergeCell ref="MCP45:MCP46"/>
    <mergeCell ref="MCQ45:MCQ46"/>
    <mergeCell ref="MCK46:MCL46"/>
    <mergeCell ref="MCB45:MCB46"/>
    <mergeCell ref="MCC45:MCD45"/>
    <mergeCell ref="MCF45:MCF46"/>
    <mergeCell ref="MCG45:MCG46"/>
    <mergeCell ref="MCH45:MCH46"/>
    <mergeCell ref="MCI45:MCI46"/>
    <mergeCell ref="MCC46:MCD46"/>
    <mergeCell ref="MBT45:MBT46"/>
    <mergeCell ref="MBU45:MBV45"/>
    <mergeCell ref="MBX45:MBX46"/>
    <mergeCell ref="MBY45:MBY46"/>
    <mergeCell ref="MBZ45:MBZ46"/>
    <mergeCell ref="MCA45:MCA46"/>
    <mergeCell ref="MBU46:MBV46"/>
    <mergeCell ref="MBL45:MBL46"/>
    <mergeCell ref="MBM45:MBN45"/>
    <mergeCell ref="MBP45:MBP46"/>
    <mergeCell ref="MBQ45:MBQ46"/>
    <mergeCell ref="MBR45:MBR46"/>
    <mergeCell ref="MBS45:MBS46"/>
    <mergeCell ref="MBM46:MBN46"/>
    <mergeCell ref="MBD45:MBD46"/>
    <mergeCell ref="MBE45:MBF45"/>
    <mergeCell ref="MBH45:MBH46"/>
    <mergeCell ref="MBI45:MBI46"/>
    <mergeCell ref="MBJ45:MBJ46"/>
    <mergeCell ref="MBK45:MBK46"/>
    <mergeCell ref="MBE46:MBF46"/>
    <mergeCell ref="MAV45:MAV46"/>
    <mergeCell ref="MAW45:MAX45"/>
    <mergeCell ref="MAZ45:MAZ46"/>
    <mergeCell ref="MBA45:MBA46"/>
    <mergeCell ref="MBB45:MBB46"/>
    <mergeCell ref="MBC45:MBC46"/>
    <mergeCell ref="MAW46:MAX46"/>
    <mergeCell ref="MAN45:MAN46"/>
    <mergeCell ref="MAO45:MAP45"/>
    <mergeCell ref="MAR45:MAR46"/>
    <mergeCell ref="MAS45:MAS46"/>
    <mergeCell ref="MAT45:MAT46"/>
    <mergeCell ref="MAU45:MAU46"/>
    <mergeCell ref="MAO46:MAP46"/>
    <mergeCell ref="MAF45:MAF46"/>
    <mergeCell ref="MAG45:MAH45"/>
    <mergeCell ref="MAJ45:MAJ46"/>
    <mergeCell ref="MAK45:MAK46"/>
    <mergeCell ref="MAL45:MAL46"/>
    <mergeCell ref="MAM45:MAM46"/>
    <mergeCell ref="MAG46:MAH46"/>
    <mergeCell ref="LZX45:LZX46"/>
    <mergeCell ref="LZY45:LZZ45"/>
    <mergeCell ref="MAB45:MAB46"/>
    <mergeCell ref="MAC45:MAC46"/>
    <mergeCell ref="MAD45:MAD46"/>
    <mergeCell ref="MAE45:MAE46"/>
    <mergeCell ref="LZY46:LZZ46"/>
    <mergeCell ref="LZP45:LZP46"/>
    <mergeCell ref="LZQ45:LZR45"/>
    <mergeCell ref="LZT45:LZT46"/>
    <mergeCell ref="LZU45:LZU46"/>
    <mergeCell ref="LZV45:LZV46"/>
    <mergeCell ref="LZW45:LZW46"/>
    <mergeCell ref="LZQ46:LZR46"/>
    <mergeCell ref="LZH45:LZH46"/>
    <mergeCell ref="LZI45:LZJ45"/>
    <mergeCell ref="LZL45:LZL46"/>
    <mergeCell ref="LZM45:LZM46"/>
    <mergeCell ref="LZN45:LZN46"/>
    <mergeCell ref="LZO45:LZO46"/>
    <mergeCell ref="LZI46:LZJ46"/>
    <mergeCell ref="LYZ45:LYZ46"/>
    <mergeCell ref="LZA45:LZB45"/>
    <mergeCell ref="LZD45:LZD46"/>
    <mergeCell ref="LZE45:LZE46"/>
    <mergeCell ref="LZF45:LZF46"/>
    <mergeCell ref="LZG45:LZG46"/>
    <mergeCell ref="LZA46:LZB46"/>
    <mergeCell ref="LYR45:LYR46"/>
    <mergeCell ref="LYS45:LYT45"/>
    <mergeCell ref="LYV45:LYV46"/>
    <mergeCell ref="LYW45:LYW46"/>
    <mergeCell ref="LYX45:LYX46"/>
    <mergeCell ref="LYY45:LYY46"/>
    <mergeCell ref="LYS46:LYT46"/>
    <mergeCell ref="LYJ45:LYJ46"/>
    <mergeCell ref="LYK45:LYL45"/>
    <mergeCell ref="LYN45:LYN46"/>
    <mergeCell ref="LYO45:LYO46"/>
    <mergeCell ref="LYP45:LYP46"/>
    <mergeCell ref="LYQ45:LYQ46"/>
    <mergeCell ref="LYK46:LYL46"/>
    <mergeCell ref="LYB45:LYB46"/>
    <mergeCell ref="LYC45:LYD45"/>
    <mergeCell ref="LYF45:LYF46"/>
    <mergeCell ref="LYG45:LYG46"/>
    <mergeCell ref="LYH45:LYH46"/>
    <mergeCell ref="LYI45:LYI46"/>
    <mergeCell ref="LYC46:LYD46"/>
    <mergeCell ref="LXT45:LXT46"/>
    <mergeCell ref="LXU45:LXV45"/>
    <mergeCell ref="LXX45:LXX46"/>
    <mergeCell ref="LXY45:LXY46"/>
    <mergeCell ref="LXZ45:LXZ46"/>
    <mergeCell ref="LYA45:LYA46"/>
    <mergeCell ref="LXU46:LXV46"/>
    <mergeCell ref="LXL45:LXL46"/>
    <mergeCell ref="LXM45:LXN45"/>
    <mergeCell ref="LXP45:LXP46"/>
    <mergeCell ref="LXQ45:LXQ46"/>
    <mergeCell ref="LXR45:LXR46"/>
    <mergeCell ref="LXS45:LXS46"/>
    <mergeCell ref="LXM46:LXN46"/>
    <mergeCell ref="LXD45:LXD46"/>
    <mergeCell ref="LXE45:LXF45"/>
    <mergeCell ref="LXH45:LXH46"/>
    <mergeCell ref="LXI45:LXI46"/>
    <mergeCell ref="LXJ45:LXJ46"/>
    <mergeCell ref="LXK45:LXK46"/>
    <mergeCell ref="LXE46:LXF46"/>
    <mergeCell ref="LWV45:LWV46"/>
    <mergeCell ref="LWW45:LWX45"/>
    <mergeCell ref="LWZ45:LWZ46"/>
    <mergeCell ref="LXA45:LXA46"/>
    <mergeCell ref="LXB45:LXB46"/>
    <mergeCell ref="LXC45:LXC46"/>
    <mergeCell ref="LWW46:LWX46"/>
    <mergeCell ref="LWN45:LWN46"/>
    <mergeCell ref="LWO45:LWP45"/>
    <mergeCell ref="LWR45:LWR46"/>
    <mergeCell ref="LWS45:LWS46"/>
    <mergeCell ref="LWT45:LWT46"/>
    <mergeCell ref="LWU45:LWU46"/>
    <mergeCell ref="LWO46:LWP46"/>
    <mergeCell ref="LWF45:LWF46"/>
    <mergeCell ref="LWG45:LWH45"/>
    <mergeCell ref="LWJ45:LWJ46"/>
    <mergeCell ref="LWK45:LWK46"/>
    <mergeCell ref="LWL45:LWL46"/>
    <mergeCell ref="LWM45:LWM46"/>
    <mergeCell ref="LWG46:LWH46"/>
    <mergeCell ref="LVX45:LVX46"/>
    <mergeCell ref="LVY45:LVZ45"/>
    <mergeCell ref="LWB45:LWB46"/>
    <mergeCell ref="LWC45:LWC46"/>
    <mergeCell ref="LWD45:LWD46"/>
    <mergeCell ref="LWE45:LWE46"/>
    <mergeCell ref="LVY46:LVZ46"/>
    <mergeCell ref="LVP45:LVP46"/>
    <mergeCell ref="LVQ45:LVR45"/>
    <mergeCell ref="LVT45:LVT46"/>
    <mergeCell ref="LVU45:LVU46"/>
    <mergeCell ref="LVV45:LVV46"/>
    <mergeCell ref="LVW45:LVW46"/>
    <mergeCell ref="LVQ46:LVR46"/>
    <mergeCell ref="LVH45:LVH46"/>
    <mergeCell ref="LVI45:LVJ45"/>
    <mergeCell ref="LVL45:LVL46"/>
    <mergeCell ref="LVM45:LVM46"/>
    <mergeCell ref="LVN45:LVN46"/>
    <mergeCell ref="LVO45:LVO46"/>
    <mergeCell ref="LVI46:LVJ46"/>
    <mergeCell ref="LUZ45:LUZ46"/>
    <mergeCell ref="LVA45:LVB45"/>
    <mergeCell ref="LVD45:LVD46"/>
    <mergeCell ref="LVE45:LVE46"/>
    <mergeCell ref="LVF45:LVF46"/>
    <mergeCell ref="LVG45:LVG46"/>
    <mergeCell ref="LVA46:LVB46"/>
    <mergeCell ref="LUR45:LUR46"/>
    <mergeCell ref="LUS45:LUT45"/>
    <mergeCell ref="LUV45:LUV46"/>
    <mergeCell ref="LUW45:LUW46"/>
    <mergeCell ref="LUX45:LUX46"/>
    <mergeCell ref="LUY45:LUY46"/>
    <mergeCell ref="LUS46:LUT46"/>
    <mergeCell ref="LUJ45:LUJ46"/>
    <mergeCell ref="LUK45:LUL45"/>
    <mergeCell ref="LUN45:LUN46"/>
    <mergeCell ref="LUO45:LUO46"/>
    <mergeCell ref="LUP45:LUP46"/>
    <mergeCell ref="LUQ45:LUQ46"/>
    <mergeCell ref="LUK46:LUL46"/>
    <mergeCell ref="LUB45:LUB46"/>
    <mergeCell ref="LUC45:LUD45"/>
    <mergeCell ref="LUF45:LUF46"/>
    <mergeCell ref="LUG45:LUG46"/>
    <mergeCell ref="LUH45:LUH46"/>
    <mergeCell ref="LUI45:LUI46"/>
    <mergeCell ref="LUC46:LUD46"/>
    <mergeCell ref="LTT45:LTT46"/>
    <mergeCell ref="LTU45:LTV45"/>
    <mergeCell ref="LTX45:LTX46"/>
    <mergeCell ref="LTY45:LTY46"/>
    <mergeCell ref="LTZ45:LTZ46"/>
    <mergeCell ref="LUA45:LUA46"/>
    <mergeCell ref="LTU46:LTV46"/>
    <mergeCell ref="LTL45:LTL46"/>
    <mergeCell ref="LTM45:LTN45"/>
    <mergeCell ref="LTP45:LTP46"/>
    <mergeCell ref="LTQ45:LTQ46"/>
    <mergeCell ref="LTR45:LTR46"/>
    <mergeCell ref="LTS45:LTS46"/>
    <mergeCell ref="LTM46:LTN46"/>
    <mergeCell ref="LTD45:LTD46"/>
    <mergeCell ref="LTE45:LTF45"/>
    <mergeCell ref="LTH45:LTH46"/>
    <mergeCell ref="LTI45:LTI46"/>
    <mergeCell ref="LTJ45:LTJ46"/>
    <mergeCell ref="LTK45:LTK46"/>
    <mergeCell ref="LTE46:LTF46"/>
    <mergeCell ref="LSV45:LSV46"/>
    <mergeCell ref="LSW45:LSX45"/>
    <mergeCell ref="LSZ45:LSZ46"/>
    <mergeCell ref="LTA45:LTA46"/>
    <mergeCell ref="LTB45:LTB46"/>
    <mergeCell ref="LTC45:LTC46"/>
    <mergeCell ref="LSW46:LSX46"/>
    <mergeCell ref="LSN45:LSN46"/>
    <mergeCell ref="LSO45:LSP45"/>
    <mergeCell ref="LSR45:LSR46"/>
    <mergeCell ref="LSS45:LSS46"/>
    <mergeCell ref="LST45:LST46"/>
    <mergeCell ref="LSU45:LSU46"/>
    <mergeCell ref="LSO46:LSP46"/>
    <mergeCell ref="LSF45:LSF46"/>
    <mergeCell ref="LSG45:LSH45"/>
    <mergeCell ref="LSJ45:LSJ46"/>
    <mergeCell ref="LSK45:LSK46"/>
    <mergeCell ref="LSL45:LSL46"/>
    <mergeCell ref="LSM45:LSM46"/>
    <mergeCell ref="LSG46:LSH46"/>
    <mergeCell ref="LRX45:LRX46"/>
    <mergeCell ref="LRY45:LRZ45"/>
    <mergeCell ref="LSB45:LSB46"/>
    <mergeCell ref="LSC45:LSC46"/>
    <mergeCell ref="LSD45:LSD46"/>
    <mergeCell ref="LSE45:LSE46"/>
    <mergeCell ref="LRY46:LRZ46"/>
    <mergeCell ref="LRP45:LRP46"/>
    <mergeCell ref="LRQ45:LRR45"/>
    <mergeCell ref="LRT45:LRT46"/>
    <mergeCell ref="LRU45:LRU46"/>
    <mergeCell ref="LRV45:LRV46"/>
    <mergeCell ref="LRW45:LRW46"/>
    <mergeCell ref="LRQ46:LRR46"/>
    <mergeCell ref="LRH45:LRH46"/>
    <mergeCell ref="LRI45:LRJ45"/>
    <mergeCell ref="LRL45:LRL46"/>
    <mergeCell ref="LRM45:LRM46"/>
    <mergeCell ref="LRN45:LRN46"/>
    <mergeCell ref="LRO45:LRO46"/>
    <mergeCell ref="LRI46:LRJ46"/>
    <mergeCell ref="LQZ45:LQZ46"/>
    <mergeCell ref="LRA45:LRB45"/>
    <mergeCell ref="LRD45:LRD46"/>
    <mergeCell ref="LRE45:LRE46"/>
    <mergeCell ref="LRF45:LRF46"/>
    <mergeCell ref="LRG45:LRG46"/>
    <mergeCell ref="LRA46:LRB46"/>
    <mergeCell ref="LQR45:LQR46"/>
    <mergeCell ref="LQS45:LQT45"/>
    <mergeCell ref="LQV45:LQV46"/>
    <mergeCell ref="LQW45:LQW46"/>
    <mergeCell ref="LQX45:LQX46"/>
    <mergeCell ref="LQY45:LQY46"/>
    <mergeCell ref="LQS46:LQT46"/>
    <mergeCell ref="LQJ45:LQJ46"/>
    <mergeCell ref="LQK45:LQL45"/>
    <mergeCell ref="LQN45:LQN46"/>
    <mergeCell ref="LQO45:LQO46"/>
    <mergeCell ref="LQP45:LQP46"/>
    <mergeCell ref="LQQ45:LQQ46"/>
    <mergeCell ref="LQK46:LQL46"/>
    <mergeCell ref="LQB45:LQB46"/>
    <mergeCell ref="LQC45:LQD45"/>
    <mergeCell ref="LQF45:LQF46"/>
    <mergeCell ref="LQG45:LQG46"/>
    <mergeCell ref="LQH45:LQH46"/>
    <mergeCell ref="LQI45:LQI46"/>
    <mergeCell ref="LQC46:LQD46"/>
    <mergeCell ref="LPT45:LPT46"/>
    <mergeCell ref="LPU45:LPV45"/>
    <mergeCell ref="LPX45:LPX46"/>
    <mergeCell ref="LPY45:LPY46"/>
    <mergeCell ref="LPZ45:LPZ46"/>
    <mergeCell ref="LQA45:LQA46"/>
    <mergeCell ref="LPU46:LPV46"/>
    <mergeCell ref="LPL45:LPL46"/>
    <mergeCell ref="LPM45:LPN45"/>
    <mergeCell ref="LPP45:LPP46"/>
    <mergeCell ref="LPQ45:LPQ46"/>
    <mergeCell ref="LPR45:LPR46"/>
    <mergeCell ref="LPS45:LPS46"/>
    <mergeCell ref="LPM46:LPN46"/>
    <mergeCell ref="LPD45:LPD46"/>
    <mergeCell ref="LPE45:LPF45"/>
    <mergeCell ref="LPH45:LPH46"/>
    <mergeCell ref="LPI45:LPI46"/>
    <mergeCell ref="LPJ45:LPJ46"/>
    <mergeCell ref="LPK45:LPK46"/>
    <mergeCell ref="LPE46:LPF46"/>
    <mergeCell ref="LOV45:LOV46"/>
    <mergeCell ref="LOW45:LOX45"/>
    <mergeCell ref="LOZ45:LOZ46"/>
    <mergeCell ref="LPA45:LPA46"/>
    <mergeCell ref="LPB45:LPB46"/>
    <mergeCell ref="LPC45:LPC46"/>
    <mergeCell ref="LOW46:LOX46"/>
    <mergeCell ref="LON45:LON46"/>
    <mergeCell ref="LOO45:LOP45"/>
    <mergeCell ref="LOR45:LOR46"/>
    <mergeCell ref="LOS45:LOS46"/>
    <mergeCell ref="LOT45:LOT46"/>
    <mergeCell ref="LOU45:LOU46"/>
    <mergeCell ref="LOO46:LOP46"/>
    <mergeCell ref="LOF45:LOF46"/>
    <mergeCell ref="LOG45:LOH45"/>
    <mergeCell ref="LOJ45:LOJ46"/>
    <mergeCell ref="LOK45:LOK46"/>
    <mergeCell ref="LOL45:LOL46"/>
    <mergeCell ref="LOM45:LOM46"/>
    <mergeCell ref="LOG46:LOH46"/>
    <mergeCell ref="LNX45:LNX46"/>
    <mergeCell ref="LNY45:LNZ45"/>
    <mergeCell ref="LOB45:LOB46"/>
    <mergeCell ref="LOC45:LOC46"/>
    <mergeCell ref="LOD45:LOD46"/>
    <mergeCell ref="LOE45:LOE46"/>
    <mergeCell ref="LNY46:LNZ46"/>
    <mergeCell ref="LNP45:LNP46"/>
    <mergeCell ref="LNQ45:LNR45"/>
    <mergeCell ref="LNT45:LNT46"/>
    <mergeCell ref="LNU45:LNU46"/>
    <mergeCell ref="LNV45:LNV46"/>
    <mergeCell ref="LNW45:LNW46"/>
    <mergeCell ref="LNQ46:LNR46"/>
    <mergeCell ref="LNH45:LNH46"/>
    <mergeCell ref="LNI45:LNJ45"/>
    <mergeCell ref="LNL45:LNL46"/>
    <mergeCell ref="LNM45:LNM46"/>
    <mergeCell ref="LNN45:LNN46"/>
    <mergeCell ref="LNO45:LNO46"/>
    <mergeCell ref="LNI46:LNJ46"/>
    <mergeCell ref="LMZ45:LMZ46"/>
    <mergeCell ref="LNA45:LNB45"/>
    <mergeCell ref="LND45:LND46"/>
    <mergeCell ref="LNE45:LNE46"/>
    <mergeCell ref="LNF45:LNF46"/>
    <mergeCell ref="LNG45:LNG46"/>
    <mergeCell ref="LNA46:LNB46"/>
    <mergeCell ref="LMR45:LMR46"/>
    <mergeCell ref="LMS45:LMT45"/>
    <mergeCell ref="LMV45:LMV46"/>
    <mergeCell ref="LMW45:LMW46"/>
    <mergeCell ref="LMX45:LMX46"/>
    <mergeCell ref="LMY45:LMY46"/>
    <mergeCell ref="LMS46:LMT46"/>
    <mergeCell ref="LMJ45:LMJ46"/>
    <mergeCell ref="LMK45:LML45"/>
    <mergeCell ref="LMN45:LMN46"/>
    <mergeCell ref="LMO45:LMO46"/>
    <mergeCell ref="LMP45:LMP46"/>
    <mergeCell ref="LMQ45:LMQ46"/>
    <mergeCell ref="LMK46:LML46"/>
    <mergeCell ref="LMB45:LMB46"/>
    <mergeCell ref="LMC45:LMD45"/>
    <mergeCell ref="LMF45:LMF46"/>
    <mergeCell ref="LMG45:LMG46"/>
    <mergeCell ref="LMH45:LMH46"/>
    <mergeCell ref="LMI45:LMI46"/>
    <mergeCell ref="LMC46:LMD46"/>
    <mergeCell ref="LLT45:LLT46"/>
    <mergeCell ref="LLU45:LLV45"/>
    <mergeCell ref="LLX45:LLX46"/>
    <mergeCell ref="LLY45:LLY46"/>
    <mergeCell ref="LLZ45:LLZ46"/>
    <mergeCell ref="LMA45:LMA46"/>
    <mergeCell ref="LLU46:LLV46"/>
    <mergeCell ref="LLL45:LLL46"/>
    <mergeCell ref="LLM45:LLN45"/>
    <mergeCell ref="LLP45:LLP46"/>
    <mergeCell ref="LLQ45:LLQ46"/>
    <mergeCell ref="LLR45:LLR46"/>
    <mergeCell ref="LLS45:LLS46"/>
    <mergeCell ref="LLM46:LLN46"/>
    <mergeCell ref="LLD45:LLD46"/>
    <mergeCell ref="LLE45:LLF45"/>
    <mergeCell ref="LLH45:LLH46"/>
    <mergeCell ref="LLI45:LLI46"/>
    <mergeCell ref="LLJ45:LLJ46"/>
    <mergeCell ref="LLK45:LLK46"/>
    <mergeCell ref="LLE46:LLF46"/>
    <mergeCell ref="LKV45:LKV46"/>
    <mergeCell ref="LKW45:LKX45"/>
    <mergeCell ref="LKZ45:LKZ46"/>
    <mergeCell ref="LLA45:LLA46"/>
    <mergeCell ref="LLB45:LLB46"/>
    <mergeCell ref="LLC45:LLC46"/>
    <mergeCell ref="LKW46:LKX46"/>
    <mergeCell ref="LKN45:LKN46"/>
    <mergeCell ref="LKO45:LKP45"/>
    <mergeCell ref="LKR45:LKR46"/>
    <mergeCell ref="LKS45:LKS46"/>
    <mergeCell ref="LKT45:LKT46"/>
    <mergeCell ref="LKU45:LKU46"/>
    <mergeCell ref="LKO46:LKP46"/>
    <mergeCell ref="LKF45:LKF46"/>
    <mergeCell ref="LKG45:LKH45"/>
    <mergeCell ref="LKJ45:LKJ46"/>
    <mergeCell ref="LKK45:LKK46"/>
    <mergeCell ref="LKL45:LKL46"/>
    <mergeCell ref="LKM45:LKM46"/>
    <mergeCell ref="LKG46:LKH46"/>
    <mergeCell ref="LJX45:LJX46"/>
    <mergeCell ref="LJY45:LJZ45"/>
    <mergeCell ref="LKB45:LKB46"/>
    <mergeCell ref="LKC45:LKC46"/>
    <mergeCell ref="LKD45:LKD46"/>
    <mergeCell ref="LKE45:LKE46"/>
    <mergeCell ref="LJY46:LJZ46"/>
    <mergeCell ref="LJP45:LJP46"/>
    <mergeCell ref="LJQ45:LJR45"/>
    <mergeCell ref="LJT45:LJT46"/>
    <mergeCell ref="LJU45:LJU46"/>
    <mergeCell ref="LJV45:LJV46"/>
    <mergeCell ref="LJW45:LJW46"/>
    <mergeCell ref="LJQ46:LJR46"/>
    <mergeCell ref="LJH45:LJH46"/>
    <mergeCell ref="LJI45:LJJ45"/>
    <mergeCell ref="LJL45:LJL46"/>
    <mergeCell ref="LJM45:LJM46"/>
    <mergeCell ref="LJN45:LJN46"/>
    <mergeCell ref="LJO45:LJO46"/>
    <mergeCell ref="LJI46:LJJ46"/>
    <mergeCell ref="LIZ45:LIZ46"/>
    <mergeCell ref="LJA45:LJB45"/>
    <mergeCell ref="LJD45:LJD46"/>
    <mergeCell ref="LJE45:LJE46"/>
    <mergeCell ref="LJF45:LJF46"/>
    <mergeCell ref="LJG45:LJG46"/>
    <mergeCell ref="LJA46:LJB46"/>
    <mergeCell ref="LIR45:LIR46"/>
    <mergeCell ref="LIS45:LIT45"/>
    <mergeCell ref="LIV45:LIV46"/>
    <mergeCell ref="LIW45:LIW46"/>
    <mergeCell ref="LIX45:LIX46"/>
    <mergeCell ref="LIY45:LIY46"/>
    <mergeCell ref="LIS46:LIT46"/>
    <mergeCell ref="LIJ45:LIJ46"/>
    <mergeCell ref="LIK45:LIL45"/>
    <mergeCell ref="LIN45:LIN46"/>
    <mergeCell ref="LIO45:LIO46"/>
    <mergeCell ref="LIP45:LIP46"/>
    <mergeCell ref="LIQ45:LIQ46"/>
    <mergeCell ref="LIK46:LIL46"/>
    <mergeCell ref="LIB45:LIB46"/>
    <mergeCell ref="LIC45:LID45"/>
    <mergeCell ref="LIF45:LIF46"/>
    <mergeCell ref="LIG45:LIG46"/>
    <mergeCell ref="LIH45:LIH46"/>
    <mergeCell ref="LII45:LII46"/>
    <mergeCell ref="LIC46:LID46"/>
    <mergeCell ref="LHT45:LHT46"/>
    <mergeCell ref="LHU45:LHV45"/>
    <mergeCell ref="LHX45:LHX46"/>
    <mergeCell ref="LHY45:LHY46"/>
    <mergeCell ref="LHZ45:LHZ46"/>
    <mergeCell ref="LIA45:LIA46"/>
    <mergeCell ref="LHU46:LHV46"/>
    <mergeCell ref="LHL45:LHL46"/>
    <mergeCell ref="LHM45:LHN45"/>
    <mergeCell ref="LHP45:LHP46"/>
    <mergeCell ref="LHQ45:LHQ46"/>
    <mergeCell ref="LHR45:LHR46"/>
    <mergeCell ref="LHS45:LHS46"/>
    <mergeCell ref="LHM46:LHN46"/>
    <mergeCell ref="LHD45:LHD46"/>
    <mergeCell ref="LHE45:LHF45"/>
    <mergeCell ref="LHH45:LHH46"/>
    <mergeCell ref="LHI45:LHI46"/>
    <mergeCell ref="LHJ45:LHJ46"/>
    <mergeCell ref="LHK45:LHK46"/>
    <mergeCell ref="LHE46:LHF46"/>
    <mergeCell ref="LGV45:LGV46"/>
    <mergeCell ref="LGW45:LGX45"/>
    <mergeCell ref="LGZ45:LGZ46"/>
    <mergeCell ref="LHA45:LHA46"/>
    <mergeCell ref="LHB45:LHB46"/>
    <mergeCell ref="LHC45:LHC46"/>
    <mergeCell ref="LGW46:LGX46"/>
    <mergeCell ref="LGN45:LGN46"/>
    <mergeCell ref="LGO45:LGP45"/>
    <mergeCell ref="LGR45:LGR46"/>
    <mergeCell ref="LGS45:LGS46"/>
    <mergeCell ref="LGT45:LGT46"/>
    <mergeCell ref="LGU45:LGU46"/>
    <mergeCell ref="LGO46:LGP46"/>
    <mergeCell ref="LGF45:LGF46"/>
    <mergeCell ref="LGG45:LGH45"/>
    <mergeCell ref="LGJ45:LGJ46"/>
    <mergeCell ref="LGK45:LGK46"/>
    <mergeCell ref="LGL45:LGL46"/>
    <mergeCell ref="LGM45:LGM46"/>
    <mergeCell ref="LGG46:LGH46"/>
    <mergeCell ref="LFX45:LFX46"/>
    <mergeCell ref="LFY45:LFZ45"/>
    <mergeCell ref="LGB45:LGB46"/>
    <mergeCell ref="LGC45:LGC46"/>
    <mergeCell ref="LGD45:LGD46"/>
    <mergeCell ref="LGE45:LGE46"/>
    <mergeCell ref="LFY46:LFZ46"/>
    <mergeCell ref="LFP45:LFP46"/>
    <mergeCell ref="LFQ45:LFR45"/>
    <mergeCell ref="LFT45:LFT46"/>
    <mergeCell ref="LFU45:LFU46"/>
    <mergeCell ref="LFV45:LFV46"/>
    <mergeCell ref="LFW45:LFW46"/>
    <mergeCell ref="LFQ46:LFR46"/>
    <mergeCell ref="LFH45:LFH46"/>
    <mergeCell ref="LFI45:LFJ45"/>
    <mergeCell ref="LFL45:LFL46"/>
    <mergeCell ref="LFM45:LFM46"/>
    <mergeCell ref="LFN45:LFN46"/>
    <mergeCell ref="LFO45:LFO46"/>
    <mergeCell ref="LFI46:LFJ46"/>
    <mergeCell ref="LEZ45:LEZ46"/>
    <mergeCell ref="LFA45:LFB45"/>
    <mergeCell ref="LFD45:LFD46"/>
    <mergeCell ref="LFE45:LFE46"/>
    <mergeCell ref="LFF45:LFF46"/>
    <mergeCell ref="LFG45:LFG46"/>
    <mergeCell ref="LFA46:LFB46"/>
    <mergeCell ref="LER45:LER46"/>
    <mergeCell ref="LES45:LET45"/>
    <mergeCell ref="LEV45:LEV46"/>
    <mergeCell ref="LEW45:LEW46"/>
    <mergeCell ref="LEX45:LEX46"/>
    <mergeCell ref="LEY45:LEY46"/>
    <mergeCell ref="LES46:LET46"/>
    <mergeCell ref="LEJ45:LEJ46"/>
    <mergeCell ref="LEK45:LEL45"/>
    <mergeCell ref="LEN45:LEN46"/>
    <mergeCell ref="LEO45:LEO46"/>
    <mergeCell ref="LEP45:LEP46"/>
    <mergeCell ref="LEQ45:LEQ46"/>
    <mergeCell ref="LEK46:LEL46"/>
    <mergeCell ref="LEB45:LEB46"/>
    <mergeCell ref="LEC45:LED45"/>
    <mergeCell ref="LEF45:LEF46"/>
    <mergeCell ref="LEG45:LEG46"/>
    <mergeCell ref="LEH45:LEH46"/>
    <mergeCell ref="LEI45:LEI46"/>
    <mergeCell ref="LEC46:LED46"/>
    <mergeCell ref="LDT45:LDT46"/>
    <mergeCell ref="LDU45:LDV45"/>
    <mergeCell ref="LDX45:LDX46"/>
    <mergeCell ref="LDY45:LDY46"/>
    <mergeCell ref="LDZ45:LDZ46"/>
    <mergeCell ref="LEA45:LEA46"/>
    <mergeCell ref="LDU46:LDV46"/>
    <mergeCell ref="LDL45:LDL46"/>
    <mergeCell ref="LDM45:LDN45"/>
    <mergeCell ref="LDP45:LDP46"/>
    <mergeCell ref="LDQ45:LDQ46"/>
    <mergeCell ref="LDR45:LDR46"/>
    <mergeCell ref="LDS45:LDS46"/>
    <mergeCell ref="LDM46:LDN46"/>
    <mergeCell ref="LDD45:LDD46"/>
    <mergeCell ref="LDE45:LDF45"/>
    <mergeCell ref="LDH45:LDH46"/>
    <mergeCell ref="LDI45:LDI46"/>
    <mergeCell ref="LDJ45:LDJ46"/>
    <mergeCell ref="LDK45:LDK46"/>
    <mergeCell ref="LDE46:LDF46"/>
    <mergeCell ref="LCV45:LCV46"/>
    <mergeCell ref="LCW45:LCX45"/>
    <mergeCell ref="LCZ45:LCZ46"/>
    <mergeCell ref="LDA45:LDA46"/>
    <mergeCell ref="LDB45:LDB46"/>
    <mergeCell ref="LDC45:LDC46"/>
    <mergeCell ref="LCW46:LCX46"/>
    <mergeCell ref="LCN45:LCN46"/>
    <mergeCell ref="LCO45:LCP45"/>
    <mergeCell ref="LCR45:LCR46"/>
    <mergeCell ref="LCS45:LCS46"/>
    <mergeCell ref="LCT45:LCT46"/>
    <mergeCell ref="LCU45:LCU46"/>
    <mergeCell ref="LCO46:LCP46"/>
    <mergeCell ref="LCF45:LCF46"/>
    <mergeCell ref="LCG45:LCH45"/>
    <mergeCell ref="LCJ45:LCJ46"/>
    <mergeCell ref="LCK45:LCK46"/>
    <mergeCell ref="LCL45:LCL46"/>
    <mergeCell ref="LCM45:LCM46"/>
    <mergeCell ref="LCG46:LCH46"/>
    <mergeCell ref="LBX45:LBX46"/>
    <mergeCell ref="LBY45:LBZ45"/>
    <mergeCell ref="LCB45:LCB46"/>
    <mergeCell ref="LCC45:LCC46"/>
    <mergeCell ref="LCD45:LCD46"/>
    <mergeCell ref="LCE45:LCE46"/>
    <mergeCell ref="LBY46:LBZ46"/>
    <mergeCell ref="LBP45:LBP46"/>
    <mergeCell ref="LBQ45:LBR45"/>
    <mergeCell ref="LBT45:LBT46"/>
    <mergeCell ref="LBU45:LBU46"/>
    <mergeCell ref="LBV45:LBV46"/>
    <mergeCell ref="LBW45:LBW46"/>
    <mergeCell ref="LBQ46:LBR46"/>
    <mergeCell ref="LBH45:LBH46"/>
    <mergeCell ref="LBI45:LBJ45"/>
    <mergeCell ref="LBL45:LBL46"/>
    <mergeCell ref="LBM45:LBM46"/>
    <mergeCell ref="LBN45:LBN46"/>
    <mergeCell ref="LBO45:LBO46"/>
    <mergeCell ref="LBI46:LBJ46"/>
    <mergeCell ref="LAZ45:LAZ46"/>
    <mergeCell ref="LBA45:LBB45"/>
    <mergeCell ref="LBD45:LBD46"/>
    <mergeCell ref="LBE45:LBE46"/>
    <mergeCell ref="LBF45:LBF46"/>
    <mergeCell ref="LBG45:LBG46"/>
    <mergeCell ref="LBA46:LBB46"/>
    <mergeCell ref="LAR45:LAR46"/>
    <mergeCell ref="LAS45:LAT45"/>
    <mergeCell ref="LAV45:LAV46"/>
    <mergeCell ref="LAW45:LAW46"/>
    <mergeCell ref="LAX45:LAX46"/>
    <mergeCell ref="LAY45:LAY46"/>
    <mergeCell ref="LAS46:LAT46"/>
    <mergeCell ref="LAJ45:LAJ46"/>
    <mergeCell ref="LAK45:LAL45"/>
    <mergeCell ref="LAN45:LAN46"/>
    <mergeCell ref="LAO45:LAO46"/>
    <mergeCell ref="LAP45:LAP46"/>
    <mergeCell ref="LAQ45:LAQ46"/>
    <mergeCell ref="LAK46:LAL46"/>
    <mergeCell ref="LAB45:LAB46"/>
    <mergeCell ref="LAC45:LAD45"/>
    <mergeCell ref="LAF45:LAF46"/>
    <mergeCell ref="LAG45:LAG46"/>
    <mergeCell ref="LAH45:LAH46"/>
    <mergeCell ref="LAI45:LAI46"/>
    <mergeCell ref="LAC46:LAD46"/>
    <mergeCell ref="KZT45:KZT46"/>
    <mergeCell ref="KZU45:KZV45"/>
    <mergeCell ref="KZX45:KZX46"/>
    <mergeCell ref="KZY45:KZY46"/>
    <mergeCell ref="KZZ45:KZZ46"/>
    <mergeCell ref="LAA45:LAA46"/>
    <mergeCell ref="KZU46:KZV46"/>
    <mergeCell ref="KZL45:KZL46"/>
    <mergeCell ref="KZM45:KZN45"/>
    <mergeCell ref="KZP45:KZP46"/>
    <mergeCell ref="KZQ45:KZQ46"/>
    <mergeCell ref="KZR45:KZR46"/>
    <mergeCell ref="KZS45:KZS46"/>
    <mergeCell ref="KZM46:KZN46"/>
    <mergeCell ref="KZD45:KZD46"/>
    <mergeCell ref="KZE45:KZF45"/>
    <mergeCell ref="KZH45:KZH46"/>
    <mergeCell ref="KZI45:KZI46"/>
    <mergeCell ref="KZJ45:KZJ46"/>
    <mergeCell ref="KZK45:KZK46"/>
    <mergeCell ref="KZE46:KZF46"/>
    <mergeCell ref="KYV45:KYV46"/>
    <mergeCell ref="KYW45:KYX45"/>
    <mergeCell ref="KYZ45:KYZ46"/>
    <mergeCell ref="KZA45:KZA46"/>
    <mergeCell ref="KZB45:KZB46"/>
    <mergeCell ref="KZC45:KZC46"/>
    <mergeCell ref="KYW46:KYX46"/>
    <mergeCell ref="KYN45:KYN46"/>
    <mergeCell ref="KYO45:KYP45"/>
    <mergeCell ref="KYR45:KYR46"/>
    <mergeCell ref="KYS45:KYS46"/>
    <mergeCell ref="KYT45:KYT46"/>
    <mergeCell ref="KYU45:KYU46"/>
    <mergeCell ref="KYO46:KYP46"/>
    <mergeCell ref="KYF45:KYF46"/>
    <mergeCell ref="KYG45:KYH45"/>
    <mergeCell ref="KYJ45:KYJ46"/>
    <mergeCell ref="KYK45:KYK46"/>
    <mergeCell ref="KYL45:KYL46"/>
    <mergeCell ref="KYM45:KYM46"/>
    <mergeCell ref="KYG46:KYH46"/>
    <mergeCell ref="KXX45:KXX46"/>
    <mergeCell ref="KXY45:KXZ45"/>
    <mergeCell ref="KYB45:KYB46"/>
    <mergeCell ref="KYC45:KYC46"/>
    <mergeCell ref="KYD45:KYD46"/>
    <mergeCell ref="KYE45:KYE46"/>
    <mergeCell ref="KXY46:KXZ46"/>
    <mergeCell ref="KXP45:KXP46"/>
    <mergeCell ref="KXQ45:KXR45"/>
    <mergeCell ref="KXT45:KXT46"/>
    <mergeCell ref="KXU45:KXU46"/>
    <mergeCell ref="KXV45:KXV46"/>
    <mergeCell ref="KXW45:KXW46"/>
    <mergeCell ref="KXQ46:KXR46"/>
    <mergeCell ref="KXH45:KXH46"/>
    <mergeCell ref="KXI45:KXJ45"/>
    <mergeCell ref="KXL45:KXL46"/>
    <mergeCell ref="KXM45:KXM46"/>
    <mergeCell ref="KXN45:KXN46"/>
    <mergeCell ref="KXO45:KXO46"/>
    <mergeCell ref="KXI46:KXJ46"/>
    <mergeCell ref="KWZ45:KWZ46"/>
    <mergeCell ref="KXA45:KXB45"/>
    <mergeCell ref="KXD45:KXD46"/>
    <mergeCell ref="KXE45:KXE46"/>
    <mergeCell ref="KXF45:KXF46"/>
    <mergeCell ref="KXG45:KXG46"/>
    <mergeCell ref="KXA46:KXB46"/>
    <mergeCell ref="KWR45:KWR46"/>
    <mergeCell ref="KWS45:KWT45"/>
    <mergeCell ref="KWV45:KWV46"/>
    <mergeCell ref="KWW45:KWW46"/>
    <mergeCell ref="KWX45:KWX46"/>
    <mergeCell ref="KWY45:KWY46"/>
    <mergeCell ref="KWS46:KWT46"/>
    <mergeCell ref="KWJ45:KWJ46"/>
    <mergeCell ref="KWK45:KWL45"/>
    <mergeCell ref="KWN45:KWN46"/>
    <mergeCell ref="KWO45:KWO46"/>
    <mergeCell ref="KWP45:KWP46"/>
    <mergeCell ref="KWQ45:KWQ46"/>
    <mergeCell ref="KWK46:KWL46"/>
    <mergeCell ref="KWB45:KWB46"/>
    <mergeCell ref="KWC45:KWD45"/>
    <mergeCell ref="KWF45:KWF46"/>
    <mergeCell ref="KWG45:KWG46"/>
    <mergeCell ref="KWH45:KWH46"/>
    <mergeCell ref="KWI45:KWI46"/>
    <mergeCell ref="KWC46:KWD46"/>
    <mergeCell ref="KVT45:KVT46"/>
    <mergeCell ref="KVU45:KVV45"/>
    <mergeCell ref="KVX45:KVX46"/>
    <mergeCell ref="KVY45:KVY46"/>
    <mergeCell ref="KVZ45:KVZ46"/>
    <mergeCell ref="KWA45:KWA46"/>
    <mergeCell ref="KVU46:KVV46"/>
    <mergeCell ref="KVL45:KVL46"/>
    <mergeCell ref="KVM45:KVN45"/>
    <mergeCell ref="KVP45:KVP46"/>
    <mergeCell ref="KVQ45:KVQ46"/>
    <mergeCell ref="KVR45:KVR46"/>
    <mergeCell ref="KVS45:KVS46"/>
    <mergeCell ref="KVM46:KVN46"/>
    <mergeCell ref="KVD45:KVD46"/>
    <mergeCell ref="KVE45:KVF45"/>
    <mergeCell ref="KVH45:KVH46"/>
    <mergeCell ref="KVI45:KVI46"/>
    <mergeCell ref="KVJ45:KVJ46"/>
    <mergeCell ref="KVK45:KVK46"/>
    <mergeCell ref="KVE46:KVF46"/>
    <mergeCell ref="KUV45:KUV46"/>
    <mergeCell ref="KUW45:KUX45"/>
    <mergeCell ref="KUZ45:KUZ46"/>
    <mergeCell ref="KVA45:KVA46"/>
    <mergeCell ref="KVB45:KVB46"/>
    <mergeCell ref="KVC45:KVC46"/>
    <mergeCell ref="KUW46:KUX46"/>
    <mergeCell ref="KUN45:KUN46"/>
    <mergeCell ref="KUO45:KUP45"/>
    <mergeCell ref="KUR45:KUR46"/>
    <mergeCell ref="KUS45:KUS46"/>
    <mergeCell ref="KUT45:KUT46"/>
    <mergeCell ref="KUU45:KUU46"/>
    <mergeCell ref="KUO46:KUP46"/>
    <mergeCell ref="KUF45:KUF46"/>
    <mergeCell ref="KUG45:KUH45"/>
    <mergeCell ref="KUJ45:KUJ46"/>
    <mergeCell ref="KUK45:KUK46"/>
    <mergeCell ref="KUL45:KUL46"/>
    <mergeCell ref="KUM45:KUM46"/>
    <mergeCell ref="KUG46:KUH46"/>
    <mergeCell ref="KTX45:KTX46"/>
    <mergeCell ref="KTY45:KTZ45"/>
    <mergeCell ref="KUB45:KUB46"/>
    <mergeCell ref="KUC45:KUC46"/>
    <mergeCell ref="KUD45:KUD46"/>
    <mergeCell ref="KUE45:KUE46"/>
    <mergeCell ref="KTY46:KTZ46"/>
    <mergeCell ref="KTP45:KTP46"/>
    <mergeCell ref="KTQ45:KTR45"/>
    <mergeCell ref="KTT45:KTT46"/>
    <mergeCell ref="KTU45:KTU46"/>
    <mergeCell ref="KTV45:KTV46"/>
    <mergeCell ref="KTW45:KTW46"/>
    <mergeCell ref="KTQ46:KTR46"/>
    <mergeCell ref="KTH45:KTH46"/>
    <mergeCell ref="KTI45:KTJ45"/>
    <mergeCell ref="KTL45:KTL46"/>
    <mergeCell ref="KTM45:KTM46"/>
    <mergeCell ref="KTN45:KTN46"/>
    <mergeCell ref="KTO45:KTO46"/>
    <mergeCell ref="KTI46:KTJ46"/>
    <mergeCell ref="KSZ45:KSZ46"/>
    <mergeCell ref="KTA45:KTB45"/>
    <mergeCell ref="KTD45:KTD46"/>
    <mergeCell ref="KTE45:KTE46"/>
    <mergeCell ref="KTF45:KTF46"/>
    <mergeCell ref="KTG45:KTG46"/>
    <mergeCell ref="KTA46:KTB46"/>
    <mergeCell ref="KSR45:KSR46"/>
    <mergeCell ref="KSS45:KST45"/>
    <mergeCell ref="KSV45:KSV46"/>
    <mergeCell ref="KSW45:KSW46"/>
    <mergeCell ref="KSX45:KSX46"/>
    <mergeCell ref="KSY45:KSY46"/>
    <mergeCell ref="KSS46:KST46"/>
    <mergeCell ref="KSJ45:KSJ46"/>
    <mergeCell ref="KSK45:KSL45"/>
    <mergeCell ref="KSN45:KSN46"/>
    <mergeCell ref="KSO45:KSO46"/>
    <mergeCell ref="KSP45:KSP46"/>
    <mergeCell ref="KSQ45:KSQ46"/>
    <mergeCell ref="KSK46:KSL46"/>
    <mergeCell ref="KSB45:KSB46"/>
    <mergeCell ref="KSC45:KSD45"/>
    <mergeCell ref="KSF45:KSF46"/>
    <mergeCell ref="KSG45:KSG46"/>
    <mergeCell ref="KSH45:KSH46"/>
    <mergeCell ref="KSI45:KSI46"/>
    <mergeCell ref="KSC46:KSD46"/>
    <mergeCell ref="KRT45:KRT46"/>
    <mergeCell ref="KRU45:KRV45"/>
    <mergeCell ref="KRX45:KRX46"/>
    <mergeCell ref="KRY45:KRY46"/>
    <mergeCell ref="KRZ45:KRZ46"/>
    <mergeCell ref="KSA45:KSA46"/>
    <mergeCell ref="KRU46:KRV46"/>
    <mergeCell ref="KRL45:KRL46"/>
    <mergeCell ref="KRM45:KRN45"/>
    <mergeCell ref="KRP45:KRP46"/>
    <mergeCell ref="KRQ45:KRQ46"/>
    <mergeCell ref="KRR45:KRR46"/>
    <mergeCell ref="KRS45:KRS46"/>
    <mergeCell ref="KRM46:KRN46"/>
    <mergeCell ref="KRD45:KRD46"/>
    <mergeCell ref="KRE45:KRF45"/>
    <mergeCell ref="KRH45:KRH46"/>
    <mergeCell ref="KRI45:KRI46"/>
    <mergeCell ref="KRJ45:KRJ46"/>
    <mergeCell ref="KRK45:KRK46"/>
    <mergeCell ref="KRE46:KRF46"/>
    <mergeCell ref="KQV45:KQV46"/>
    <mergeCell ref="KQW45:KQX45"/>
    <mergeCell ref="KQZ45:KQZ46"/>
    <mergeCell ref="KRA45:KRA46"/>
    <mergeCell ref="KRB45:KRB46"/>
    <mergeCell ref="KRC45:KRC46"/>
    <mergeCell ref="KQW46:KQX46"/>
    <mergeCell ref="KQN45:KQN46"/>
    <mergeCell ref="KQO45:KQP45"/>
    <mergeCell ref="KQR45:KQR46"/>
    <mergeCell ref="KQS45:KQS46"/>
    <mergeCell ref="KQT45:KQT46"/>
    <mergeCell ref="KQU45:KQU46"/>
    <mergeCell ref="KQO46:KQP46"/>
    <mergeCell ref="KQF45:KQF46"/>
    <mergeCell ref="KQG45:KQH45"/>
    <mergeCell ref="KQJ45:KQJ46"/>
    <mergeCell ref="KQK45:KQK46"/>
    <mergeCell ref="KQL45:KQL46"/>
    <mergeCell ref="KQM45:KQM46"/>
    <mergeCell ref="KQG46:KQH46"/>
    <mergeCell ref="KPX45:KPX46"/>
    <mergeCell ref="KPY45:KPZ45"/>
    <mergeCell ref="KQB45:KQB46"/>
    <mergeCell ref="KQC45:KQC46"/>
    <mergeCell ref="KQD45:KQD46"/>
    <mergeCell ref="KQE45:KQE46"/>
    <mergeCell ref="KPY46:KPZ46"/>
    <mergeCell ref="KPP45:KPP46"/>
    <mergeCell ref="KPQ45:KPR45"/>
    <mergeCell ref="KPT45:KPT46"/>
    <mergeCell ref="KPU45:KPU46"/>
    <mergeCell ref="KPV45:KPV46"/>
    <mergeCell ref="KPW45:KPW46"/>
    <mergeCell ref="KPQ46:KPR46"/>
    <mergeCell ref="KPH45:KPH46"/>
    <mergeCell ref="KPI45:KPJ45"/>
    <mergeCell ref="KPL45:KPL46"/>
    <mergeCell ref="KPM45:KPM46"/>
    <mergeCell ref="KPN45:KPN46"/>
    <mergeCell ref="KPO45:KPO46"/>
    <mergeCell ref="KPI46:KPJ46"/>
    <mergeCell ref="KOZ45:KOZ46"/>
    <mergeCell ref="KPA45:KPB45"/>
    <mergeCell ref="KPD45:KPD46"/>
    <mergeCell ref="KPE45:KPE46"/>
    <mergeCell ref="KPF45:KPF46"/>
    <mergeCell ref="KPG45:KPG46"/>
    <mergeCell ref="KPA46:KPB46"/>
    <mergeCell ref="KOR45:KOR46"/>
    <mergeCell ref="KOS45:KOT45"/>
    <mergeCell ref="KOV45:KOV46"/>
    <mergeCell ref="KOW45:KOW46"/>
    <mergeCell ref="KOX45:KOX46"/>
    <mergeCell ref="KOY45:KOY46"/>
    <mergeCell ref="KOS46:KOT46"/>
    <mergeCell ref="KOJ45:KOJ46"/>
    <mergeCell ref="KOK45:KOL45"/>
    <mergeCell ref="KON45:KON46"/>
    <mergeCell ref="KOO45:KOO46"/>
    <mergeCell ref="KOP45:KOP46"/>
    <mergeCell ref="KOQ45:KOQ46"/>
    <mergeCell ref="KOK46:KOL46"/>
    <mergeCell ref="KOB45:KOB46"/>
    <mergeCell ref="KOC45:KOD45"/>
    <mergeCell ref="KOF45:KOF46"/>
    <mergeCell ref="KOG45:KOG46"/>
    <mergeCell ref="KOH45:KOH46"/>
    <mergeCell ref="KOI45:KOI46"/>
    <mergeCell ref="KOC46:KOD46"/>
    <mergeCell ref="KNT45:KNT46"/>
    <mergeCell ref="KNU45:KNV45"/>
    <mergeCell ref="KNX45:KNX46"/>
    <mergeCell ref="KNY45:KNY46"/>
    <mergeCell ref="KNZ45:KNZ46"/>
    <mergeCell ref="KOA45:KOA46"/>
    <mergeCell ref="KNU46:KNV46"/>
    <mergeCell ref="KNL45:KNL46"/>
    <mergeCell ref="KNM45:KNN45"/>
    <mergeCell ref="KNP45:KNP46"/>
    <mergeCell ref="KNQ45:KNQ46"/>
    <mergeCell ref="KNR45:KNR46"/>
    <mergeCell ref="KNS45:KNS46"/>
    <mergeCell ref="KNM46:KNN46"/>
    <mergeCell ref="KND45:KND46"/>
    <mergeCell ref="KNE45:KNF45"/>
    <mergeCell ref="KNH45:KNH46"/>
    <mergeCell ref="KNI45:KNI46"/>
    <mergeCell ref="KNJ45:KNJ46"/>
    <mergeCell ref="KNK45:KNK46"/>
    <mergeCell ref="KNE46:KNF46"/>
    <mergeCell ref="KMV45:KMV46"/>
    <mergeCell ref="KMW45:KMX45"/>
    <mergeCell ref="KMZ45:KMZ46"/>
    <mergeCell ref="KNA45:KNA46"/>
    <mergeCell ref="KNB45:KNB46"/>
    <mergeCell ref="KNC45:KNC46"/>
    <mergeCell ref="KMW46:KMX46"/>
    <mergeCell ref="KMN45:KMN46"/>
    <mergeCell ref="KMO45:KMP45"/>
    <mergeCell ref="KMR45:KMR46"/>
    <mergeCell ref="KMS45:KMS46"/>
    <mergeCell ref="KMT45:KMT46"/>
    <mergeCell ref="KMU45:KMU46"/>
    <mergeCell ref="KMO46:KMP46"/>
    <mergeCell ref="KMF45:KMF46"/>
    <mergeCell ref="KMG45:KMH45"/>
    <mergeCell ref="KMJ45:KMJ46"/>
    <mergeCell ref="KMK45:KMK46"/>
    <mergeCell ref="KML45:KML46"/>
    <mergeCell ref="KMM45:KMM46"/>
    <mergeCell ref="KMG46:KMH46"/>
    <mergeCell ref="KLX45:KLX46"/>
    <mergeCell ref="KLY45:KLZ45"/>
    <mergeCell ref="KMB45:KMB46"/>
    <mergeCell ref="KMC45:KMC46"/>
    <mergeCell ref="KMD45:KMD46"/>
    <mergeCell ref="KME45:KME46"/>
    <mergeCell ref="KLY46:KLZ46"/>
    <mergeCell ref="KLP45:KLP46"/>
    <mergeCell ref="KLQ45:KLR45"/>
    <mergeCell ref="KLT45:KLT46"/>
    <mergeCell ref="KLU45:KLU46"/>
    <mergeCell ref="KLV45:KLV46"/>
    <mergeCell ref="KLW45:KLW46"/>
    <mergeCell ref="KLQ46:KLR46"/>
    <mergeCell ref="KLH45:KLH46"/>
    <mergeCell ref="KLI45:KLJ45"/>
    <mergeCell ref="KLL45:KLL46"/>
    <mergeCell ref="KLM45:KLM46"/>
    <mergeCell ref="KLN45:KLN46"/>
    <mergeCell ref="KLO45:KLO46"/>
    <mergeCell ref="KLI46:KLJ46"/>
    <mergeCell ref="KKZ45:KKZ46"/>
    <mergeCell ref="KLA45:KLB45"/>
    <mergeCell ref="KLD45:KLD46"/>
    <mergeCell ref="KLE45:KLE46"/>
    <mergeCell ref="KLF45:KLF46"/>
    <mergeCell ref="KLG45:KLG46"/>
    <mergeCell ref="KLA46:KLB46"/>
    <mergeCell ref="KKR45:KKR46"/>
    <mergeCell ref="KKS45:KKT45"/>
    <mergeCell ref="KKV45:KKV46"/>
    <mergeCell ref="KKW45:KKW46"/>
    <mergeCell ref="KKX45:KKX46"/>
    <mergeCell ref="KKY45:KKY46"/>
    <mergeCell ref="KKS46:KKT46"/>
    <mergeCell ref="KKJ45:KKJ46"/>
    <mergeCell ref="KKK45:KKL45"/>
    <mergeCell ref="KKN45:KKN46"/>
    <mergeCell ref="KKO45:KKO46"/>
    <mergeCell ref="KKP45:KKP46"/>
    <mergeCell ref="KKQ45:KKQ46"/>
    <mergeCell ref="KKK46:KKL46"/>
    <mergeCell ref="KKB45:KKB46"/>
    <mergeCell ref="KKC45:KKD45"/>
    <mergeCell ref="KKF45:KKF46"/>
    <mergeCell ref="KKG45:KKG46"/>
    <mergeCell ref="KKH45:KKH46"/>
    <mergeCell ref="KKI45:KKI46"/>
    <mergeCell ref="KKC46:KKD46"/>
    <mergeCell ref="KJT45:KJT46"/>
    <mergeCell ref="KJU45:KJV45"/>
    <mergeCell ref="KJX45:KJX46"/>
    <mergeCell ref="KJY45:KJY46"/>
    <mergeCell ref="KJZ45:KJZ46"/>
    <mergeCell ref="KKA45:KKA46"/>
    <mergeCell ref="KJU46:KJV46"/>
    <mergeCell ref="KJL45:KJL46"/>
    <mergeCell ref="KJM45:KJN45"/>
    <mergeCell ref="KJP45:KJP46"/>
    <mergeCell ref="KJQ45:KJQ46"/>
    <mergeCell ref="KJR45:KJR46"/>
    <mergeCell ref="KJS45:KJS46"/>
    <mergeCell ref="KJM46:KJN46"/>
    <mergeCell ref="KJD45:KJD46"/>
    <mergeCell ref="KJE45:KJF45"/>
    <mergeCell ref="KJH45:KJH46"/>
    <mergeCell ref="KJI45:KJI46"/>
    <mergeCell ref="KJJ45:KJJ46"/>
    <mergeCell ref="KJK45:KJK46"/>
    <mergeCell ref="KJE46:KJF46"/>
    <mergeCell ref="KIV45:KIV46"/>
    <mergeCell ref="KIW45:KIX45"/>
    <mergeCell ref="KIZ45:KIZ46"/>
    <mergeCell ref="KJA45:KJA46"/>
    <mergeCell ref="KJB45:KJB46"/>
    <mergeCell ref="KJC45:KJC46"/>
    <mergeCell ref="KIW46:KIX46"/>
    <mergeCell ref="KIN45:KIN46"/>
    <mergeCell ref="KIO45:KIP45"/>
    <mergeCell ref="KIR45:KIR46"/>
    <mergeCell ref="KIS45:KIS46"/>
    <mergeCell ref="KIT45:KIT46"/>
    <mergeCell ref="KIU45:KIU46"/>
    <mergeCell ref="KIO46:KIP46"/>
    <mergeCell ref="KIF45:KIF46"/>
    <mergeCell ref="KIG45:KIH45"/>
    <mergeCell ref="KIJ45:KIJ46"/>
    <mergeCell ref="KIK45:KIK46"/>
    <mergeCell ref="KIL45:KIL46"/>
    <mergeCell ref="KIM45:KIM46"/>
    <mergeCell ref="KIG46:KIH46"/>
    <mergeCell ref="KHX45:KHX46"/>
    <mergeCell ref="KHY45:KHZ45"/>
    <mergeCell ref="KIB45:KIB46"/>
    <mergeCell ref="KIC45:KIC46"/>
    <mergeCell ref="KID45:KID46"/>
    <mergeCell ref="KIE45:KIE46"/>
    <mergeCell ref="KHY46:KHZ46"/>
    <mergeCell ref="KHP45:KHP46"/>
    <mergeCell ref="KHQ45:KHR45"/>
    <mergeCell ref="KHT45:KHT46"/>
    <mergeCell ref="KHU45:KHU46"/>
    <mergeCell ref="KHV45:KHV46"/>
    <mergeCell ref="KHW45:KHW46"/>
    <mergeCell ref="KHQ46:KHR46"/>
    <mergeCell ref="KHH45:KHH46"/>
    <mergeCell ref="KHI45:KHJ45"/>
    <mergeCell ref="KHL45:KHL46"/>
    <mergeCell ref="KHM45:KHM46"/>
    <mergeCell ref="KHN45:KHN46"/>
    <mergeCell ref="KHO45:KHO46"/>
    <mergeCell ref="KHI46:KHJ46"/>
    <mergeCell ref="KGZ45:KGZ46"/>
    <mergeCell ref="KHA45:KHB45"/>
    <mergeCell ref="KHD45:KHD46"/>
    <mergeCell ref="KHE45:KHE46"/>
    <mergeCell ref="KHF45:KHF46"/>
    <mergeCell ref="KHG45:KHG46"/>
    <mergeCell ref="KHA46:KHB46"/>
    <mergeCell ref="KGR45:KGR46"/>
    <mergeCell ref="KGS45:KGT45"/>
    <mergeCell ref="KGV45:KGV46"/>
    <mergeCell ref="KGW45:KGW46"/>
    <mergeCell ref="KGX45:KGX46"/>
    <mergeCell ref="KGY45:KGY46"/>
    <mergeCell ref="KGS46:KGT46"/>
    <mergeCell ref="KGJ45:KGJ46"/>
    <mergeCell ref="KGK45:KGL45"/>
    <mergeCell ref="KGN45:KGN46"/>
    <mergeCell ref="KGO45:KGO46"/>
    <mergeCell ref="KGP45:KGP46"/>
    <mergeCell ref="KGQ45:KGQ46"/>
    <mergeCell ref="KGK46:KGL46"/>
    <mergeCell ref="KGB45:KGB46"/>
    <mergeCell ref="KGC45:KGD45"/>
    <mergeCell ref="KGF45:KGF46"/>
    <mergeCell ref="KGG45:KGG46"/>
    <mergeCell ref="KGH45:KGH46"/>
    <mergeCell ref="KGI45:KGI46"/>
    <mergeCell ref="KGC46:KGD46"/>
    <mergeCell ref="KFT45:KFT46"/>
    <mergeCell ref="KFU45:KFV45"/>
    <mergeCell ref="KFX45:KFX46"/>
    <mergeCell ref="KFY45:KFY46"/>
    <mergeCell ref="KFZ45:KFZ46"/>
    <mergeCell ref="KGA45:KGA46"/>
    <mergeCell ref="KFU46:KFV46"/>
    <mergeCell ref="KFL45:KFL46"/>
    <mergeCell ref="KFM45:KFN45"/>
    <mergeCell ref="KFP45:KFP46"/>
    <mergeCell ref="KFQ45:KFQ46"/>
    <mergeCell ref="KFR45:KFR46"/>
    <mergeCell ref="KFS45:KFS46"/>
    <mergeCell ref="KFM46:KFN46"/>
    <mergeCell ref="KFD45:KFD46"/>
    <mergeCell ref="KFE45:KFF45"/>
    <mergeCell ref="KFH45:KFH46"/>
    <mergeCell ref="KFI45:KFI46"/>
    <mergeCell ref="KFJ45:KFJ46"/>
    <mergeCell ref="KFK45:KFK46"/>
    <mergeCell ref="KFE46:KFF46"/>
    <mergeCell ref="KEV45:KEV46"/>
    <mergeCell ref="KEW45:KEX45"/>
    <mergeCell ref="KEZ45:KEZ46"/>
    <mergeCell ref="KFA45:KFA46"/>
    <mergeCell ref="KFB45:KFB46"/>
    <mergeCell ref="KFC45:KFC46"/>
    <mergeCell ref="KEW46:KEX46"/>
    <mergeCell ref="KEN45:KEN46"/>
    <mergeCell ref="KEO45:KEP45"/>
    <mergeCell ref="KER45:KER46"/>
    <mergeCell ref="KES45:KES46"/>
    <mergeCell ref="KET45:KET46"/>
    <mergeCell ref="KEU45:KEU46"/>
    <mergeCell ref="KEO46:KEP46"/>
    <mergeCell ref="KEF45:KEF46"/>
    <mergeCell ref="KEG45:KEH45"/>
    <mergeCell ref="KEJ45:KEJ46"/>
    <mergeCell ref="KEK45:KEK46"/>
    <mergeCell ref="KEL45:KEL46"/>
    <mergeCell ref="KEM45:KEM46"/>
    <mergeCell ref="KEG46:KEH46"/>
    <mergeCell ref="KDX45:KDX46"/>
    <mergeCell ref="KDY45:KDZ45"/>
    <mergeCell ref="KEB45:KEB46"/>
    <mergeCell ref="KEC45:KEC46"/>
    <mergeCell ref="KED45:KED46"/>
    <mergeCell ref="KEE45:KEE46"/>
    <mergeCell ref="KDY46:KDZ46"/>
    <mergeCell ref="KDP45:KDP46"/>
    <mergeCell ref="KDQ45:KDR45"/>
    <mergeCell ref="KDT45:KDT46"/>
    <mergeCell ref="KDU45:KDU46"/>
    <mergeCell ref="KDV45:KDV46"/>
    <mergeCell ref="KDW45:KDW46"/>
    <mergeCell ref="KDQ46:KDR46"/>
    <mergeCell ref="KDH45:KDH46"/>
    <mergeCell ref="KDI45:KDJ45"/>
    <mergeCell ref="KDL45:KDL46"/>
    <mergeCell ref="KDM45:KDM46"/>
    <mergeCell ref="KDN45:KDN46"/>
    <mergeCell ref="KDO45:KDO46"/>
    <mergeCell ref="KDI46:KDJ46"/>
    <mergeCell ref="KCZ45:KCZ46"/>
    <mergeCell ref="KDA45:KDB45"/>
    <mergeCell ref="KDD45:KDD46"/>
    <mergeCell ref="KDE45:KDE46"/>
    <mergeCell ref="KDF45:KDF46"/>
    <mergeCell ref="KDG45:KDG46"/>
    <mergeCell ref="KDA46:KDB46"/>
    <mergeCell ref="KCR45:KCR46"/>
    <mergeCell ref="KCS45:KCT45"/>
    <mergeCell ref="KCV45:KCV46"/>
    <mergeCell ref="KCW45:KCW46"/>
    <mergeCell ref="KCX45:KCX46"/>
    <mergeCell ref="KCY45:KCY46"/>
    <mergeCell ref="KCS46:KCT46"/>
    <mergeCell ref="KCJ45:KCJ46"/>
    <mergeCell ref="KCK45:KCL45"/>
    <mergeCell ref="KCN45:KCN46"/>
    <mergeCell ref="KCO45:KCO46"/>
    <mergeCell ref="KCP45:KCP46"/>
    <mergeCell ref="KCQ45:KCQ46"/>
    <mergeCell ref="KCK46:KCL46"/>
    <mergeCell ref="KCB45:KCB46"/>
    <mergeCell ref="KCC45:KCD45"/>
    <mergeCell ref="KCF45:KCF46"/>
    <mergeCell ref="KCG45:KCG46"/>
    <mergeCell ref="KCH45:KCH46"/>
    <mergeCell ref="KCI45:KCI46"/>
    <mergeCell ref="KCC46:KCD46"/>
    <mergeCell ref="KBT45:KBT46"/>
    <mergeCell ref="KBU45:KBV45"/>
    <mergeCell ref="KBX45:KBX46"/>
    <mergeCell ref="KBY45:KBY46"/>
    <mergeCell ref="KBZ45:KBZ46"/>
    <mergeCell ref="KCA45:KCA46"/>
    <mergeCell ref="KBU46:KBV46"/>
    <mergeCell ref="KBL45:KBL46"/>
    <mergeCell ref="KBM45:KBN45"/>
    <mergeCell ref="KBP45:KBP46"/>
    <mergeCell ref="KBQ45:KBQ46"/>
    <mergeCell ref="KBR45:KBR46"/>
    <mergeCell ref="KBS45:KBS46"/>
    <mergeCell ref="KBM46:KBN46"/>
    <mergeCell ref="KBD45:KBD46"/>
    <mergeCell ref="KBE45:KBF45"/>
    <mergeCell ref="KBH45:KBH46"/>
    <mergeCell ref="KBI45:KBI46"/>
    <mergeCell ref="KBJ45:KBJ46"/>
    <mergeCell ref="KBK45:KBK46"/>
    <mergeCell ref="KBE46:KBF46"/>
    <mergeCell ref="KAV45:KAV46"/>
    <mergeCell ref="KAW45:KAX45"/>
    <mergeCell ref="KAZ45:KAZ46"/>
    <mergeCell ref="KBA45:KBA46"/>
    <mergeCell ref="KBB45:KBB46"/>
    <mergeCell ref="KBC45:KBC46"/>
    <mergeCell ref="KAW46:KAX46"/>
    <mergeCell ref="KAN45:KAN46"/>
    <mergeCell ref="KAO45:KAP45"/>
    <mergeCell ref="KAR45:KAR46"/>
    <mergeCell ref="KAS45:KAS46"/>
    <mergeCell ref="KAT45:KAT46"/>
    <mergeCell ref="KAU45:KAU46"/>
    <mergeCell ref="KAO46:KAP46"/>
    <mergeCell ref="KAF45:KAF46"/>
    <mergeCell ref="KAG45:KAH45"/>
    <mergeCell ref="KAJ45:KAJ46"/>
    <mergeCell ref="KAK45:KAK46"/>
    <mergeCell ref="KAL45:KAL46"/>
    <mergeCell ref="KAM45:KAM46"/>
    <mergeCell ref="KAG46:KAH46"/>
    <mergeCell ref="JZX45:JZX46"/>
    <mergeCell ref="JZY45:JZZ45"/>
    <mergeCell ref="KAB45:KAB46"/>
    <mergeCell ref="KAC45:KAC46"/>
    <mergeCell ref="KAD45:KAD46"/>
    <mergeCell ref="KAE45:KAE46"/>
    <mergeCell ref="JZY46:JZZ46"/>
    <mergeCell ref="JZP45:JZP46"/>
    <mergeCell ref="JZQ45:JZR45"/>
    <mergeCell ref="JZT45:JZT46"/>
    <mergeCell ref="JZU45:JZU46"/>
    <mergeCell ref="JZV45:JZV46"/>
    <mergeCell ref="JZW45:JZW46"/>
    <mergeCell ref="JZQ46:JZR46"/>
    <mergeCell ref="JZH45:JZH46"/>
    <mergeCell ref="JZI45:JZJ45"/>
    <mergeCell ref="JZL45:JZL46"/>
    <mergeCell ref="JZM45:JZM46"/>
    <mergeCell ref="JZN45:JZN46"/>
    <mergeCell ref="JZO45:JZO46"/>
    <mergeCell ref="JZI46:JZJ46"/>
    <mergeCell ref="JYZ45:JYZ46"/>
    <mergeCell ref="JZA45:JZB45"/>
    <mergeCell ref="JZD45:JZD46"/>
    <mergeCell ref="JZE45:JZE46"/>
    <mergeCell ref="JZF45:JZF46"/>
    <mergeCell ref="JZG45:JZG46"/>
    <mergeCell ref="JZA46:JZB46"/>
    <mergeCell ref="JYR45:JYR46"/>
    <mergeCell ref="JYS45:JYT45"/>
    <mergeCell ref="JYV45:JYV46"/>
    <mergeCell ref="JYW45:JYW46"/>
    <mergeCell ref="JYX45:JYX46"/>
    <mergeCell ref="JYY45:JYY46"/>
    <mergeCell ref="JYS46:JYT46"/>
    <mergeCell ref="JYJ45:JYJ46"/>
    <mergeCell ref="JYK45:JYL45"/>
    <mergeCell ref="JYN45:JYN46"/>
    <mergeCell ref="JYO45:JYO46"/>
    <mergeCell ref="JYP45:JYP46"/>
    <mergeCell ref="JYQ45:JYQ46"/>
    <mergeCell ref="JYK46:JYL46"/>
    <mergeCell ref="JYB45:JYB46"/>
    <mergeCell ref="JYC45:JYD45"/>
    <mergeCell ref="JYF45:JYF46"/>
    <mergeCell ref="JYG45:JYG46"/>
    <mergeCell ref="JYH45:JYH46"/>
    <mergeCell ref="JYI45:JYI46"/>
    <mergeCell ref="JYC46:JYD46"/>
    <mergeCell ref="JXT45:JXT46"/>
    <mergeCell ref="JXU45:JXV45"/>
    <mergeCell ref="JXX45:JXX46"/>
    <mergeCell ref="JXY45:JXY46"/>
    <mergeCell ref="JXZ45:JXZ46"/>
    <mergeCell ref="JYA45:JYA46"/>
    <mergeCell ref="JXU46:JXV46"/>
    <mergeCell ref="JXL45:JXL46"/>
    <mergeCell ref="JXM45:JXN45"/>
    <mergeCell ref="JXP45:JXP46"/>
    <mergeCell ref="JXQ45:JXQ46"/>
    <mergeCell ref="JXR45:JXR46"/>
    <mergeCell ref="JXS45:JXS46"/>
    <mergeCell ref="JXM46:JXN46"/>
    <mergeCell ref="JXD45:JXD46"/>
    <mergeCell ref="JXE45:JXF45"/>
    <mergeCell ref="JXH45:JXH46"/>
    <mergeCell ref="JXI45:JXI46"/>
    <mergeCell ref="JXJ45:JXJ46"/>
    <mergeCell ref="JXK45:JXK46"/>
    <mergeCell ref="JXE46:JXF46"/>
    <mergeCell ref="JWV45:JWV46"/>
    <mergeCell ref="JWW45:JWX45"/>
    <mergeCell ref="JWZ45:JWZ46"/>
    <mergeCell ref="JXA45:JXA46"/>
    <mergeCell ref="JXB45:JXB46"/>
    <mergeCell ref="JXC45:JXC46"/>
    <mergeCell ref="JWW46:JWX46"/>
    <mergeCell ref="JWN45:JWN46"/>
    <mergeCell ref="JWO45:JWP45"/>
    <mergeCell ref="JWR45:JWR46"/>
    <mergeCell ref="JWS45:JWS46"/>
    <mergeCell ref="JWT45:JWT46"/>
    <mergeCell ref="JWU45:JWU46"/>
    <mergeCell ref="JWO46:JWP46"/>
    <mergeCell ref="JWF45:JWF46"/>
    <mergeCell ref="JWG45:JWH45"/>
    <mergeCell ref="JWJ45:JWJ46"/>
    <mergeCell ref="JWK45:JWK46"/>
    <mergeCell ref="JWL45:JWL46"/>
    <mergeCell ref="JWM45:JWM46"/>
    <mergeCell ref="JWG46:JWH46"/>
    <mergeCell ref="JVX45:JVX46"/>
    <mergeCell ref="JVY45:JVZ45"/>
    <mergeCell ref="JWB45:JWB46"/>
    <mergeCell ref="JWC45:JWC46"/>
    <mergeCell ref="JWD45:JWD46"/>
    <mergeCell ref="JWE45:JWE46"/>
    <mergeCell ref="JVY46:JVZ46"/>
    <mergeCell ref="JVP45:JVP46"/>
    <mergeCell ref="JVQ45:JVR45"/>
    <mergeCell ref="JVT45:JVT46"/>
    <mergeCell ref="JVU45:JVU46"/>
    <mergeCell ref="JVV45:JVV46"/>
    <mergeCell ref="JVW45:JVW46"/>
    <mergeCell ref="JVQ46:JVR46"/>
    <mergeCell ref="JVH45:JVH46"/>
    <mergeCell ref="JVI45:JVJ45"/>
    <mergeCell ref="JVL45:JVL46"/>
    <mergeCell ref="JVM45:JVM46"/>
    <mergeCell ref="JVN45:JVN46"/>
    <mergeCell ref="JVO45:JVO46"/>
    <mergeCell ref="JVI46:JVJ46"/>
    <mergeCell ref="JUZ45:JUZ46"/>
    <mergeCell ref="JVA45:JVB45"/>
    <mergeCell ref="JVD45:JVD46"/>
    <mergeCell ref="JVE45:JVE46"/>
    <mergeCell ref="JVF45:JVF46"/>
    <mergeCell ref="JVG45:JVG46"/>
    <mergeCell ref="JVA46:JVB46"/>
    <mergeCell ref="JUR45:JUR46"/>
    <mergeCell ref="JUS45:JUT45"/>
    <mergeCell ref="JUV45:JUV46"/>
    <mergeCell ref="JUW45:JUW46"/>
    <mergeCell ref="JUX45:JUX46"/>
    <mergeCell ref="JUY45:JUY46"/>
    <mergeCell ref="JUS46:JUT46"/>
    <mergeCell ref="JUJ45:JUJ46"/>
    <mergeCell ref="JUK45:JUL45"/>
    <mergeCell ref="JUN45:JUN46"/>
    <mergeCell ref="JUO45:JUO46"/>
    <mergeCell ref="JUP45:JUP46"/>
    <mergeCell ref="JUQ45:JUQ46"/>
    <mergeCell ref="JUK46:JUL46"/>
    <mergeCell ref="JUB45:JUB46"/>
    <mergeCell ref="JUC45:JUD45"/>
    <mergeCell ref="JUF45:JUF46"/>
    <mergeCell ref="JUG45:JUG46"/>
    <mergeCell ref="JUH45:JUH46"/>
    <mergeCell ref="JUI45:JUI46"/>
    <mergeCell ref="JUC46:JUD46"/>
    <mergeCell ref="JTT45:JTT46"/>
    <mergeCell ref="JTU45:JTV45"/>
    <mergeCell ref="JTX45:JTX46"/>
    <mergeCell ref="JTY45:JTY46"/>
    <mergeCell ref="JTZ45:JTZ46"/>
    <mergeCell ref="JUA45:JUA46"/>
    <mergeCell ref="JTU46:JTV46"/>
    <mergeCell ref="JTL45:JTL46"/>
    <mergeCell ref="JTM45:JTN45"/>
    <mergeCell ref="JTP45:JTP46"/>
    <mergeCell ref="JTQ45:JTQ46"/>
    <mergeCell ref="JTR45:JTR46"/>
    <mergeCell ref="JTS45:JTS46"/>
    <mergeCell ref="JTM46:JTN46"/>
    <mergeCell ref="JTD45:JTD46"/>
    <mergeCell ref="JTE45:JTF45"/>
    <mergeCell ref="JTH45:JTH46"/>
    <mergeCell ref="JTI45:JTI46"/>
    <mergeCell ref="JTJ45:JTJ46"/>
    <mergeCell ref="JTK45:JTK46"/>
    <mergeCell ref="JTE46:JTF46"/>
    <mergeCell ref="JSV45:JSV46"/>
    <mergeCell ref="JSW45:JSX45"/>
    <mergeCell ref="JSZ45:JSZ46"/>
    <mergeCell ref="JTA45:JTA46"/>
    <mergeCell ref="JTB45:JTB46"/>
    <mergeCell ref="JTC45:JTC46"/>
    <mergeCell ref="JSW46:JSX46"/>
    <mergeCell ref="JSN45:JSN46"/>
    <mergeCell ref="JSO45:JSP45"/>
    <mergeCell ref="JSR45:JSR46"/>
    <mergeCell ref="JSS45:JSS46"/>
    <mergeCell ref="JST45:JST46"/>
    <mergeCell ref="JSU45:JSU46"/>
    <mergeCell ref="JSO46:JSP46"/>
    <mergeCell ref="JSF45:JSF46"/>
    <mergeCell ref="JSG45:JSH45"/>
    <mergeCell ref="JSJ45:JSJ46"/>
    <mergeCell ref="JSK45:JSK46"/>
    <mergeCell ref="JSL45:JSL46"/>
    <mergeCell ref="JSM45:JSM46"/>
    <mergeCell ref="JSG46:JSH46"/>
    <mergeCell ref="JRX45:JRX46"/>
    <mergeCell ref="JRY45:JRZ45"/>
    <mergeCell ref="JSB45:JSB46"/>
    <mergeCell ref="JSC45:JSC46"/>
    <mergeCell ref="JSD45:JSD46"/>
    <mergeCell ref="JSE45:JSE46"/>
    <mergeCell ref="JRY46:JRZ46"/>
    <mergeCell ref="JRP45:JRP46"/>
    <mergeCell ref="JRQ45:JRR45"/>
    <mergeCell ref="JRT45:JRT46"/>
    <mergeCell ref="JRU45:JRU46"/>
    <mergeCell ref="JRV45:JRV46"/>
    <mergeCell ref="JRW45:JRW46"/>
    <mergeCell ref="JRQ46:JRR46"/>
    <mergeCell ref="JRH45:JRH46"/>
    <mergeCell ref="JRI45:JRJ45"/>
    <mergeCell ref="JRL45:JRL46"/>
    <mergeCell ref="JRM45:JRM46"/>
    <mergeCell ref="JRN45:JRN46"/>
    <mergeCell ref="JRO45:JRO46"/>
    <mergeCell ref="JRI46:JRJ46"/>
    <mergeCell ref="JQZ45:JQZ46"/>
    <mergeCell ref="JRA45:JRB45"/>
    <mergeCell ref="JRD45:JRD46"/>
    <mergeCell ref="JRE45:JRE46"/>
    <mergeCell ref="JRF45:JRF46"/>
    <mergeCell ref="JRG45:JRG46"/>
    <mergeCell ref="JRA46:JRB46"/>
    <mergeCell ref="JQR45:JQR46"/>
    <mergeCell ref="JQS45:JQT45"/>
    <mergeCell ref="JQV45:JQV46"/>
    <mergeCell ref="JQW45:JQW46"/>
    <mergeCell ref="JQX45:JQX46"/>
    <mergeCell ref="JQY45:JQY46"/>
    <mergeCell ref="JQS46:JQT46"/>
    <mergeCell ref="JQJ45:JQJ46"/>
    <mergeCell ref="JQK45:JQL45"/>
    <mergeCell ref="JQN45:JQN46"/>
    <mergeCell ref="JQO45:JQO46"/>
    <mergeCell ref="JQP45:JQP46"/>
    <mergeCell ref="JQQ45:JQQ46"/>
    <mergeCell ref="JQK46:JQL46"/>
    <mergeCell ref="JQB45:JQB46"/>
    <mergeCell ref="JQC45:JQD45"/>
    <mergeCell ref="JQF45:JQF46"/>
    <mergeCell ref="JQG45:JQG46"/>
    <mergeCell ref="JQH45:JQH46"/>
    <mergeCell ref="JQI45:JQI46"/>
    <mergeCell ref="JQC46:JQD46"/>
    <mergeCell ref="JPT45:JPT46"/>
    <mergeCell ref="JPU45:JPV45"/>
    <mergeCell ref="JPX45:JPX46"/>
    <mergeCell ref="JPY45:JPY46"/>
    <mergeCell ref="JPZ45:JPZ46"/>
    <mergeCell ref="JQA45:JQA46"/>
    <mergeCell ref="JPU46:JPV46"/>
    <mergeCell ref="JPL45:JPL46"/>
    <mergeCell ref="JPM45:JPN45"/>
    <mergeCell ref="JPP45:JPP46"/>
    <mergeCell ref="JPQ45:JPQ46"/>
    <mergeCell ref="JPR45:JPR46"/>
    <mergeCell ref="JPS45:JPS46"/>
    <mergeCell ref="JPM46:JPN46"/>
    <mergeCell ref="JPD45:JPD46"/>
    <mergeCell ref="JPE45:JPF45"/>
    <mergeCell ref="JPH45:JPH46"/>
    <mergeCell ref="JPI45:JPI46"/>
    <mergeCell ref="JPJ45:JPJ46"/>
    <mergeCell ref="JPK45:JPK46"/>
    <mergeCell ref="JPE46:JPF46"/>
    <mergeCell ref="JOV45:JOV46"/>
    <mergeCell ref="JOW45:JOX45"/>
    <mergeCell ref="JOZ45:JOZ46"/>
    <mergeCell ref="JPA45:JPA46"/>
    <mergeCell ref="JPB45:JPB46"/>
    <mergeCell ref="JPC45:JPC46"/>
    <mergeCell ref="JOW46:JOX46"/>
    <mergeCell ref="JON45:JON46"/>
    <mergeCell ref="JOO45:JOP45"/>
    <mergeCell ref="JOR45:JOR46"/>
    <mergeCell ref="JOS45:JOS46"/>
    <mergeCell ref="JOT45:JOT46"/>
    <mergeCell ref="JOU45:JOU46"/>
    <mergeCell ref="JOO46:JOP46"/>
    <mergeCell ref="JOF45:JOF46"/>
    <mergeCell ref="JOG45:JOH45"/>
    <mergeCell ref="JOJ45:JOJ46"/>
    <mergeCell ref="JOK45:JOK46"/>
    <mergeCell ref="JOL45:JOL46"/>
    <mergeCell ref="JOM45:JOM46"/>
    <mergeCell ref="JOG46:JOH46"/>
    <mergeCell ref="JNX45:JNX46"/>
    <mergeCell ref="JNY45:JNZ45"/>
    <mergeCell ref="JOB45:JOB46"/>
    <mergeCell ref="JOC45:JOC46"/>
    <mergeCell ref="JOD45:JOD46"/>
    <mergeCell ref="JOE45:JOE46"/>
    <mergeCell ref="JNY46:JNZ46"/>
    <mergeCell ref="JNP45:JNP46"/>
    <mergeCell ref="JNQ45:JNR45"/>
    <mergeCell ref="JNT45:JNT46"/>
    <mergeCell ref="JNU45:JNU46"/>
    <mergeCell ref="JNV45:JNV46"/>
    <mergeCell ref="JNW45:JNW46"/>
    <mergeCell ref="JNQ46:JNR46"/>
    <mergeCell ref="JNH45:JNH46"/>
    <mergeCell ref="JNI45:JNJ45"/>
    <mergeCell ref="JNL45:JNL46"/>
    <mergeCell ref="JNM45:JNM46"/>
    <mergeCell ref="JNN45:JNN46"/>
    <mergeCell ref="JNO45:JNO46"/>
    <mergeCell ref="JNI46:JNJ46"/>
    <mergeCell ref="JMZ45:JMZ46"/>
    <mergeCell ref="JNA45:JNB45"/>
    <mergeCell ref="JND45:JND46"/>
    <mergeCell ref="JNE45:JNE46"/>
    <mergeCell ref="JNF45:JNF46"/>
    <mergeCell ref="JNG45:JNG46"/>
    <mergeCell ref="JNA46:JNB46"/>
    <mergeCell ref="JMR45:JMR46"/>
    <mergeCell ref="JMS45:JMT45"/>
    <mergeCell ref="JMV45:JMV46"/>
    <mergeCell ref="JMW45:JMW46"/>
    <mergeCell ref="JMX45:JMX46"/>
    <mergeCell ref="JMY45:JMY46"/>
    <mergeCell ref="JMS46:JMT46"/>
    <mergeCell ref="JMJ45:JMJ46"/>
    <mergeCell ref="JMK45:JML45"/>
    <mergeCell ref="JMN45:JMN46"/>
    <mergeCell ref="JMO45:JMO46"/>
    <mergeCell ref="JMP45:JMP46"/>
    <mergeCell ref="JMQ45:JMQ46"/>
    <mergeCell ref="JMK46:JML46"/>
    <mergeCell ref="JMB45:JMB46"/>
    <mergeCell ref="JMC45:JMD45"/>
    <mergeCell ref="JMF45:JMF46"/>
    <mergeCell ref="JMG45:JMG46"/>
    <mergeCell ref="JMH45:JMH46"/>
    <mergeCell ref="JMI45:JMI46"/>
    <mergeCell ref="JMC46:JMD46"/>
    <mergeCell ref="JLT45:JLT46"/>
    <mergeCell ref="JLU45:JLV45"/>
    <mergeCell ref="JLX45:JLX46"/>
    <mergeCell ref="JLY45:JLY46"/>
    <mergeCell ref="JLZ45:JLZ46"/>
    <mergeCell ref="JMA45:JMA46"/>
    <mergeCell ref="JLU46:JLV46"/>
    <mergeCell ref="JLL45:JLL46"/>
    <mergeCell ref="JLM45:JLN45"/>
    <mergeCell ref="JLP45:JLP46"/>
    <mergeCell ref="JLQ45:JLQ46"/>
    <mergeCell ref="JLR45:JLR46"/>
    <mergeCell ref="JLS45:JLS46"/>
    <mergeCell ref="JLM46:JLN46"/>
    <mergeCell ref="JLD45:JLD46"/>
    <mergeCell ref="JLE45:JLF45"/>
    <mergeCell ref="JLH45:JLH46"/>
    <mergeCell ref="JLI45:JLI46"/>
    <mergeCell ref="JLJ45:JLJ46"/>
    <mergeCell ref="JLK45:JLK46"/>
    <mergeCell ref="JLE46:JLF46"/>
    <mergeCell ref="JKV45:JKV46"/>
    <mergeCell ref="JKW45:JKX45"/>
    <mergeCell ref="JKZ45:JKZ46"/>
    <mergeCell ref="JLA45:JLA46"/>
    <mergeCell ref="JLB45:JLB46"/>
    <mergeCell ref="JLC45:JLC46"/>
    <mergeCell ref="JKW46:JKX46"/>
    <mergeCell ref="JKN45:JKN46"/>
    <mergeCell ref="JKO45:JKP45"/>
    <mergeCell ref="JKR45:JKR46"/>
    <mergeCell ref="JKS45:JKS46"/>
    <mergeCell ref="JKT45:JKT46"/>
    <mergeCell ref="JKU45:JKU46"/>
    <mergeCell ref="JKO46:JKP46"/>
    <mergeCell ref="JKF45:JKF46"/>
    <mergeCell ref="JKG45:JKH45"/>
    <mergeCell ref="JKJ45:JKJ46"/>
    <mergeCell ref="JKK45:JKK46"/>
    <mergeCell ref="JKL45:JKL46"/>
    <mergeCell ref="JKM45:JKM46"/>
    <mergeCell ref="JKG46:JKH46"/>
    <mergeCell ref="JJX45:JJX46"/>
    <mergeCell ref="JJY45:JJZ45"/>
    <mergeCell ref="JKB45:JKB46"/>
    <mergeCell ref="JKC45:JKC46"/>
    <mergeCell ref="JKD45:JKD46"/>
    <mergeCell ref="JKE45:JKE46"/>
    <mergeCell ref="JJY46:JJZ46"/>
    <mergeCell ref="JJP45:JJP46"/>
    <mergeCell ref="JJQ45:JJR45"/>
    <mergeCell ref="JJT45:JJT46"/>
    <mergeCell ref="JJU45:JJU46"/>
    <mergeCell ref="JJV45:JJV46"/>
    <mergeCell ref="JJW45:JJW46"/>
    <mergeCell ref="JJQ46:JJR46"/>
    <mergeCell ref="JJH45:JJH46"/>
    <mergeCell ref="JJI45:JJJ45"/>
    <mergeCell ref="JJL45:JJL46"/>
    <mergeCell ref="JJM45:JJM46"/>
    <mergeCell ref="JJN45:JJN46"/>
    <mergeCell ref="JJO45:JJO46"/>
    <mergeCell ref="JJI46:JJJ46"/>
    <mergeCell ref="JIZ45:JIZ46"/>
    <mergeCell ref="JJA45:JJB45"/>
    <mergeCell ref="JJD45:JJD46"/>
    <mergeCell ref="JJE45:JJE46"/>
    <mergeCell ref="JJF45:JJF46"/>
    <mergeCell ref="JJG45:JJG46"/>
    <mergeCell ref="JJA46:JJB46"/>
    <mergeCell ref="JIR45:JIR46"/>
    <mergeCell ref="JIS45:JIT45"/>
    <mergeCell ref="JIV45:JIV46"/>
    <mergeCell ref="JIW45:JIW46"/>
    <mergeCell ref="JIX45:JIX46"/>
    <mergeCell ref="JIY45:JIY46"/>
    <mergeCell ref="JIS46:JIT46"/>
    <mergeCell ref="JIJ45:JIJ46"/>
    <mergeCell ref="JIK45:JIL45"/>
    <mergeCell ref="JIN45:JIN46"/>
    <mergeCell ref="JIO45:JIO46"/>
    <mergeCell ref="JIP45:JIP46"/>
    <mergeCell ref="JIQ45:JIQ46"/>
    <mergeCell ref="JIK46:JIL46"/>
    <mergeCell ref="JIB45:JIB46"/>
    <mergeCell ref="JIC45:JID45"/>
    <mergeCell ref="JIF45:JIF46"/>
    <mergeCell ref="JIG45:JIG46"/>
    <mergeCell ref="JIH45:JIH46"/>
    <mergeCell ref="JII45:JII46"/>
    <mergeCell ref="JIC46:JID46"/>
    <mergeCell ref="JHT45:JHT46"/>
    <mergeCell ref="JHU45:JHV45"/>
    <mergeCell ref="JHX45:JHX46"/>
    <mergeCell ref="JHY45:JHY46"/>
    <mergeCell ref="JHZ45:JHZ46"/>
    <mergeCell ref="JIA45:JIA46"/>
    <mergeCell ref="JHU46:JHV46"/>
    <mergeCell ref="JHL45:JHL46"/>
    <mergeCell ref="JHM45:JHN45"/>
    <mergeCell ref="JHP45:JHP46"/>
    <mergeCell ref="JHQ45:JHQ46"/>
    <mergeCell ref="JHR45:JHR46"/>
    <mergeCell ref="JHS45:JHS46"/>
    <mergeCell ref="JHM46:JHN46"/>
    <mergeCell ref="JHD45:JHD46"/>
    <mergeCell ref="JHE45:JHF45"/>
    <mergeCell ref="JHH45:JHH46"/>
    <mergeCell ref="JHI45:JHI46"/>
    <mergeCell ref="JHJ45:JHJ46"/>
    <mergeCell ref="JHK45:JHK46"/>
    <mergeCell ref="JHE46:JHF46"/>
    <mergeCell ref="JGV45:JGV46"/>
    <mergeCell ref="JGW45:JGX45"/>
    <mergeCell ref="JGZ45:JGZ46"/>
    <mergeCell ref="JHA45:JHA46"/>
    <mergeCell ref="JHB45:JHB46"/>
    <mergeCell ref="JHC45:JHC46"/>
    <mergeCell ref="JGW46:JGX46"/>
    <mergeCell ref="JGN45:JGN46"/>
    <mergeCell ref="JGO45:JGP45"/>
    <mergeCell ref="JGR45:JGR46"/>
    <mergeCell ref="JGS45:JGS46"/>
    <mergeCell ref="JGT45:JGT46"/>
    <mergeCell ref="JGU45:JGU46"/>
    <mergeCell ref="JGO46:JGP46"/>
    <mergeCell ref="JGF45:JGF46"/>
    <mergeCell ref="JGG45:JGH45"/>
    <mergeCell ref="JGJ45:JGJ46"/>
    <mergeCell ref="JGK45:JGK46"/>
    <mergeCell ref="JGL45:JGL46"/>
    <mergeCell ref="JGM45:JGM46"/>
    <mergeCell ref="JGG46:JGH46"/>
    <mergeCell ref="JFX45:JFX46"/>
    <mergeCell ref="JFY45:JFZ45"/>
    <mergeCell ref="JGB45:JGB46"/>
    <mergeCell ref="JGC45:JGC46"/>
    <mergeCell ref="JGD45:JGD46"/>
    <mergeCell ref="JGE45:JGE46"/>
    <mergeCell ref="JFY46:JFZ46"/>
    <mergeCell ref="JFP45:JFP46"/>
    <mergeCell ref="JFQ45:JFR45"/>
    <mergeCell ref="JFT45:JFT46"/>
    <mergeCell ref="JFU45:JFU46"/>
    <mergeCell ref="JFV45:JFV46"/>
    <mergeCell ref="JFW45:JFW46"/>
    <mergeCell ref="JFQ46:JFR46"/>
    <mergeCell ref="JFH45:JFH46"/>
    <mergeCell ref="JFI45:JFJ45"/>
    <mergeCell ref="JFL45:JFL46"/>
    <mergeCell ref="JFM45:JFM46"/>
    <mergeCell ref="JFN45:JFN46"/>
    <mergeCell ref="JFO45:JFO46"/>
    <mergeCell ref="JFI46:JFJ46"/>
    <mergeCell ref="JEZ45:JEZ46"/>
    <mergeCell ref="JFA45:JFB45"/>
    <mergeCell ref="JFD45:JFD46"/>
    <mergeCell ref="JFE45:JFE46"/>
    <mergeCell ref="JFF45:JFF46"/>
    <mergeCell ref="JFG45:JFG46"/>
    <mergeCell ref="JFA46:JFB46"/>
    <mergeCell ref="JER45:JER46"/>
    <mergeCell ref="JES45:JET45"/>
    <mergeCell ref="JEV45:JEV46"/>
    <mergeCell ref="JEW45:JEW46"/>
    <mergeCell ref="JEX45:JEX46"/>
    <mergeCell ref="JEY45:JEY46"/>
    <mergeCell ref="JES46:JET46"/>
    <mergeCell ref="JEJ45:JEJ46"/>
    <mergeCell ref="JEK45:JEL45"/>
    <mergeCell ref="JEN45:JEN46"/>
    <mergeCell ref="JEO45:JEO46"/>
    <mergeCell ref="JEP45:JEP46"/>
    <mergeCell ref="JEQ45:JEQ46"/>
    <mergeCell ref="JEK46:JEL46"/>
    <mergeCell ref="JEB45:JEB46"/>
    <mergeCell ref="JEC45:JED45"/>
    <mergeCell ref="JEF45:JEF46"/>
    <mergeCell ref="JEG45:JEG46"/>
    <mergeCell ref="JEH45:JEH46"/>
    <mergeCell ref="JEI45:JEI46"/>
    <mergeCell ref="JEC46:JED46"/>
    <mergeCell ref="JDT45:JDT46"/>
    <mergeCell ref="JDU45:JDV45"/>
    <mergeCell ref="JDX45:JDX46"/>
    <mergeCell ref="JDY45:JDY46"/>
    <mergeCell ref="JDZ45:JDZ46"/>
    <mergeCell ref="JEA45:JEA46"/>
    <mergeCell ref="JDU46:JDV46"/>
    <mergeCell ref="JDL45:JDL46"/>
    <mergeCell ref="JDM45:JDN45"/>
    <mergeCell ref="JDP45:JDP46"/>
    <mergeCell ref="JDQ45:JDQ46"/>
    <mergeCell ref="JDR45:JDR46"/>
    <mergeCell ref="JDS45:JDS46"/>
    <mergeCell ref="JDM46:JDN46"/>
    <mergeCell ref="JDD45:JDD46"/>
    <mergeCell ref="JDE45:JDF45"/>
    <mergeCell ref="JDH45:JDH46"/>
    <mergeCell ref="JDI45:JDI46"/>
    <mergeCell ref="JDJ45:JDJ46"/>
    <mergeCell ref="JDK45:JDK46"/>
    <mergeCell ref="JDE46:JDF46"/>
    <mergeCell ref="JCV45:JCV46"/>
    <mergeCell ref="JCW45:JCX45"/>
    <mergeCell ref="JCZ45:JCZ46"/>
    <mergeCell ref="JDA45:JDA46"/>
    <mergeCell ref="JDB45:JDB46"/>
    <mergeCell ref="JDC45:JDC46"/>
    <mergeCell ref="JCW46:JCX46"/>
    <mergeCell ref="JCN45:JCN46"/>
    <mergeCell ref="JCO45:JCP45"/>
    <mergeCell ref="JCR45:JCR46"/>
    <mergeCell ref="JCS45:JCS46"/>
    <mergeCell ref="JCT45:JCT46"/>
    <mergeCell ref="JCU45:JCU46"/>
    <mergeCell ref="JCO46:JCP46"/>
    <mergeCell ref="JCF45:JCF46"/>
    <mergeCell ref="JCG45:JCH45"/>
    <mergeCell ref="JCJ45:JCJ46"/>
    <mergeCell ref="JCK45:JCK46"/>
    <mergeCell ref="JCL45:JCL46"/>
    <mergeCell ref="JCM45:JCM46"/>
    <mergeCell ref="JCG46:JCH46"/>
    <mergeCell ref="JBX45:JBX46"/>
    <mergeCell ref="JBY45:JBZ45"/>
    <mergeCell ref="JCB45:JCB46"/>
    <mergeCell ref="JCC45:JCC46"/>
    <mergeCell ref="JCD45:JCD46"/>
    <mergeCell ref="JCE45:JCE46"/>
    <mergeCell ref="JBY46:JBZ46"/>
    <mergeCell ref="JBP45:JBP46"/>
    <mergeCell ref="JBQ45:JBR45"/>
    <mergeCell ref="JBT45:JBT46"/>
    <mergeCell ref="JBU45:JBU46"/>
    <mergeCell ref="JBV45:JBV46"/>
    <mergeCell ref="JBW45:JBW46"/>
    <mergeCell ref="JBQ46:JBR46"/>
    <mergeCell ref="JBH45:JBH46"/>
    <mergeCell ref="JBI45:JBJ45"/>
    <mergeCell ref="JBL45:JBL46"/>
    <mergeCell ref="JBM45:JBM46"/>
    <mergeCell ref="JBN45:JBN46"/>
    <mergeCell ref="JBO45:JBO46"/>
    <mergeCell ref="JBI46:JBJ46"/>
    <mergeCell ref="JAZ45:JAZ46"/>
    <mergeCell ref="JBA45:JBB45"/>
    <mergeCell ref="JBD45:JBD46"/>
    <mergeCell ref="JBE45:JBE46"/>
    <mergeCell ref="JBF45:JBF46"/>
    <mergeCell ref="JBG45:JBG46"/>
    <mergeCell ref="JBA46:JBB46"/>
    <mergeCell ref="JAR45:JAR46"/>
    <mergeCell ref="JAS45:JAT45"/>
    <mergeCell ref="JAV45:JAV46"/>
    <mergeCell ref="JAW45:JAW46"/>
    <mergeCell ref="JAX45:JAX46"/>
    <mergeCell ref="JAY45:JAY46"/>
    <mergeCell ref="JAS46:JAT46"/>
    <mergeCell ref="JAJ45:JAJ46"/>
    <mergeCell ref="JAK45:JAL45"/>
    <mergeCell ref="JAN45:JAN46"/>
    <mergeCell ref="JAO45:JAO46"/>
    <mergeCell ref="JAP45:JAP46"/>
    <mergeCell ref="JAQ45:JAQ46"/>
    <mergeCell ref="JAK46:JAL46"/>
    <mergeCell ref="JAB45:JAB46"/>
    <mergeCell ref="JAC45:JAD45"/>
    <mergeCell ref="JAF45:JAF46"/>
    <mergeCell ref="JAG45:JAG46"/>
    <mergeCell ref="JAH45:JAH46"/>
    <mergeCell ref="JAI45:JAI46"/>
    <mergeCell ref="JAC46:JAD46"/>
    <mergeCell ref="IZT45:IZT46"/>
    <mergeCell ref="IZU45:IZV45"/>
    <mergeCell ref="IZX45:IZX46"/>
    <mergeCell ref="IZY45:IZY46"/>
    <mergeCell ref="IZZ45:IZZ46"/>
    <mergeCell ref="JAA45:JAA46"/>
    <mergeCell ref="IZU46:IZV46"/>
    <mergeCell ref="IZL45:IZL46"/>
    <mergeCell ref="IZM45:IZN45"/>
    <mergeCell ref="IZP45:IZP46"/>
    <mergeCell ref="IZQ45:IZQ46"/>
    <mergeCell ref="IZR45:IZR46"/>
    <mergeCell ref="IZS45:IZS46"/>
    <mergeCell ref="IZM46:IZN46"/>
    <mergeCell ref="IZD45:IZD46"/>
    <mergeCell ref="IZE45:IZF45"/>
    <mergeCell ref="IZH45:IZH46"/>
    <mergeCell ref="IZI45:IZI46"/>
    <mergeCell ref="IZJ45:IZJ46"/>
    <mergeCell ref="IZK45:IZK46"/>
    <mergeCell ref="IZE46:IZF46"/>
    <mergeCell ref="IYV45:IYV46"/>
    <mergeCell ref="IYW45:IYX45"/>
    <mergeCell ref="IYZ45:IYZ46"/>
    <mergeCell ref="IZA45:IZA46"/>
    <mergeCell ref="IZB45:IZB46"/>
    <mergeCell ref="IZC45:IZC46"/>
    <mergeCell ref="IYW46:IYX46"/>
    <mergeCell ref="IYN45:IYN46"/>
    <mergeCell ref="IYO45:IYP45"/>
    <mergeCell ref="IYR45:IYR46"/>
    <mergeCell ref="IYS45:IYS46"/>
    <mergeCell ref="IYT45:IYT46"/>
    <mergeCell ref="IYU45:IYU46"/>
    <mergeCell ref="IYO46:IYP46"/>
    <mergeCell ref="IYF45:IYF46"/>
    <mergeCell ref="IYG45:IYH45"/>
    <mergeCell ref="IYJ45:IYJ46"/>
    <mergeCell ref="IYK45:IYK46"/>
    <mergeCell ref="IYL45:IYL46"/>
    <mergeCell ref="IYM45:IYM46"/>
    <mergeCell ref="IYG46:IYH46"/>
    <mergeCell ref="IXX45:IXX46"/>
    <mergeCell ref="IXY45:IXZ45"/>
    <mergeCell ref="IYB45:IYB46"/>
    <mergeCell ref="IYC45:IYC46"/>
    <mergeCell ref="IYD45:IYD46"/>
    <mergeCell ref="IYE45:IYE46"/>
    <mergeCell ref="IXY46:IXZ46"/>
    <mergeCell ref="IXP45:IXP46"/>
    <mergeCell ref="IXQ45:IXR45"/>
    <mergeCell ref="IXT45:IXT46"/>
    <mergeCell ref="IXU45:IXU46"/>
    <mergeCell ref="IXV45:IXV46"/>
    <mergeCell ref="IXW45:IXW46"/>
    <mergeCell ref="IXQ46:IXR46"/>
    <mergeCell ref="IXH45:IXH46"/>
    <mergeCell ref="IXI45:IXJ45"/>
    <mergeCell ref="IXL45:IXL46"/>
    <mergeCell ref="IXM45:IXM46"/>
    <mergeCell ref="IXN45:IXN46"/>
    <mergeCell ref="IXO45:IXO46"/>
    <mergeCell ref="IXI46:IXJ46"/>
    <mergeCell ref="IWZ45:IWZ46"/>
    <mergeCell ref="IXA45:IXB45"/>
    <mergeCell ref="IXD45:IXD46"/>
    <mergeCell ref="IXE45:IXE46"/>
    <mergeCell ref="IXF45:IXF46"/>
    <mergeCell ref="IXG45:IXG46"/>
    <mergeCell ref="IXA46:IXB46"/>
    <mergeCell ref="IWR45:IWR46"/>
    <mergeCell ref="IWS45:IWT45"/>
    <mergeCell ref="IWV45:IWV46"/>
    <mergeCell ref="IWW45:IWW46"/>
    <mergeCell ref="IWX45:IWX46"/>
    <mergeCell ref="IWY45:IWY46"/>
    <mergeCell ref="IWS46:IWT46"/>
    <mergeCell ref="IWJ45:IWJ46"/>
    <mergeCell ref="IWK45:IWL45"/>
    <mergeCell ref="IWN45:IWN46"/>
    <mergeCell ref="IWO45:IWO46"/>
    <mergeCell ref="IWP45:IWP46"/>
    <mergeCell ref="IWQ45:IWQ46"/>
    <mergeCell ref="IWK46:IWL46"/>
    <mergeCell ref="IWB45:IWB46"/>
    <mergeCell ref="IWC45:IWD45"/>
    <mergeCell ref="IWF45:IWF46"/>
    <mergeCell ref="IWG45:IWG46"/>
    <mergeCell ref="IWH45:IWH46"/>
    <mergeCell ref="IWI45:IWI46"/>
    <mergeCell ref="IWC46:IWD46"/>
    <mergeCell ref="IVT45:IVT46"/>
    <mergeCell ref="IVU45:IVV45"/>
    <mergeCell ref="IVX45:IVX46"/>
    <mergeCell ref="IVY45:IVY46"/>
    <mergeCell ref="IVZ45:IVZ46"/>
    <mergeCell ref="IWA45:IWA46"/>
    <mergeCell ref="IVU46:IVV46"/>
    <mergeCell ref="IVL45:IVL46"/>
    <mergeCell ref="IVM45:IVN45"/>
    <mergeCell ref="IVP45:IVP46"/>
    <mergeCell ref="IVQ45:IVQ46"/>
    <mergeCell ref="IVR45:IVR46"/>
    <mergeCell ref="IVS45:IVS46"/>
    <mergeCell ref="IVM46:IVN46"/>
    <mergeCell ref="IVD45:IVD46"/>
    <mergeCell ref="IVE45:IVF45"/>
    <mergeCell ref="IVH45:IVH46"/>
    <mergeCell ref="IVI45:IVI46"/>
    <mergeCell ref="IVJ45:IVJ46"/>
    <mergeCell ref="IVK45:IVK46"/>
    <mergeCell ref="IVE46:IVF46"/>
    <mergeCell ref="IUV45:IUV46"/>
    <mergeCell ref="IUW45:IUX45"/>
    <mergeCell ref="IUZ45:IUZ46"/>
    <mergeCell ref="IVA45:IVA46"/>
    <mergeCell ref="IVB45:IVB46"/>
    <mergeCell ref="IVC45:IVC46"/>
    <mergeCell ref="IUW46:IUX46"/>
    <mergeCell ref="IUN45:IUN46"/>
    <mergeCell ref="IUO45:IUP45"/>
    <mergeCell ref="IUR45:IUR46"/>
    <mergeCell ref="IUS45:IUS46"/>
    <mergeCell ref="IUT45:IUT46"/>
    <mergeCell ref="IUU45:IUU46"/>
    <mergeCell ref="IUO46:IUP46"/>
    <mergeCell ref="IUF45:IUF46"/>
    <mergeCell ref="IUG45:IUH45"/>
    <mergeCell ref="IUJ45:IUJ46"/>
    <mergeCell ref="IUK45:IUK46"/>
    <mergeCell ref="IUL45:IUL46"/>
    <mergeCell ref="IUM45:IUM46"/>
    <mergeCell ref="IUG46:IUH46"/>
    <mergeCell ref="ITX45:ITX46"/>
    <mergeCell ref="ITY45:ITZ45"/>
    <mergeCell ref="IUB45:IUB46"/>
    <mergeCell ref="IUC45:IUC46"/>
    <mergeCell ref="IUD45:IUD46"/>
    <mergeCell ref="IUE45:IUE46"/>
    <mergeCell ref="ITY46:ITZ46"/>
    <mergeCell ref="ITP45:ITP46"/>
    <mergeCell ref="ITQ45:ITR45"/>
    <mergeCell ref="ITT45:ITT46"/>
    <mergeCell ref="ITU45:ITU46"/>
    <mergeCell ref="ITV45:ITV46"/>
    <mergeCell ref="ITW45:ITW46"/>
    <mergeCell ref="ITQ46:ITR46"/>
    <mergeCell ref="ITH45:ITH46"/>
    <mergeCell ref="ITI45:ITJ45"/>
    <mergeCell ref="ITL45:ITL46"/>
    <mergeCell ref="ITM45:ITM46"/>
    <mergeCell ref="ITN45:ITN46"/>
    <mergeCell ref="ITO45:ITO46"/>
    <mergeCell ref="ITI46:ITJ46"/>
    <mergeCell ref="ISZ45:ISZ46"/>
    <mergeCell ref="ITA45:ITB45"/>
    <mergeCell ref="ITD45:ITD46"/>
    <mergeCell ref="ITE45:ITE46"/>
    <mergeCell ref="ITF45:ITF46"/>
    <mergeCell ref="ITG45:ITG46"/>
    <mergeCell ref="ITA46:ITB46"/>
    <mergeCell ref="ISR45:ISR46"/>
    <mergeCell ref="ISS45:IST45"/>
    <mergeCell ref="ISV45:ISV46"/>
    <mergeCell ref="ISW45:ISW46"/>
    <mergeCell ref="ISX45:ISX46"/>
    <mergeCell ref="ISY45:ISY46"/>
    <mergeCell ref="ISS46:IST46"/>
    <mergeCell ref="ISJ45:ISJ46"/>
    <mergeCell ref="ISK45:ISL45"/>
    <mergeCell ref="ISN45:ISN46"/>
    <mergeCell ref="ISO45:ISO46"/>
    <mergeCell ref="ISP45:ISP46"/>
    <mergeCell ref="ISQ45:ISQ46"/>
    <mergeCell ref="ISK46:ISL46"/>
    <mergeCell ref="ISB45:ISB46"/>
    <mergeCell ref="ISC45:ISD45"/>
    <mergeCell ref="ISF45:ISF46"/>
    <mergeCell ref="ISG45:ISG46"/>
    <mergeCell ref="ISH45:ISH46"/>
    <mergeCell ref="ISI45:ISI46"/>
    <mergeCell ref="ISC46:ISD46"/>
    <mergeCell ref="IRT45:IRT46"/>
    <mergeCell ref="IRU45:IRV45"/>
    <mergeCell ref="IRX45:IRX46"/>
    <mergeCell ref="IRY45:IRY46"/>
    <mergeCell ref="IRZ45:IRZ46"/>
    <mergeCell ref="ISA45:ISA46"/>
    <mergeCell ref="IRU46:IRV46"/>
    <mergeCell ref="IRL45:IRL46"/>
    <mergeCell ref="IRM45:IRN45"/>
    <mergeCell ref="IRP45:IRP46"/>
    <mergeCell ref="IRQ45:IRQ46"/>
    <mergeCell ref="IRR45:IRR46"/>
    <mergeCell ref="IRS45:IRS46"/>
    <mergeCell ref="IRM46:IRN46"/>
    <mergeCell ref="IRD45:IRD46"/>
    <mergeCell ref="IRE45:IRF45"/>
    <mergeCell ref="IRH45:IRH46"/>
    <mergeCell ref="IRI45:IRI46"/>
    <mergeCell ref="IRJ45:IRJ46"/>
    <mergeCell ref="IRK45:IRK46"/>
    <mergeCell ref="IRE46:IRF46"/>
    <mergeCell ref="IQV45:IQV46"/>
    <mergeCell ref="IQW45:IQX45"/>
    <mergeCell ref="IQZ45:IQZ46"/>
    <mergeCell ref="IRA45:IRA46"/>
    <mergeCell ref="IRB45:IRB46"/>
    <mergeCell ref="IRC45:IRC46"/>
    <mergeCell ref="IQW46:IQX46"/>
    <mergeCell ref="IQN45:IQN46"/>
    <mergeCell ref="IQO45:IQP45"/>
    <mergeCell ref="IQR45:IQR46"/>
    <mergeCell ref="IQS45:IQS46"/>
    <mergeCell ref="IQT45:IQT46"/>
    <mergeCell ref="IQU45:IQU46"/>
    <mergeCell ref="IQO46:IQP46"/>
    <mergeCell ref="IQF45:IQF46"/>
    <mergeCell ref="IQG45:IQH45"/>
    <mergeCell ref="IQJ45:IQJ46"/>
    <mergeCell ref="IQK45:IQK46"/>
    <mergeCell ref="IQL45:IQL46"/>
    <mergeCell ref="IQM45:IQM46"/>
    <mergeCell ref="IQG46:IQH46"/>
    <mergeCell ref="IPX45:IPX46"/>
    <mergeCell ref="IPY45:IPZ45"/>
    <mergeCell ref="IQB45:IQB46"/>
    <mergeCell ref="IQC45:IQC46"/>
    <mergeCell ref="IQD45:IQD46"/>
    <mergeCell ref="IQE45:IQE46"/>
    <mergeCell ref="IPY46:IPZ46"/>
    <mergeCell ref="IPP45:IPP46"/>
    <mergeCell ref="IPQ45:IPR45"/>
    <mergeCell ref="IPT45:IPT46"/>
    <mergeCell ref="IPU45:IPU46"/>
    <mergeCell ref="IPV45:IPV46"/>
    <mergeCell ref="IPW45:IPW46"/>
    <mergeCell ref="IPQ46:IPR46"/>
    <mergeCell ref="IPH45:IPH46"/>
    <mergeCell ref="IPI45:IPJ45"/>
    <mergeCell ref="IPL45:IPL46"/>
    <mergeCell ref="IPM45:IPM46"/>
    <mergeCell ref="IPN45:IPN46"/>
    <mergeCell ref="IPO45:IPO46"/>
    <mergeCell ref="IPI46:IPJ46"/>
    <mergeCell ref="IOZ45:IOZ46"/>
    <mergeCell ref="IPA45:IPB45"/>
    <mergeCell ref="IPD45:IPD46"/>
    <mergeCell ref="IPE45:IPE46"/>
    <mergeCell ref="IPF45:IPF46"/>
    <mergeCell ref="IPG45:IPG46"/>
    <mergeCell ref="IPA46:IPB46"/>
    <mergeCell ref="IOR45:IOR46"/>
    <mergeCell ref="IOS45:IOT45"/>
    <mergeCell ref="IOV45:IOV46"/>
    <mergeCell ref="IOW45:IOW46"/>
    <mergeCell ref="IOX45:IOX46"/>
    <mergeCell ref="IOY45:IOY46"/>
    <mergeCell ref="IOS46:IOT46"/>
    <mergeCell ref="IOJ45:IOJ46"/>
    <mergeCell ref="IOK45:IOL45"/>
    <mergeCell ref="ION45:ION46"/>
    <mergeCell ref="IOO45:IOO46"/>
    <mergeCell ref="IOP45:IOP46"/>
    <mergeCell ref="IOQ45:IOQ46"/>
    <mergeCell ref="IOK46:IOL46"/>
    <mergeCell ref="IOB45:IOB46"/>
    <mergeCell ref="IOC45:IOD45"/>
    <mergeCell ref="IOF45:IOF46"/>
    <mergeCell ref="IOG45:IOG46"/>
    <mergeCell ref="IOH45:IOH46"/>
    <mergeCell ref="IOI45:IOI46"/>
    <mergeCell ref="IOC46:IOD46"/>
    <mergeCell ref="INT45:INT46"/>
    <mergeCell ref="INU45:INV45"/>
    <mergeCell ref="INX45:INX46"/>
    <mergeCell ref="INY45:INY46"/>
    <mergeCell ref="INZ45:INZ46"/>
    <mergeCell ref="IOA45:IOA46"/>
    <mergeCell ref="INU46:INV46"/>
    <mergeCell ref="INL45:INL46"/>
    <mergeCell ref="INM45:INN45"/>
    <mergeCell ref="INP45:INP46"/>
    <mergeCell ref="INQ45:INQ46"/>
    <mergeCell ref="INR45:INR46"/>
    <mergeCell ref="INS45:INS46"/>
    <mergeCell ref="INM46:INN46"/>
    <mergeCell ref="IND45:IND46"/>
    <mergeCell ref="INE45:INF45"/>
    <mergeCell ref="INH45:INH46"/>
    <mergeCell ref="INI45:INI46"/>
    <mergeCell ref="INJ45:INJ46"/>
    <mergeCell ref="INK45:INK46"/>
    <mergeCell ref="INE46:INF46"/>
    <mergeCell ref="IMV45:IMV46"/>
    <mergeCell ref="IMW45:IMX45"/>
    <mergeCell ref="IMZ45:IMZ46"/>
    <mergeCell ref="INA45:INA46"/>
    <mergeCell ref="INB45:INB46"/>
    <mergeCell ref="INC45:INC46"/>
    <mergeCell ref="IMW46:IMX46"/>
    <mergeCell ref="IMN45:IMN46"/>
    <mergeCell ref="IMO45:IMP45"/>
    <mergeCell ref="IMR45:IMR46"/>
    <mergeCell ref="IMS45:IMS46"/>
    <mergeCell ref="IMT45:IMT46"/>
    <mergeCell ref="IMU45:IMU46"/>
    <mergeCell ref="IMO46:IMP46"/>
    <mergeCell ref="IMF45:IMF46"/>
    <mergeCell ref="IMG45:IMH45"/>
    <mergeCell ref="IMJ45:IMJ46"/>
    <mergeCell ref="IMK45:IMK46"/>
    <mergeCell ref="IML45:IML46"/>
    <mergeCell ref="IMM45:IMM46"/>
    <mergeCell ref="IMG46:IMH46"/>
    <mergeCell ref="ILX45:ILX46"/>
    <mergeCell ref="ILY45:ILZ45"/>
    <mergeCell ref="IMB45:IMB46"/>
    <mergeCell ref="IMC45:IMC46"/>
    <mergeCell ref="IMD45:IMD46"/>
    <mergeCell ref="IME45:IME46"/>
    <mergeCell ref="ILY46:ILZ46"/>
    <mergeCell ref="ILP45:ILP46"/>
    <mergeCell ref="ILQ45:ILR45"/>
    <mergeCell ref="ILT45:ILT46"/>
    <mergeCell ref="ILU45:ILU46"/>
    <mergeCell ref="ILV45:ILV46"/>
    <mergeCell ref="ILW45:ILW46"/>
    <mergeCell ref="ILQ46:ILR46"/>
    <mergeCell ref="ILH45:ILH46"/>
    <mergeCell ref="ILI45:ILJ45"/>
    <mergeCell ref="ILL45:ILL46"/>
    <mergeCell ref="ILM45:ILM46"/>
    <mergeCell ref="ILN45:ILN46"/>
    <mergeCell ref="ILO45:ILO46"/>
    <mergeCell ref="ILI46:ILJ46"/>
    <mergeCell ref="IKZ45:IKZ46"/>
    <mergeCell ref="ILA45:ILB45"/>
    <mergeCell ref="ILD45:ILD46"/>
    <mergeCell ref="ILE45:ILE46"/>
    <mergeCell ref="ILF45:ILF46"/>
    <mergeCell ref="ILG45:ILG46"/>
    <mergeCell ref="ILA46:ILB46"/>
    <mergeCell ref="IKR45:IKR46"/>
    <mergeCell ref="IKS45:IKT45"/>
    <mergeCell ref="IKV45:IKV46"/>
    <mergeCell ref="IKW45:IKW46"/>
    <mergeCell ref="IKX45:IKX46"/>
    <mergeCell ref="IKY45:IKY46"/>
    <mergeCell ref="IKS46:IKT46"/>
    <mergeCell ref="IKJ45:IKJ46"/>
    <mergeCell ref="IKK45:IKL45"/>
    <mergeCell ref="IKN45:IKN46"/>
    <mergeCell ref="IKO45:IKO46"/>
    <mergeCell ref="IKP45:IKP46"/>
    <mergeCell ref="IKQ45:IKQ46"/>
    <mergeCell ref="IKK46:IKL46"/>
    <mergeCell ref="IKB45:IKB46"/>
    <mergeCell ref="IKC45:IKD45"/>
    <mergeCell ref="IKF45:IKF46"/>
    <mergeCell ref="IKG45:IKG46"/>
    <mergeCell ref="IKH45:IKH46"/>
    <mergeCell ref="IKI45:IKI46"/>
    <mergeCell ref="IKC46:IKD46"/>
    <mergeCell ref="IJT45:IJT46"/>
    <mergeCell ref="IJU45:IJV45"/>
    <mergeCell ref="IJX45:IJX46"/>
    <mergeCell ref="IJY45:IJY46"/>
    <mergeCell ref="IJZ45:IJZ46"/>
    <mergeCell ref="IKA45:IKA46"/>
    <mergeCell ref="IJU46:IJV46"/>
    <mergeCell ref="IJL45:IJL46"/>
    <mergeCell ref="IJM45:IJN45"/>
    <mergeCell ref="IJP45:IJP46"/>
    <mergeCell ref="IJQ45:IJQ46"/>
    <mergeCell ref="IJR45:IJR46"/>
    <mergeCell ref="IJS45:IJS46"/>
    <mergeCell ref="IJM46:IJN46"/>
    <mergeCell ref="IJD45:IJD46"/>
    <mergeCell ref="IJE45:IJF45"/>
    <mergeCell ref="IJH45:IJH46"/>
    <mergeCell ref="IJI45:IJI46"/>
    <mergeCell ref="IJJ45:IJJ46"/>
    <mergeCell ref="IJK45:IJK46"/>
    <mergeCell ref="IJE46:IJF46"/>
    <mergeCell ref="IIV45:IIV46"/>
    <mergeCell ref="IIW45:IIX45"/>
    <mergeCell ref="IIZ45:IIZ46"/>
    <mergeCell ref="IJA45:IJA46"/>
    <mergeCell ref="IJB45:IJB46"/>
    <mergeCell ref="IJC45:IJC46"/>
    <mergeCell ref="IIW46:IIX46"/>
    <mergeCell ref="IIN45:IIN46"/>
    <mergeCell ref="IIO45:IIP45"/>
    <mergeCell ref="IIR45:IIR46"/>
    <mergeCell ref="IIS45:IIS46"/>
    <mergeCell ref="IIT45:IIT46"/>
    <mergeCell ref="IIU45:IIU46"/>
    <mergeCell ref="IIO46:IIP46"/>
    <mergeCell ref="IIF45:IIF46"/>
    <mergeCell ref="IIG45:IIH45"/>
    <mergeCell ref="IIJ45:IIJ46"/>
    <mergeCell ref="IIK45:IIK46"/>
    <mergeCell ref="IIL45:IIL46"/>
    <mergeCell ref="IIM45:IIM46"/>
    <mergeCell ref="IIG46:IIH46"/>
    <mergeCell ref="IHX45:IHX46"/>
    <mergeCell ref="IHY45:IHZ45"/>
    <mergeCell ref="IIB45:IIB46"/>
    <mergeCell ref="IIC45:IIC46"/>
    <mergeCell ref="IID45:IID46"/>
    <mergeCell ref="IIE45:IIE46"/>
    <mergeCell ref="IHY46:IHZ46"/>
    <mergeCell ref="IHP45:IHP46"/>
    <mergeCell ref="IHQ45:IHR45"/>
    <mergeCell ref="IHT45:IHT46"/>
    <mergeCell ref="IHU45:IHU46"/>
    <mergeCell ref="IHV45:IHV46"/>
    <mergeCell ref="IHW45:IHW46"/>
    <mergeCell ref="IHQ46:IHR46"/>
    <mergeCell ref="IHH45:IHH46"/>
    <mergeCell ref="IHI45:IHJ45"/>
    <mergeCell ref="IHL45:IHL46"/>
    <mergeCell ref="IHM45:IHM46"/>
    <mergeCell ref="IHN45:IHN46"/>
    <mergeCell ref="IHO45:IHO46"/>
    <mergeCell ref="IHI46:IHJ46"/>
    <mergeCell ref="IGZ45:IGZ46"/>
    <mergeCell ref="IHA45:IHB45"/>
    <mergeCell ref="IHD45:IHD46"/>
    <mergeCell ref="IHE45:IHE46"/>
    <mergeCell ref="IHF45:IHF46"/>
    <mergeCell ref="IHG45:IHG46"/>
    <mergeCell ref="IHA46:IHB46"/>
    <mergeCell ref="IGR45:IGR46"/>
    <mergeCell ref="IGS45:IGT45"/>
    <mergeCell ref="IGV45:IGV46"/>
    <mergeCell ref="IGW45:IGW46"/>
    <mergeCell ref="IGX45:IGX46"/>
    <mergeCell ref="IGY45:IGY46"/>
    <mergeCell ref="IGS46:IGT46"/>
    <mergeCell ref="IGJ45:IGJ46"/>
    <mergeCell ref="IGK45:IGL45"/>
    <mergeCell ref="IGN45:IGN46"/>
    <mergeCell ref="IGO45:IGO46"/>
    <mergeCell ref="IGP45:IGP46"/>
    <mergeCell ref="IGQ45:IGQ46"/>
    <mergeCell ref="IGK46:IGL46"/>
    <mergeCell ref="IGB45:IGB46"/>
    <mergeCell ref="IGC45:IGD45"/>
    <mergeCell ref="IGF45:IGF46"/>
    <mergeCell ref="IGG45:IGG46"/>
    <mergeCell ref="IGH45:IGH46"/>
    <mergeCell ref="IGI45:IGI46"/>
    <mergeCell ref="IGC46:IGD46"/>
    <mergeCell ref="IFT45:IFT46"/>
    <mergeCell ref="IFU45:IFV45"/>
    <mergeCell ref="IFX45:IFX46"/>
    <mergeCell ref="IFY45:IFY46"/>
    <mergeCell ref="IFZ45:IFZ46"/>
    <mergeCell ref="IGA45:IGA46"/>
    <mergeCell ref="IFU46:IFV46"/>
    <mergeCell ref="IFL45:IFL46"/>
    <mergeCell ref="IFM45:IFN45"/>
    <mergeCell ref="IFP45:IFP46"/>
    <mergeCell ref="IFQ45:IFQ46"/>
    <mergeCell ref="IFR45:IFR46"/>
    <mergeCell ref="IFS45:IFS46"/>
    <mergeCell ref="IFM46:IFN46"/>
    <mergeCell ref="IFD45:IFD46"/>
    <mergeCell ref="IFE45:IFF45"/>
    <mergeCell ref="IFH45:IFH46"/>
    <mergeCell ref="IFI45:IFI46"/>
    <mergeCell ref="IFJ45:IFJ46"/>
    <mergeCell ref="IFK45:IFK46"/>
    <mergeCell ref="IFE46:IFF46"/>
    <mergeCell ref="IEV45:IEV46"/>
    <mergeCell ref="IEW45:IEX45"/>
    <mergeCell ref="IEZ45:IEZ46"/>
    <mergeCell ref="IFA45:IFA46"/>
    <mergeCell ref="IFB45:IFB46"/>
    <mergeCell ref="IFC45:IFC46"/>
    <mergeCell ref="IEW46:IEX46"/>
    <mergeCell ref="IEN45:IEN46"/>
    <mergeCell ref="IEO45:IEP45"/>
    <mergeCell ref="IER45:IER46"/>
    <mergeCell ref="IES45:IES46"/>
    <mergeCell ref="IET45:IET46"/>
    <mergeCell ref="IEU45:IEU46"/>
    <mergeCell ref="IEO46:IEP46"/>
    <mergeCell ref="IEF45:IEF46"/>
    <mergeCell ref="IEG45:IEH45"/>
    <mergeCell ref="IEJ45:IEJ46"/>
    <mergeCell ref="IEK45:IEK46"/>
    <mergeCell ref="IEL45:IEL46"/>
    <mergeCell ref="IEM45:IEM46"/>
    <mergeCell ref="IEG46:IEH46"/>
    <mergeCell ref="IDX45:IDX46"/>
    <mergeCell ref="IDY45:IDZ45"/>
    <mergeCell ref="IEB45:IEB46"/>
    <mergeCell ref="IEC45:IEC46"/>
    <mergeCell ref="IED45:IED46"/>
    <mergeCell ref="IEE45:IEE46"/>
    <mergeCell ref="IDY46:IDZ46"/>
    <mergeCell ref="IDP45:IDP46"/>
    <mergeCell ref="IDQ45:IDR45"/>
    <mergeCell ref="IDT45:IDT46"/>
    <mergeCell ref="IDU45:IDU46"/>
    <mergeCell ref="IDV45:IDV46"/>
    <mergeCell ref="IDW45:IDW46"/>
    <mergeCell ref="IDQ46:IDR46"/>
    <mergeCell ref="IDH45:IDH46"/>
    <mergeCell ref="IDI45:IDJ45"/>
    <mergeCell ref="IDL45:IDL46"/>
    <mergeCell ref="IDM45:IDM46"/>
    <mergeCell ref="IDN45:IDN46"/>
    <mergeCell ref="IDO45:IDO46"/>
    <mergeCell ref="IDI46:IDJ46"/>
    <mergeCell ref="ICZ45:ICZ46"/>
    <mergeCell ref="IDA45:IDB45"/>
    <mergeCell ref="IDD45:IDD46"/>
    <mergeCell ref="IDE45:IDE46"/>
    <mergeCell ref="IDF45:IDF46"/>
    <mergeCell ref="IDG45:IDG46"/>
    <mergeCell ref="IDA46:IDB46"/>
    <mergeCell ref="ICR45:ICR46"/>
    <mergeCell ref="ICS45:ICT45"/>
    <mergeCell ref="ICV45:ICV46"/>
    <mergeCell ref="ICW45:ICW46"/>
    <mergeCell ref="ICX45:ICX46"/>
    <mergeCell ref="ICY45:ICY46"/>
    <mergeCell ref="ICS46:ICT46"/>
    <mergeCell ref="ICJ45:ICJ46"/>
    <mergeCell ref="ICK45:ICL45"/>
    <mergeCell ref="ICN45:ICN46"/>
    <mergeCell ref="ICO45:ICO46"/>
    <mergeCell ref="ICP45:ICP46"/>
    <mergeCell ref="ICQ45:ICQ46"/>
    <mergeCell ref="ICK46:ICL46"/>
    <mergeCell ref="ICB45:ICB46"/>
    <mergeCell ref="ICC45:ICD45"/>
    <mergeCell ref="ICF45:ICF46"/>
    <mergeCell ref="ICG45:ICG46"/>
    <mergeCell ref="ICH45:ICH46"/>
    <mergeCell ref="ICI45:ICI46"/>
    <mergeCell ref="ICC46:ICD46"/>
    <mergeCell ref="IBT45:IBT46"/>
    <mergeCell ref="IBU45:IBV45"/>
    <mergeCell ref="IBX45:IBX46"/>
    <mergeCell ref="IBY45:IBY46"/>
    <mergeCell ref="IBZ45:IBZ46"/>
    <mergeCell ref="ICA45:ICA46"/>
    <mergeCell ref="IBU46:IBV46"/>
    <mergeCell ref="IBL45:IBL46"/>
    <mergeCell ref="IBM45:IBN45"/>
    <mergeCell ref="IBP45:IBP46"/>
    <mergeCell ref="IBQ45:IBQ46"/>
    <mergeCell ref="IBR45:IBR46"/>
    <mergeCell ref="IBS45:IBS46"/>
    <mergeCell ref="IBM46:IBN46"/>
    <mergeCell ref="IBD45:IBD46"/>
    <mergeCell ref="IBE45:IBF45"/>
    <mergeCell ref="IBH45:IBH46"/>
    <mergeCell ref="IBI45:IBI46"/>
    <mergeCell ref="IBJ45:IBJ46"/>
    <mergeCell ref="IBK45:IBK46"/>
    <mergeCell ref="IBE46:IBF46"/>
    <mergeCell ref="IAV45:IAV46"/>
    <mergeCell ref="IAW45:IAX45"/>
    <mergeCell ref="IAZ45:IAZ46"/>
    <mergeCell ref="IBA45:IBA46"/>
    <mergeCell ref="IBB45:IBB46"/>
    <mergeCell ref="IBC45:IBC46"/>
    <mergeCell ref="IAW46:IAX46"/>
    <mergeCell ref="IAN45:IAN46"/>
    <mergeCell ref="IAO45:IAP45"/>
    <mergeCell ref="IAR45:IAR46"/>
    <mergeCell ref="IAS45:IAS46"/>
    <mergeCell ref="IAT45:IAT46"/>
    <mergeCell ref="IAU45:IAU46"/>
    <mergeCell ref="IAO46:IAP46"/>
    <mergeCell ref="IAF45:IAF46"/>
    <mergeCell ref="IAG45:IAH45"/>
    <mergeCell ref="IAJ45:IAJ46"/>
    <mergeCell ref="IAK45:IAK46"/>
    <mergeCell ref="IAL45:IAL46"/>
    <mergeCell ref="IAM45:IAM46"/>
    <mergeCell ref="IAG46:IAH46"/>
    <mergeCell ref="HZX45:HZX46"/>
    <mergeCell ref="HZY45:HZZ45"/>
    <mergeCell ref="IAB45:IAB46"/>
    <mergeCell ref="IAC45:IAC46"/>
    <mergeCell ref="IAD45:IAD46"/>
    <mergeCell ref="IAE45:IAE46"/>
    <mergeCell ref="HZY46:HZZ46"/>
    <mergeCell ref="HZP45:HZP46"/>
    <mergeCell ref="HZQ45:HZR45"/>
    <mergeCell ref="HZT45:HZT46"/>
    <mergeCell ref="HZU45:HZU46"/>
    <mergeCell ref="HZV45:HZV46"/>
    <mergeCell ref="HZW45:HZW46"/>
    <mergeCell ref="HZQ46:HZR46"/>
    <mergeCell ref="HZH45:HZH46"/>
    <mergeCell ref="HZI45:HZJ45"/>
    <mergeCell ref="HZL45:HZL46"/>
    <mergeCell ref="HZM45:HZM46"/>
    <mergeCell ref="HZN45:HZN46"/>
    <mergeCell ref="HZO45:HZO46"/>
    <mergeCell ref="HZI46:HZJ46"/>
    <mergeCell ref="HYZ45:HYZ46"/>
    <mergeCell ref="HZA45:HZB45"/>
    <mergeCell ref="HZD45:HZD46"/>
    <mergeCell ref="HZE45:HZE46"/>
    <mergeCell ref="HZF45:HZF46"/>
    <mergeCell ref="HZG45:HZG46"/>
    <mergeCell ref="HZA46:HZB46"/>
    <mergeCell ref="HYR45:HYR46"/>
    <mergeCell ref="HYS45:HYT45"/>
    <mergeCell ref="HYV45:HYV46"/>
    <mergeCell ref="HYW45:HYW46"/>
    <mergeCell ref="HYX45:HYX46"/>
    <mergeCell ref="HYY45:HYY46"/>
    <mergeCell ref="HYS46:HYT46"/>
    <mergeCell ref="HYJ45:HYJ46"/>
    <mergeCell ref="HYK45:HYL45"/>
    <mergeCell ref="HYN45:HYN46"/>
    <mergeCell ref="HYO45:HYO46"/>
    <mergeCell ref="HYP45:HYP46"/>
    <mergeCell ref="HYQ45:HYQ46"/>
    <mergeCell ref="HYK46:HYL46"/>
    <mergeCell ref="HYB45:HYB46"/>
    <mergeCell ref="HYC45:HYD45"/>
    <mergeCell ref="HYF45:HYF46"/>
    <mergeCell ref="HYG45:HYG46"/>
    <mergeCell ref="HYH45:HYH46"/>
    <mergeCell ref="HYI45:HYI46"/>
    <mergeCell ref="HYC46:HYD46"/>
    <mergeCell ref="HXT45:HXT46"/>
    <mergeCell ref="HXU45:HXV45"/>
    <mergeCell ref="HXX45:HXX46"/>
    <mergeCell ref="HXY45:HXY46"/>
    <mergeCell ref="HXZ45:HXZ46"/>
    <mergeCell ref="HYA45:HYA46"/>
    <mergeCell ref="HXU46:HXV46"/>
    <mergeCell ref="HXL45:HXL46"/>
    <mergeCell ref="HXM45:HXN45"/>
    <mergeCell ref="HXP45:HXP46"/>
    <mergeCell ref="HXQ45:HXQ46"/>
    <mergeCell ref="HXR45:HXR46"/>
    <mergeCell ref="HXS45:HXS46"/>
    <mergeCell ref="HXM46:HXN46"/>
    <mergeCell ref="HXD45:HXD46"/>
    <mergeCell ref="HXE45:HXF45"/>
    <mergeCell ref="HXH45:HXH46"/>
    <mergeCell ref="HXI45:HXI46"/>
    <mergeCell ref="HXJ45:HXJ46"/>
    <mergeCell ref="HXK45:HXK46"/>
    <mergeCell ref="HXE46:HXF46"/>
    <mergeCell ref="HWV45:HWV46"/>
    <mergeCell ref="HWW45:HWX45"/>
    <mergeCell ref="HWZ45:HWZ46"/>
    <mergeCell ref="HXA45:HXA46"/>
    <mergeCell ref="HXB45:HXB46"/>
    <mergeCell ref="HXC45:HXC46"/>
    <mergeCell ref="HWW46:HWX46"/>
    <mergeCell ref="HWN45:HWN46"/>
    <mergeCell ref="HWO45:HWP45"/>
    <mergeCell ref="HWR45:HWR46"/>
    <mergeCell ref="HWS45:HWS46"/>
    <mergeCell ref="HWT45:HWT46"/>
    <mergeCell ref="HWU45:HWU46"/>
    <mergeCell ref="HWO46:HWP46"/>
    <mergeCell ref="HWF45:HWF46"/>
    <mergeCell ref="HWG45:HWH45"/>
    <mergeCell ref="HWJ45:HWJ46"/>
    <mergeCell ref="HWK45:HWK46"/>
    <mergeCell ref="HWL45:HWL46"/>
    <mergeCell ref="HWM45:HWM46"/>
    <mergeCell ref="HWG46:HWH46"/>
    <mergeCell ref="HVX45:HVX46"/>
    <mergeCell ref="HVY45:HVZ45"/>
    <mergeCell ref="HWB45:HWB46"/>
    <mergeCell ref="HWC45:HWC46"/>
    <mergeCell ref="HWD45:HWD46"/>
    <mergeCell ref="HWE45:HWE46"/>
    <mergeCell ref="HVY46:HVZ46"/>
    <mergeCell ref="HVP45:HVP46"/>
    <mergeCell ref="HVQ45:HVR45"/>
    <mergeCell ref="HVT45:HVT46"/>
    <mergeCell ref="HVU45:HVU46"/>
    <mergeCell ref="HVV45:HVV46"/>
    <mergeCell ref="HVW45:HVW46"/>
    <mergeCell ref="HVQ46:HVR46"/>
    <mergeCell ref="HVH45:HVH46"/>
    <mergeCell ref="HVI45:HVJ45"/>
    <mergeCell ref="HVL45:HVL46"/>
    <mergeCell ref="HVM45:HVM46"/>
    <mergeCell ref="HVN45:HVN46"/>
    <mergeCell ref="HVO45:HVO46"/>
    <mergeCell ref="HVI46:HVJ46"/>
    <mergeCell ref="HUZ45:HUZ46"/>
    <mergeCell ref="HVA45:HVB45"/>
    <mergeCell ref="HVD45:HVD46"/>
    <mergeCell ref="HVE45:HVE46"/>
    <mergeCell ref="HVF45:HVF46"/>
    <mergeCell ref="HVG45:HVG46"/>
    <mergeCell ref="HVA46:HVB46"/>
    <mergeCell ref="HUR45:HUR46"/>
    <mergeCell ref="HUS45:HUT45"/>
    <mergeCell ref="HUV45:HUV46"/>
    <mergeCell ref="HUW45:HUW46"/>
    <mergeCell ref="HUX45:HUX46"/>
    <mergeCell ref="HUY45:HUY46"/>
    <mergeCell ref="HUS46:HUT46"/>
    <mergeCell ref="HUJ45:HUJ46"/>
    <mergeCell ref="HUK45:HUL45"/>
    <mergeCell ref="HUN45:HUN46"/>
    <mergeCell ref="HUO45:HUO46"/>
    <mergeCell ref="HUP45:HUP46"/>
    <mergeCell ref="HUQ45:HUQ46"/>
    <mergeCell ref="HUK46:HUL46"/>
    <mergeCell ref="HUB45:HUB46"/>
    <mergeCell ref="HUC45:HUD45"/>
    <mergeCell ref="HUF45:HUF46"/>
    <mergeCell ref="HUG45:HUG46"/>
    <mergeCell ref="HUH45:HUH46"/>
    <mergeCell ref="HUI45:HUI46"/>
    <mergeCell ref="HUC46:HUD46"/>
    <mergeCell ref="HTT45:HTT46"/>
    <mergeCell ref="HTU45:HTV45"/>
    <mergeCell ref="HTX45:HTX46"/>
    <mergeCell ref="HTY45:HTY46"/>
    <mergeCell ref="HTZ45:HTZ46"/>
    <mergeCell ref="HUA45:HUA46"/>
    <mergeCell ref="HTU46:HTV46"/>
    <mergeCell ref="HTL45:HTL46"/>
    <mergeCell ref="HTM45:HTN45"/>
    <mergeCell ref="HTP45:HTP46"/>
    <mergeCell ref="HTQ45:HTQ46"/>
    <mergeCell ref="HTR45:HTR46"/>
    <mergeCell ref="HTS45:HTS46"/>
    <mergeCell ref="HTM46:HTN46"/>
    <mergeCell ref="HTD45:HTD46"/>
    <mergeCell ref="HTE45:HTF45"/>
    <mergeCell ref="HTH45:HTH46"/>
    <mergeCell ref="HTI45:HTI46"/>
    <mergeCell ref="HTJ45:HTJ46"/>
    <mergeCell ref="HTK45:HTK46"/>
    <mergeCell ref="HTE46:HTF46"/>
    <mergeCell ref="HSV45:HSV46"/>
    <mergeCell ref="HSW45:HSX45"/>
    <mergeCell ref="HSZ45:HSZ46"/>
    <mergeCell ref="HTA45:HTA46"/>
    <mergeCell ref="HTB45:HTB46"/>
    <mergeCell ref="HTC45:HTC46"/>
    <mergeCell ref="HSW46:HSX46"/>
    <mergeCell ref="HSN45:HSN46"/>
    <mergeCell ref="HSO45:HSP45"/>
    <mergeCell ref="HSR45:HSR46"/>
    <mergeCell ref="HSS45:HSS46"/>
    <mergeCell ref="HST45:HST46"/>
    <mergeCell ref="HSU45:HSU46"/>
    <mergeCell ref="HSO46:HSP46"/>
    <mergeCell ref="HSF45:HSF46"/>
    <mergeCell ref="HSG45:HSH45"/>
    <mergeCell ref="HSJ45:HSJ46"/>
    <mergeCell ref="HSK45:HSK46"/>
    <mergeCell ref="HSL45:HSL46"/>
    <mergeCell ref="HSM45:HSM46"/>
    <mergeCell ref="HSG46:HSH46"/>
    <mergeCell ref="HRX45:HRX46"/>
    <mergeCell ref="HRY45:HRZ45"/>
    <mergeCell ref="HSB45:HSB46"/>
    <mergeCell ref="HSC45:HSC46"/>
    <mergeCell ref="HSD45:HSD46"/>
    <mergeCell ref="HSE45:HSE46"/>
    <mergeCell ref="HRY46:HRZ46"/>
    <mergeCell ref="HRP45:HRP46"/>
    <mergeCell ref="HRQ45:HRR45"/>
    <mergeCell ref="HRT45:HRT46"/>
    <mergeCell ref="HRU45:HRU46"/>
    <mergeCell ref="HRV45:HRV46"/>
    <mergeCell ref="HRW45:HRW46"/>
    <mergeCell ref="HRQ46:HRR46"/>
    <mergeCell ref="HRH45:HRH46"/>
    <mergeCell ref="HRI45:HRJ45"/>
    <mergeCell ref="HRL45:HRL46"/>
    <mergeCell ref="HRM45:HRM46"/>
    <mergeCell ref="HRN45:HRN46"/>
    <mergeCell ref="HRO45:HRO46"/>
    <mergeCell ref="HRI46:HRJ46"/>
    <mergeCell ref="HQZ45:HQZ46"/>
    <mergeCell ref="HRA45:HRB45"/>
    <mergeCell ref="HRD45:HRD46"/>
    <mergeCell ref="HRE45:HRE46"/>
    <mergeCell ref="HRF45:HRF46"/>
    <mergeCell ref="HRG45:HRG46"/>
    <mergeCell ref="HRA46:HRB46"/>
    <mergeCell ref="HQR45:HQR46"/>
    <mergeCell ref="HQS45:HQT45"/>
    <mergeCell ref="HQV45:HQV46"/>
    <mergeCell ref="HQW45:HQW46"/>
    <mergeCell ref="HQX45:HQX46"/>
    <mergeCell ref="HQY45:HQY46"/>
    <mergeCell ref="HQS46:HQT46"/>
    <mergeCell ref="HQJ45:HQJ46"/>
    <mergeCell ref="HQK45:HQL45"/>
    <mergeCell ref="HQN45:HQN46"/>
    <mergeCell ref="HQO45:HQO46"/>
    <mergeCell ref="HQP45:HQP46"/>
    <mergeCell ref="HQQ45:HQQ46"/>
    <mergeCell ref="HQK46:HQL46"/>
    <mergeCell ref="HQB45:HQB46"/>
    <mergeCell ref="HQC45:HQD45"/>
    <mergeCell ref="HQF45:HQF46"/>
    <mergeCell ref="HQG45:HQG46"/>
    <mergeCell ref="HQH45:HQH46"/>
    <mergeCell ref="HQI45:HQI46"/>
    <mergeCell ref="HQC46:HQD46"/>
    <mergeCell ref="HPT45:HPT46"/>
    <mergeCell ref="HPU45:HPV45"/>
    <mergeCell ref="HPX45:HPX46"/>
    <mergeCell ref="HPY45:HPY46"/>
    <mergeCell ref="HPZ45:HPZ46"/>
    <mergeCell ref="HQA45:HQA46"/>
    <mergeCell ref="HPU46:HPV46"/>
    <mergeCell ref="HPL45:HPL46"/>
    <mergeCell ref="HPM45:HPN45"/>
    <mergeCell ref="HPP45:HPP46"/>
    <mergeCell ref="HPQ45:HPQ46"/>
    <mergeCell ref="HPR45:HPR46"/>
    <mergeCell ref="HPS45:HPS46"/>
    <mergeCell ref="HPM46:HPN46"/>
    <mergeCell ref="HPD45:HPD46"/>
    <mergeCell ref="HPE45:HPF45"/>
    <mergeCell ref="HPH45:HPH46"/>
    <mergeCell ref="HPI45:HPI46"/>
    <mergeCell ref="HPJ45:HPJ46"/>
    <mergeCell ref="HPK45:HPK46"/>
    <mergeCell ref="HPE46:HPF46"/>
    <mergeCell ref="HOV45:HOV46"/>
    <mergeCell ref="HOW45:HOX45"/>
    <mergeCell ref="HOZ45:HOZ46"/>
    <mergeCell ref="HPA45:HPA46"/>
    <mergeCell ref="HPB45:HPB46"/>
    <mergeCell ref="HPC45:HPC46"/>
    <mergeCell ref="HOW46:HOX46"/>
    <mergeCell ref="HON45:HON46"/>
    <mergeCell ref="HOO45:HOP45"/>
    <mergeCell ref="HOR45:HOR46"/>
    <mergeCell ref="HOS45:HOS46"/>
    <mergeCell ref="HOT45:HOT46"/>
    <mergeCell ref="HOU45:HOU46"/>
    <mergeCell ref="HOO46:HOP46"/>
    <mergeCell ref="HOF45:HOF46"/>
    <mergeCell ref="HOG45:HOH45"/>
    <mergeCell ref="HOJ45:HOJ46"/>
    <mergeCell ref="HOK45:HOK46"/>
    <mergeCell ref="HOL45:HOL46"/>
    <mergeCell ref="HOM45:HOM46"/>
    <mergeCell ref="HOG46:HOH46"/>
    <mergeCell ref="HNX45:HNX46"/>
    <mergeCell ref="HNY45:HNZ45"/>
    <mergeCell ref="HOB45:HOB46"/>
    <mergeCell ref="HOC45:HOC46"/>
    <mergeCell ref="HOD45:HOD46"/>
    <mergeCell ref="HOE45:HOE46"/>
    <mergeCell ref="HNY46:HNZ46"/>
    <mergeCell ref="HNP45:HNP46"/>
    <mergeCell ref="HNQ45:HNR45"/>
    <mergeCell ref="HNT45:HNT46"/>
    <mergeCell ref="HNU45:HNU46"/>
    <mergeCell ref="HNV45:HNV46"/>
    <mergeCell ref="HNW45:HNW46"/>
    <mergeCell ref="HNQ46:HNR46"/>
    <mergeCell ref="HNH45:HNH46"/>
    <mergeCell ref="HNI45:HNJ45"/>
    <mergeCell ref="HNL45:HNL46"/>
    <mergeCell ref="HNM45:HNM46"/>
    <mergeCell ref="HNN45:HNN46"/>
    <mergeCell ref="HNO45:HNO46"/>
    <mergeCell ref="HNI46:HNJ46"/>
    <mergeCell ref="HMZ45:HMZ46"/>
    <mergeCell ref="HNA45:HNB45"/>
    <mergeCell ref="HND45:HND46"/>
    <mergeCell ref="HNE45:HNE46"/>
    <mergeCell ref="HNF45:HNF46"/>
    <mergeCell ref="HNG45:HNG46"/>
    <mergeCell ref="HNA46:HNB46"/>
    <mergeCell ref="HMR45:HMR46"/>
    <mergeCell ref="HMS45:HMT45"/>
    <mergeCell ref="HMV45:HMV46"/>
    <mergeCell ref="HMW45:HMW46"/>
    <mergeCell ref="HMX45:HMX46"/>
    <mergeCell ref="HMY45:HMY46"/>
    <mergeCell ref="HMS46:HMT46"/>
    <mergeCell ref="HMJ45:HMJ46"/>
    <mergeCell ref="HMK45:HML45"/>
    <mergeCell ref="HMN45:HMN46"/>
    <mergeCell ref="HMO45:HMO46"/>
    <mergeCell ref="HMP45:HMP46"/>
    <mergeCell ref="HMQ45:HMQ46"/>
    <mergeCell ref="HMK46:HML46"/>
    <mergeCell ref="HMB45:HMB46"/>
    <mergeCell ref="HMC45:HMD45"/>
    <mergeCell ref="HMF45:HMF46"/>
    <mergeCell ref="HMG45:HMG46"/>
    <mergeCell ref="HMH45:HMH46"/>
    <mergeCell ref="HMI45:HMI46"/>
    <mergeCell ref="HMC46:HMD46"/>
    <mergeCell ref="HLT45:HLT46"/>
    <mergeCell ref="HLU45:HLV45"/>
    <mergeCell ref="HLX45:HLX46"/>
    <mergeCell ref="HLY45:HLY46"/>
    <mergeCell ref="HLZ45:HLZ46"/>
    <mergeCell ref="HMA45:HMA46"/>
    <mergeCell ref="HLU46:HLV46"/>
    <mergeCell ref="HLL45:HLL46"/>
    <mergeCell ref="HLM45:HLN45"/>
    <mergeCell ref="HLP45:HLP46"/>
    <mergeCell ref="HLQ45:HLQ46"/>
    <mergeCell ref="HLR45:HLR46"/>
    <mergeCell ref="HLS45:HLS46"/>
    <mergeCell ref="HLM46:HLN46"/>
    <mergeCell ref="HLD45:HLD46"/>
    <mergeCell ref="HLE45:HLF45"/>
    <mergeCell ref="HLH45:HLH46"/>
    <mergeCell ref="HLI45:HLI46"/>
    <mergeCell ref="HLJ45:HLJ46"/>
    <mergeCell ref="HLK45:HLK46"/>
    <mergeCell ref="HLE46:HLF46"/>
    <mergeCell ref="HKV45:HKV46"/>
    <mergeCell ref="HKW45:HKX45"/>
    <mergeCell ref="HKZ45:HKZ46"/>
    <mergeCell ref="HLA45:HLA46"/>
    <mergeCell ref="HLB45:HLB46"/>
    <mergeCell ref="HLC45:HLC46"/>
    <mergeCell ref="HKW46:HKX46"/>
    <mergeCell ref="HKN45:HKN46"/>
    <mergeCell ref="HKO45:HKP45"/>
    <mergeCell ref="HKR45:HKR46"/>
    <mergeCell ref="HKS45:HKS46"/>
    <mergeCell ref="HKT45:HKT46"/>
    <mergeCell ref="HKU45:HKU46"/>
    <mergeCell ref="HKO46:HKP46"/>
    <mergeCell ref="HKF45:HKF46"/>
    <mergeCell ref="HKG45:HKH45"/>
    <mergeCell ref="HKJ45:HKJ46"/>
    <mergeCell ref="HKK45:HKK46"/>
    <mergeCell ref="HKL45:HKL46"/>
    <mergeCell ref="HKM45:HKM46"/>
    <mergeCell ref="HKG46:HKH46"/>
    <mergeCell ref="HJX45:HJX46"/>
    <mergeCell ref="HJY45:HJZ45"/>
    <mergeCell ref="HKB45:HKB46"/>
    <mergeCell ref="HKC45:HKC46"/>
    <mergeCell ref="HKD45:HKD46"/>
    <mergeCell ref="HKE45:HKE46"/>
    <mergeCell ref="HJY46:HJZ46"/>
    <mergeCell ref="HJP45:HJP46"/>
    <mergeCell ref="HJQ45:HJR45"/>
    <mergeCell ref="HJT45:HJT46"/>
    <mergeCell ref="HJU45:HJU46"/>
    <mergeCell ref="HJV45:HJV46"/>
    <mergeCell ref="HJW45:HJW46"/>
    <mergeCell ref="HJQ46:HJR46"/>
    <mergeCell ref="HJH45:HJH46"/>
    <mergeCell ref="HJI45:HJJ45"/>
    <mergeCell ref="HJL45:HJL46"/>
    <mergeCell ref="HJM45:HJM46"/>
    <mergeCell ref="HJN45:HJN46"/>
    <mergeCell ref="HJO45:HJO46"/>
    <mergeCell ref="HJI46:HJJ46"/>
    <mergeCell ref="HIZ45:HIZ46"/>
    <mergeCell ref="HJA45:HJB45"/>
    <mergeCell ref="HJD45:HJD46"/>
    <mergeCell ref="HJE45:HJE46"/>
    <mergeCell ref="HJF45:HJF46"/>
    <mergeCell ref="HJG45:HJG46"/>
    <mergeCell ref="HJA46:HJB46"/>
    <mergeCell ref="HIR45:HIR46"/>
    <mergeCell ref="HIS45:HIT45"/>
    <mergeCell ref="HIV45:HIV46"/>
    <mergeCell ref="HIW45:HIW46"/>
    <mergeCell ref="HIX45:HIX46"/>
    <mergeCell ref="HIY45:HIY46"/>
    <mergeCell ref="HIS46:HIT46"/>
    <mergeCell ref="HIJ45:HIJ46"/>
    <mergeCell ref="HIK45:HIL45"/>
    <mergeCell ref="HIN45:HIN46"/>
    <mergeCell ref="HIO45:HIO46"/>
    <mergeCell ref="HIP45:HIP46"/>
    <mergeCell ref="HIQ45:HIQ46"/>
    <mergeCell ref="HIK46:HIL46"/>
    <mergeCell ref="HIB45:HIB46"/>
    <mergeCell ref="HIC45:HID45"/>
    <mergeCell ref="HIF45:HIF46"/>
    <mergeCell ref="HIG45:HIG46"/>
    <mergeCell ref="HIH45:HIH46"/>
    <mergeCell ref="HII45:HII46"/>
    <mergeCell ref="HIC46:HID46"/>
    <mergeCell ref="HHT45:HHT46"/>
    <mergeCell ref="HHU45:HHV45"/>
    <mergeCell ref="HHX45:HHX46"/>
    <mergeCell ref="HHY45:HHY46"/>
    <mergeCell ref="HHZ45:HHZ46"/>
    <mergeCell ref="HIA45:HIA46"/>
    <mergeCell ref="HHU46:HHV46"/>
    <mergeCell ref="HHL45:HHL46"/>
    <mergeCell ref="HHM45:HHN45"/>
    <mergeCell ref="HHP45:HHP46"/>
    <mergeCell ref="HHQ45:HHQ46"/>
    <mergeCell ref="HHR45:HHR46"/>
    <mergeCell ref="HHS45:HHS46"/>
    <mergeCell ref="HHM46:HHN46"/>
    <mergeCell ref="HHD45:HHD46"/>
    <mergeCell ref="HHE45:HHF45"/>
    <mergeCell ref="HHH45:HHH46"/>
    <mergeCell ref="HHI45:HHI46"/>
    <mergeCell ref="HHJ45:HHJ46"/>
    <mergeCell ref="HHK45:HHK46"/>
    <mergeCell ref="HHE46:HHF46"/>
    <mergeCell ref="HGV45:HGV46"/>
    <mergeCell ref="HGW45:HGX45"/>
    <mergeCell ref="HGZ45:HGZ46"/>
    <mergeCell ref="HHA45:HHA46"/>
    <mergeCell ref="HHB45:HHB46"/>
    <mergeCell ref="HHC45:HHC46"/>
    <mergeCell ref="HGW46:HGX46"/>
    <mergeCell ref="HGN45:HGN46"/>
    <mergeCell ref="HGO45:HGP45"/>
    <mergeCell ref="HGR45:HGR46"/>
    <mergeCell ref="HGS45:HGS46"/>
    <mergeCell ref="HGT45:HGT46"/>
    <mergeCell ref="HGU45:HGU46"/>
    <mergeCell ref="HGO46:HGP46"/>
    <mergeCell ref="HGF45:HGF46"/>
    <mergeCell ref="HGG45:HGH45"/>
    <mergeCell ref="HGJ45:HGJ46"/>
    <mergeCell ref="HGK45:HGK46"/>
    <mergeCell ref="HGL45:HGL46"/>
    <mergeCell ref="HGM45:HGM46"/>
    <mergeCell ref="HGG46:HGH46"/>
    <mergeCell ref="HFX45:HFX46"/>
    <mergeCell ref="HFY45:HFZ45"/>
    <mergeCell ref="HGB45:HGB46"/>
    <mergeCell ref="HGC45:HGC46"/>
    <mergeCell ref="HGD45:HGD46"/>
    <mergeCell ref="HGE45:HGE46"/>
    <mergeCell ref="HFY46:HFZ46"/>
    <mergeCell ref="HFP45:HFP46"/>
    <mergeCell ref="HFQ45:HFR45"/>
    <mergeCell ref="HFT45:HFT46"/>
    <mergeCell ref="HFU45:HFU46"/>
    <mergeCell ref="HFV45:HFV46"/>
    <mergeCell ref="HFW45:HFW46"/>
    <mergeCell ref="HFQ46:HFR46"/>
    <mergeCell ref="HFH45:HFH46"/>
    <mergeCell ref="HFI45:HFJ45"/>
    <mergeCell ref="HFL45:HFL46"/>
    <mergeCell ref="HFM45:HFM46"/>
    <mergeCell ref="HFN45:HFN46"/>
    <mergeCell ref="HFO45:HFO46"/>
    <mergeCell ref="HFI46:HFJ46"/>
    <mergeCell ref="HEZ45:HEZ46"/>
    <mergeCell ref="HFA45:HFB45"/>
    <mergeCell ref="HFD45:HFD46"/>
    <mergeCell ref="HFE45:HFE46"/>
    <mergeCell ref="HFF45:HFF46"/>
    <mergeCell ref="HFG45:HFG46"/>
    <mergeCell ref="HFA46:HFB46"/>
    <mergeCell ref="HER45:HER46"/>
    <mergeCell ref="HES45:HET45"/>
    <mergeCell ref="HEV45:HEV46"/>
    <mergeCell ref="HEW45:HEW46"/>
    <mergeCell ref="HEX45:HEX46"/>
    <mergeCell ref="HEY45:HEY46"/>
    <mergeCell ref="HES46:HET46"/>
    <mergeCell ref="HEJ45:HEJ46"/>
    <mergeCell ref="HEK45:HEL45"/>
    <mergeCell ref="HEN45:HEN46"/>
    <mergeCell ref="HEO45:HEO46"/>
    <mergeCell ref="HEP45:HEP46"/>
    <mergeCell ref="HEQ45:HEQ46"/>
    <mergeCell ref="HEK46:HEL46"/>
    <mergeCell ref="HEB45:HEB46"/>
    <mergeCell ref="HEC45:HED45"/>
    <mergeCell ref="HEF45:HEF46"/>
    <mergeCell ref="HEG45:HEG46"/>
    <mergeCell ref="HEH45:HEH46"/>
    <mergeCell ref="HEI45:HEI46"/>
    <mergeCell ref="HEC46:HED46"/>
    <mergeCell ref="HDT45:HDT46"/>
    <mergeCell ref="HDU45:HDV45"/>
    <mergeCell ref="HDX45:HDX46"/>
    <mergeCell ref="HDY45:HDY46"/>
    <mergeCell ref="HDZ45:HDZ46"/>
    <mergeCell ref="HEA45:HEA46"/>
    <mergeCell ref="HDU46:HDV46"/>
    <mergeCell ref="HDL45:HDL46"/>
    <mergeCell ref="HDM45:HDN45"/>
    <mergeCell ref="HDP45:HDP46"/>
    <mergeCell ref="HDQ45:HDQ46"/>
    <mergeCell ref="HDR45:HDR46"/>
    <mergeCell ref="HDS45:HDS46"/>
    <mergeCell ref="HDM46:HDN46"/>
    <mergeCell ref="HDD45:HDD46"/>
    <mergeCell ref="HDE45:HDF45"/>
    <mergeCell ref="HDH45:HDH46"/>
    <mergeCell ref="HDI45:HDI46"/>
    <mergeCell ref="HDJ45:HDJ46"/>
    <mergeCell ref="HDK45:HDK46"/>
    <mergeCell ref="HDE46:HDF46"/>
    <mergeCell ref="HCV45:HCV46"/>
    <mergeCell ref="HCW45:HCX45"/>
    <mergeCell ref="HCZ45:HCZ46"/>
    <mergeCell ref="HDA45:HDA46"/>
    <mergeCell ref="HDB45:HDB46"/>
    <mergeCell ref="HDC45:HDC46"/>
    <mergeCell ref="HCW46:HCX46"/>
    <mergeCell ref="HCN45:HCN46"/>
    <mergeCell ref="HCO45:HCP45"/>
    <mergeCell ref="HCR45:HCR46"/>
    <mergeCell ref="HCS45:HCS46"/>
    <mergeCell ref="HCT45:HCT46"/>
    <mergeCell ref="HCU45:HCU46"/>
    <mergeCell ref="HCO46:HCP46"/>
    <mergeCell ref="HCF45:HCF46"/>
    <mergeCell ref="HCG45:HCH45"/>
    <mergeCell ref="HCJ45:HCJ46"/>
    <mergeCell ref="HCK45:HCK46"/>
    <mergeCell ref="HCL45:HCL46"/>
    <mergeCell ref="HCM45:HCM46"/>
    <mergeCell ref="HCG46:HCH46"/>
    <mergeCell ref="HBX45:HBX46"/>
    <mergeCell ref="HBY45:HBZ45"/>
    <mergeCell ref="HCB45:HCB46"/>
    <mergeCell ref="HCC45:HCC46"/>
    <mergeCell ref="HCD45:HCD46"/>
    <mergeCell ref="HCE45:HCE46"/>
    <mergeCell ref="HBY46:HBZ46"/>
    <mergeCell ref="HBP45:HBP46"/>
    <mergeCell ref="HBQ45:HBR45"/>
    <mergeCell ref="HBT45:HBT46"/>
    <mergeCell ref="HBU45:HBU46"/>
    <mergeCell ref="HBV45:HBV46"/>
    <mergeCell ref="HBW45:HBW46"/>
    <mergeCell ref="HBQ46:HBR46"/>
    <mergeCell ref="HBH45:HBH46"/>
    <mergeCell ref="HBI45:HBJ45"/>
    <mergeCell ref="HBL45:HBL46"/>
    <mergeCell ref="HBM45:HBM46"/>
    <mergeCell ref="HBN45:HBN46"/>
    <mergeCell ref="HBO45:HBO46"/>
    <mergeCell ref="HBI46:HBJ46"/>
    <mergeCell ref="HAZ45:HAZ46"/>
    <mergeCell ref="HBA45:HBB45"/>
    <mergeCell ref="HBD45:HBD46"/>
    <mergeCell ref="HBE45:HBE46"/>
    <mergeCell ref="HBF45:HBF46"/>
    <mergeCell ref="HBG45:HBG46"/>
    <mergeCell ref="HBA46:HBB46"/>
    <mergeCell ref="HAR45:HAR46"/>
    <mergeCell ref="HAS45:HAT45"/>
    <mergeCell ref="HAV45:HAV46"/>
    <mergeCell ref="HAW45:HAW46"/>
    <mergeCell ref="HAX45:HAX46"/>
    <mergeCell ref="HAY45:HAY46"/>
    <mergeCell ref="HAS46:HAT46"/>
    <mergeCell ref="HAJ45:HAJ46"/>
    <mergeCell ref="HAK45:HAL45"/>
    <mergeCell ref="HAN45:HAN46"/>
    <mergeCell ref="HAO45:HAO46"/>
    <mergeCell ref="HAP45:HAP46"/>
    <mergeCell ref="HAQ45:HAQ46"/>
    <mergeCell ref="HAK46:HAL46"/>
    <mergeCell ref="HAB45:HAB46"/>
    <mergeCell ref="HAC45:HAD45"/>
    <mergeCell ref="HAF45:HAF46"/>
    <mergeCell ref="HAG45:HAG46"/>
    <mergeCell ref="HAH45:HAH46"/>
    <mergeCell ref="HAI45:HAI46"/>
    <mergeCell ref="HAC46:HAD46"/>
    <mergeCell ref="GZT45:GZT46"/>
    <mergeCell ref="GZU45:GZV45"/>
    <mergeCell ref="GZX45:GZX46"/>
    <mergeCell ref="GZY45:GZY46"/>
    <mergeCell ref="GZZ45:GZZ46"/>
    <mergeCell ref="HAA45:HAA46"/>
    <mergeCell ref="GZU46:GZV46"/>
    <mergeCell ref="GZL45:GZL46"/>
    <mergeCell ref="GZM45:GZN45"/>
    <mergeCell ref="GZP45:GZP46"/>
    <mergeCell ref="GZQ45:GZQ46"/>
    <mergeCell ref="GZR45:GZR46"/>
    <mergeCell ref="GZS45:GZS46"/>
    <mergeCell ref="GZM46:GZN46"/>
    <mergeCell ref="GZD45:GZD46"/>
    <mergeCell ref="GZE45:GZF45"/>
    <mergeCell ref="GZH45:GZH46"/>
    <mergeCell ref="GZI45:GZI46"/>
    <mergeCell ref="GZJ45:GZJ46"/>
    <mergeCell ref="GZK45:GZK46"/>
    <mergeCell ref="GZE46:GZF46"/>
    <mergeCell ref="GYV45:GYV46"/>
    <mergeCell ref="GYW45:GYX45"/>
    <mergeCell ref="GYZ45:GYZ46"/>
    <mergeCell ref="GZA45:GZA46"/>
    <mergeCell ref="GZB45:GZB46"/>
    <mergeCell ref="GZC45:GZC46"/>
    <mergeCell ref="GYW46:GYX46"/>
    <mergeCell ref="GYN45:GYN46"/>
    <mergeCell ref="GYO45:GYP45"/>
    <mergeCell ref="GYR45:GYR46"/>
    <mergeCell ref="GYS45:GYS46"/>
    <mergeCell ref="GYT45:GYT46"/>
    <mergeCell ref="GYU45:GYU46"/>
    <mergeCell ref="GYO46:GYP46"/>
    <mergeCell ref="GYF45:GYF46"/>
    <mergeCell ref="GYG45:GYH45"/>
    <mergeCell ref="GYJ45:GYJ46"/>
    <mergeCell ref="GYK45:GYK46"/>
    <mergeCell ref="GYL45:GYL46"/>
    <mergeCell ref="GYM45:GYM46"/>
    <mergeCell ref="GYG46:GYH46"/>
    <mergeCell ref="GXX45:GXX46"/>
    <mergeCell ref="GXY45:GXZ45"/>
    <mergeCell ref="GYB45:GYB46"/>
    <mergeCell ref="GYC45:GYC46"/>
    <mergeCell ref="GYD45:GYD46"/>
    <mergeCell ref="GYE45:GYE46"/>
    <mergeCell ref="GXY46:GXZ46"/>
    <mergeCell ref="GXP45:GXP46"/>
    <mergeCell ref="GXQ45:GXR45"/>
    <mergeCell ref="GXT45:GXT46"/>
    <mergeCell ref="GXU45:GXU46"/>
    <mergeCell ref="GXV45:GXV46"/>
    <mergeCell ref="GXW45:GXW46"/>
    <mergeCell ref="GXQ46:GXR46"/>
    <mergeCell ref="GXH45:GXH46"/>
    <mergeCell ref="GXI45:GXJ45"/>
    <mergeCell ref="GXL45:GXL46"/>
    <mergeCell ref="GXM45:GXM46"/>
    <mergeCell ref="GXN45:GXN46"/>
    <mergeCell ref="GXO45:GXO46"/>
    <mergeCell ref="GXI46:GXJ46"/>
    <mergeCell ref="GWZ45:GWZ46"/>
    <mergeCell ref="GXA45:GXB45"/>
    <mergeCell ref="GXD45:GXD46"/>
    <mergeCell ref="GXE45:GXE46"/>
    <mergeCell ref="GXF45:GXF46"/>
    <mergeCell ref="GXG45:GXG46"/>
    <mergeCell ref="GXA46:GXB46"/>
    <mergeCell ref="GWR45:GWR46"/>
    <mergeCell ref="GWS45:GWT45"/>
    <mergeCell ref="GWV45:GWV46"/>
    <mergeCell ref="GWW45:GWW46"/>
    <mergeCell ref="GWX45:GWX46"/>
    <mergeCell ref="GWY45:GWY46"/>
    <mergeCell ref="GWS46:GWT46"/>
    <mergeCell ref="GWJ45:GWJ46"/>
    <mergeCell ref="GWK45:GWL45"/>
    <mergeCell ref="GWN45:GWN46"/>
    <mergeCell ref="GWO45:GWO46"/>
    <mergeCell ref="GWP45:GWP46"/>
    <mergeCell ref="GWQ45:GWQ46"/>
    <mergeCell ref="GWK46:GWL46"/>
    <mergeCell ref="GWB45:GWB46"/>
    <mergeCell ref="GWC45:GWD45"/>
    <mergeCell ref="GWF45:GWF46"/>
    <mergeCell ref="GWG45:GWG46"/>
    <mergeCell ref="GWH45:GWH46"/>
    <mergeCell ref="GWI45:GWI46"/>
    <mergeCell ref="GWC46:GWD46"/>
    <mergeCell ref="GVT45:GVT46"/>
    <mergeCell ref="GVU45:GVV45"/>
    <mergeCell ref="GVX45:GVX46"/>
    <mergeCell ref="GVY45:GVY46"/>
    <mergeCell ref="GVZ45:GVZ46"/>
    <mergeCell ref="GWA45:GWA46"/>
    <mergeCell ref="GVU46:GVV46"/>
    <mergeCell ref="GVL45:GVL46"/>
    <mergeCell ref="GVM45:GVN45"/>
    <mergeCell ref="GVP45:GVP46"/>
    <mergeCell ref="GVQ45:GVQ46"/>
    <mergeCell ref="GVR45:GVR46"/>
    <mergeCell ref="GVS45:GVS46"/>
    <mergeCell ref="GVM46:GVN46"/>
    <mergeCell ref="GVD45:GVD46"/>
    <mergeCell ref="GVE45:GVF45"/>
    <mergeCell ref="GVH45:GVH46"/>
    <mergeCell ref="GVI45:GVI46"/>
    <mergeCell ref="GVJ45:GVJ46"/>
    <mergeCell ref="GVK45:GVK46"/>
    <mergeCell ref="GVE46:GVF46"/>
    <mergeCell ref="GUV45:GUV46"/>
    <mergeCell ref="GUW45:GUX45"/>
    <mergeCell ref="GUZ45:GUZ46"/>
    <mergeCell ref="GVA45:GVA46"/>
    <mergeCell ref="GVB45:GVB46"/>
    <mergeCell ref="GVC45:GVC46"/>
    <mergeCell ref="GUW46:GUX46"/>
    <mergeCell ref="GUN45:GUN46"/>
    <mergeCell ref="GUO45:GUP45"/>
    <mergeCell ref="GUR45:GUR46"/>
    <mergeCell ref="GUS45:GUS46"/>
    <mergeCell ref="GUT45:GUT46"/>
    <mergeCell ref="GUU45:GUU46"/>
    <mergeCell ref="GUO46:GUP46"/>
    <mergeCell ref="GUF45:GUF46"/>
    <mergeCell ref="GUG45:GUH45"/>
    <mergeCell ref="GUJ45:GUJ46"/>
    <mergeCell ref="GUK45:GUK46"/>
    <mergeCell ref="GUL45:GUL46"/>
    <mergeCell ref="GUM45:GUM46"/>
    <mergeCell ref="GUG46:GUH46"/>
    <mergeCell ref="GTX45:GTX46"/>
    <mergeCell ref="GTY45:GTZ45"/>
    <mergeCell ref="GUB45:GUB46"/>
    <mergeCell ref="GUC45:GUC46"/>
    <mergeCell ref="GUD45:GUD46"/>
    <mergeCell ref="GUE45:GUE46"/>
    <mergeCell ref="GTY46:GTZ46"/>
    <mergeCell ref="GTP45:GTP46"/>
    <mergeCell ref="GTQ45:GTR45"/>
    <mergeCell ref="GTT45:GTT46"/>
    <mergeCell ref="GTU45:GTU46"/>
    <mergeCell ref="GTV45:GTV46"/>
    <mergeCell ref="GTW45:GTW46"/>
    <mergeCell ref="GTQ46:GTR46"/>
    <mergeCell ref="GTH45:GTH46"/>
    <mergeCell ref="GTI45:GTJ45"/>
    <mergeCell ref="GTL45:GTL46"/>
    <mergeCell ref="GTM45:GTM46"/>
    <mergeCell ref="GTN45:GTN46"/>
    <mergeCell ref="GTO45:GTO46"/>
    <mergeCell ref="GTI46:GTJ46"/>
    <mergeCell ref="GSZ45:GSZ46"/>
    <mergeCell ref="GTA45:GTB45"/>
    <mergeCell ref="GTD45:GTD46"/>
    <mergeCell ref="GTE45:GTE46"/>
    <mergeCell ref="GTF45:GTF46"/>
    <mergeCell ref="GTG45:GTG46"/>
    <mergeCell ref="GTA46:GTB46"/>
    <mergeCell ref="GSR45:GSR46"/>
    <mergeCell ref="GSS45:GST45"/>
    <mergeCell ref="GSV45:GSV46"/>
    <mergeCell ref="GSW45:GSW46"/>
    <mergeCell ref="GSX45:GSX46"/>
    <mergeCell ref="GSY45:GSY46"/>
    <mergeCell ref="GSS46:GST46"/>
    <mergeCell ref="GSJ45:GSJ46"/>
    <mergeCell ref="GSK45:GSL45"/>
    <mergeCell ref="GSN45:GSN46"/>
    <mergeCell ref="GSO45:GSO46"/>
    <mergeCell ref="GSP45:GSP46"/>
    <mergeCell ref="GSQ45:GSQ46"/>
    <mergeCell ref="GSK46:GSL46"/>
    <mergeCell ref="GSB45:GSB46"/>
    <mergeCell ref="GSC45:GSD45"/>
    <mergeCell ref="GSF45:GSF46"/>
    <mergeCell ref="GSG45:GSG46"/>
    <mergeCell ref="GSH45:GSH46"/>
    <mergeCell ref="GSI45:GSI46"/>
    <mergeCell ref="GSC46:GSD46"/>
    <mergeCell ref="GRT45:GRT46"/>
    <mergeCell ref="GRU45:GRV45"/>
    <mergeCell ref="GRX45:GRX46"/>
    <mergeCell ref="GRY45:GRY46"/>
    <mergeCell ref="GRZ45:GRZ46"/>
    <mergeCell ref="GSA45:GSA46"/>
    <mergeCell ref="GRU46:GRV46"/>
    <mergeCell ref="GRL45:GRL46"/>
    <mergeCell ref="GRM45:GRN45"/>
    <mergeCell ref="GRP45:GRP46"/>
    <mergeCell ref="GRQ45:GRQ46"/>
    <mergeCell ref="GRR45:GRR46"/>
    <mergeCell ref="GRS45:GRS46"/>
    <mergeCell ref="GRM46:GRN46"/>
    <mergeCell ref="GRD45:GRD46"/>
    <mergeCell ref="GRE45:GRF45"/>
    <mergeCell ref="GRH45:GRH46"/>
    <mergeCell ref="GRI45:GRI46"/>
    <mergeCell ref="GRJ45:GRJ46"/>
    <mergeCell ref="GRK45:GRK46"/>
    <mergeCell ref="GRE46:GRF46"/>
    <mergeCell ref="GQV45:GQV46"/>
    <mergeCell ref="GQW45:GQX45"/>
    <mergeCell ref="GQZ45:GQZ46"/>
    <mergeCell ref="GRA45:GRA46"/>
    <mergeCell ref="GRB45:GRB46"/>
    <mergeCell ref="GRC45:GRC46"/>
    <mergeCell ref="GQW46:GQX46"/>
    <mergeCell ref="GQN45:GQN46"/>
    <mergeCell ref="GQO45:GQP45"/>
    <mergeCell ref="GQR45:GQR46"/>
    <mergeCell ref="GQS45:GQS46"/>
    <mergeCell ref="GQT45:GQT46"/>
    <mergeCell ref="GQU45:GQU46"/>
    <mergeCell ref="GQO46:GQP46"/>
    <mergeCell ref="GQF45:GQF46"/>
    <mergeCell ref="GQG45:GQH45"/>
    <mergeCell ref="GQJ45:GQJ46"/>
    <mergeCell ref="GQK45:GQK46"/>
    <mergeCell ref="GQL45:GQL46"/>
    <mergeCell ref="GQM45:GQM46"/>
    <mergeCell ref="GQG46:GQH46"/>
    <mergeCell ref="GPX45:GPX46"/>
    <mergeCell ref="GPY45:GPZ45"/>
    <mergeCell ref="GQB45:GQB46"/>
    <mergeCell ref="GQC45:GQC46"/>
    <mergeCell ref="GQD45:GQD46"/>
    <mergeCell ref="GQE45:GQE46"/>
    <mergeCell ref="GPY46:GPZ46"/>
    <mergeCell ref="GPP45:GPP46"/>
    <mergeCell ref="GPQ45:GPR45"/>
    <mergeCell ref="GPT45:GPT46"/>
    <mergeCell ref="GPU45:GPU46"/>
    <mergeCell ref="GPV45:GPV46"/>
    <mergeCell ref="GPW45:GPW46"/>
    <mergeCell ref="GPQ46:GPR46"/>
    <mergeCell ref="GPH45:GPH46"/>
    <mergeCell ref="GPI45:GPJ45"/>
    <mergeCell ref="GPL45:GPL46"/>
    <mergeCell ref="GPM45:GPM46"/>
    <mergeCell ref="GPN45:GPN46"/>
    <mergeCell ref="GPO45:GPO46"/>
    <mergeCell ref="GPI46:GPJ46"/>
    <mergeCell ref="GOZ45:GOZ46"/>
    <mergeCell ref="GPA45:GPB45"/>
    <mergeCell ref="GPD45:GPD46"/>
    <mergeCell ref="GPE45:GPE46"/>
    <mergeCell ref="GPF45:GPF46"/>
    <mergeCell ref="GPG45:GPG46"/>
    <mergeCell ref="GPA46:GPB46"/>
    <mergeCell ref="GOR45:GOR46"/>
    <mergeCell ref="GOS45:GOT45"/>
    <mergeCell ref="GOV45:GOV46"/>
    <mergeCell ref="GOW45:GOW46"/>
    <mergeCell ref="GOX45:GOX46"/>
    <mergeCell ref="GOY45:GOY46"/>
    <mergeCell ref="GOS46:GOT46"/>
    <mergeCell ref="GOJ45:GOJ46"/>
    <mergeCell ref="GOK45:GOL45"/>
    <mergeCell ref="GON45:GON46"/>
    <mergeCell ref="GOO45:GOO46"/>
    <mergeCell ref="GOP45:GOP46"/>
    <mergeCell ref="GOQ45:GOQ46"/>
    <mergeCell ref="GOK46:GOL46"/>
    <mergeCell ref="GOB45:GOB46"/>
    <mergeCell ref="GOC45:GOD45"/>
    <mergeCell ref="GOF45:GOF46"/>
    <mergeCell ref="GOG45:GOG46"/>
    <mergeCell ref="GOH45:GOH46"/>
    <mergeCell ref="GOI45:GOI46"/>
    <mergeCell ref="GOC46:GOD46"/>
    <mergeCell ref="GNT45:GNT46"/>
    <mergeCell ref="GNU45:GNV45"/>
    <mergeCell ref="GNX45:GNX46"/>
    <mergeCell ref="GNY45:GNY46"/>
    <mergeCell ref="GNZ45:GNZ46"/>
    <mergeCell ref="GOA45:GOA46"/>
    <mergeCell ref="GNU46:GNV46"/>
    <mergeCell ref="GNL45:GNL46"/>
    <mergeCell ref="GNM45:GNN45"/>
    <mergeCell ref="GNP45:GNP46"/>
    <mergeCell ref="GNQ45:GNQ46"/>
    <mergeCell ref="GNR45:GNR46"/>
    <mergeCell ref="GNS45:GNS46"/>
    <mergeCell ref="GNM46:GNN46"/>
    <mergeCell ref="GND45:GND46"/>
    <mergeCell ref="GNE45:GNF45"/>
    <mergeCell ref="GNH45:GNH46"/>
    <mergeCell ref="GNI45:GNI46"/>
    <mergeCell ref="GNJ45:GNJ46"/>
    <mergeCell ref="GNK45:GNK46"/>
    <mergeCell ref="GNE46:GNF46"/>
    <mergeCell ref="GMV45:GMV46"/>
    <mergeCell ref="GMW45:GMX45"/>
    <mergeCell ref="GMZ45:GMZ46"/>
    <mergeCell ref="GNA45:GNA46"/>
    <mergeCell ref="GNB45:GNB46"/>
    <mergeCell ref="GNC45:GNC46"/>
    <mergeCell ref="GMW46:GMX46"/>
    <mergeCell ref="GMN45:GMN46"/>
    <mergeCell ref="GMO45:GMP45"/>
    <mergeCell ref="GMR45:GMR46"/>
    <mergeCell ref="GMS45:GMS46"/>
    <mergeCell ref="GMT45:GMT46"/>
    <mergeCell ref="GMU45:GMU46"/>
    <mergeCell ref="GMO46:GMP46"/>
    <mergeCell ref="GMF45:GMF46"/>
    <mergeCell ref="GMG45:GMH45"/>
    <mergeCell ref="GMJ45:GMJ46"/>
    <mergeCell ref="GMK45:GMK46"/>
    <mergeCell ref="GML45:GML46"/>
    <mergeCell ref="GMM45:GMM46"/>
    <mergeCell ref="GMG46:GMH46"/>
    <mergeCell ref="GLX45:GLX46"/>
    <mergeCell ref="GLY45:GLZ45"/>
    <mergeCell ref="GMB45:GMB46"/>
    <mergeCell ref="GMC45:GMC46"/>
    <mergeCell ref="GMD45:GMD46"/>
    <mergeCell ref="GME45:GME46"/>
    <mergeCell ref="GLY46:GLZ46"/>
    <mergeCell ref="GLP45:GLP46"/>
    <mergeCell ref="GLQ45:GLR45"/>
    <mergeCell ref="GLT45:GLT46"/>
    <mergeCell ref="GLU45:GLU46"/>
    <mergeCell ref="GLV45:GLV46"/>
    <mergeCell ref="GLW45:GLW46"/>
    <mergeCell ref="GLQ46:GLR46"/>
    <mergeCell ref="GLH45:GLH46"/>
    <mergeCell ref="GLI45:GLJ45"/>
    <mergeCell ref="GLL45:GLL46"/>
    <mergeCell ref="GLM45:GLM46"/>
    <mergeCell ref="GLN45:GLN46"/>
    <mergeCell ref="GLO45:GLO46"/>
    <mergeCell ref="GLI46:GLJ46"/>
    <mergeCell ref="GKZ45:GKZ46"/>
    <mergeCell ref="GLA45:GLB45"/>
    <mergeCell ref="GLD45:GLD46"/>
    <mergeCell ref="GLE45:GLE46"/>
    <mergeCell ref="GLF45:GLF46"/>
    <mergeCell ref="GLG45:GLG46"/>
    <mergeCell ref="GLA46:GLB46"/>
    <mergeCell ref="GKR45:GKR46"/>
    <mergeCell ref="GKS45:GKT45"/>
    <mergeCell ref="GKV45:GKV46"/>
    <mergeCell ref="GKW45:GKW46"/>
    <mergeCell ref="GKX45:GKX46"/>
    <mergeCell ref="GKY45:GKY46"/>
    <mergeCell ref="GKS46:GKT46"/>
    <mergeCell ref="GKJ45:GKJ46"/>
    <mergeCell ref="GKK45:GKL45"/>
    <mergeCell ref="GKN45:GKN46"/>
    <mergeCell ref="GKO45:GKO46"/>
    <mergeCell ref="GKP45:GKP46"/>
    <mergeCell ref="GKQ45:GKQ46"/>
    <mergeCell ref="GKK46:GKL46"/>
    <mergeCell ref="GKB45:GKB46"/>
    <mergeCell ref="GKC45:GKD45"/>
    <mergeCell ref="GKF45:GKF46"/>
    <mergeCell ref="GKG45:GKG46"/>
    <mergeCell ref="GKH45:GKH46"/>
    <mergeCell ref="GKI45:GKI46"/>
    <mergeCell ref="GKC46:GKD46"/>
    <mergeCell ref="GJT45:GJT46"/>
    <mergeCell ref="GJU45:GJV45"/>
    <mergeCell ref="GJX45:GJX46"/>
    <mergeCell ref="GJY45:GJY46"/>
    <mergeCell ref="GJZ45:GJZ46"/>
    <mergeCell ref="GKA45:GKA46"/>
    <mergeCell ref="GJU46:GJV46"/>
    <mergeCell ref="GJL45:GJL46"/>
    <mergeCell ref="GJM45:GJN45"/>
    <mergeCell ref="GJP45:GJP46"/>
    <mergeCell ref="GJQ45:GJQ46"/>
    <mergeCell ref="GJR45:GJR46"/>
    <mergeCell ref="GJS45:GJS46"/>
    <mergeCell ref="GJM46:GJN46"/>
    <mergeCell ref="GJD45:GJD46"/>
    <mergeCell ref="GJE45:GJF45"/>
    <mergeCell ref="GJH45:GJH46"/>
    <mergeCell ref="GJI45:GJI46"/>
    <mergeCell ref="GJJ45:GJJ46"/>
    <mergeCell ref="GJK45:GJK46"/>
    <mergeCell ref="GJE46:GJF46"/>
    <mergeCell ref="GIV45:GIV46"/>
    <mergeCell ref="GIW45:GIX45"/>
    <mergeCell ref="GIZ45:GIZ46"/>
    <mergeCell ref="GJA45:GJA46"/>
    <mergeCell ref="GJB45:GJB46"/>
    <mergeCell ref="GJC45:GJC46"/>
    <mergeCell ref="GIW46:GIX46"/>
    <mergeCell ref="GIN45:GIN46"/>
    <mergeCell ref="GIO45:GIP45"/>
    <mergeCell ref="GIR45:GIR46"/>
    <mergeCell ref="GIS45:GIS46"/>
    <mergeCell ref="GIT45:GIT46"/>
    <mergeCell ref="GIU45:GIU46"/>
    <mergeCell ref="GIO46:GIP46"/>
    <mergeCell ref="GIF45:GIF46"/>
    <mergeCell ref="GIG45:GIH45"/>
    <mergeCell ref="GIJ45:GIJ46"/>
    <mergeCell ref="GIK45:GIK46"/>
    <mergeCell ref="GIL45:GIL46"/>
    <mergeCell ref="GIM45:GIM46"/>
    <mergeCell ref="GIG46:GIH46"/>
    <mergeCell ref="GHX45:GHX46"/>
    <mergeCell ref="GHY45:GHZ45"/>
    <mergeCell ref="GIB45:GIB46"/>
    <mergeCell ref="GIC45:GIC46"/>
    <mergeCell ref="GID45:GID46"/>
    <mergeCell ref="GIE45:GIE46"/>
    <mergeCell ref="GHY46:GHZ46"/>
    <mergeCell ref="GHP45:GHP46"/>
    <mergeCell ref="GHQ45:GHR45"/>
    <mergeCell ref="GHT45:GHT46"/>
    <mergeCell ref="GHU45:GHU46"/>
    <mergeCell ref="GHV45:GHV46"/>
    <mergeCell ref="GHW45:GHW46"/>
    <mergeCell ref="GHQ46:GHR46"/>
    <mergeCell ref="GHH45:GHH46"/>
    <mergeCell ref="GHI45:GHJ45"/>
    <mergeCell ref="GHL45:GHL46"/>
    <mergeCell ref="GHM45:GHM46"/>
    <mergeCell ref="GHN45:GHN46"/>
    <mergeCell ref="GHO45:GHO46"/>
    <mergeCell ref="GHI46:GHJ46"/>
    <mergeCell ref="GGZ45:GGZ46"/>
    <mergeCell ref="GHA45:GHB45"/>
    <mergeCell ref="GHD45:GHD46"/>
    <mergeCell ref="GHE45:GHE46"/>
    <mergeCell ref="GHF45:GHF46"/>
    <mergeCell ref="GHG45:GHG46"/>
    <mergeCell ref="GHA46:GHB46"/>
    <mergeCell ref="GGR45:GGR46"/>
    <mergeCell ref="GGS45:GGT45"/>
    <mergeCell ref="GGV45:GGV46"/>
    <mergeCell ref="GGW45:GGW46"/>
    <mergeCell ref="GGX45:GGX46"/>
    <mergeCell ref="GGY45:GGY46"/>
    <mergeCell ref="GGS46:GGT46"/>
    <mergeCell ref="GGJ45:GGJ46"/>
    <mergeCell ref="GGK45:GGL45"/>
    <mergeCell ref="GGN45:GGN46"/>
    <mergeCell ref="GGO45:GGO46"/>
    <mergeCell ref="GGP45:GGP46"/>
    <mergeCell ref="GGQ45:GGQ46"/>
    <mergeCell ref="GGK46:GGL46"/>
    <mergeCell ref="GGB45:GGB46"/>
    <mergeCell ref="GGC45:GGD45"/>
    <mergeCell ref="GGF45:GGF46"/>
    <mergeCell ref="GGG45:GGG46"/>
    <mergeCell ref="GGH45:GGH46"/>
    <mergeCell ref="GGI45:GGI46"/>
    <mergeCell ref="GGC46:GGD46"/>
    <mergeCell ref="GFT45:GFT46"/>
    <mergeCell ref="GFU45:GFV45"/>
    <mergeCell ref="GFX45:GFX46"/>
    <mergeCell ref="GFY45:GFY46"/>
    <mergeCell ref="GFZ45:GFZ46"/>
    <mergeCell ref="GGA45:GGA46"/>
    <mergeCell ref="GFU46:GFV46"/>
    <mergeCell ref="GFL45:GFL46"/>
    <mergeCell ref="GFM45:GFN45"/>
    <mergeCell ref="GFP45:GFP46"/>
    <mergeCell ref="GFQ45:GFQ46"/>
    <mergeCell ref="GFR45:GFR46"/>
    <mergeCell ref="GFS45:GFS46"/>
    <mergeCell ref="GFM46:GFN46"/>
    <mergeCell ref="GFD45:GFD46"/>
    <mergeCell ref="GFE45:GFF45"/>
    <mergeCell ref="GFH45:GFH46"/>
    <mergeCell ref="GFI45:GFI46"/>
    <mergeCell ref="GFJ45:GFJ46"/>
    <mergeCell ref="GFK45:GFK46"/>
    <mergeCell ref="GFE46:GFF46"/>
    <mergeCell ref="GEV45:GEV46"/>
    <mergeCell ref="GEW45:GEX45"/>
    <mergeCell ref="GEZ45:GEZ46"/>
    <mergeCell ref="GFA45:GFA46"/>
    <mergeCell ref="GFB45:GFB46"/>
    <mergeCell ref="GFC45:GFC46"/>
    <mergeCell ref="GEW46:GEX46"/>
    <mergeCell ref="GEN45:GEN46"/>
    <mergeCell ref="GEO45:GEP45"/>
    <mergeCell ref="GER45:GER46"/>
    <mergeCell ref="GES45:GES46"/>
    <mergeCell ref="GET45:GET46"/>
    <mergeCell ref="GEU45:GEU46"/>
    <mergeCell ref="GEO46:GEP46"/>
    <mergeCell ref="GEF45:GEF46"/>
    <mergeCell ref="GEG45:GEH45"/>
    <mergeCell ref="GEJ45:GEJ46"/>
    <mergeCell ref="GEK45:GEK46"/>
    <mergeCell ref="GEL45:GEL46"/>
    <mergeCell ref="GEM45:GEM46"/>
    <mergeCell ref="GEG46:GEH46"/>
    <mergeCell ref="GDX45:GDX46"/>
    <mergeCell ref="GDY45:GDZ45"/>
    <mergeCell ref="GEB45:GEB46"/>
    <mergeCell ref="GEC45:GEC46"/>
    <mergeCell ref="GED45:GED46"/>
    <mergeCell ref="GEE45:GEE46"/>
    <mergeCell ref="GDY46:GDZ46"/>
    <mergeCell ref="GDP45:GDP46"/>
    <mergeCell ref="GDQ45:GDR45"/>
    <mergeCell ref="GDT45:GDT46"/>
    <mergeCell ref="GDU45:GDU46"/>
    <mergeCell ref="GDV45:GDV46"/>
    <mergeCell ref="GDW45:GDW46"/>
    <mergeCell ref="GDQ46:GDR46"/>
    <mergeCell ref="GDH45:GDH46"/>
    <mergeCell ref="GDI45:GDJ45"/>
    <mergeCell ref="GDL45:GDL46"/>
    <mergeCell ref="GDM45:GDM46"/>
    <mergeCell ref="GDN45:GDN46"/>
    <mergeCell ref="GDO45:GDO46"/>
    <mergeCell ref="GDI46:GDJ46"/>
    <mergeCell ref="GCZ45:GCZ46"/>
    <mergeCell ref="GDA45:GDB45"/>
    <mergeCell ref="GDD45:GDD46"/>
    <mergeCell ref="GDE45:GDE46"/>
    <mergeCell ref="GDF45:GDF46"/>
    <mergeCell ref="GDG45:GDG46"/>
    <mergeCell ref="GDA46:GDB46"/>
    <mergeCell ref="GCR45:GCR46"/>
    <mergeCell ref="GCS45:GCT45"/>
    <mergeCell ref="GCV45:GCV46"/>
    <mergeCell ref="GCW45:GCW46"/>
    <mergeCell ref="GCX45:GCX46"/>
    <mergeCell ref="GCY45:GCY46"/>
    <mergeCell ref="GCS46:GCT46"/>
    <mergeCell ref="GCJ45:GCJ46"/>
    <mergeCell ref="GCK45:GCL45"/>
    <mergeCell ref="GCN45:GCN46"/>
    <mergeCell ref="GCO45:GCO46"/>
    <mergeCell ref="GCP45:GCP46"/>
    <mergeCell ref="GCQ45:GCQ46"/>
    <mergeCell ref="GCK46:GCL46"/>
    <mergeCell ref="GCB45:GCB46"/>
    <mergeCell ref="GCC45:GCD45"/>
    <mergeCell ref="GCF45:GCF46"/>
    <mergeCell ref="GCG45:GCG46"/>
    <mergeCell ref="GCH45:GCH46"/>
    <mergeCell ref="GCI45:GCI46"/>
    <mergeCell ref="GCC46:GCD46"/>
    <mergeCell ref="GBT45:GBT46"/>
    <mergeCell ref="GBU45:GBV45"/>
    <mergeCell ref="GBX45:GBX46"/>
    <mergeCell ref="GBY45:GBY46"/>
    <mergeCell ref="GBZ45:GBZ46"/>
    <mergeCell ref="GCA45:GCA46"/>
    <mergeCell ref="GBU46:GBV46"/>
    <mergeCell ref="GBL45:GBL46"/>
    <mergeCell ref="GBM45:GBN45"/>
    <mergeCell ref="GBP45:GBP46"/>
    <mergeCell ref="GBQ45:GBQ46"/>
    <mergeCell ref="GBR45:GBR46"/>
    <mergeCell ref="GBS45:GBS46"/>
    <mergeCell ref="GBM46:GBN46"/>
    <mergeCell ref="GBD45:GBD46"/>
    <mergeCell ref="GBE45:GBF45"/>
    <mergeCell ref="GBH45:GBH46"/>
    <mergeCell ref="GBI45:GBI46"/>
    <mergeCell ref="GBJ45:GBJ46"/>
    <mergeCell ref="GBK45:GBK46"/>
    <mergeCell ref="GBE46:GBF46"/>
    <mergeCell ref="GAV45:GAV46"/>
    <mergeCell ref="GAW45:GAX45"/>
    <mergeCell ref="GAZ45:GAZ46"/>
    <mergeCell ref="GBA45:GBA46"/>
    <mergeCell ref="GBB45:GBB46"/>
    <mergeCell ref="GBC45:GBC46"/>
    <mergeCell ref="GAW46:GAX46"/>
    <mergeCell ref="GAN45:GAN46"/>
    <mergeCell ref="GAO45:GAP45"/>
    <mergeCell ref="GAR45:GAR46"/>
    <mergeCell ref="GAS45:GAS46"/>
    <mergeCell ref="GAT45:GAT46"/>
    <mergeCell ref="GAU45:GAU46"/>
    <mergeCell ref="GAO46:GAP46"/>
    <mergeCell ref="GAF45:GAF46"/>
    <mergeCell ref="GAG45:GAH45"/>
    <mergeCell ref="GAJ45:GAJ46"/>
    <mergeCell ref="GAK45:GAK46"/>
    <mergeCell ref="GAL45:GAL46"/>
    <mergeCell ref="GAM45:GAM46"/>
    <mergeCell ref="GAG46:GAH46"/>
    <mergeCell ref="FZX45:FZX46"/>
    <mergeCell ref="FZY45:FZZ45"/>
    <mergeCell ref="GAB45:GAB46"/>
    <mergeCell ref="GAC45:GAC46"/>
    <mergeCell ref="GAD45:GAD46"/>
    <mergeCell ref="GAE45:GAE46"/>
    <mergeCell ref="FZY46:FZZ46"/>
    <mergeCell ref="FZP45:FZP46"/>
    <mergeCell ref="FZQ45:FZR45"/>
    <mergeCell ref="FZT45:FZT46"/>
    <mergeCell ref="FZU45:FZU46"/>
    <mergeCell ref="FZV45:FZV46"/>
    <mergeCell ref="FZW45:FZW46"/>
    <mergeCell ref="FZQ46:FZR46"/>
    <mergeCell ref="FZH45:FZH46"/>
    <mergeCell ref="FZI45:FZJ45"/>
    <mergeCell ref="FZL45:FZL46"/>
    <mergeCell ref="FZM45:FZM46"/>
    <mergeCell ref="FZN45:FZN46"/>
    <mergeCell ref="FZO45:FZO46"/>
    <mergeCell ref="FZI46:FZJ46"/>
    <mergeCell ref="FYZ45:FYZ46"/>
    <mergeCell ref="FZA45:FZB45"/>
    <mergeCell ref="FZD45:FZD46"/>
    <mergeCell ref="FZE45:FZE46"/>
    <mergeCell ref="FZF45:FZF46"/>
    <mergeCell ref="FZG45:FZG46"/>
    <mergeCell ref="FZA46:FZB46"/>
    <mergeCell ref="FYR45:FYR46"/>
    <mergeCell ref="FYS45:FYT45"/>
    <mergeCell ref="FYV45:FYV46"/>
    <mergeCell ref="FYW45:FYW46"/>
    <mergeCell ref="FYX45:FYX46"/>
    <mergeCell ref="FYY45:FYY46"/>
    <mergeCell ref="FYS46:FYT46"/>
    <mergeCell ref="FYJ45:FYJ46"/>
    <mergeCell ref="FYK45:FYL45"/>
    <mergeCell ref="FYN45:FYN46"/>
    <mergeCell ref="FYO45:FYO46"/>
    <mergeCell ref="FYP45:FYP46"/>
    <mergeCell ref="FYQ45:FYQ46"/>
    <mergeCell ref="FYK46:FYL46"/>
    <mergeCell ref="FYB45:FYB46"/>
    <mergeCell ref="FYC45:FYD45"/>
    <mergeCell ref="FYF45:FYF46"/>
    <mergeCell ref="FYG45:FYG46"/>
    <mergeCell ref="FYH45:FYH46"/>
    <mergeCell ref="FYI45:FYI46"/>
    <mergeCell ref="FYC46:FYD46"/>
    <mergeCell ref="FXT45:FXT46"/>
    <mergeCell ref="FXU45:FXV45"/>
    <mergeCell ref="FXX45:FXX46"/>
    <mergeCell ref="FXY45:FXY46"/>
    <mergeCell ref="FXZ45:FXZ46"/>
    <mergeCell ref="FYA45:FYA46"/>
    <mergeCell ref="FXU46:FXV46"/>
    <mergeCell ref="FXL45:FXL46"/>
    <mergeCell ref="FXM45:FXN45"/>
    <mergeCell ref="FXP45:FXP46"/>
    <mergeCell ref="FXQ45:FXQ46"/>
    <mergeCell ref="FXR45:FXR46"/>
    <mergeCell ref="FXS45:FXS46"/>
    <mergeCell ref="FXM46:FXN46"/>
    <mergeCell ref="FXD45:FXD46"/>
    <mergeCell ref="FXE45:FXF45"/>
    <mergeCell ref="FXH45:FXH46"/>
    <mergeCell ref="FXI45:FXI46"/>
    <mergeCell ref="FXJ45:FXJ46"/>
    <mergeCell ref="FXK45:FXK46"/>
    <mergeCell ref="FXE46:FXF46"/>
    <mergeCell ref="FWV45:FWV46"/>
    <mergeCell ref="FWW45:FWX45"/>
    <mergeCell ref="FWZ45:FWZ46"/>
    <mergeCell ref="FXA45:FXA46"/>
    <mergeCell ref="FXB45:FXB46"/>
    <mergeCell ref="FXC45:FXC46"/>
    <mergeCell ref="FWW46:FWX46"/>
    <mergeCell ref="FWN45:FWN46"/>
    <mergeCell ref="FWO45:FWP45"/>
    <mergeCell ref="FWR45:FWR46"/>
    <mergeCell ref="FWS45:FWS46"/>
    <mergeCell ref="FWT45:FWT46"/>
    <mergeCell ref="FWU45:FWU46"/>
    <mergeCell ref="FWO46:FWP46"/>
    <mergeCell ref="FWF45:FWF46"/>
    <mergeCell ref="FWG45:FWH45"/>
    <mergeCell ref="FWJ45:FWJ46"/>
    <mergeCell ref="FWK45:FWK46"/>
    <mergeCell ref="FWL45:FWL46"/>
    <mergeCell ref="FWM45:FWM46"/>
    <mergeCell ref="FWG46:FWH46"/>
    <mergeCell ref="FVX45:FVX46"/>
    <mergeCell ref="FVY45:FVZ45"/>
    <mergeCell ref="FWB45:FWB46"/>
    <mergeCell ref="FWC45:FWC46"/>
    <mergeCell ref="FWD45:FWD46"/>
    <mergeCell ref="FWE45:FWE46"/>
    <mergeCell ref="FVY46:FVZ46"/>
    <mergeCell ref="FVP45:FVP46"/>
    <mergeCell ref="FVQ45:FVR45"/>
    <mergeCell ref="FVT45:FVT46"/>
    <mergeCell ref="FVU45:FVU46"/>
    <mergeCell ref="FVV45:FVV46"/>
    <mergeCell ref="FVW45:FVW46"/>
    <mergeCell ref="FVQ46:FVR46"/>
    <mergeCell ref="FVH45:FVH46"/>
    <mergeCell ref="FVI45:FVJ45"/>
    <mergeCell ref="FVL45:FVL46"/>
    <mergeCell ref="FVM45:FVM46"/>
    <mergeCell ref="FVN45:FVN46"/>
    <mergeCell ref="FVO45:FVO46"/>
    <mergeCell ref="FVI46:FVJ46"/>
    <mergeCell ref="FUZ45:FUZ46"/>
    <mergeCell ref="FVA45:FVB45"/>
    <mergeCell ref="FVD45:FVD46"/>
    <mergeCell ref="FVE45:FVE46"/>
    <mergeCell ref="FVF45:FVF46"/>
    <mergeCell ref="FVG45:FVG46"/>
    <mergeCell ref="FVA46:FVB46"/>
    <mergeCell ref="FUR45:FUR46"/>
    <mergeCell ref="FUS45:FUT45"/>
    <mergeCell ref="FUV45:FUV46"/>
    <mergeCell ref="FUW45:FUW46"/>
    <mergeCell ref="FUX45:FUX46"/>
    <mergeCell ref="FUY45:FUY46"/>
    <mergeCell ref="FUS46:FUT46"/>
    <mergeCell ref="FUJ45:FUJ46"/>
    <mergeCell ref="FUK45:FUL45"/>
    <mergeCell ref="FUN45:FUN46"/>
    <mergeCell ref="FUO45:FUO46"/>
    <mergeCell ref="FUP45:FUP46"/>
    <mergeCell ref="FUQ45:FUQ46"/>
    <mergeCell ref="FUK46:FUL46"/>
    <mergeCell ref="FUB45:FUB46"/>
    <mergeCell ref="FUC45:FUD45"/>
    <mergeCell ref="FUF45:FUF46"/>
    <mergeCell ref="FUG45:FUG46"/>
    <mergeCell ref="FUH45:FUH46"/>
    <mergeCell ref="FUI45:FUI46"/>
    <mergeCell ref="FUC46:FUD46"/>
    <mergeCell ref="FTT45:FTT46"/>
    <mergeCell ref="FTU45:FTV45"/>
    <mergeCell ref="FTX45:FTX46"/>
    <mergeCell ref="FTY45:FTY46"/>
    <mergeCell ref="FTZ45:FTZ46"/>
    <mergeCell ref="FUA45:FUA46"/>
    <mergeCell ref="FTU46:FTV46"/>
    <mergeCell ref="FTL45:FTL46"/>
    <mergeCell ref="FTM45:FTN45"/>
    <mergeCell ref="FTP45:FTP46"/>
    <mergeCell ref="FTQ45:FTQ46"/>
    <mergeCell ref="FTR45:FTR46"/>
    <mergeCell ref="FTS45:FTS46"/>
    <mergeCell ref="FTM46:FTN46"/>
    <mergeCell ref="FTD45:FTD46"/>
    <mergeCell ref="FTE45:FTF45"/>
    <mergeCell ref="FTH45:FTH46"/>
    <mergeCell ref="FTI45:FTI46"/>
    <mergeCell ref="FTJ45:FTJ46"/>
    <mergeCell ref="FTK45:FTK46"/>
    <mergeCell ref="FTE46:FTF46"/>
    <mergeCell ref="FSV45:FSV46"/>
    <mergeCell ref="FSW45:FSX45"/>
    <mergeCell ref="FSZ45:FSZ46"/>
    <mergeCell ref="FTA45:FTA46"/>
    <mergeCell ref="FTB45:FTB46"/>
    <mergeCell ref="FTC45:FTC46"/>
    <mergeCell ref="FSW46:FSX46"/>
    <mergeCell ref="FSN45:FSN46"/>
    <mergeCell ref="FSO45:FSP45"/>
    <mergeCell ref="FSR45:FSR46"/>
    <mergeCell ref="FSS45:FSS46"/>
    <mergeCell ref="FST45:FST46"/>
    <mergeCell ref="FSU45:FSU46"/>
    <mergeCell ref="FSO46:FSP46"/>
    <mergeCell ref="FSF45:FSF46"/>
    <mergeCell ref="FSG45:FSH45"/>
    <mergeCell ref="FSJ45:FSJ46"/>
    <mergeCell ref="FSK45:FSK46"/>
    <mergeCell ref="FSL45:FSL46"/>
    <mergeCell ref="FSM45:FSM46"/>
    <mergeCell ref="FSG46:FSH46"/>
    <mergeCell ref="FRX45:FRX46"/>
    <mergeCell ref="FRY45:FRZ45"/>
    <mergeCell ref="FSB45:FSB46"/>
    <mergeCell ref="FSC45:FSC46"/>
    <mergeCell ref="FSD45:FSD46"/>
    <mergeCell ref="FSE45:FSE46"/>
    <mergeCell ref="FRY46:FRZ46"/>
    <mergeCell ref="FRP45:FRP46"/>
    <mergeCell ref="FRQ45:FRR45"/>
    <mergeCell ref="FRT45:FRT46"/>
    <mergeCell ref="FRU45:FRU46"/>
    <mergeCell ref="FRV45:FRV46"/>
    <mergeCell ref="FRW45:FRW46"/>
    <mergeCell ref="FRQ46:FRR46"/>
    <mergeCell ref="FRH45:FRH46"/>
    <mergeCell ref="FRI45:FRJ45"/>
    <mergeCell ref="FRL45:FRL46"/>
    <mergeCell ref="FRM45:FRM46"/>
    <mergeCell ref="FRN45:FRN46"/>
    <mergeCell ref="FRO45:FRO46"/>
    <mergeCell ref="FRI46:FRJ46"/>
    <mergeCell ref="FQZ45:FQZ46"/>
    <mergeCell ref="FRA45:FRB45"/>
    <mergeCell ref="FRD45:FRD46"/>
    <mergeCell ref="FRE45:FRE46"/>
    <mergeCell ref="FRF45:FRF46"/>
    <mergeCell ref="FRG45:FRG46"/>
    <mergeCell ref="FRA46:FRB46"/>
    <mergeCell ref="FQR45:FQR46"/>
    <mergeCell ref="FQS45:FQT45"/>
    <mergeCell ref="FQV45:FQV46"/>
    <mergeCell ref="FQW45:FQW46"/>
    <mergeCell ref="FQX45:FQX46"/>
    <mergeCell ref="FQY45:FQY46"/>
    <mergeCell ref="FQS46:FQT46"/>
    <mergeCell ref="FQJ45:FQJ46"/>
    <mergeCell ref="FQK45:FQL45"/>
    <mergeCell ref="FQN45:FQN46"/>
    <mergeCell ref="FQO45:FQO46"/>
    <mergeCell ref="FQP45:FQP46"/>
    <mergeCell ref="FQQ45:FQQ46"/>
    <mergeCell ref="FQK46:FQL46"/>
    <mergeCell ref="FQB45:FQB46"/>
    <mergeCell ref="FQC45:FQD45"/>
    <mergeCell ref="FQF45:FQF46"/>
    <mergeCell ref="FQG45:FQG46"/>
    <mergeCell ref="FQH45:FQH46"/>
    <mergeCell ref="FQI45:FQI46"/>
    <mergeCell ref="FQC46:FQD46"/>
    <mergeCell ref="FPT45:FPT46"/>
    <mergeCell ref="FPU45:FPV45"/>
    <mergeCell ref="FPX45:FPX46"/>
    <mergeCell ref="FPY45:FPY46"/>
    <mergeCell ref="FPZ45:FPZ46"/>
    <mergeCell ref="FQA45:FQA46"/>
    <mergeCell ref="FPU46:FPV46"/>
    <mergeCell ref="FPL45:FPL46"/>
    <mergeCell ref="FPM45:FPN45"/>
    <mergeCell ref="FPP45:FPP46"/>
    <mergeCell ref="FPQ45:FPQ46"/>
    <mergeCell ref="FPR45:FPR46"/>
    <mergeCell ref="FPS45:FPS46"/>
    <mergeCell ref="FPM46:FPN46"/>
    <mergeCell ref="FPD45:FPD46"/>
    <mergeCell ref="FPE45:FPF45"/>
    <mergeCell ref="FPH45:FPH46"/>
    <mergeCell ref="FPI45:FPI46"/>
    <mergeCell ref="FPJ45:FPJ46"/>
    <mergeCell ref="FPK45:FPK46"/>
    <mergeCell ref="FPE46:FPF46"/>
    <mergeCell ref="FOV45:FOV46"/>
    <mergeCell ref="FOW45:FOX45"/>
    <mergeCell ref="FOZ45:FOZ46"/>
    <mergeCell ref="FPA45:FPA46"/>
    <mergeCell ref="FPB45:FPB46"/>
    <mergeCell ref="FPC45:FPC46"/>
    <mergeCell ref="FOW46:FOX46"/>
    <mergeCell ref="FON45:FON46"/>
    <mergeCell ref="FOO45:FOP45"/>
    <mergeCell ref="FOR45:FOR46"/>
    <mergeCell ref="FOS45:FOS46"/>
    <mergeCell ref="FOT45:FOT46"/>
    <mergeCell ref="FOU45:FOU46"/>
    <mergeCell ref="FOO46:FOP46"/>
    <mergeCell ref="FOF45:FOF46"/>
    <mergeCell ref="FOG45:FOH45"/>
    <mergeCell ref="FOJ45:FOJ46"/>
    <mergeCell ref="FOK45:FOK46"/>
    <mergeCell ref="FOL45:FOL46"/>
    <mergeCell ref="FOM45:FOM46"/>
    <mergeCell ref="FOG46:FOH46"/>
    <mergeCell ref="FNX45:FNX46"/>
    <mergeCell ref="FNY45:FNZ45"/>
    <mergeCell ref="FOB45:FOB46"/>
    <mergeCell ref="FOC45:FOC46"/>
    <mergeCell ref="FOD45:FOD46"/>
    <mergeCell ref="FOE45:FOE46"/>
    <mergeCell ref="FNY46:FNZ46"/>
    <mergeCell ref="FNP45:FNP46"/>
    <mergeCell ref="FNQ45:FNR45"/>
    <mergeCell ref="FNT45:FNT46"/>
    <mergeCell ref="FNU45:FNU46"/>
    <mergeCell ref="FNV45:FNV46"/>
    <mergeCell ref="FNW45:FNW46"/>
    <mergeCell ref="FNQ46:FNR46"/>
    <mergeCell ref="FNH45:FNH46"/>
    <mergeCell ref="FNI45:FNJ45"/>
    <mergeCell ref="FNL45:FNL46"/>
    <mergeCell ref="FNM45:FNM46"/>
    <mergeCell ref="FNN45:FNN46"/>
    <mergeCell ref="FNO45:FNO46"/>
    <mergeCell ref="FNI46:FNJ46"/>
    <mergeCell ref="FMZ45:FMZ46"/>
    <mergeCell ref="FNA45:FNB45"/>
    <mergeCell ref="FND45:FND46"/>
    <mergeCell ref="FNE45:FNE46"/>
    <mergeCell ref="FNF45:FNF46"/>
    <mergeCell ref="FNG45:FNG46"/>
    <mergeCell ref="FNA46:FNB46"/>
    <mergeCell ref="FMR45:FMR46"/>
    <mergeCell ref="FMS45:FMT45"/>
    <mergeCell ref="FMV45:FMV46"/>
    <mergeCell ref="FMW45:FMW46"/>
    <mergeCell ref="FMX45:FMX46"/>
    <mergeCell ref="FMY45:FMY46"/>
    <mergeCell ref="FMS46:FMT46"/>
    <mergeCell ref="FMJ45:FMJ46"/>
    <mergeCell ref="FMK45:FML45"/>
    <mergeCell ref="FMN45:FMN46"/>
    <mergeCell ref="FMO45:FMO46"/>
    <mergeCell ref="FMP45:FMP46"/>
    <mergeCell ref="FMQ45:FMQ46"/>
    <mergeCell ref="FMK46:FML46"/>
    <mergeCell ref="FMB45:FMB46"/>
    <mergeCell ref="FMC45:FMD45"/>
    <mergeCell ref="FMF45:FMF46"/>
    <mergeCell ref="FMG45:FMG46"/>
    <mergeCell ref="FMH45:FMH46"/>
    <mergeCell ref="FMI45:FMI46"/>
    <mergeCell ref="FMC46:FMD46"/>
    <mergeCell ref="FLT45:FLT46"/>
    <mergeCell ref="FLU45:FLV45"/>
    <mergeCell ref="FLX45:FLX46"/>
    <mergeCell ref="FLY45:FLY46"/>
    <mergeCell ref="FLZ45:FLZ46"/>
    <mergeCell ref="FMA45:FMA46"/>
    <mergeCell ref="FLU46:FLV46"/>
    <mergeCell ref="FLL45:FLL46"/>
    <mergeCell ref="FLM45:FLN45"/>
    <mergeCell ref="FLP45:FLP46"/>
    <mergeCell ref="FLQ45:FLQ46"/>
    <mergeCell ref="FLR45:FLR46"/>
    <mergeCell ref="FLS45:FLS46"/>
    <mergeCell ref="FLM46:FLN46"/>
    <mergeCell ref="FLD45:FLD46"/>
    <mergeCell ref="FLE45:FLF45"/>
    <mergeCell ref="FLH45:FLH46"/>
    <mergeCell ref="FLI45:FLI46"/>
    <mergeCell ref="FLJ45:FLJ46"/>
    <mergeCell ref="FLK45:FLK46"/>
    <mergeCell ref="FLE46:FLF46"/>
    <mergeCell ref="FKV45:FKV46"/>
    <mergeCell ref="FKW45:FKX45"/>
    <mergeCell ref="FKZ45:FKZ46"/>
    <mergeCell ref="FLA45:FLA46"/>
    <mergeCell ref="FLB45:FLB46"/>
    <mergeCell ref="FLC45:FLC46"/>
    <mergeCell ref="FKW46:FKX46"/>
    <mergeCell ref="FKN45:FKN46"/>
    <mergeCell ref="FKO45:FKP45"/>
    <mergeCell ref="FKR45:FKR46"/>
    <mergeCell ref="FKS45:FKS46"/>
    <mergeCell ref="FKT45:FKT46"/>
    <mergeCell ref="FKU45:FKU46"/>
    <mergeCell ref="FKO46:FKP46"/>
    <mergeCell ref="FKF45:FKF46"/>
    <mergeCell ref="FKG45:FKH45"/>
    <mergeCell ref="FKJ45:FKJ46"/>
    <mergeCell ref="FKK45:FKK46"/>
    <mergeCell ref="FKL45:FKL46"/>
    <mergeCell ref="FKM45:FKM46"/>
    <mergeCell ref="FKG46:FKH46"/>
    <mergeCell ref="FJX45:FJX46"/>
    <mergeCell ref="FJY45:FJZ45"/>
    <mergeCell ref="FKB45:FKB46"/>
    <mergeCell ref="FKC45:FKC46"/>
    <mergeCell ref="FKD45:FKD46"/>
    <mergeCell ref="FKE45:FKE46"/>
    <mergeCell ref="FJY46:FJZ46"/>
    <mergeCell ref="FJP45:FJP46"/>
    <mergeCell ref="FJQ45:FJR45"/>
    <mergeCell ref="FJT45:FJT46"/>
    <mergeCell ref="FJU45:FJU46"/>
    <mergeCell ref="FJV45:FJV46"/>
    <mergeCell ref="FJW45:FJW46"/>
    <mergeCell ref="FJQ46:FJR46"/>
    <mergeCell ref="FJH45:FJH46"/>
    <mergeCell ref="FJI45:FJJ45"/>
    <mergeCell ref="FJL45:FJL46"/>
    <mergeCell ref="FJM45:FJM46"/>
    <mergeCell ref="FJN45:FJN46"/>
    <mergeCell ref="FJO45:FJO46"/>
    <mergeCell ref="FJI46:FJJ46"/>
    <mergeCell ref="FIZ45:FIZ46"/>
    <mergeCell ref="FJA45:FJB45"/>
    <mergeCell ref="FJD45:FJD46"/>
    <mergeCell ref="FJE45:FJE46"/>
    <mergeCell ref="FJF45:FJF46"/>
    <mergeCell ref="FJG45:FJG46"/>
    <mergeCell ref="FJA46:FJB46"/>
    <mergeCell ref="FIR45:FIR46"/>
    <mergeCell ref="FIS45:FIT45"/>
    <mergeCell ref="FIV45:FIV46"/>
    <mergeCell ref="FIW45:FIW46"/>
    <mergeCell ref="FIX45:FIX46"/>
    <mergeCell ref="FIY45:FIY46"/>
    <mergeCell ref="FIS46:FIT46"/>
    <mergeCell ref="FIJ45:FIJ46"/>
    <mergeCell ref="FIK45:FIL45"/>
    <mergeCell ref="FIN45:FIN46"/>
    <mergeCell ref="FIO45:FIO46"/>
    <mergeCell ref="FIP45:FIP46"/>
    <mergeCell ref="FIQ45:FIQ46"/>
    <mergeCell ref="FIK46:FIL46"/>
    <mergeCell ref="FIB45:FIB46"/>
    <mergeCell ref="FIC45:FID45"/>
    <mergeCell ref="FIF45:FIF46"/>
    <mergeCell ref="FIG45:FIG46"/>
    <mergeCell ref="FIH45:FIH46"/>
    <mergeCell ref="FII45:FII46"/>
    <mergeCell ref="FIC46:FID46"/>
    <mergeCell ref="FHT45:FHT46"/>
    <mergeCell ref="FHU45:FHV45"/>
    <mergeCell ref="FHX45:FHX46"/>
    <mergeCell ref="FHY45:FHY46"/>
    <mergeCell ref="FHZ45:FHZ46"/>
    <mergeCell ref="FIA45:FIA46"/>
    <mergeCell ref="FHU46:FHV46"/>
    <mergeCell ref="FHL45:FHL46"/>
    <mergeCell ref="FHM45:FHN45"/>
    <mergeCell ref="FHP45:FHP46"/>
    <mergeCell ref="FHQ45:FHQ46"/>
    <mergeCell ref="FHR45:FHR46"/>
    <mergeCell ref="FHS45:FHS46"/>
    <mergeCell ref="FHM46:FHN46"/>
    <mergeCell ref="FHD45:FHD46"/>
    <mergeCell ref="FHE45:FHF45"/>
    <mergeCell ref="FHH45:FHH46"/>
    <mergeCell ref="FHI45:FHI46"/>
    <mergeCell ref="FHJ45:FHJ46"/>
    <mergeCell ref="FHK45:FHK46"/>
    <mergeCell ref="FHE46:FHF46"/>
    <mergeCell ref="FGV45:FGV46"/>
    <mergeCell ref="FGW45:FGX45"/>
    <mergeCell ref="FGZ45:FGZ46"/>
    <mergeCell ref="FHA45:FHA46"/>
    <mergeCell ref="FHB45:FHB46"/>
    <mergeCell ref="FHC45:FHC46"/>
    <mergeCell ref="FGW46:FGX46"/>
    <mergeCell ref="FGN45:FGN46"/>
    <mergeCell ref="FGO45:FGP45"/>
    <mergeCell ref="FGR45:FGR46"/>
    <mergeCell ref="FGS45:FGS46"/>
    <mergeCell ref="FGT45:FGT46"/>
    <mergeCell ref="FGU45:FGU46"/>
    <mergeCell ref="FGO46:FGP46"/>
    <mergeCell ref="FGF45:FGF46"/>
    <mergeCell ref="FGG45:FGH45"/>
    <mergeCell ref="FGJ45:FGJ46"/>
    <mergeCell ref="FGK45:FGK46"/>
    <mergeCell ref="FGL45:FGL46"/>
    <mergeCell ref="FGM45:FGM46"/>
    <mergeCell ref="FGG46:FGH46"/>
    <mergeCell ref="FFX45:FFX46"/>
    <mergeCell ref="FFY45:FFZ45"/>
    <mergeCell ref="FGB45:FGB46"/>
    <mergeCell ref="FGC45:FGC46"/>
    <mergeCell ref="FGD45:FGD46"/>
    <mergeCell ref="FGE45:FGE46"/>
    <mergeCell ref="FFY46:FFZ46"/>
    <mergeCell ref="FFP45:FFP46"/>
    <mergeCell ref="FFQ45:FFR45"/>
    <mergeCell ref="FFT45:FFT46"/>
    <mergeCell ref="FFU45:FFU46"/>
    <mergeCell ref="FFV45:FFV46"/>
    <mergeCell ref="FFW45:FFW46"/>
    <mergeCell ref="FFQ46:FFR46"/>
    <mergeCell ref="FFH45:FFH46"/>
    <mergeCell ref="FFI45:FFJ45"/>
    <mergeCell ref="FFL45:FFL46"/>
    <mergeCell ref="FFM45:FFM46"/>
    <mergeCell ref="FFN45:FFN46"/>
    <mergeCell ref="FFO45:FFO46"/>
    <mergeCell ref="FFI46:FFJ46"/>
    <mergeCell ref="FEZ45:FEZ46"/>
    <mergeCell ref="FFA45:FFB45"/>
    <mergeCell ref="FFD45:FFD46"/>
    <mergeCell ref="FFE45:FFE46"/>
    <mergeCell ref="FFF45:FFF46"/>
    <mergeCell ref="FFG45:FFG46"/>
    <mergeCell ref="FFA46:FFB46"/>
    <mergeCell ref="FER45:FER46"/>
    <mergeCell ref="FES45:FET45"/>
    <mergeCell ref="FEV45:FEV46"/>
    <mergeCell ref="FEW45:FEW46"/>
    <mergeCell ref="FEX45:FEX46"/>
    <mergeCell ref="FEY45:FEY46"/>
    <mergeCell ref="FES46:FET46"/>
    <mergeCell ref="FEJ45:FEJ46"/>
    <mergeCell ref="FEK45:FEL45"/>
    <mergeCell ref="FEN45:FEN46"/>
    <mergeCell ref="FEO45:FEO46"/>
    <mergeCell ref="FEP45:FEP46"/>
    <mergeCell ref="FEQ45:FEQ46"/>
    <mergeCell ref="FEK46:FEL46"/>
    <mergeCell ref="FEB45:FEB46"/>
    <mergeCell ref="FEC45:FED45"/>
    <mergeCell ref="FEF45:FEF46"/>
    <mergeCell ref="FEG45:FEG46"/>
    <mergeCell ref="FEH45:FEH46"/>
    <mergeCell ref="FEI45:FEI46"/>
    <mergeCell ref="FEC46:FED46"/>
    <mergeCell ref="FDT45:FDT46"/>
    <mergeCell ref="FDU45:FDV45"/>
    <mergeCell ref="FDX45:FDX46"/>
    <mergeCell ref="FDY45:FDY46"/>
    <mergeCell ref="FDZ45:FDZ46"/>
    <mergeCell ref="FEA45:FEA46"/>
    <mergeCell ref="FDU46:FDV46"/>
    <mergeCell ref="FDL45:FDL46"/>
    <mergeCell ref="FDM45:FDN45"/>
    <mergeCell ref="FDP45:FDP46"/>
    <mergeCell ref="FDQ45:FDQ46"/>
    <mergeCell ref="FDR45:FDR46"/>
    <mergeCell ref="FDS45:FDS46"/>
    <mergeCell ref="FDM46:FDN46"/>
    <mergeCell ref="FDD45:FDD46"/>
    <mergeCell ref="FDE45:FDF45"/>
    <mergeCell ref="FDH45:FDH46"/>
    <mergeCell ref="FDI45:FDI46"/>
    <mergeCell ref="FDJ45:FDJ46"/>
    <mergeCell ref="FDK45:FDK46"/>
    <mergeCell ref="FDE46:FDF46"/>
    <mergeCell ref="FCV45:FCV46"/>
    <mergeCell ref="FCW45:FCX45"/>
    <mergeCell ref="FCZ45:FCZ46"/>
    <mergeCell ref="FDA45:FDA46"/>
    <mergeCell ref="FDB45:FDB46"/>
    <mergeCell ref="FDC45:FDC46"/>
    <mergeCell ref="FCW46:FCX46"/>
    <mergeCell ref="FCN45:FCN46"/>
    <mergeCell ref="FCO45:FCP45"/>
    <mergeCell ref="FCR45:FCR46"/>
    <mergeCell ref="FCS45:FCS46"/>
    <mergeCell ref="FCT45:FCT46"/>
    <mergeCell ref="FCU45:FCU46"/>
    <mergeCell ref="FCO46:FCP46"/>
    <mergeCell ref="FCF45:FCF46"/>
    <mergeCell ref="FCG45:FCH45"/>
    <mergeCell ref="FCJ45:FCJ46"/>
    <mergeCell ref="FCK45:FCK46"/>
    <mergeCell ref="FCL45:FCL46"/>
    <mergeCell ref="FCM45:FCM46"/>
    <mergeCell ref="FCG46:FCH46"/>
    <mergeCell ref="FBX45:FBX46"/>
    <mergeCell ref="FBY45:FBZ45"/>
    <mergeCell ref="FCB45:FCB46"/>
    <mergeCell ref="FCC45:FCC46"/>
    <mergeCell ref="FCD45:FCD46"/>
    <mergeCell ref="FCE45:FCE46"/>
    <mergeCell ref="FBY46:FBZ46"/>
    <mergeCell ref="FBP45:FBP46"/>
    <mergeCell ref="FBQ45:FBR45"/>
    <mergeCell ref="FBT45:FBT46"/>
    <mergeCell ref="FBU45:FBU46"/>
    <mergeCell ref="FBV45:FBV46"/>
    <mergeCell ref="FBW45:FBW46"/>
    <mergeCell ref="FBQ46:FBR46"/>
    <mergeCell ref="FBH45:FBH46"/>
    <mergeCell ref="FBI45:FBJ45"/>
    <mergeCell ref="FBL45:FBL46"/>
    <mergeCell ref="FBM45:FBM46"/>
    <mergeCell ref="FBN45:FBN46"/>
    <mergeCell ref="FBO45:FBO46"/>
    <mergeCell ref="FBI46:FBJ46"/>
    <mergeCell ref="FAZ45:FAZ46"/>
    <mergeCell ref="FBA45:FBB45"/>
    <mergeCell ref="FBD45:FBD46"/>
    <mergeCell ref="FBE45:FBE46"/>
    <mergeCell ref="FBF45:FBF46"/>
    <mergeCell ref="FBG45:FBG46"/>
    <mergeCell ref="FBA46:FBB46"/>
    <mergeCell ref="FAR45:FAR46"/>
    <mergeCell ref="FAS45:FAT45"/>
    <mergeCell ref="FAV45:FAV46"/>
    <mergeCell ref="FAW45:FAW46"/>
    <mergeCell ref="FAX45:FAX46"/>
    <mergeCell ref="FAY45:FAY46"/>
    <mergeCell ref="FAS46:FAT46"/>
    <mergeCell ref="FAJ45:FAJ46"/>
    <mergeCell ref="FAK45:FAL45"/>
    <mergeCell ref="FAN45:FAN46"/>
    <mergeCell ref="FAO45:FAO46"/>
    <mergeCell ref="FAP45:FAP46"/>
    <mergeCell ref="FAQ45:FAQ46"/>
    <mergeCell ref="FAK46:FAL46"/>
    <mergeCell ref="FAB45:FAB46"/>
    <mergeCell ref="FAC45:FAD45"/>
    <mergeCell ref="FAF45:FAF46"/>
    <mergeCell ref="FAG45:FAG46"/>
    <mergeCell ref="FAH45:FAH46"/>
    <mergeCell ref="FAI45:FAI46"/>
    <mergeCell ref="FAC46:FAD46"/>
    <mergeCell ref="EZT45:EZT46"/>
    <mergeCell ref="EZU45:EZV45"/>
    <mergeCell ref="EZX45:EZX46"/>
    <mergeCell ref="EZY45:EZY46"/>
    <mergeCell ref="EZZ45:EZZ46"/>
    <mergeCell ref="FAA45:FAA46"/>
    <mergeCell ref="EZU46:EZV46"/>
    <mergeCell ref="EZL45:EZL46"/>
    <mergeCell ref="EZM45:EZN45"/>
    <mergeCell ref="EZP45:EZP46"/>
    <mergeCell ref="EZQ45:EZQ46"/>
    <mergeCell ref="EZR45:EZR46"/>
    <mergeCell ref="EZS45:EZS46"/>
    <mergeCell ref="EZM46:EZN46"/>
    <mergeCell ref="EZD45:EZD46"/>
    <mergeCell ref="EZE45:EZF45"/>
    <mergeCell ref="EZH45:EZH46"/>
    <mergeCell ref="EZI45:EZI46"/>
    <mergeCell ref="EZJ45:EZJ46"/>
    <mergeCell ref="EZK45:EZK46"/>
    <mergeCell ref="EZE46:EZF46"/>
    <mergeCell ref="EYV45:EYV46"/>
    <mergeCell ref="EYW45:EYX45"/>
    <mergeCell ref="EYZ45:EYZ46"/>
    <mergeCell ref="EZA45:EZA46"/>
    <mergeCell ref="EZB45:EZB46"/>
    <mergeCell ref="EZC45:EZC46"/>
    <mergeCell ref="EYW46:EYX46"/>
    <mergeCell ref="EYN45:EYN46"/>
    <mergeCell ref="EYO45:EYP45"/>
    <mergeCell ref="EYR45:EYR46"/>
    <mergeCell ref="EYS45:EYS46"/>
    <mergeCell ref="EYT45:EYT46"/>
    <mergeCell ref="EYU45:EYU46"/>
    <mergeCell ref="EYO46:EYP46"/>
    <mergeCell ref="EYF45:EYF46"/>
    <mergeCell ref="EYG45:EYH45"/>
    <mergeCell ref="EYJ45:EYJ46"/>
    <mergeCell ref="EYK45:EYK46"/>
    <mergeCell ref="EYL45:EYL46"/>
    <mergeCell ref="EYM45:EYM46"/>
    <mergeCell ref="EYG46:EYH46"/>
    <mergeCell ref="EXX45:EXX46"/>
    <mergeCell ref="EXY45:EXZ45"/>
    <mergeCell ref="EYB45:EYB46"/>
    <mergeCell ref="EYC45:EYC46"/>
    <mergeCell ref="EYD45:EYD46"/>
    <mergeCell ref="EYE45:EYE46"/>
    <mergeCell ref="EXY46:EXZ46"/>
    <mergeCell ref="EXP45:EXP46"/>
    <mergeCell ref="EXQ45:EXR45"/>
    <mergeCell ref="EXT45:EXT46"/>
    <mergeCell ref="EXU45:EXU46"/>
    <mergeCell ref="EXV45:EXV46"/>
    <mergeCell ref="EXW45:EXW46"/>
    <mergeCell ref="EXQ46:EXR46"/>
    <mergeCell ref="EXH45:EXH46"/>
    <mergeCell ref="EXI45:EXJ45"/>
    <mergeCell ref="EXL45:EXL46"/>
    <mergeCell ref="EXM45:EXM46"/>
    <mergeCell ref="EXN45:EXN46"/>
    <mergeCell ref="EXO45:EXO46"/>
    <mergeCell ref="EXI46:EXJ46"/>
    <mergeCell ref="EWZ45:EWZ46"/>
    <mergeCell ref="EXA45:EXB45"/>
    <mergeCell ref="EXD45:EXD46"/>
    <mergeCell ref="EXE45:EXE46"/>
    <mergeCell ref="EXF45:EXF46"/>
    <mergeCell ref="EXG45:EXG46"/>
    <mergeCell ref="EXA46:EXB46"/>
    <mergeCell ref="EWR45:EWR46"/>
    <mergeCell ref="EWS45:EWT45"/>
    <mergeCell ref="EWV45:EWV46"/>
    <mergeCell ref="EWW45:EWW46"/>
    <mergeCell ref="EWX45:EWX46"/>
    <mergeCell ref="EWY45:EWY46"/>
    <mergeCell ref="EWS46:EWT46"/>
    <mergeCell ref="EWJ45:EWJ46"/>
    <mergeCell ref="EWK45:EWL45"/>
    <mergeCell ref="EWN45:EWN46"/>
    <mergeCell ref="EWO45:EWO46"/>
    <mergeCell ref="EWP45:EWP46"/>
    <mergeCell ref="EWQ45:EWQ46"/>
    <mergeCell ref="EWK46:EWL46"/>
    <mergeCell ref="EWB45:EWB46"/>
    <mergeCell ref="EWC45:EWD45"/>
    <mergeCell ref="EWF45:EWF46"/>
    <mergeCell ref="EWG45:EWG46"/>
    <mergeCell ref="EWH45:EWH46"/>
    <mergeCell ref="EWI45:EWI46"/>
    <mergeCell ref="EWC46:EWD46"/>
    <mergeCell ref="EVT45:EVT46"/>
    <mergeCell ref="EVU45:EVV45"/>
    <mergeCell ref="EVX45:EVX46"/>
    <mergeCell ref="EVY45:EVY46"/>
    <mergeCell ref="EVZ45:EVZ46"/>
    <mergeCell ref="EWA45:EWA46"/>
    <mergeCell ref="EVU46:EVV46"/>
    <mergeCell ref="EVL45:EVL46"/>
    <mergeCell ref="EVM45:EVN45"/>
    <mergeCell ref="EVP45:EVP46"/>
    <mergeCell ref="EVQ45:EVQ46"/>
    <mergeCell ref="EVR45:EVR46"/>
    <mergeCell ref="EVS45:EVS46"/>
    <mergeCell ref="EVM46:EVN46"/>
    <mergeCell ref="EVD45:EVD46"/>
    <mergeCell ref="EVE45:EVF45"/>
    <mergeCell ref="EVH45:EVH46"/>
    <mergeCell ref="EVI45:EVI46"/>
    <mergeCell ref="EVJ45:EVJ46"/>
    <mergeCell ref="EVK45:EVK46"/>
    <mergeCell ref="EVE46:EVF46"/>
    <mergeCell ref="EUV45:EUV46"/>
    <mergeCell ref="EUW45:EUX45"/>
    <mergeCell ref="EUZ45:EUZ46"/>
    <mergeCell ref="EVA45:EVA46"/>
    <mergeCell ref="EVB45:EVB46"/>
    <mergeCell ref="EVC45:EVC46"/>
    <mergeCell ref="EUW46:EUX46"/>
    <mergeCell ref="EUN45:EUN46"/>
    <mergeCell ref="EUO45:EUP45"/>
    <mergeCell ref="EUR45:EUR46"/>
    <mergeCell ref="EUS45:EUS46"/>
    <mergeCell ref="EUT45:EUT46"/>
    <mergeCell ref="EUU45:EUU46"/>
    <mergeCell ref="EUO46:EUP46"/>
    <mergeCell ref="EUF45:EUF46"/>
    <mergeCell ref="EUG45:EUH45"/>
    <mergeCell ref="EUJ45:EUJ46"/>
    <mergeCell ref="EUK45:EUK46"/>
    <mergeCell ref="EUL45:EUL46"/>
    <mergeCell ref="EUM45:EUM46"/>
    <mergeCell ref="EUG46:EUH46"/>
    <mergeCell ref="ETX45:ETX46"/>
    <mergeCell ref="ETY45:ETZ45"/>
    <mergeCell ref="EUB45:EUB46"/>
    <mergeCell ref="EUC45:EUC46"/>
    <mergeCell ref="EUD45:EUD46"/>
    <mergeCell ref="EUE45:EUE46"/>
    <mergeCell ref="ETY46:ETZ46"/>
    <mergeCell ref="ETP45:ETP46"/>
    <mergeCell ref="ETQ45:ETR45"/>
    <mergeCell ref="ETT45:ETT46"/>
    <mergeCell ref="ETU45:ETU46"/>
    <mergeCell ref="ETV45:ETV46"/>
    <mergeCell ref="ETW45:ETW46"/>
    <mergeCell ref="ETQ46:ETR46"/>
    <mergeCell ref="ETH45:ETH46"/>
    <mergeCell ref="ETI45:ETJ45"/>
    <mergeCell ref="ETL45:ETL46"/>
    <mergeCell ref="ETM45:ETM46"/>
    <mergeCell ref="ETN45:ETN46"/>
    <mergeCell ref="ETO45:ETO46"/>
    <mergeCell ref="ETI46:ETJ46"/>
    <mergeCell ref="ESZ45:ESZ46"/>
    <mergeCell ref="ETA45:ETB45"/>
    <mergeCell ref="ETD45:ETD46"/>
    <mergeCell ref="ETE45:ETE46"/>
    <mergeCell ref="ETF45:ETF46"/>
    <mergeCell ref="ETG45:ETG46"/>
    <mergeCell ref="ETA46:ETB46"/>
    <mergeCell ref="ESR45:ESR46"/>
    <mergeCell ref="ESS45:EST45"/>
    <mergeCell ref="ESV45:ESV46"/>
    <mergeCell ref="ESW45:ESW46"/>
    <mergeCell ref="ESX45:ESX46"/>
    <mergeCell ref="ESY45:ESY46"/>
    <mergeCell ref="ESS46:EST46"/>
    <mergeCell ref="ESJ45:ESJ46"/>
    <mergeCell ref="ESK45:ESL45"/>
    <mergeCell ref="ESN45:ESN46"/>
    <mergeCell ref="ESO45:ESO46"/>
    <mergeCell ref="ESP45:ESP46"/>
    <mergeCell ref="ESQ45:ESQ46"/>
    <mergeCell ref="ESK46:ESL46"/>
    <mergeCell ref="ESB45:ESB46"/>
    <mergeCell ref="ESC45:ESD45"/>
    <mergeCell ref="ESF45:ESF46"/>
    <mergeCell ref="ESG45:ESG46"/>
    <mergeCell ref="ESH45:ESH46"/>
    <mergeCell ref="ESI45:ESI46"/>
    <mergeCell ref="ESC46:ESD46"/>
    <mergeCell ref="ERT45:ERT46"/>
    <mergeCell ref="ERU45:ERV45"/>
    <mergeCell ref="ERX45:ERX46"/>
    <mergeCell ref="ERY45:ERY46"/>
    <mergeCell ref="ERZ45:ERZ46"/>
    <mergeCell ref="ESA45:ESA46"/>
    <mergeCell ref="ERU46:ERV46"/>
    <mergeCell ref="ERL45:ERL46"/>
    <mergeCell ref="ERM45:ERN45"/>
    <mergeCell ref="ERP45:ERP46"/>
    <mergeCell ref="ERQ45:ERQ46"/>
    <mergeCell ref="ERR45:ERR46"/>
    <mergeCell ref="ERS45:ERS46"/>
    <mergeCell ref="ERM46:ERN46"/>
    <mergeCell ref="ERD45:ERD46"/>
    <mergeCell ref="ERE45:ERF45"/>
    <mergeCell ref="ERH45:ERH46"/>
    <mergeCell ref="ERI45:ERI46"/>
    <mergeCell ref="ERJ45:ERJ46"/>
    <mergeCell ref="ERK45:ERK46"/>
    <mergeCell ref="ERE46:ERF46"/>
    <mergeCell ref="EQV45:EQV46"/>
    <mergeCell ref="EQW45:EQX45"/>
    <mergeCell ref="EQZ45:EQZ46"/>
    <mergeCell ref="ERA45:ERA46"/>
    <mergeCell ref="ERB45:ERB46"/>
    <mergeCell ref="ERC45:ERC46"/>
    <mergeCell ref="EQW46:EQX46"/>
    <mergeCell ref="EQN45:EQN46"/>
    <mergeCell ref="EQO45:EQP45"/>
    <mergeCell ref="EQR45:EQR46"/>
    <mergeCell ref="EQS45:EQS46"/>
    <mergeCell ref="EQT45:EQT46"/>
    <mergeCell ref="EQU45:EQU46"/>
    <mergeCell ref="EQO46:EQP46"/>
    <mergeCell ref="EQF45:EQF46"/>
    <mergeCell ref="EQG45:EQH45"/>
    <mergeCell ref="EQJ45:EQJ46"/>
    <mergeCell ref="EQK45:EQK46"/>
    <mergeCell ref="EQL45:EQL46"/>
    <mergeCell ref="EQM45:EQM46"/>
    <mergeCell ref="EQG46:EQH46"/>
    <mergeCell ref="EPX45:EPX46"/>
    <mergeCell ref="EPY45:EPZ45"/>
    <mergeCell ref="EQB45:EQB46"/>
    <mergeCell ref="EQC45:EQC46"/>
    <mergeCell ref="EQD45:EQD46"/>
    <mergeCell ref="EQE45:EQE46"/>
    <mergeCell ref="EPY46:EPZ46"/>
    <mergeCell ref="EPP45:EPP46"/>
    <mergeCell ref="EPQ45:EPR45"/>
    <mergeCell ref="EPT45:EPT46"/>
    <mergeCell ref="EPU45:EPU46"/>
    <mergeCell ref="EPV45:EPV46"/>
    <mergeCell ref="EPW45:EPW46"/>
    <mergeCell ref="EPQ46:EPR46"/>
    <mergeCell ref="EPH45:EPH46"/>
    <mergeCell ref="EPI45:EPJ45"/>
    <mergeCell ref="EPL45:EPL46"/>
    <mergeCell ref="EPM45:EPM46"/>
    <mergeCell ref="EPN45:EPN46"/>
    <mergeCell ref="EPO45:EPO46"/>
    <mergeCell ref="EPI46:EPJ46"/>
    <mergeCell ref="EOZ45:EOZ46"/>
    <mergeCell ref="EPA45:EPB45"/>
    <mergeCell ref="EPD45:EPD46"/>
    <mergeCell ref="EPE45:EPE46"/>
    <mergeCell ref="EPF45:EPF46"/>
    <mergeCell ref="EPG45:EPG46"/>
    <mergeCell ref="EPA46:EPB46"/>
    <mergeCell ref="EOR45:EOR46"/>
    <mergeCell ref="EOS45:EOT45"/>
    <mergeCell ref="EOV45:EOV46"/>
    <mergeCell ref="EOW45:EOW46"/>
    <mergeCell ref="EOX45:EOX46"/>
    <mergeCell ref="EOY45:EOY46"/>
    <mergeCell ref="EOS46:EOT46"/>
    <mergeCell ref="EOJ45:EOJ46"/>
    <mergeCell ref="EOK45:EOL45"/>
    <mergeCell ref="EON45:EON46"/>
    <mergeCell ref="EOO45:EOO46"/>
    <mergeCell ref="EOP45:EOP46"/>
    <mergeCell ref="EOQ45:EOQ46"/>
    <mergeCell ref="EOK46:EOL46"/>
    <mergeCell ref="EOB45:EOB46"/>
    <mergeCell ref="EOC45:EOD45"/>
    <mergeCell ref="EOF45:EOF46"/>
    <mergeCell ref="EOG45:EOG46"/>
    <mergeCell ref="EOH45:EOH46"/>
    <mergeCell ref="EOI45:EOI46"/>
    <mergeCell ref="EOC46:EOD46"/>
    <mergeCell ref="ENT45:ENT46"/>
    <mergeCell ref="ENU45:ENV45"/>
    <mergeCell ref="ENX45:ENX46"/>
    <mergeCell ref="ENY45:ENY46"/>
    <mergeCell ref="ENZ45:ENZ46"/>
    <mergeCell ref="EOA45:EOA46"/>
    <mergeCell ref="ENU46:ENV46"/>
    <mergeCell ref="ENL45:ENL46"/>
    <mergeCell ref="ENM45:ENN45"/>
    <mergeCell ref="ENP45:ENP46"/>
    <mergeCell ref="ENQ45:ENQ46"/>
    <mergeCell ref="ENR45:ENR46"/>
    <mergeCell ref="ENS45:ENS46"/>
    <mergeCell ref="ENM46:ENN46"/>
    <mergeCell ref="END45:END46"/>
    <mergeCell ref="ENE45:ENF45"/>
    <mergeCell ref="ENH45:ENH46"/>
    <mergeCell ref="ENI45:ENI46"/>
    <mergeCell ref="ENJ45:ENJ46"/>
    <mergeCell ref="ENK45:ENK46"/>
    <mergeCell ref="ENE46:ENF46"/>
    <mergeCell ref="EMV45:EMV46"/>
    <mergeCell ref="EMW45:EMX45"/>
    <mergeCell ref="EMZ45:EMZ46"/>
    <mergeCell ref="ENA45:ENA46"/>
    <mergeCell ref="ENB45:ENB46"/>
    <mergeCell ref="ENC45:ENC46"/>
    <mergeCell ref="EMW46:EMX46"/>
    <mergeCell ref="EMN45:EMN46"/>
    <mergeCell ref="EMO45:EMP45"/>
    <mergeCell ref="EMR45:EMR46"/>
    <mergeCell ref="EMS45:EMS46"/>
    <mergeCell ref="EMT45:EMT46"/>
    <mergeCell ref="EMU45:EMU46"/>
    <mergeCell ref="EMO46:EMP46"/>
    <mergeCell ref="EMF45:EMF46"/>
    <mergeCell ref="EMG45:EMH45"/>
    <mergeCell ref="EMJ45:EMJ46"/>
    <mergeCell ref="EMK45:EMK46"/>
    <mergeCell ref="EML45:EML46"/>
    <mergeCell ref="EMM45:EMM46"/>
    <mergeCell ref="EMG46:EMH46"/>
    <mergeCell ref="ELX45:ELX46"/>
    <mergeCell ref="ELY45:ELZ45"/>
    <mergeCell ref="EMB45:EMB46"/>
    <mergeCell ref="EMC45:EMC46"/>
    <mergeCell ref="EMD45:EMD46"/>
    <mergeCell ref="EME45:EME46"/>
    <mergeCell ref="ELY46:ELZ46"/>
    <mergeCell ref="ELP45:ELP46"/>
    <mergeCell ref="ELQ45:ELR45"/>
    <mergeCell ref="ELT45:ELT46"/>
    <mergeCell ref="ELU45:ELU46"/>
    <mergeCell ref="ELV45:ELV46"/>
    <mergeCell ref="ELW45:ELW46"/>
    <mergeCell ref="ELQ46:ELR46"/>
    <mergeCell ref="ELH45:ELH46"/>
    <mergeCell ref="ELI45:ELJ45"/>
    <mergeCell ref="ELL45:ELL46"/>
    <mergeCell ref="ELM45:ELM46"/>
    <mergeCell ref="ELN45:ELN46"/>
    <mergeCell ref="ELO45:ELO46"/>
    <mergeCell ref="ELI46:ELJ46"/>
    <mergeCell ref="EKZ45:EKZ46"/>
    <mergeCell ref="ELA45:ELB45"/>
    <mergeCell ref="ELD45:ELD46"/>
    <mergeCell ref="ELE45:ELE46"/>
    <mergeCell ref="ELF45:ELF46"/>
    <mergeCell ref="ELG45:ELG46"/>
    <mergeCell ref="ELA46:ELB46"/>
    <mergeCell ref="EKR45:EKR46"/>
    <mergeCell ref="EKS45:EKT45"/>
    <mergeCell ref="EKV45:EKV46"/>
    <mergeCell ref="EKW45:EKW46"/>
    <mergeCell ref="EKX45:EKX46"/>
    <mergeCell ref="EKY45:EKY46"/>
    <mergeCell ref="EKS46:EKT46"/>
    <mergeCell ref="EKJ45:EKJ46"/>
    <mergeCell ref="EKK45:EKL45"/>
    <mergeCell ref="EKN45:EKN46"/>
    <mergeCell ref="EKO45:EKO46"/>
    <mergeCell ref="EKP45:EKP46"/>
    <mergeCell ref="EKQ45:EKQ46"/>
    <mergeCell ref="EKK46:EKL46"/>
    <mergeCell ref="EKB45:EKB46"/>
    <mergeCell ref="EKC45:EKD45"/>
    <mergeCell ref="EKF45:EKF46"/>
    <mergeCell ref="EKG45:EKG46"/>
    <mergeCell ref="EKH45:EKH46"/>
    <mergeCell ref="EKI45:EKI46"/>
    <mergeCell ref="EKC46:EKD46"/>
    <mergeCell ref="EJT45:EJT46"/>
    <mergeCell ref="EJU45:EJV45"/>
    <mergeCell ref="EJX45:EJX46"/>
    <mergeCell ref="EJY45:EJY46"/>
    <mergeCell ref="EJZ45:EJZ46"/>
    <mergeCell ref="EKA45:EKA46"/>
    <mergeCell ref="EJU46:EJV46"/>
    <mergeCell ref="EJL45:EJL46"/>
    <mergeCell ref="EJM45:EJN45"/>
    <mergeCell ref="EJP45:EJP46"/>
    <mergeCell ref="EJQ45:EJQ46"/>
    <mergeCell ref="EJR45:EJR46"/>
    <mergeCell ref="EJS45:EJS46"/>
    <mergeCell ref="EJM46:EJN46"/>
    <mergeCell ref="EJD45:EJD46"/>
    <mergeCell ref="EJE45:EJF45"/>
    <mergeCell ref="EJH45:EJH46"/>
    <mergeCell ref="EJI45:EJI46"/>
    <mergeCell ref="EJJ45:EJJ46"/>
    <mergeCell ref="EJK45:EJK46"/>
    <mergeCell ref="EJE46:EJF46"/>
    <mergeCell ref="EIV45:EIV46"/>
    <mergeCell ref="EIW45:EIX45"/>
    <mergeCell ref="EIZ45:EIZ46"/>
    <mergeCell ref="EJA45:EJA46"/>
    <mergeCell ref="EJB45:EJB46"/>
    <mergeCell ref="EJC45:EJC46"/>
    <mergeCell ref="EIW46:EIX46"/>
    <mergeCell ref="EIN45:EIN46"/>
    <mergeCell ref="EIO45:EIP45"/>
    <mergeCell ref="EIR45:EIR46"/>
    <mergeCell ref="EIS45:EIS46"/>
    <mergeCell ref="EIT45:EIT46"/>
    <mergeCell ref="EIU45:EIU46"/>
    <mergeCell ref="EIO46:EIP46"/>
    <mergeCell ref="EIF45:EIF46"/>
    <mergeCell ref="EIG45:EIH45"/>
    <mergeCell ref="EIJ45:EIJ46"/>
    <mergeCell ref="EIK45:EIK46"/>
    <mergeCell ref="EIL45:EIL46"/>
    <mergeCell ref="EIM45:EIM46"/>
    <mergeCell ref="EIG46:EIH46"/>
    <mergeCell ref="EHX45:EHX46"/>
    <mergeCell ref="EHY45:EHZ45"/>
    <mergeCell ref="EIB45:EIB46"/>
    <mergeCell ref="EIC45:EIC46"/>
    <mergeCell ref="EID45:EID46"/>
    <mergeCell ref="EIE45:EIE46"/>
    <mergeCell ref="EHY46:EHZ46"/>
    <mergeCell ref="EHP45:EHP46"/>
    <mergeCell ref="EHQ45:EHR45"/>
    <mergeCell ref="EHT45:EHT46"/>
    <mergeCell ref="EHU45:EHU46"/>
    <mergeCell ref="EHV45:EHV46"/>
    <mergeCell ref="EHW45:EHW46"/>
    <mergeCell ref="EHQ46:EHR46"/>
    <mergeCell ref="EHH45:EHH46"/>
    <mergeCell ref="EHI45:EHJ45"/>
    <mergeCell ref="EHL45:EHL46"/>
    <mergeCell ref="EHM45:EHM46"/>
    <mergeCell ref="EHN45:EHN46"/>
    <mergeCell ref="EHO45:EHO46"/>
    <mergeCell ref="EHI46:EHJ46"/>
    <mergeCell ref="EGZ45:EGZ46"/>
    <mergeCell ref="EHA45:EHB45"/>
    <mergeCell ref="EHD45:EHD46"/>
    <mergeCell ref="EHE45:EHE46"/>
    <mergeCell ref="EHF45:EHF46"/>
    <mergeCell ref="EHG45:EHG46"/>
    <mergeCell ref="EHA46:EHB46"/>
    <mergeCell ref="EGR45:EGR46"/>
    <mergeCell ref="EGS45:EGT45"/>
    <mergeCell ref="EGV45:EGV46"/>
    <mergeCell ref="EGW45:EGW46"/>
    <mergeCell ref="EGX45:EGX46"/>
    <mergeCell ref="EGY45:EGY46"/>
    <mergeCell ref="EGS46:EGT46"/>
    <mergeCell ref="EGJ45:EGJ46"/>
    <mergeCell ref="EGK45:EGL45"/>
    <mergeCell ref="EGN45:EGN46"/>
    <mergeCell ref="EGO45:EGO46"/>
    <mergeCell ref="EGP45:EGP46"/>
    <mergeCell ref="EGQ45:EGQ46"/>
    <mergeCell ref="EGK46:EGL46"/>
    <mergeCell ref="EGB45:EGB46"/>
    <mergeCell ref="EGC45:EGD45"/>
    <mergeCell ref="EGF45:EGF46"/>
    <mergeCell ref="EGG45:EGG46"/>
    <mergeCell ref="EGH45:EGH46"/>
    <mergeCell ref="EGI45:EGI46"/>
    <mergeCell ref="EGC46:EGD46"/>
    <mergeCell ref="EFT45:EFT46"/>
    <mergeCell ref="EFU45:EFV45"/>
    <mergeCell ref="EFX45:EFX46"/>
    <mergeCell ref="EFY45:EFY46"/>
    <mergeCell ref="EFZ45:EFZ46"/>
    <mergeCell ref="EGA45:EGA46"/>
    <mergeCell ref="EFU46:EFV46"/>
    <mergeCell ref="EFL45:EFL46"/>
    <mergeCell ref="EFM45:EFN45"/>
    <mergeCell ref="EFP45:EFP46"/>
    <mergeCell ref="EFQ45:EFQ46"/>
    <mergeCell ref="EFR45:EFR46"/>
    <mergeCell ref="EFS45:EFS46"/>
    <mergeCell ref="EFM46:EFN46"/>
    <mergeCell ref="EFD45:EFD46"/>
    <mergeCell ref="EFE45:EFF45"/>
    <mergeCell ref="EFH45:EFH46"/>
    <mergeCell ref="EFI45:EFI46"/>
    <mergeCell ref="EFJ45:EFJ46"/>
    <mergeCell ref="EFK45:EFK46"/>
    <mergeCell ref="EFE46:EFF46"/>
    <mergeCell ref="EEV45:EEV46"/>
    <mergeCell ref="EEW45:EEX45"/>
    <mergeCell ref="EEZ45:EEZ46"/>
    <mergeCell ref="EFA45:EFA46"/>
    <mergeCell ref="EFB45:EFB46"/>
    <mergeCell ref="EFC45:EFC46"/>
    <mergeCell ref="EEW46:EEX46"/>
    <mergeCell ref="EEN45:EEN46"/>
    <mergeCell ref="EEO45:EEP45"/>
    <mergeCell ref="EER45:EER46"/>
    <mergeCell ref="EES45:EES46"/>
    <mergeCell ref="EET45:EET46"/>
    <mergeCell ref="EEU45:EEU46"/>
    <mergeCell ref="EEO46:EEP46"/>
    <mergeCell ref="EEF45:EEF46"/>
    <mergeCell ref="EEG45:EEH45"/>
    <mergeCell ref="EEJ45:EEJ46"/>
    <mergeCell ref="EEK45:EEK46"/>
    <mergeCell ref="EEL45:EEL46"/>
    <mergeCell ref="EEM45:EEM46"/>
    <mergeCell ref="EEG46:EEH46"/>
    <mergeCell ref="EDX45:EDX46"/>
    <mergeCell ref="EDY45:EDZ45"/>
    <mergeCell ref="EEB45:EEB46"/>
    <mergeCell ref="EEC45:EEC46"/>
    <mergeCell ref="EED45:EED46"/>
    <mergeCell ref="EEE45:EEE46"/>
    <mergeCell ref="EDY46:EDZ46"/>
    <mergeCell ref="EDP45:EDP46"/>
    <mergeCell ref="EDQ45:EDR45"/>
    <mergeCell ref="EDT45:EDT46"/>
    <mergeCell ref="EDU45:EDU46"/>
    <mergeCell ref="EDV45:EDV46"/>
    <mergeCell ref="EDW45:EDW46"/>
    <mergeCell ref="EDQ46:EDR46"/>
    <mergeCell ref="EDH45:EDH46"/>
    <mergeCell ref="EDI45:EDJ45"/>
    <mergeCell ref="EDL45:EDL46"/>
    <mergeCell ref="EDM45:EDM46"/>
    <mergeCell ref="EDN45:EDN46"/>
    <mergeCell ref="EDO45:EDO46"/>
    <mergeCell ref="EDI46:EDJ46"/>
    <mergeCell ref="ECZ45:ECZ46"/>
    <mergeCell ref="EDA45:EDB45"/>
    <mergeCell ref="EDD45:EDD46"/>
    <mergeCell ref="EDE45:EDE46"/>
    <mergeCell ref="EDF45:EDF46"/>
    <mergeCell ref="EDG45:EDG46"/>
    <mergeCell ref="EDA46:EDB46"/>
    <mergeCell ref="ECR45:ECR46"/>
    <mergeCell ref="ECS45:ECT45"/>
    <mergeCell ref="ECV45:ECV46"/>
    <mergeCell ref="ECW45:ECW46"/>
    <mergeCell ref="ECX45:ECX46"/>
    <mergeCell ref="ECY45:ECY46"/>
    <mergeCell ref="ECS46:ECT46"/>
    <mergeCell ref="ECJ45:ECJ46"/>
    <mergeCell ref="ECK45:ECL45"/>
    <mergeCell ref="ECN45:ECN46"/>
    <mergeCell ref="ECO45:ECO46"/>
    <mergeCell ref="ECP45:ECP46"/>
    <mergeCell ref="ECQ45:ECQ46"/>
    <mergeCell ref="ECK46:ECL46"/>
    <mergeCell ref="ECB45:ECB46"/>
    <mergeCell ref="ECC45:ECD45"/>
    <mergeCell ref="ECF45:ECF46"/>
    <mergeCell ref="ECG45:ECG46"/>
    <mergeCell ref="ECH45:ECH46"/>
    <mergeCell ref="ECI45:ECI46"/>
    <mergeCell ref="ECC46:ECD46"/>
    <mergeCell ref="EBT45:EBT46"/>
    <mergeCell ref="EBU45:EBV45"/>
    <mergeCell ref="EBX45:EBX46"/>
    <mergeCell ref="EBY45:EBY46"/>
    <mergeCell ref="EBZ45:EBZ46"/>
    <mergeCell ref="ECA45:ECA46"/>
    <mergeCell ref="EBU46:EBV46"/>
    <mergeCell ref="EBL45:EBL46"/>
    <mergeCell ref="EBM45:EBN45"/>
    <mergeCell ref="EBP45:EBP46"/>
    <mergeCell ref="EBQ45:EBQ46"/>
    <mergeCell ref="EBR45:EBR46"/>
    <mergeCell ref="EBS45:EBS46"/>
    <mergeCell ref="EBM46:EBN46"/>
    <mergeCell ref="EBD45:EBD46"/>
    <mergeCell ref="EBE45:EBF45"/>
    <mergeCell ref="EBH45:EBH46"/>
    <mergeCell ref="EBI45:EBI46"/>
    <mergeCell ref="EBJ45:EBJ46"/>
    <mergeCell ref="EBK45:EBK46"/>
    <mergeCell ref="EBE46:EBF46"/>
    <mergeCell ref="EAV45:EAV46"/>
    <mergeCell ref="EAW45:EAX45"/>
    <mergeCell ref="EAZ45:EAZ46"/>
    <mergeCell ref="EBA45:EBA46"/>
    <mergeCell ref="EBB45:EBB46"/>
    <mergeCell ref="EBC45:EBC46"/>
    <mergeCell ref="EAW46:EAX46"/>
    <mergeCell ref="EAN45:EAN46"/>
    <mergeCell ref="EAO45:EAP45"/>
    <mergeCell ref="EAR45:EAR46"/>
    <mergeCell ref="EAS45:EAS46"/>
    <mergeCell ref="EAT45:EAT46"/>
    <mergeCell ref="EAU45:EAU46"/>
    <mergeCell ref="EAO46:EAP46"/>
    <mergeCell ref="EAF45:EAF46"/>
    <mergeCell ref="EAG45:EAH45"/>
    <mergeCell ref="EAJ45:EAJ46"/>
    <mergeCell ref="EAK45:EAK46"/>
    <mergeCell ref="EAL45:EAL46"/>
    <mergeCell ref="EAM45:EAM46"/>
    <mergeCell ref="EAG46:EAH46"/>
    <mergeCell ref="DZX45:DZX46"/>
    <mergeCell ref="DZY45:DZZ45"/>
    <mergeCell ref="EAB45:EAB46"/>
    <mergeCell ref="EAC45:EAC46"/>
    <mergeCell ref="EAD45:EAD46"/>
    <mergeCell ref="EAE45:EAE46"/>
    <mergeCell ref="DZY46:DZZ46"/>
    <mergeCell ref="DZP45:DZP46"/>
    <mergeCell ref="DZQ45:DZR45"/>
    <mergeCell ref="DZT45:DZT46"/>
    <mergeCell ref="DZU45:DZU46"/>
    <mergeCell ref="DZV45:DZV46"/>
    <mergeCell ref="DZW45:DZW46"/>
    <mergeCell ref="DZQ46:DZR46"/>
    <mergeCell ref="DZH45:DZH46"/>
    <mergeCell ref="DZI45:DZJ45"/>
    <mergeCell ref="DZL45:DZL46"/>
    <mergeCell ref="DZM45:DZM46"/>
    <mergeCell ref="DZN45:DZN46"/>
    <mergeCell ref="DZO45:DZO46"/>
    <mergeCell ref="DZI46:DZJ46"/>
    <mergeCell ref="DYZ45:DYZ46"/>
    <mergeCell ref="DZA45:DZB45"/>
    <mergeCell ref="DZD45:DZD46"/>
    <mergeCell ref="DZE45:DZE46"/>
    <mergeCell ref="DZF45:DZF46"/>
    <mergeCell ref="DZG45:DZG46"/>
    <mergeCell ref="DZA46:DZB46"/>
    <mergeCell ref="DYR45:DYR46"/>
    <mergeCell ref="DYS45:DYT45"/>
    <mergeCell ref="DYV45:DYV46"/>
    <mergeCell ref="DYW45:DYW46"/>
    <mergeCell ref="DYX45:DYX46"/>
    <mergeCell ref="DYY45:DYY46"/>
    <mergeCell ref="DYS46:DYT46"/>
    <mergeCell ref="DYJ45:DYJ46"/>
    <mergeCell ref="DYK45:DYL45"/>
    <mergeCell ref="DYN45:DYN46"/>
    <mergeCell ref="DYO45:DYO46"/>
    <mergeCell ref="DYP45:DYP46"/>
    <mergeCell ref="DYQ45:DYQ46"/>
    <mergeCell ref="DYK46:DYL46"/>
    <mergeCell ref="DYB45:DYB46"/>
    <mergeCell ref="DYC45:DYD45"/>
    <mergeCell ref="DYF45:DYF46"/>
    <mergeCell ref="DYG45:DYG46"/>
    <mergeCell ref="DYH45:DYH46"/>
    <mergeCell ref="DYI45:DYI46"/>
    <mergeCell ref="DYC46:DYD46"/>
    <mergeCell ref="DXT45:DXT46"/>
    <mergeCell ref="DXU45:DXV45"/>
    <mergeCell ref="DXX45:DXX46"/>
    <mergeCell ref="DXY45:DXY46"/>
    <mergeCell ref="DXZ45:DXZ46"/>
    <mergeCell ref="DYA45:DYA46"/>
    <mergeCell ref="DXU46:DXV46"/>
    <mergeCell ref="DXL45:DXL46"/>
    <mergeCell ref="DXM45:DXN45"/>
    <mergeCell ref="DXP45:DXP46"/>
    <mergeCell ref="DXQ45:DXQ46"/>
    <mergeCell ref="DXR45:DXR46"/>
    <mergeCell ref="DXS45:DXS46"/>
    <mergeCell ref="DXM46:DXN46"/>
    <mergeCell ref="DXD45:DXD46"/>
    <mergeCell ref="DXE45:DXF45"/>
    <mergeCell ref="DXH45:DXH46"/>
    <mergeCell ref="DXI45:DXI46"/>
    <mergeCell ref="DXJ45:DXJ46"/>
    <mergeCell ref="DXK45:DXK46"/>
    <mergeCell ref="DXE46:DXF46"/>
    <mergeCell ref="DWV45:DWV46"/>
    <mergeCell ref="DWW45:DWX45"/>
    <mergeCell ref="DWZ45:DWZ46"/>
    <mergeCell ref="DXA45:DXA46"/>
    <mergeCell ref="DXB45:DXB46"/>
    <mergeCell ref="DXC45:DXC46"/>
    <mergeCell ref="DWW46:DWX46"/>
    <mergeCell ref="DWN45:DWN46"/>
    <mergeCell ref="DWO45:DWP45"/>
    <mergeCell ref="DWR45:DWR46"/>
    <mergeCell ref="DWS45:DWS46"/>
    <mergeCell ref="DWT45:DWT46"/>
    <mergeCell ref="DWU45:DWU46"/>
    <mergeCell ref="DWO46:DWP46"/>
    <mergeCell ref="DWF45:DWF46"/>
    <mergeCell ref="DWG45:DWH45"/>
    <mergeCell ref="DWJ45:DWJ46"/>
    <mergeCell ref="DWK45:DWK46"/>
    <mergeCell ref="DWL45:DWL46"/>
    <mergeCell ref="DWM45:DWM46"/>
    <mergeCell ref="DWG46:DWH46"/>
    <mergeCell ref="DVX45:DVX46"/>
    <mergeCell ref="DVY45:DVZ45"/>
    <mergeCell ref="DWB45:DWB46"/>
    <mergeCell ref="DWC45:DWC46"/>
    <mergeCell ref="DWD45:DWD46"/>
    <mergeCell ref="DWE45:DWE46"/>
    <mergeCell ref="DVY46:DVZ46"/>
    <mergeCell ref="DVP45:DVP46"/>
    <mergeCell ref="DVQ45:DVR45"/>
    <mergeCell ref="DVT45:DVT46"/>
    <mergeCell ref="DVU45:DVU46"/>
    <mergeCell ref="DVV45:DVV46"/>
    <mergeCell ref="DVW45:DVW46"/>
    <mergeCell ref="DVQ46:DVR46"/>
    <mergeCell ref="DVH45:DVH46"/>
    <mergeCell ref="DVI45:DVJ45"/>
    <mergeCell ref="DVL45:DVL46"/>
    <mergeCell ref="DVM45:DVM46"/>
    <mergeCell ref="DVN45:DVN46"/>
    <mergeCell ref="DVO45:DVO46"/>
    <mergeCell ref="DVI46:DVJ46"/>
    <mergeCell ref="DUZ45:DUZ46"/>
    <mergeCell ref="DVA45:DVB45"/>
    <mergeCell ref="DVD45:DVD46"/>
    <mergeCell ref="DVE45:DVE46"/>
    <mergeCell ref="DVF45:DVF46"/>
    <mergeCell ref="DVG45:DVG46"/>
    <mergeCell ref="DVA46:DVB46"/>
    <mergeCell ref="DUR45:DUR46"/>
    <mergeCell ref="DUS45:DUT45"/>
    <mergeCell ref="DUV45:DUV46"/>
    <mergeCell ref="DUW45:DUW46"/>
    <mergeCell ref="DUX45:DUX46"/>
    <mergeCell ref="DUY45:DUY46"/>
    <mergeCell ref="DUS46:DUT46"/>
    <mergeCell ref="DUJ45:DUJ46"/>
    <mergeCell ref="DUK45:DUL45"/>
    <mergeCell ref="DUN45:DUN46"/>
    <mergeCell ref="DUO45:DUO46"/>
    <mergeCell ref="DUP45:DUP46"/>
    <mergeCell ref="DUQ45:DUQ46"/>
    <mergeCell ref="DUK46:DUL46"/>
    <mergeCell ref="DUB45:DUB46"/>
    <mergeCell ref="DUC45:DUD45"/>
    <mergeCell ref="DUF45:DUF46"/>
    <mergeCell ref="DUG45:DUG46"/>
    <mergeCell ref="DUH45:DUH46"/>
    <mergeCell ref="DUI45:DUI46"/>
    <mergeCell ref="DUC46:DUD46"/>
    <mergeCell ref="DTT45:DTT46"/>
    <mergeCell ref="DTU45:DTV45"/>
    <mergeCell ref="DTX45:DTX46"/>
    <mergeCell ref="DTY45:DTY46"/>
    <mergeCell ref="DTZ45:DTZ46"/>
    <mergeCell ref="DUA45:DUA46"/>
    <mergeCell ref="DTU46:DTV46"/>
    <mergeCell ref="DTL45:DTL46"/>
    <mergeCell ref="DTM45:DTN45"/>
    <mergeCell ref="DTP45:DTP46"/>
    <mergeCell ref="DTQ45:DTQ46"/>
    <mergeCell ref="DTR45:DTR46"/>
    <mergeCell ref="DTS45:DTS46"/>
    <mergeCell ref="DTM46:DTN46"/>
    <mergeCell ref="DTD45:DTD46"/>
    <mergeCell ref="DTE45:DTF45"/>
    <mergeCell ref="DTH45:DTH46"/>
    <mergeCell ref="DTI45:DTI46"/>
    <mergeCell ref="DTJ45:DTJ46"/>
    <mergeCell ref="DTK45:DTK46"/>
    <mergeCell ref="DTE46:DTF46"/>
    <mergeCell ref="DSV45:DSV46"/>
    <mergeCell ref="DSW45:DSX45"/>
    <mergeCell ref="DSZ45:DSZ46"/>
    <mergeCell ref="DTA45:DTA46"/>
    <mergeCell ref="DTB45:DTB46"/>
    <mergeCell ref="DTC45:DTC46"/>
    <mergeCell ref="DSW46:DSX46"/>
    <mergeCell ref="DSN45:DSN46"/>
    <mergeCell ref="DSO45:DSP45"/>
    <mergeCell ref="DSR45:DSR46"/>
    <mergeCell ref="DSS45:DSS46"/>
    <mergeCell ref="DST45:DST46"/>
    <mergeCell ref="DSU45:DSU46"/>
    <mergeCell ref="DSO46:DSP46"/>
    <mergeCell ref="DSF45:DSF46"/>
    <mergeCell ref="DSG45:DSH45"/>
    <mergeCell ref="DSJ45:DSJ46"/>
    <mergeCell ref="DSK45:DSK46"/>
    <mergeCell ref="DSL45:DSL46"/>
    <mergeCell ref="DSM45:DSM46"/>
    <mergeCell ref="DSG46:DSH46"/>
    <mergeCell ref="DRX45:DRX46"/>
    <mergeCell ref="DRY45:DRZ45"/>
    <mergeCell ref="DSB45:DSB46"/>
    <mergeCell ref="DSC45:DSC46"/>
    <mergeCell ref="DSD45:DSD46"/>
    <mergeCell ref="DSE45:DSE46"/>
    <mergeCell ref="DRY46:DRZ46"/>
    <mergeCell ref="DRP45:DRP46"/>
    <mergeCell ref="DRQ45:DRR45"/>
    <mergeCell ref="DRT45:DRT46"/>
    <mergeCell ref="DRU45:DRU46"/>
    <mergeCell ref="DRV45:DRV46"/>
    <mergeCell ref="DRW45:DRW46"/>
    <mergeCell ref="DRQ46:DRR46"/>
    <mergeCell ref="DRH45:DRH46"/>
    <mergeCell ref="DRI45:DRJ45"/>
    <mergeCell ref="DRL45:DRL46"/>
    <mergeCell ref="DRM45:DRM46"/>
    <mergeCell ref="DRN45:DRN46"/>
    <mergeCell ref="DRO45:DRO46"/>
    <mergeCell ref="DRI46:DRJ46"/>
    <mergeCell ref="DQZ45:DQZ46"/>
    <mergeCell ref="DRA45:DRB45"/>
    <mergeCell ref="DRD45:DRD46"/>
    <mergeCell ref="DRE45:DRE46"/>
    <mergeCell ref="DRF45:DRF46"/>
    <mergeCell ref="DRG45:DRG46"/>
    <mergeCell ref="DRA46:DRB46"/>
    <mergeCell ref="DQR45:DQR46"/>
    <mergeCell ref="DQS45:DQT45"/>
    <mergeCell ref="DQV45:DQV46"/>
    <mergeCell ref="DQW45:DQW46"/>
    <mergeCell ref="DQX45:DQX46"/>
    <mergeCell ref="DQY45:DQY46"/>
    <mergeCell ref="DQS46:DQT46"/>
    <mergeCell ref="DQJ45:DQJ46"/>
    <mergeCell ref="DQK45:DQL45"/>
    <mergeCell ref="DQN45:DQN46"/>
    <mergeCell ref="DQO45:DQO46"/>
    <mergeCell ref="DQP45:DQP46"/>
    <mergeCell ref="DQQ45:DQQ46"/>
    <mergeCell ref="DQK46:DQL46"/>
    <mergeCell ref="DQB45:DQB46"/>
    <mergeCell ref="DQC45:DQD45"/>
    <mergeCell ref="DQF45:DQF46"/>
    <mergeCell ref="DQG45:DQG46"/>
    <mergeCell ref="DQH45:DQH46"/>
    <mergeCell ref="DQI45:DQI46"/>
    <mergeCell ref="DQC46:DQD46"/>
    <mergeCell ref="DPT45:DPT46"/>
    <mergeCell ref="DPU45:DPV45"/>
    <mergeCell ref="DPX45:DPX46"/>
    <mergeCell ref="DPY45:DPY46"/>
    <mergeCell ref="DPZ45:DPZ46"/>
    <mergeCell ref="DQA45:DQA46"/>
    <mergeCell ref="DPU46:DPV46"/>
    <mergeCell ref="DPL45:DPL46"/>
    <mergeCell ref="DPM45:DPN45"/>
    <mergeCell ref="DPP45:DPP46"/>
    <mergeCell ref="DPQ45:DPQ46"/>
    <mergeCell ref="DPR45:DPR46"/>
    <mergeCell ref="DPS45:DPS46"/>
    <mergeCell ref="DPM46:DPN46"/>
    <mergeCell ref="DPD45:DPD46"/>
    <mergeCell ref="DPE45:DPF45"/>
    <mergeCell ref="DPH45:DPH46"/>
    <mergeCell ref="DPI45:DPI46"/>
    <mergeCell ref="DPJ45:DPJ46"/>
    <mergeCell ref="DPK45:DPK46"/>
    <mergeCell ref="DPE46:DPF46"/>
    <mergeCell ref="DOV45:DOV46"/>
    <mergeCell ref="DOW45:DOX45"/>
    <mergeCell ref="DOZ45:DOZ46"/>
    <mergeCell ref="DPA45:DPA46"/>
    <mergeCell ref="DPB45:DPB46"/>
    <mergeCell ref="DPC45:DPC46"/>
    <mergeCell ref="DOW46:DOX46"/>
    <mergeCell ref="DON45:DON46"/>
    <mergeCell ref="DOO45:DOP45"/>
    <mergeCell ref="DOR45:DOR46"/>
    <mergeCell ref="DOS45:DOS46"/>
    <mergeCell ref="DOT45:DOT46"/>
    <mergeCell ref="DOU45:DOU46"/>
    <mergeCell ref="DOO46:DOP46"/>
    <mergeCell ref="DOF45:DOF46"/>
    <mergeCell ref="DOG45:DOH45"/>
    <mergeCell ref="DOJ45:DOJ46"/>
    <mergeCell ref="DOK45:DOK46"/>
    <mergeCell ref="DOL45:DOL46"/>
    <mergeCell ref="DOM45:DOM46"/>
    <mergeCell ref="DOG46:DOH46"/>
    <mergeCell ref="DNX45:DNX46"/>
    <mergeCell ref="DNY45:DNZ45"/>
    <mergeCell ref="DOB45:DOB46"/>
    <mergeCell ref="DOC45:DOC46"/>
    <mergeCell ref="DOD45:DOD46"/>
    <mergeCell ref="DOE45:DOE46"/>
    <mergeCell ref="DNY46:DNZ46"/>
    <mergeCell ref="DNP45:DNP46"/>
    <mergeCell ref="DNQ45:DNR45"/>
    <mergeCell ref="DNT45:DNT46"/>
    <mergeCell ref="DNU45:DNU46"/>
    <mergeCell ref="DNV45:DNV46"/>
    <mergeCell ref="DNW45:DNW46"/>
    <mergeCell ref="DNQ46:DNR46"/>
    <mergeCell ref="DNH45:DNH46"/>
    <mergeCell ref="DNI45:DNJ45"/>
    <mergeCell ref="DNL45:DNL46"/>
    <mergeCell ref="DNM45:DNM46"/>
    <mergeCell ref="DNN45:DNN46"/>
    <mergeCell ref="DNO45:DNO46"/>
    <mergeCell ref="DNI46:DNJ46"/>
    <mergeCell ref="DMZ45:DMZ46"/>
    <mergeCell ref="DNA45:DNB45"/>
    <mergeCell ref="DND45:DND46"/>
    <mergeCell ref="DNE45:DNE46"/>
    <mergeCell ref="DNF45:DNF46"/>
    <mergeCell ref="DNG45:DNG46"/>
    <mergeCell ref="DNA46:DNB46"/>
    <mergeCell ref="DMR45:DMR46"/>
    <mergeCell ref="DMS45:DMT45"/>
    <mergeCell ref="DMV45:DMV46"/>
    <mergeCell ref="DMW45:DMW46"/>
    <mergeCell ref="DMX45:DMX46"/>
    <mergeCell ref="DMY45:DMY46"/>
    <mergeCell ref="DMS46:DMT46"/>
    <mergeCell ref="DMJ45:DMJ46"/>
    <mergeCell ref="DMK45:DML45"/>
    <mergeCell ref="DMN45:DMN46"/>
    <mergeCell ref="DMO45:DMO46"/>
    <mergeCell ref="DMP45:DMP46"/>
    <mergeCell ref="DMQ45:DMQ46"/>
    <mergeCell ref="DMK46:DML46"/>
    <mergeCell ref="DMB45:DMB46"/>
    <mergeCell ref="DMC45:DMD45"/>
    <mergeCell ref="DMF45:DMF46"/>
    <mergeCell ref="DMG45:DMG46"/>
    <mergeCell ref="DMH45:DMH46"/>
    <mergeCell ref="DMI45:DMI46"/>
    <mergeCell ref="DMC46:DMD46"/>
    <mergeCell ref="DLT45:DLT46"/>
    <mergeCell ref="DLU45:DLV45"/>
    <mergeCell ref="DLX45:DLX46"/>
    <mergeCell ref="DLY45:DLY46"/>
    <mergeCell ref="DLZ45:DLZ46"/>
    <mergeCell ref="DMA45:DMA46"/>
    <mergeCell ref="DLU46:DLV46"/>
    <mergeCell ref="DLL45:DLL46"/>
    <mergeCell ref="DLM45:DLN45"/>
    <mergeCell ref="DLP45:DLP46"/>
    <mergeCell ref="DLQ45:DLQ46"/>
    <mergeCell ref="DLR45:DLR46"/>
    <mergeCell ref="DLS45:DLS46"/>
    <mergeCell ref="DLM46:DLN46"/>
    <mergeCell ref="DLD45:DLD46"/>
    <mergeCell ref="DLE45:DLF45"/>
    <mergeCell ref="DLH45:DLH46"/>
    <mergeCell ref="DLI45:DLI46"/>
    <mergeCell ref="DLJ45:DLJ46"/>
    <mergeCell ref="DLK45:DLK46"/>
    <mergeCell ref="DLE46:DLF46"/>
    <mergeCell ref="DKV45:DKV46"/>
    <mergeCell ref="DKW45:DKX45"/>
    <mergeCell ref="DKZ45:DKZ46"/>
    <mergeCell ref="DLA45:DLA46"/>
    <mergeCell ref="DLB45:DLB46"/>
    <mergeCell ref="DLC45:DLC46"/>
    <mergeCell ref="DKW46:DKX46"/>
    <mergeCell ref="DKN45:DKN46"/>
    <mergeCell ref="DKO45:DKP45"/>
    <mergeCell ref="DKR45:DKR46"/>
    <mergeCell ref="DKS45:DKS46"/>
    <mergeCell ref="DKT45:DKT46"/>
    <mergeCell ref="DKU45:DKU46"/>
    <mergeCell ref="DKO46:DKP46"/>
    <mergeCell ref="DKF45:DKF46"/>
    <mergeCell ref="DKG45:DKH45"/>
    <mergeCell ref="DKJ45:DKJ46"/>
    <mergeCell ref="DKK45:DKK46"/>
    <mergeCell ref="DKL45:DKL46"/>
    <mergeCell ref="DKM45:DKM46"/>
    <mergeCell ref="DKG46:DKH46"/>
    <mergeCell ref="DJX45:DJX46"/>
    <mergeCell ref="DJY45:DJZ45"/>
    <mergeCell ref="DKB45:DKB46"/>
    <mergeCell ref="DKC45:DKC46"/>
    <mergeCell ref="DKD45:DKD46"/>
    <mergeCell ref="DKE45:DKE46"/>
    <mergeCell ref="DJY46:DJZ46"/>
    <mergeCell ref="DJP45:DJP46"/>
    <mergeCell ref="DJQ45:DJR45"/>
    <mergeCell ref="DJT45:DJT46"/>
    <mergeCell ref="DJU45:DJU46"/>
    <mergeCell ref="DJV45:DJV46"/>
    <mergeCell ref="DJW45:DJW46"/>
    <mergeCell ref="DJQ46:DJR46"/>
    <mergeCell ref="DJH45:DJH46"/>
    <mergeCell ref="DJI45:DJJ45"/>
    <mergeCell ref="DJL45:DJL46"/>
    <mergeCell ref="DJM45:DJM46"/>
    <mergeCell ref="DJN45:DJN46"/>
    <mergeCell ref="DJO45:DJO46"/>
    <mergeCell ref="DJI46:DJJ46"/>
    <mergeCell ref="DIZ45:DIZ46"/>
    <mergeCell ref="DJA45:DJB45"/>
    <mergeCell ref="DJD45:DJD46"/>
    <mergeCell ref="DJE45:DJE46"/>
    <mergeCell ref="DJF45:DJF46"/>
    <mergeCell ref="DJG45:DJG46"/>
    <mergeCell ref="DJA46:DJB46"/>
    <mergeCell ref="DIR45:DIR46"/>
    <mergeCell ref="DIS45:DIT45"/>
    <mergeCell ref="DIV45:DIV46"/>
    <mergeCell ref="DIW45:DIW46"/>
    <mergeCell ref="DIX45:DIX46"/>
    <mergeCell ref="DIY45:DIY46"/>
    <mergeCell ref="DIS46:DIT46"/>
    <mergeCell ref="DIJ45:DIJ46"/>
    <mergeCell ref="DIK45:DIL45"/>
    <mergeCell ref="DIN45:DIN46"/>
    <mergeCell ref="DIO45:DIO46"/>
    <mergeCell ref="DIP45:DIP46"/>
    <mergeCell ref="DIQ45:DIQ46"/>
    <mergeCell ref="DIK46:DIL46"/>
    <mergeCell ref="DIB45:DIB46"/>
    <mergeCell ref="DIC45:DID45"/>
    <mergeCell ref="DIF45:DIF46"/>
    <mergeCell ref="DIG45:DIG46"/>
    <mergeCell ref="DIH45:DIH46"/>
    <mergeCell ref="DII45:DII46"/>
    <mergeCell ref="DIC46:DID46"/>
    <mergeCell ref="DHT45:DHT46"/>
    <mergeCell ref="DHU45:DHV45"/>
    <mergeCell ref="DHX45:DHX46"/>
    <mergeCell ref="DHY45:DHY46"/>
    <mergeCell ref="DHZ45:DHZ46"/>
    <mergeCell ref="DIA45:DIA46"/>
    <mergeCell ref="DHU46:DHV46"/>
    <mergeCell ref="DHL45:DHL46"/>
    <mergeCell ref="DHM45:DHN45"/>
    <mergeCell ref="DHP45:DHP46"/>
    <mergeCell ref="DHQ45:DHQ46"/>
    <mergeCell ref="DHR45:DHR46"/>
    <mergeCell ref="DHS45:DHS46"/>
    <mergeCell ref="DHM46:DHN46"/>
    <mergeCell ref="DHD45:DHD46"/>
    <mergeCell ref="DHE45:DHF45"/>
    <mergeCell ref="DHH45:DHH46"/>
    <mergeCell ref="DHI45:DHI46"/>
    <mergeCell ref="DHJ45:DHJ46"/>
    <mergeCell ref="DHK45:DHK46"/>
    <mergeCell ref="DHE46:DHF46"/>
    <mergeCell ref="DGV45:DGV46"/>
    <mergeCell ref="DGW45:DGX45"/>
    <mergeCell ref="DGZ45:DGZ46"/>
    <mergeCell ref="DHA45:DHA46"/>
    <mergeCell ref="DHB45:DHB46"/>
    <mergeCell ref="DHC45:DHC46"/>
    <mergeCell ref="DGW46:DGX46"/>
    <mergeCell ref="DGN45:DGN46"/>
    <mergeCell ref="DGO45:DGP45"/>
    <mergeCell ref="DGR45:DGR46"/>
    <mergeCell ref="DGS45:DGS46"/>
    <mergeCell ref="DGT45:DGT46"/>
    <mergeCell ref="DGU45:DGU46"/>
    <mergeCell ref="DGO46:DGP46"/>
    <mergeCell ref="DGF45:DGF46"/>
    <mergeCell ref="DGG45:DGH45"/>
    <mergeCell ref="DGJ45:DGJ46"/>
    <mergeCell ref="DGK45:DGK46"/>
    <mergeCell ref="DGL45:DGL46"/>
    <mergeCell ref="DGM45:DGM46"/>
    <mergeCell ref="DGG46:DGH46"/>
    <mergeCell ref="DFX45:DFX46"/>
    <mergeCell ref="DFY45:DFZ45"/>
    <mergeCell ref="DGB45:DGB46"/>
    <mergeCell ref="DGC45:DGC46"/>
    <mergeCell ref="DGD45:DGD46"/>
    <mergeCell ref="DGE45:DGE46"/>
    <mergeCell ref="DFY46:DFZ46"/>
    <mergeCell ref="DFP45:DFP46"/>
    <mergeCell ref="DFQ45:DFR45"/>
    <mergeCell ref="DFT45:DFT46"/>
    <mergeCell ref="DFU45:DFU46"/>
    <mergeCell ref="DFV45:DFV46"/>
    <mergeCell ref="DFW45:DFW46"/>
    <mergeCell ref="DFQ46:DFR46"/>
    <mergeCell ref="DFH45:DFH46"/>
    <mergeCell ref="DFI45:DFJ45"/>
    <mergeCell ref="DFL45:DFL46"/>
    <mergeCell ref="DFM45:DFM46"/>
    <mergeCell ref="DFN45:DFN46"/>
    <mergeCell ref="DFO45:DFO46"/>
    <mergeCell ref="DFI46:DFJ46"/>
    <mergeCell ref="DEZ45:DEZ46"/>
    <mergeCell ref="DFA45:DFB45"/>
    <mergeCell ref="DFD45:DFD46"/>
    <mergeCell ref="DFE45:DFE46"/>
    <mergeCell ref="DFF45:DFF46"/>
    <mergeCell ref="DFG45:DFG46"/>
    <mergeCell ref="DFA46:DFB46"/>
    <mergeCell ref="DER45:DER46"/>
    <mergeCell ref="DES45:DET45"/>
    <mergeCell ref="DEV45:DEV46"/>
    <mergeCell ref="DEW45:DEW46"/>
    <mergeCell ref="DEX45:DEX46"/>
    <mergeCell ref="DEY45:DEY46"/>
    <mergeCell ref="DES46:DET46"/>
    <mergeCell ref="DEJ45:DEJ46"/>
    <mergeCell ref="DEK45:DEL45"/>
    <mergeCell ref="DEN45:DEN46"/>
    <mergeCell ref="DEO45:DEO46"/>
    <mergeCell ref="DEP45:DEP46"/>
    <mergeCell ref="DEQ45:DEQ46"/>
    <mergeCell ref="DEK46:DEL46"/>
    <mergeCell ref="DEB45:DEB46"/>
    <mergeCell ref="DEC45:DED45"/>
    <mergeCell ref="DEF45:DEF46"/>
    <mergeCell ref="DEG45:DEG46"/>
    <mergeCell ref="DEH45:DEH46"/>
    <mergeCell ref="DEI45:DEI46"/>
    <mergeCell ref="DEC46:DED46"/>
    <mergeCell ref="DDT45:DDT46"/>
    <mergeCell ref="DDU45:DDV45"/>
    <mergeCell ref="DDX45:DDX46"/>
    <mergeCell ref="DDY45:DDY46"/>
    <mergeCell ref="DDZ45:DDZ46"/>
    <mergeCell ref="DEA45:DEA46"/>
    <mergeCell ref="DDU46:DDV46"/>
    <mergeCell ref="DDL45:DDL46"/>
    <mergeCell ref="DDM45:DDN45"/>
    <mergeCell ref="DDP45:DDP46"/>
    <mergeCell ref="DDQ45:DDQ46"/>
    <mergeCell ref="DDR45:DDR46"/>
    <mergeCell ref="DDS45:DDS46"/>
    <mergeCell ref="DDM46:DDN46"/>
    <mergeCell ref="DDD45:DDD46"/>
    <mergeCell ref="DDE45:DDF45"/>
    <mergeCell ref="DDH45:DDH46"/>
    <mergeCell ref="DDI45:DDI46"/>
    <mergeCell ref="DDJ45:DDJ46"/>
    <mergeCell ref="DDK45:DDK46"/>
    <mergeCell ref="DDE46:DDF46"/>
    <mergeCell ref="DCV45:DCV46"/>
    <mergeCell ref="DCW45:DCX45"/>
    <mergeCell ref="DCZ45:DCZ46"/>
    <mergeCell ref="DDA45:DDA46"/>
    <mergeCell ref="DDB45:DDB46"/>
    <mergeCell ref="DDC45:DDC46"/>
    <mergeCell ref="DCW46:DCX46"/>
    <mergeCell ref="DCN45:DCN46"/>
    <mergeCell ref="DCO45:DCP45"/>
    <mergeCell ref="DCR45:DCR46"/>
    <mergeCell ref="DCS45:DCS46"/>
    <mergeCell ref="DCT45:DCT46"/>
    <mergeCell ref="DCU45:DCU46"/>
    <mergeCell ref="DCO46:DCP46"/>
    <mergeCell ref="DCF45:DCF46"/>
    <mergeCell ref="DCG45:DCH45"/>
    <mergeCell ref="DCJ45:DCJ46"/>
    <mergeCell ref="DCK45:DCK46"/>
    <mergeCell ref="DCL45:DCL46"/>
    <mergeCell ref="DCM45:DCM46"/>
    <mergeCell ref="DCG46:DCH46"/>
    <mergeCell ref="DBX45:DBX46"/>
    <mergeCell ref="DBY45:DBZ45"/>
    <mergeCell ref="DCB45:DCB46"/>
    <mergeCell ref="DCC45:DCC46"/>
    <mergeCell ref="DCD45:DCD46"/>
    <mergeCell ref="DCE45:DCE46"/>
    <mergeCell ref="DBY46:DBZ46"/>
    <mergeCell ref="DBP45:DBP46"/>
    <mergeCell ref="DBQ45:DBR45"/>
    <mergeCell ref="DBT45:DBT46"/>
    <mergeCell ref="DBU45:DBU46"/>
    <mergeCell ref="DBV45:DBV46"/>
    <mergeCell ref="DBW45:DBW46"/>
    <mergeCell ref="DBQ46:DBR46"/>
    <mergeCell ref="DBH45:DBH46"/>
    <mergeCell ref="DBI45:DBJ45"/>
    <mergeCell ref="DBL45:DBL46"/>
    <mergeCell ref="DBM45:DBM46"/>
    <mergeCell ref="DBN45:DBN46"/>
    <mergeCell ref="DBO45:DBO46"/>
    <mergeCell ref="DBI46:DBJ46"/>
    <mergeCell ref="DAZ45:DAZ46"/>
    <mergeCell ref="DBA45:DBB45"/>
    <mergeCell ref="DBD45:DBD46"/>
    <mergeCell ref="DBE45:DBE46"/>
    <mergeCell ref="DBF45:DBF46"/>
    <mergeCell ref="DBG45:DBG46"/>
    <mergeCell ref="DBA46:DBB46"/>
    <mergeCell ref="DAR45:DAR46"/>
    <mergeCell ref="DAS45:DAT45"/>
    <mergeCell ref="DAV45:DAV46"/>
    <mergeCell ref="DAW45:DAW46"/>
    <mergeCell ref="DAX45:DAX46"/>
    <mergeCell ref="DAY45:DAY46"/>
    <mergeCell ref="DAS46:DAT46"/>
    <mergeCell ref="DAJ45:DAJ46"/>
    <mergeCell ref="DAK45:DAL45"/>
    <mergeCell ref="DAN45:DAN46"/>
    <mergeCell ref="DAO45:DAO46"/>
    <mergeCell ref="DAP45:DAP46"/>
    <mergeCell ref="DAQ45:DAQ46"/>
    <mergeCell ref="DAK46:DAL46"/>
    <mergeCell ref="DAB45:DAB46"/>
    <mergeCell ref="DAC45:DAD45"/>
    <mergeCell ref="DAF45:DAF46"/>
    <mergeCell ref="DAG45:DAG46"/>
    <mergeCell ref="DAH45:DAH46"/>
    <mergeCell ref="DAI45:DAI46"/>
    <mergeCell ref="DAC46:DAD46"/>
    <mergeCell ref="CZT45:CZT46"/>
    <mergeCell ref="CZU45:CZV45"/>
    <mergeCell ref="CZX45:CZX46"/>
    <mergeCell ref="CZY45:CZY46"/>
    <mergeCell ref="CZZ45:CZZ46"/>
    <mergeCell ref="DAA45:DAA46"/>
    <mergeCell ref="CZU46:CZV46"/>
    <mergeCell ref="CZL45:CZL46"/>
    <mergeCell ref="CZM45:CZN45"/>
    <mergeCell ref="CZP45:CZP46"/>
    <mergeCell ref="CZQ45:CZQ46"/>
    <mergeCell ref="CZR45:CZR46"/>
    <mergeCell ref="CZS45:CZS46"/>
    <mergeCell ref="CZM46:CZN46"/>
    <mergeCell ref="CZD45:CZD46"/>
    <mergeCell ref="CZE45:CZF45"/>
    <mergeCell ref="CZH45:CZH46"/>
    <mergeCell ref="CZI45:CZI46"/>
    <mergeCell ref="CZJ45:CZJ46"/>
    <mergeCell ref="CZK45:CZK46"/>
    <mergeCell ref="CZE46:CZF46"/>
    <mergeCell ref="CYV45:CYV46"/>
    <mergeCell ref="CYW45:CYX45"/>
    <mergeCell ref="CYZ45:CYZ46"/>
    <mergeCell ref="CZA45:CZA46"/>
    <mergeCell ref="CZB45:CZB46"/>
    <mergeCell ref="CZC45:CZC46"/>
    <mergeCell ref="CYW46:CYX46"/>
    <mergeCell ref="CYN45:CYN46"/>
    <mergeCell ref="CYO45:CYP45"/>
    <mergeCell ref="CYR45:CYR46"/>
    <mergeCell ref="CYS45:CYS46"/>
    <mergeCell ref="CYT45:CYT46"/>
    <mergeCell ref="CYU45:CYU46"/>
    <mergeCell ref="CYO46:CYP46"/>
    <mergeCell ref="CYF45:CYF46"/>
    <mergeCell ref="CYG45:CYH45"/>
    <mergeCell ref="CYJ45:CYJ46"/>
    <mergeCell ref="CYK45:CYK46"/>
    <mergeCell ref="CYL45:CYL46"/>
    <mergeCell ref="CYM45:CYM46"/>
    <mergeCell ref="CYG46:CYH46"/>
    <mergeCell ref="CXX45:CXX46"/>
    <mergeCell ref="CXY45:CXZ45"/>
    <mergeCell ref="CYB45:CYB46"/>
    <mergeCell ref="CYC45:CYC46"/>
    <mergeCell ref="CYD45:CYD46"/>
    <mergeCell ref="CYE45:CYE46"/>
    <mergeCell ref="CXY46:CXZ46"/>
    <mergeCell ref="CXP45:CXP46"/>
    <mergeCell ref="CXQ45:CXR45"/>
    <mergeCell ref="CXT45:CXT46"/>
    <mergeCell ref="CXU45:CXU46"/>
    <mergeCell ref="CXV45:CXV46"/>
    <mergeCell ref="CXW45:CXW46"/>
    <mergeCell ref="CXQ46:CXR46"/>
    <mergeCell ref="CXH45:CXH46"/>
    <mergeCell ref="CXI45:CXJ45"/>
    <mergeCell ref="CXL45:CXL46"/>
    <mergeCell ref="CXM45:CXM46"/>
    <mergeCell ref="CXN45:CXN46"/>
    <mergeCell ref="CXO45:CXO46"/>
    <mergeCell ref="CXI46:CXJ46"/>
    <mergeCell ref="CWZ45:CWZ46"/>
    <mergeCell ref="CXA45:CXB45"/>
    <mergeCell ref="CXD45:CXD46"/>
    <mergeCell ref="CXE45:CXE46"/>
    <mergeCell ref="CXF45:CXF46"/>
    <mergeCell ref="CXG45:CXG46"/>
    <mergeCell ref="CXA46:CXB46"/>
    <mergeCell ref="CWR45:CWR46"/>
    <mergeCell ref="CWS45:CWT45"/>
    <mergeCell ref="CWV45:CWV46"/>
    <mergeCell ref="CWW45:CWW46"/>
    <mergeCell ref="CWX45:CWX46"/>
    <mergeCell ref="CWY45:CWY46"/>
    <mergeCell ref="CWS46:CWT46"/>
    <mergeCell ref="CWJ45:CWJ46"/>
    <mergeCell ref="CWK45:CWL45"/>
    <mergeCell ref="CWN45:CWN46"/>
    <mergeCell ref="CWO45:CWO46"/>
    <mergeCell ref="CWP45:CWP46"/>
    <mergeCell ref="CWQ45:CWQ46"/>
    <mergeCell ref="CWK46:CWL46"/>
    <mergeCell ref="CWB45:CWB46"/>
    <mergeCell ref="CWC45:CWD45"/>
    <mergeCell ref="CWF45:CWF46"/>
    <mergeCell ref="CWG45:CWG46"/>
    <mergeCell ref="CWH45:CWH46"/>
    <mergeCell ref="CWI45:CWI46"/>
    <mergeCell ref="CWC46:CWD46"/>
    <mergeCell ref="CVT45:CVT46"/>
    <mergeCell ref="CVU45:CVV45"/>
    <mergeCell ref="CVX45:CVX46"/>
    <mergeCell ref="CVY45:CVY46"/>
    <mergeCell ref="CVZ45:CVZ46"/>
    <mergeCell ref="CWA45:CWA46"/>
    <mergeCell ref="CVU46:CVV46"/>
    <mergeCell ref="CVL45:CVL46"/>
    <mergeCell ref="CVM45:CVN45"/>
    <mergeCell ref="CVP45:CVP46"/>
    <mergeCell ref="CVQ45:CVQ46"/>
    <mergeCell ref="CVR45:CVR46"/>
    <mergeCell ref="CVS45:CVS46"/>
    <mergeCell ref="CVM46:CVN46"/>
    <mergeCell ref="CVD45:CVD46"/>
    <mergeCell ref="CVE45:CVF45"/>
    <mergeCell ref="CVH45:CVH46"/>
    <mergeCell ref="CVI45:CVI46"/>
    <mergeCell ref="CVJ45:CVJ46"/>
    <mergeCell ref="CVK45:CVK46"/>
    <mergeCell ref="CVE46:CVF46"/>
    <mergeCell ref="CUV45:CUV46"/>
    <mergeCell ref="CUW45:CUX45"/>
    <mergeCell ref="CUZ45:CUZ46"/>
    <mergeCell ref="CVA45:CVA46"/>
    <mergeCell ref="CVB45:CVB46"/>
    <mergeCell ref="CVC45:CVC46"/>
    <mergeCell ref="CUW46:CUX46"/>
    <mergeCell ref="CUN45:CUN46"/>
    <mergeCell ref="CUO45:CUP45"/>
    <mergeCell ref="CUR45:CUR46"/>
    <mergeCell ref="CUS45:CUS46"/>
    <mergeCell ref="CUT45:CUT46"/>
    <mergeCell ref="CUU45:CUU46"/>
    <mergeCell ref="CUO46:CUP46"/>
    <mergeCell ref="CUF45:CUF46"/>
    <mergeCell ref="CUG45:CUH45"/>
    <mergeCell ref="CUJ45:CUJ46"/>
    <mergeCell ref="CUK45:CUK46"/>
    <mergeCell ref="CUL45:CUL46"/>
    <mergeCell ref="CUM45:CUM46"/>
    <mergeCell ref="CUG46:CUH46"/>
    <mergeCell ref="CTX45:CTX46"/>
    <mergeCell ref="CTY45:CTZ45"/>
    <mergeCell ref="CUB45:CUB46"/>
    <mergeCell ref="CUC45:CUC46"/>
    <mergeCell ref="CUD45:CUD46"/>
    <mergeCell ref="CUE45:CUE46"/>
    <mergeCell ref="CTY46:CTZ46"/>
    <mergeCell ref="CTP45:CTP46"/>
    <mergeCell ref="CTQ45:CTR45"/>
    <mergeCell ref="CTT45:CTT46"/>
    <mergeCell ref="CTU45:CTU46"/>
    <mergeCell ref="CTV45:CTV46"/>
    <mergeCell ref="CTW45:CTW46"/>
    <mergeCell ref="CTQ46:CTR46"/>
    <mergeCell ref="CTH45:CTH46"/>
    <mergeCell ref="CTI45:CTJ45"/>
    <mergeCell ref="CTL45:CTL46"/>
    <mergeCell ref="CTM45:CTM46"/>
    <mergeCell ref="CTN45:CTN46"/>
    <mergeCell ref="CTO45:CTO46"/>
    <mergeCell ref="CTI46:CTJ46"/>
    <mergeCell ref="CSZ45:CSZ46"/>
    <mergeCell ref="CTA45:CTB45"/>
    <mergeCell ref="CTD45:CTD46"/>
    <mergeCell ref="CTE45:CTE46"/>
    <mergeCell ref="CTF45:CTF46"/>
    <mergeCell ref="CTG45:CTG46"/>
    <mergeCell ref="CTA46:CTB46"/>
    <mergeCell ref="CSR45:CSR46"/>
    <mergeCell ref="CSS45:CST45"/>
    <mergeCell ref="CSV45:CSV46"/>
    <mergeCell ref="CSW45:CSW46"/>
    <mergeCell ref="CSX45:CSX46"/>
    <mergeCell ref="CSY45:CSY46"/>
    <mergeCell ref="CSS46:CST46"/>
    <mergeCell ref="CSJ45:CSJ46"/>
    <mergeCell ref="CSK45:CSL45"/>
    <mergeCell ref="CSN45:CSN46"/>
    <mergeCell ref="CSO45:CSO46"/>
    <mergeCell ref="CSP45:CSP46"/>
    <mergeCell ref="CSQ45:CSQ46"/>
    <mergeCell ref="CSK46:CSL46"/>
    <mergeCell ref="CSB45:CSB46"/>
    <mergeCell ref="CSC45:CSD45"/>
    <mergeCell ref="CSF45:CSF46"/>
    <mergeCell ref="CSG45:CSG46"/>
    <mergeCell ref="CSH45:CSH46"/>
    <mergeCell ref="CSI45:CSI46"/>
    <mergeCell ref="CSC46:CSD46"/>
    <mergeCell ref="CRT45:CRT46"/>
    <mergeCell ref="CRU45:CRV45"/>
    <mergeCell ref="CRX45:CRX46"/>
    <mergeCell ref="CRY45:CRY46"/>
    <mergeCell ref="CRZ45:CRZ46"/>
    <mergeCell ref="CSA45:CSA46"/>
    <mergeCell ref="CRU46:CRV46"/>
    <mergeCell ref="CRL45:CRL46"/>
    <mergeCell ref="CRM45:CRN45"/>
    <mergeCell ref="CRP45:CRP46"/>
    <mergeCell ref="CRQ45:CRQ46"/>
    <mergeCell ref="CRR45:CRR46"/>
    <mergeCell ref="CRS45:CRS46"/>
    <mergeCell ref="CRM46:CRN46"/>
    <mergeCell ref="CRD45:CRD46"/>
    <mergeCell ref="CRE45:CRF45"/>
    <mergeCell ref="CRH45:CRH46"/>
    <mergeCell ref="CRI45:CRI46"/>
    <mergeCell ref="CRJ45:CRJ46"/>
    <mergeCell ref="CRK45:CRK46"/>
    <mergeCell ref="CRE46:CRF46"/>
    <mergeCell ref="CQV45:CQV46"/>
    <mergeCell ref="CQW45:CQX45"/>
    <mergeCell ref="CQZ45:CQZ46"/>
    <mergeCell ref="CRA45:CRA46"/>
    <mergeCell ref="CRB45:CRB46"/>
    <mergeCell ref="CRC45:CRC46"/>
    <mergeCell ref="CQW46:CQX46"/>
    <mergeCell ref="CQN45:CQN46"/>
    <mergeCell ref="CQO45:CQP45"/>
    <mergeCell ref="CQR45:CQR46"/>
    <mergeCell ref="CQS45:CQS46"/>
    <mergeCell ref="CQT45:CQT46"/>
    <mergeCell ref="CQU45:CQU46"/>
    <mergeCell ref="CQO46:CQP46"/>
    <mergeCell ref="CQF45:CQF46"/>
    <mergeCell ref="CQG45:CQH45"/>
    <mergeCell ref="CQJ45:CQJ46"/>
    <mergeCell ref="CQK45:CQK46"/>
    <mergeCell ref="CQL45:CQL46"/>
    <mergeCell ref="CQM45:CQM46"/>
    <mergeCell ref="CQG46:CQH46"/>
    <mergeCell ref="CPX45:CPX46"/>
    <mergeCell ref="CPY45:CPZ45"/>
    <mergeCell ref="CQB45:CQB46"/>
    <mergeCell ref="CQC45:CQC46"/>
    <mergeCell ref="CQD45:CQD46"/>
    <mergeCell ref="CQE45:CQE46"/>
    <mergeCell ref="CPY46:CPZ46"/>
    <mergeCell ref="CPP45:CPP46"/>
    <mergeCell ref="CPQ45:CPR45"/>
    <mergeCell ref="CPT45:CPT46"/>
    <mergeCell ref="CPU45:CPU46"/>
    <mergeCell ref="CPV45:CPV46"/>
    <mergeCell ref="CPW45:CPW46"/>
    <mergeCell ref="CPQ46:CPR46"/>
    <mergeCell ref="CPH45:CPH46"/>
    <mergeCell ref="CPI45:CPJ45"/>
    <mergeCell ref="CPL45:CPL46"/>
    <mergeCell ref="CPM45:CPM46"/>
    <mergeCell ref="CPN45:CPN46"/>
    <mergeCell ref="CPO45:CPO46"/>
    <mergeCell ref="CPI46:CPJ46"/>
    <mergeCell ref="COZ45:COZ46"/>
    <mergeCell ref="CPA45:CPB45"/>
    <mergeCell ref="CPD45:CPD46"/>
    <mergeCell ref="CPE45:CPE46"/>
    <mergeCell ref="CPF45:CPF46"/>
    <mergeCell ref="CPG45:CPG46"/>
    <mergeCell ref="CPA46:CPB46"/>
    <mergeCell ref="COR45:COR46"/>
    <mergeCell ref="COS45:COT45"/>
    <mergeCell ref="COV45:COV46"/>
    <mergeCell ref="COW45:COW46"/>
    <mergeCell ref="COX45:COX46"/>
    <mergeCell ref="COY45:COY46"/>
    <mergeCell ref="COS46:COT46"/>
    <mergeCell ref="COJ45:COJ46"/>
    <mergeCell ref="COK45:COL45"/>
    <mergeCell ref="CON45:CON46"/>
    <mergeCell ref="COO45:COO46"/>
    <mergeCell ref="COP45:COP46"/>
    <mergeCell ref="COQ45:COQ46"/>
    <mergeCell ref="COK46:COL46"/>
    <mergeCell ref="COB45:COB46"/>
    <mergeCell ref="COC45:COD45"/>
    <mergeCell ref="COF45:COF46"/>
    <mergeCell ref="COG45:COG46"/>
    <mergeCell ref="COH45:COH46"/>
    <mergeCell ref="COI45:COI46"/>
    <mergeCell ref="COC46:COD46"/>
    <mergeCell ref="CNT45:CNT46"/>
    <mergeCell ref="CNU45:CNV45"/>
    <mergeCell ref="CNX45:CNX46"/>
    <mergeCell ref="CNY45:CNY46"/>
    <mergeCell ref="CNZ45:CNZ46"/>
    <mergeCell ref="COA45:COA46"/>
    <mergeCell ref="CNU46:CNV46"/>
    <mergeCell ref="CNL45:CNL46"/>
    <mergeCell ref="CNM45:CNN45"/>
    <mergeCell ref="CNP45:CNP46"/>
    <mergeCell ref="CNQ45:CNQ46"/>
    <mergeCell ref="CNR45:CNR46"/>
    <mergeCell ref="CNS45:CNS46"/>
    <mergeCell ref="CNM46:CNN46"/>
    <mergeCell ref="CND45:CND46"/>
    <mergeCell ref="CNE45:CNF45"/>
    <mergeCell ref="CNH45:CNH46"/>
    <mergeCell ref="CNI45:CNI46"/>
    <mergeCell ref="CNJ45:CNJ46"/>
    <mergeCell ref="CNK45:CNK46"/>
    <mergeCell ref="CNE46:CNF46"/>
    <mergeCell ref="CMV45:CMV46"/>
    <mergeCell ref="CMW45:CMX45"/>
    <mergeCell ref="CMZ45:CMZ46"/>
    <mergeCell ref="CNA45:CNA46"/>
    <mergeCell ref="CNB45:CNB46"/>
    <mergeCell ref="CNC45:CNC46"/>
    <mergeCell ref="CMW46:CMX46"/>
    <mergeCell ref="CMN45:CMN46"/>
    <mergeCell ref="CMO45:CMP45"/>
    <mergeCell ref="CMR45:CMR46"/>
    <mergeCell ref="CMS45:CMS46"/>
    <mergeCell ref="CMT45:CMT46"/>
    <mergeCell ref="CMU45:CMU46"/>
    <mergeCell ref="CMO46:CMP46"/>
    <mergeCell ref="CMF45:CMF46"/>
    <mergeCell ref="CMG45:CMH45"/>
    <mergeCell ref="CMJ45:CMJ46"/>
    <mergeCell ref="CMK45:CMK46"/>
    <mergeCell ref="CML45:CML46"/>
    <mergeCell ref="CMM45:CMM46"/>
    <mergeCell ref="CMG46:CMH46"/>
    <mergeCell ref="CLX45:CLX46"/>
    <mergeCell ref="CLY45:CLZ45"/>
    <mergeCell ref="CMB45:CMB46"/>
    <mergeCell ref="CMC45:CMC46"/>
    <mergeCell ref="CMD45:CMD46"/>
    <mergeCell ref="CME45:CME46"/>
    <mergeCell ref="CLY46:CLZ46"/>
    <mergeCell ref="CLP45:CLP46"/>
    <mergeCell ref="CLQ45:CLR45"/>
    <mergeCell ref="CLT45:CLT46"/>
    <mergeCell ref="CLU45:CLU46"/>
    <mergeCell ref="CLV45:CLV46"/>
    <mergeCell ref="CLW45:CLW46"/>
    <mergeCell ref="CLQ46:CLR46"/>
    <mergeCell ref="CLH45:CLH46"/>
    <mergeCell ref="CLI45:CLJ45"/>
    <mergeCell ref="CLL45:CLL46"/>
    <mergeCell ref="CLM45:CLM46"/>
    <mergeCell ref="CLN45:CLN46"/>
    <mergeCell ref="CLO45:CLO46"/>
    <mergeCell ref="CLI46:CLJ46"/>
    <mergeCell ref="CKZ45:CKZ46"/>
    <mergeCell ref="CLA45:CLB45"/>
    <mergeCell ref="CLD45:CLD46"/>
    <mergeCell ref="CLE45:CLE46"/>
    <mergeCell ref="CLF45:CLF46"/>
    <mergeCell ref="CLG45:CLG46"/>
    <mergeCell ref="CLA46:CLB46"/>
    <mergeCell ref="CKR45:CKR46"/>
    <mergeCell ref="CKS45:CKT45"/>
    <mergeCell ref="CKV45:CKV46"/>
    <mergeCell ref="CKW45:CKW46"/>
    <mergeCell ref="CKX45:CKX46"/>
    <mergeCell ref="CKY45:CKY46"/>
    <mergeCell ref="CKS46:CKT46"/>
    <mergeCell ref="CKJ45:CKJ46"/>
    <mergeCell ref="CKK45:CKL45"/>
    <mergeCell ref="CKN45:CKN46"/>
    <mergeCell ref="CKO45:CKO46"/>
    <mergeCell ref="CKP45:CKP46"/>
    <mergeCell ref="CKQ45:CKQ46"/>
    <mergeCell ref="CKK46:CKL46"/>
    <mergeCell ref="CKB45:CKB46"/>
    <mergeCell ref="CKC45:CKD45"/>
    <mergeCell ref="CKF45:CKF46"/>
    <mergeCell ref="CKG45:CKG46"/>
    <mergeCell ref="CKH45:CKH46"/>
    <mergeCell ref="CKI45:CKI46"/>
    <mergeCell ref="CKC46:CKD46"/>
    <mergeCell ref="CJT45:CJT46"/>
    <mergeCell ref="CJU45:CJV45"/>
    <mergeCell ref="CJX45:CJX46"/>
    <mergeCell ref="CJY45:CJY46"/>
    <mergeCell ref="CJZ45:CJZ46"/>
    <mergeCell ref="CKA45:CKA46"/>
    <mergeCell ref="CJU46:CJV46"/>
    <mergeCell ref="CJL45:CJL46"/>
    <mergeCell ref="CJM45:CJN45"/>
    <mergeCell ref="CJP45:CJP46"/>
    <mergeCell ref="CJQ45:CJQ46"/>
    <mergeCell ref="CJR45:CJR46"/>
    <mergeCell ref="CJS45:CJS46"/>
    <mergeCell ref="CJM46:CJN46"/>
    <mergeCell ref="CJD45:CJD46"/>
    <mergeCell ref="CJE45:CJF45"/>
    <mergeCell ref="CJH45:CJH46"/>
    <mergeCell ref="CJI45:CJI46"/>
    <mergeCell ref="CJJ45:CJJ46"/>
    <mergeCell ref="CJK45:CJK46"/>
    <mergeCell ref="CJE46:CJF46"/>
    <mergeCell ref="CIV45:CIV46"/>
    <mergeCell ref="CIW45:CIX45"/>
    <mergeCell ref="CIZ45:CIZ46"/>
    <mergeCell ref="CJA45:CJA46"/>
    <mergeCell ref="CJB45:CJB46"/>
    <mergeCell ref="CJC45:CJC46"/>
    <mergeCell ref="CIW46:CIX46"/>
    <mergeCell ref="CIN45:CIN46"/>
    <mergeCell ref="CIO45:CIP45"/>
    <mergeCell ref="CIR45:CIR46"/>
    <mergeCell ref="CIS45:CIS46"/>
    <mergeCell ref="CIT45:CIT46"/>
    <mergeCell ref="CIU45:CIU46"/>
    <mergeCell ref="CIO46:CIP46"/>
    <mergeCell ref="CIF45:CIF46"/>
    <mergeCell ref="CIG45:CIH45"/>
    <mergeCell ref="CIJ45:CIJ46"/>
    <mergeCell ref="CIK45:CIK46"/>
    <mergeCell ref="CIL45:CIL46"/>
    <mergeCell ref="CIM45:CIM46"/>
    <mergeCell ref="CIG46:CIH46"/>
    <mergeCell ref="CHX45:CHX46"/>
    <mergeCell ref="CHY45:CHZ45"/>
    <mergeCell ref="CIB45:CIB46"/>
    <mergeCell ref="CIC45:CIC46"/>
    <mergeCell ref="CID45:CID46"/>
    <mergeCell ref="CIE45:CIE46"/>
    <mergeCell ref="CHY46:CHZ46"/>
    <mergeCell ref="CHP45:CHP46"/>
    <mergeCell ref="CHQ45:CHR45"/>
    <mergeCell ref="CHT45:CHT46"/>
    <mergeCell ref="CHU45:CHU46"/>
    <mergeCell ref="CHV45:CHV46"/>
    <mergeCell ref="CHW45:CHW46"/>
    <mergeCell ref="CHQ46:CHR46"/>
    <mergeCell ref="CHH45:CHH46"/>
    <mergeCell ref="CHI45:CHJ45"/>
    <mergeCell ref="CHL45:CHL46"/>
    <mergeCell ref="CHM45:CHM46"/>
    <mergeCell ref="CHN45:CHN46"/>
    <mergeCell ref="CHO45:CHO46"/>
    <mergeCell ref="CHI46:CHJ46"/>
    <mergeCell ref="CGZ45:CGZ46"/>
    <mergeCell ref="CHA45:CHB45"/>
    <mergeCell ref="CHD45:CHD46"/>
    <mergeCell ref="CHE45:CHE46"/>
    <mergeCell ref="CHF45:CHF46"/>
    <mergeCell ref="CHG45:CHG46"/>
    <mergeCell ref="CHA46:CHB46"/>
    <mergeCell ref="CGR45:CGR46"/>
    <mergeCell ref="CGS45:CGT45"/>
    <mergeCell ref="CGV45:CGV46"/>
    <mergeCell ref="CGW45:CGW46"/>
    <mergeCell ref="CGX45:CGX46"/>
    <mergeCell ref="CGY45:CGY46"/>
    <mergeCell ref="CGS46:CGT46"/>
    <mergeCell ref="CGJ45:CGJ46"/>
    <mergeCell ref="CGK45:CGL45"/>
    <mergeCell ref="CGN45:CGN46"/>
    <mergeCell ref="CGO45:CGO46"/>
    <mergeCell ref="CGP45:CGP46"/>
    <mergeCell ref="CGQ45:CGQ46"/>
    <mergeCell ref="CGK46:CGL46"/>
    <mergeCell ref="CGB45:CGB46"/>
    <mergeCell ref="CGC45:CGD45"/>
    <mergeCell ref="CGF45:CGF46"/>
    <mergeCell ref="CGG45:CGG46"/>
    <mergeCell ref="CGH45:CGH46"/>
    <mergeCell ref="CGI45:CGI46"/>
    <mergeCell ref="CGC46:CGD46"/>
    <mergeCell ref="CFT45:CFT46"/>
    <mergeCell ref="CFU45:CFV45"/>
    <mergeCell ref="CFX45:CFX46"/>
    <mergeCell ref="CFY45:CFY46"/>
    <mergeCell ref="CFZ45:CFZ46"/>
    <mergeCell ref="CGA45:CGA46"/>
    <mergeCell ref="CFU46:CFV46"/>
    <mergeCell ref="CFL45:CFL46"/>
    <mergeCell ref="CFM45:CFN45"/>
    <mergeCell ref="CFP45:CFP46"/>
    <mergeCell ref="CFQ45:CFQ46"/>
    <mergeCell ref="CFR45:CFR46"/>
    <mergeCell ref="CFS45:CFS46"/>
    <mergeCell ref="CFM46:CFN46"/>
    <mergeCell ref="CFD45:CFD46"/>
    <mergeCell ref="CFE45:CFF45"/>
    <mergeCell ref="CFH45:CFH46"/>
    <mergeCell ref="CFI45:CFI46"/>
    <mergeCell ref="CFJ45:CFJ46"/>
    <mergeCell ref="CFK45:CFK46"/>
    <mergeCell ref="CFE46:CFF46"/>
    <mergeCell ref="CEV45:CEV46"/>
    <mergeCell ref="CEW45:CEX45"/>
    <mergeCell ref="CEZ45:CEZ46"/>
    <mergeCell ref="CFA45:CFA46"/>
    <mergeCell ref="CFB45:CFB46"/>
    <mergeCell ref="CFC45:CFC46"/>
    <mergeCell ref="CEW46:CEX46"/>
    <mergeCell ref="CEN45:CEN46"/>
    <mergeCell ref="CEO45:CEP45"/>
    <mergeCell ref="CER45:CER46"/>
    <mergeCell ref="CES45:CES46"/>
    <mergeCell ref="CET45:CET46"/>
    <mergeCell ref="CEU45:CEU46"/>
    <mergeCell ref="CEO46:CEP46"/>
    <mergeCell ref="CEF45:CEF46"/>
    <mergeCell ref="CEG45:CEH45"/>
    <mergeCell ref="CEJ45:CEJ46"/>
    <mergeCell ref="CEK45:CEK46"/>
    <mergeCell ref="CEL45:CEL46"/>
    <mergeCell ref="CEM45:CEM46"/>
    <mergeCell ref="CEG46:CEH46"/>
    <mergeCell ref="CDX45:CDX46"/>
    <mergeCell ref="CDY45:CDZ45"/>
    <mergeCell ref="CEB45:CEB46"/>
    <mergeCell ref="CEC45:CEC46"/>
    <mergeCell ref="CED45:CED46"/>
    <mergeCell ref="CEE45:CEE46"/>
    <mergeCell ref="CDY46:CDZ46"/>
    <mergeCell ref="CDP45:CDP46"/>
    <mergeCell ref="CDQ45:CDR45"/>
    <mergeCell ref="CDT45:CDT46"/>
    <mergeCell ref="CDU45:CDU46"/>
    <mergeCell ref="CDV45:CDV46"/>
    <mergeCell ref="CDW45:CDW46"/>
    <mergeCell ref="CDQ46:CDR46"/>
    <mergeCell ref="CDH45:CDH46"/>
    <mergeCell ref="CDI45:CDJ45"/>
    <mergeCell ref="CDL45:CDL46"/>
    <mergeCell ref="CDM45:CDM46"/>
    <mergeCell ref="CDN45:CDN46"/>
    <mergeCell ref="CDO45:CDO46"/>
    <mergeCell ref="CDI46:CDJ46"/>
    <mergeCell ref="CCZ45:CCZ46"/>
    <mergeCell ref="CDA45:CDB45"/>
    <mergeCell ref="CDD45:CDD46"/>
    <mergeCell ref="CDE45:CDE46"/>
    <mergeCell ref="CDF45:CDF46"/>
    <mergeCell ref="CDG45:CDG46"/>
    <mergeCell ref="CDA46:CDB46"/>
    <mergeCell ref="CCR45:CCR46"/>
    <mergeCell ref="CCS45:CCT45"/>
    <mergeCell ref="CCV45:CCV46"/>
    <mergeCell ref="CCW45:CCW46"/>
    <mergeCell ref="CCX45:CCX46"/>
    <mergeCell ref="CCY45:CCY46"/>
    <mergeCell ref="CCS46:CCT46"/>
    <mergeCell ref="CCJ45:CCJ46"/>
    <mergeCell ref="CCK45:CCL45"/>
    <mergeCell ref="CCN45:CCN46"/>
    <mergeCell ref="CCO45:CCO46"/>
    <mergeCell ref="CCP45:CCP46"/>
    <mergeCell ref="CCQ45:CCQ46"/>
    <mergeCell ref="CCK46:CCL46"/>
    <mergeCell ref="CCB45:CCB46"/>
    <mergeCell ref="CCC45:CCD45"/>
    <mergeCell ref="CCF45:CCF46"/>
    <mergeCell ref="CCG45:CCG46"/>
    <mergeCell ref="CCH45:CCH46"/>
    <mergeCell ref="CCI45:CCI46"/>
    <mergeCell ref="CCC46:CCD46"/>
    <mergeCell ref="CBT45:CBT46"/>
    <mergeCell ref="CBU45:CBV45"/>
    <mergeCell ref="CBX45:CBX46"/>
    <mergeCell ref="CBY45:CBY46"/>
    <mergeCell ref="CBZ45:CBZ46"/>
    <mergeCell ref="CCA45:CCA46"/>
    <mergeCell ref="CBU46:CBV46"/>
    <mergeCell ref="CBL45:CBL46"/>
    <mergeCell ref="CBM45:CBN45"/>
    <mergeCell ref="CBP45:CBP46"/>
    <mergeCell ref="CBQ45:CBQ46"/>
    <mergeCell ref="CBR45:CBR46"/>
    <mergeCell ref="CBS45:CBS46"/>
    <mergeCell ref="CBM46:CBN46"/>
    <mergeCell ref="CBD45:CBD46"/>
    <mergeCell ref="CBE45:CBF45"/>
    <mergeCell ref="CBH45:CBH46"/>
    <mergeCell ref="CBI45:CBI46"/>
    <mergeCell ref="CBJ45:CBJ46"/>
    <mergeCell ref="CBK45:CBK46"/>
    <mergeCell ref="CBE46:CBF46"/>
    <mergeCell ref="CAV45:CAV46"/>
    <mergeCell ref="CAW45:CAX45"/>
    <mergeCell ref="CAZ45:CAZ46"/>
    <mergeCell ref="CBA45:CBA46"/>
    <mergeCell ref="CBB45:CBB46"/>
    <mergeCell ref="CBC45:CBC46"/>
    <mergeCell ref="CAW46:CAX46"/>
    <mergeCell ref="CAN45:CAN46"/>
    <mergeCell ref="CAO45:CAP45"/>
    <mergeCell ref="CAR45:CAR46"/>
    <mergeCell ref="CAS45:CAS46"/>
    <mergeCell ref="CAT45:CAT46"/>
    <mergeCell ref="CAU45:CAU46"/>
    <mergeCell ref="CAO46:CAP46"/>
    <mergeCell ref="CAF45:CAF46"/>
    <mergeCell ref="CAG45:CAH45"/>
    <mergeCell ref="CAJ45:CAJ46"/>
    <mergeCell ref="CAK45:CAK46"/>
    <mergeCell ref="CAL45:CAL46"/>
    <mergeCell ref="CAM45:CAM46"/>
    <mergeCell ref="CAG46:CAH46"/>
    <mergeCell ref="BZX45:BZX46"/>
    <mergeCell ref="BZY45:BZZ45"/>
    <mergeCell ref="CAB45:CAB46"/>
    <mergeCell ref="CAC45:CAC46"/>
    <mergeCell ref="CAD45:CAD46"/>
    <mergeCell ref="CAE45:CAE46"/>
    <mergeCell ref="BZY46:BZZ46"/>
    <mergeCell ref="BZP45:BZP46"/>
    <mergeCell ref="BZQ45:BZR45"/>
    <mergeCell ref="BZT45:BZT46"/>
    <mergeCell ref="BZU45:BZU46"/>
    <mergeCell ref="BZV45:BZV46"/>
    <mergeCell ref="BZW45:BZW46"/>
    <mergeCell ref="BZQ46:BZR46"/>
    <mergeCell ref="BZH45:BZH46"/>
    <mergeCell ref="BZI45:BZJ45"/>
    <mergeCell ref="BZL45:BZL46"/>
    <mergeCell ref="BZM45:BZM46"/>
    <mergeCell ref="BZN45:BZN46"/>
    <mergeCell ref="BZO45:BZO46"/>
    <mergeCell ref="BZI46:BZJ46"/>
    <mergeCell ref="BYZ45:BYZ46"/>
    <mergeCell ref="BZA45:BZB45"/>
    <mergeCell ref="BZD45:BZD46"/>
    <mergeCell ref="BZE45:BZE46"/>
    <mergeCell ref="BZF45:BZF46"/>
    <mergeCell ref="BZG45:BZG46"/>
    <mergeCell ref="BZA46:BZB46"/>
    <mergeCell ref="BYR45:BYR46"/>
    <mergeCell ref="BYS45:BYT45"/>
    <mergeCell ref="BYV45:BYV46"/>
    <mergeCell ref="BYW45:BYW46"/>
    <mergeCell ref="BYX45:BYX46"/>
    <mergeCell ref="BYY45:BYY46"/>
    <mergeCell ref="BYS46:BYT46"/>
    <mergeCell ref="BYJ45:BYJ46"/>
    <mergeCell ref="BYK45:BYL45"/>
    <mergeCell ref="BYN45:BYN46"/>
    <mergeCell ref="BYO45:BYO46"/>
    <mergeCell ref="BYP45:BYP46"/>
    <mergeCell ref="BYQ45:BYQ46"/>
    <mergeCell ref="BYK46:BYL46"/>
    <mergeCell ref="BYB45:BYB46"/>
    <mergeCell ref="BYC45:BYD45"/>
    <mergeCell ref="BYF45:BYF46"/>
    <mergeCell ref="BYG45:BYG46"/>
    <mergeCell ref="BYH45:BYH46"/>
    <mergeCell ref="BYI45:BYI46"/>
    <mergeCell ref="BYC46:BYD46"/>
    <mergeCell ref="BXT45:BXT46"/>
    <mergeCell ref="BXU45:BXV45"/>
    <mergeCell ref="BXX45:BXX46"/>
    <mergeCell ref="BXY45:BXY46"/>
    <mergeCell ref="BXZ45:BXZ46"/>
    <mergeCell ref="BYA45:BYA46"/>
    <mergeCell ref="BXU46:BXV46"/>
    <mergeCell ref="BXL45:BXL46"/>
    <mergeCell ref="BXM45:BXN45"/>
    <mergeCell ref="BXP45:BXP46"/>
    <mergeCell ref="BXQ45:BXQ46"/>
    <mergeCell ref="BXR45:BXR46"/>
    <mergeCell ref="BXS45:BXS46"/>
    <mergeCell ref="BXM46:BXN46"/>
    <mergeCell ref="BXD45:BXD46"/>
    <mergeCell ref="BXE45:BXF45"/>
    <mergeCell ref="BXH45:BXH46"/>
    <mergeCell ref="BXI45:BXI46"/>
    <mergeCell ref="BXJ45:BXJ46"/>
    <mergeCell ref="BXK45:BXK46"/>
    <mergeCell ref="BXE46:BXF46"/>
    <mergeCell ref="BWV45:BWV46"/>
    <mergeCell ref="BWW45:BWX45"/>
    <mergeCell ref="BWZ45:BWZ46"/>
    <mergeCell ref="BXA45:BXA46"/>
    <mergeCell ref="BXB45:BXB46"/>
    <mergeCell ref="BXC45:BXC46"/>
    <mergeCell ref="BWW46:BWX46"/>
    <mergeCell ref="BWN45:BWN46"/>
    <mergeCell ref="BWO45:BWP45"/>
    <mergeCell ref="BWR45:BWR46"/>
    <mergeCell ref="BWS45:BWS46"/>
    <mergeCell ref="BWT45:BWT46"/>
    <mergeCell ref="BWU45:BWU46"/>
    <mergeCell ref="BWO46:BWP46"/>
    <mergeCell ref="BWF45:BWF46"/>
    <mergeCell ref="BWG45:BWH45"/>
    <mergeCell ref="BWJ45:BWJ46"/>
    <mergeCell ref="BWK45:BWK46"/>
    <mergeCell ref="BWL45:BWL46"/>
    <mergeCell ref="BWM45:BWM46"/>
    <mergeCell ref="BWG46:BWH46"/>
    <mergeCell ref="BVX45:BVX46"/>
    <mergeCell ref="BVY45:BVZ45"/>
    <mergeCell ref="BWB45:BWB46"/>
    <mergeCell ref="BWC45:BWC46"/>
    <mergeCell ref="BWD45:BWD46"/>
    <mergeCell ref="BWE45:BWE46"/>
    <mergeCell ref="BVY46:BVZ46"/>
    <mergeCell ref="BVP45:BVP46"/>
    <mergeCell ref="BVQ45:BVR45"/>
    <mergeCell ref="BVT45:BVT46"/>
    <mergeCell ref="BVU45:BVU46"/>
    <mergeCell ref="BVV45:BVV46"/>
    <mergeCell ref="BVW45:BVW46"/>
    <mergeCell ref="BVQ46:BVR46"/>
    <mergeCell ref="BVH45:BVH46"/>
    <mergeCell ref="BVI45:BVJ45"/>
    <mergeCell ref="BVL45:BVL46"/>
    <mergeCell ref="BVM45:BVM46"/>
    <mergeCell ref="BVN45:BVN46"/>
    <mergeCell ref="BVO45:BVO46"/>
    <mergeCell ref="BVI46:BVJ46"/>
    <mergeCell ref="BUZ45:BUZ46"/>
    <mergeCell ref="BVA45:BVB45"/>
    <mergeCell ref="BVD45:BVD46"/>
    <mergeCell ref="BVE45:BVE46"/>
    <mergeCell ref="BVF45:BVF46"/>
    <mergeCell ref="BVG45:BVG46"/>
    <mergeCell ref="BVA46:BVB46"/>
    <mergeCell ref="BUR45:BUR46"/>
    <mergeCell ref="BUS45:BUT45"/>
    <mergeCell ref="BUV45:BUV46"/>
    <mergeCell ref="BUW45:BUW46"/>
    <mergeCell ref="BUX45:BUX46"/>
    <mergeCell ref="BUY45:BUY46"/>
    <mergeCell ref="BUS46:BUT46"/>
    <mergeCell ref="BUJ45:BUJ46"/>
    <mergeCell ref="BUK45:BUL45"/>
    <mergeCell ref="BUN45:BUN46"/>
    <mergeCell ref="BUO45:BUO46"/>
    <mergeCell ref="BUP45:BUP46"/>
    <mergeCell ref="BUQ45:BUQ46"/>
    <mergeCell ref="BUK46:BUL46"/>
    <mergeCell ref="BUB45:BUB46"/>
    <mergeCell ref="BUC45:BUD45"/>
    <mergeCell ref="BUF45:BUF46"/>
    <mergeCell ref="BUG45:BUG46"/>
    <mergeCell ref="BUH45:BUH46"/>
    <mergeCell ref="BUI45:BUI46"/>
    <mergeCell ref="BUC46:BUD46"/>
    <mergeCell ref="BTT45:BTT46"/>
    <mergeCell ref="BTU45:BTV45"/>
    <mergeCell ref="BTX45:BTX46"/>
    <mergeCell ref="BTY45:BTY46"/>
    <mergeCell ref="BTZ45:BTZ46"/>
    <mergeCell ref="BUA45:BUA46"/>
    <mergeCell ref="BTU46:BTV46"/>
    <mergeCell ref="BTL45:BTL46"/>
    <mergeCell ref="BTM45:BTN45"/>
    <mergeCell ref="BTP45:BTP46"/>
    <mergeCell ref="BTQ45:BTQ46"/>
    <mergeCell ref="BTR45:BTR46"/>
    <mergeCell ref="BTS45:BTS46"/>
    <mergeCell ref="BTM46:BTN46"/>
    <mergeCell ref="BTD45:BTD46"/>
    <mergeCell ref="BTE45:BTF45"/>
    <mergeCell ref="BTH45:BTH46"/>
    <mergeCell ref="BTI45:BTI46"/>
    <mergeCell ref="BTJ45:BTJ46"/>
    <mergeCell ref="BTK45:BTK46"/>
    <mergeCell ref="BTE46:BTF46"/>
    <mergeCell ref="BSV45:BSV46"/>
    <mergeCell ref="BSW45:BSX45"/>
    <mergeCell ref="BSZ45:BSZ46"/>
    <mergeCell ref="BTA45:BTA46"/>
    <mergeCell ref="BTB45:BTB46"/>
    <mergeCell ref="BTC45:BTC46"/>
    <mergeCell ref="BSW46:BSX46"/>
    <mergeCell ref="BSN45:BSN46"/>
    <mergeCell ref="BSO45:BSP45"/>
    <mergeCell ref="BSR45:BSR46"/>
    <mergeCell ref="BSS45:BSS46"/>
    <mergeCell ref="BST45:BST46"/>
    <mergeCell ref="BSU45:BSU46"/>
    <mergeCell ref="BSO46:BSP46"/>
    <mergeCell ref="BSF45:BSF46"/>
    <mergeCell ref="BSG45:BSH45"/>
    <mergeCell ref="BSJ45:BSJ46"/>
    <mergeCell ref="BSK45:BSK46"/>
    <mergeCell ref="BSL45:BSL46"/>
    <mergeCell ref="BSM45:BSM46"/>
    <mergeCell ref="BSG46:BSH46"/>
    <mergeCell ref="BRX45:BRX46"/>
    <mergeCell ref="BRY45:BRZ45"/>
    <mergeCell ref="BSB45:BSB46"/>
    <mergeCell ref="BSC45:BSC46"/>
    <mergeCell ref="BSD45:BSD46"/>
    <mergeCell ref="BSE45:BSE46"/>
    <mergeCell ref="BRY46:BRZ46"/>
    <mergeCell ref="BRP45:BRP46"/>
    <mergeCell ref="BRQ45:BRR45"/>
    <mergeCell ref="BRT45:BRT46"/>
    <mergeCell ref="BRU45:BRU46"/>
    <mergeCell ref="BRV45:BRV46"/>
    <mergeCell ref="BRW45:BRW46"/>
    <mergeCell ref="BRQ46:BRR46"/>
    <mergeCell ref="BRH45:BRH46"/>
    <mergeCell ref="BRI45:BRJ45"/>
    <mergeCell ref="BRL45:BRL46"/>
    <mergeCell ref="BRM45:BRM46"/>
    <mergeCell ref="BRN45:BRN46"/>
    <mergeCell ref="BRO45:BRO46"/>
    <mergeCell ref="BRI46:BRJ46"/>
    <mergeCell ref="BQZ45:BQZ46"/>
    <mergeCell ref="BRA45:BRB45"/>
    <mergeCell ref="BRD45:BRD46"/>
    <mergeCell ref="BRE45:BRE46"/>
    <mergeCell ref="BRF45:BRF46"/>
    <mergeCell ref="BRG45:BRG46"/>
    <mergeCell ref="BRA46:BRB46"/>
    <mergeCell ref="BQR45:BQR46"/>
    <mergeCell ref="BQS45:BQT45"/>
    <mergeCell ref="BQV45:BQV46"/>
    <mergeCell ref="BQW45:BQW46"/>
    <mergeCell ref="BQX45:BQX46"/>
    <mergeCell ref="BQY45:BQY46"/>
    <mergeCell ref="BQS46:BQT46"/>
    <mergeCell ref="BQJ45:BQJ46"/>
    <mergeCell ref="BQK45:BQL45"/>
    <mergeCell ref="BQN45:BQN46"/>
    <mergeCell ref="BQO45:BQO46"/>
    <mergeCell ref="BQP45:BQP46"/>
    <mergeCell ref="BQQ45:BQQ46"/>
    <mergeCell ref="BQK46:BQL46"/>
    <mergeCell ref="BQB45:BQB46"/>
    <mergeCell ref="BQC45:BQD45"/>
    <mergeCell ref="BQF45:BQF46"/>
    <mergeCell ref="BQG45:BQG46"/>
    <mergeCell ref="BQH45:BQH46"/>
    <mergeCell ref="BQI45:BQI46"/>
    <mergeCell ref="BQC46:BQD46"/>
    <mergeCell ref="BPT45:BPT46"/>
    <mergeCell ref="BPU45:BPV45"/>
    <mergeCell ref="BPX45:BPX46"/>
    <mergeCell ref="BPY45:BPY46"/>
    <mergeCell ref="BPZ45:BPZ46"/>
    <mergeCell ref="BQA45:BQA46"/>
    <mergeCell ref="BPU46:BPV46"/>
    <mergeCell ref="BPL45:BPL46"/>
    <mergeCell ref="BPM45:BPN45"/>
    <mergeCell ref="BPP45:BPP46"/>
    <mergeCell ref="BPQ45:BPQ46"/>
    <mergeCell ref="BPR45:BPR46"/>
    <mergeCell ref="BPS45:BPS46"/>
    <mergeCell ref="BPM46:BPN46"/>
    <mergeCell ref="BPD45:BPD46"/>
    <mergeCell ref="BPE45:BPF45"/>
    <mergeCell ref="BPH45:BPH46"/>
    <mergeCell ref="BPI45:BPI46"/>
    <mergeCell ref="BPJ45:BPJ46"/>
    <mergeCell ref="BPK45:BPK46"/>
    <mergeCell ref="BPE46:BPF46"/>
    <mergeCell ref="BOV45:BOV46"/>
    <mergeCell ref="BOW45:BOX45"/>
    <mergeCell ref="BOZ45:BOZ46"/>
    <mergeCell ref="BPA45:BPA46"/>
    <mergeCell ref="BPB45:BPB46"/>
    <mergeCell ref="BPC45:BPC46"/>
    <mergeCell ref="BOW46:BOX46"/>
    <mergeCell ref="BON45:BON46"/>
    <mergeCell ref="BOO45:BOP45"/>
    <mergeCell ref="BOR45:BOR46"/>
    <mergeCell ref="BOS45:BOS46"/>
    <mergeCell ref="BOT45:BOT46"/>
    <mergeCell ref="BOU45:BOU46"/>
    <mergeCell ref="BOO46:BOP46"/>
    <mergeCell ref="BOF45:BOF46"/>
    <mergeCell ref="BOG45:BOH45"/>
    <mergeCell ref="BOJ45:BOJ46"/>
    <mergeCell ref="BOK45:BOK46"/>
    <mergeCell ref="BOL45:BOL46"/>
    <mergeCell ref="BOM45:BOM46"/>
    <mergeCell ref="BOG46:BOH46"/>
    <mergeCell ref="BNX45:BNX46"/>
    <mergeCell ref="BNY45:BNZ45"/>
    <mergeCell ref="BOB45:BOB46"/>
    <mergeCell ref="BOC45:BOC46"/>
    <mergeCell ref="BOD45:BOD46"/>
    <mergeCell ref="BOE45:BOE46"/>
    <mergeCell ref="BNY46:BNZ46"/>
    <mergeCell ref="BNP45:BNP46"/>
    <mergeCell ref="BNQ45:BNR45"/>
    <mergeCell ref="BNT45:BNT46"/>
    <mergeCell ref="BNU45:BNU46"/>
    <mergeCell ref="BNV45:BNV46"/>
    <mergeCell ref="BNW45:BNW46"/>
    <mergeCell ref="BNQ46:BNR46"/>
    <mergeCell ref="BNH45:BNH46"/>
    <mergeCell ref="BNI45:BNJ45"/>
    <mergeCell ref="BNL45:BNL46"/>
    <mergeCell ref="BNM45:BNM46"/>
    <mergeCell ref="BNN45:BNN46"/>
    <mergeCell ref="BNO45:BNO46"/>
    <mergeCell ref="BNI46:BNJ46"/>
    <mergeCell ref="BMZ45:BMZ46"/>
    <mergeCell ref="BNA45:BNB45"/>
    <mergeCell ref="BND45:BND46"/>
    <mergeCell ref="BNE45:BNE46"/>
    <mergeCell ref="BNF45:BNF46"/>
    <mergeCell ref="BNG45:BNG46"/>
    <mergeCell ref="BNA46:BNB46"/>
    <mergeCell ref="BMR45:BMR46"/>
    <mergeCell ref="BMS45:BMT45"/>
    <mergeCell ref="BMV45:BMV46"/>
    <mergeCell ref="BMW45:BMW46"/>
    <mergeCell ref="BMX45:BMX46"/>
    <mergeCell ref="BMY45:BMY46"/>
    <mergeCell ref="BMS46:BMT46"/>
    <mergeCell ref="BMJ45:BMJ46"/>
    <mergeCell ref="BMK45:BML45"/>
    <mergeCell ref="BMN45:BMN46"/>
    <mergeCell ref="BMO45:BMO46"/>
    <mergeCell ref="BMP45:BMP46"/>
    <mergeCell ref="BMQ45:BMQ46"/>
    <mergeCell ref="BMK46:BML46"/>
    <mergeCell ref="BMB45:BMB46"/>
    <mergeCell ref="BMC45:BMD45"/>
    <mergeCell ref="BMF45:BMF46"/>
    <mergeCell ref="BMG45:BMG46"/>
    <mergeCell ref="BMH45:BMH46"/>
    <mergeCell ref="BMI45:BMI46"/>
    <mergeCell ref="BMC46:BMD46"/>
    <mergeCell ref="BLT45:BLT46"/>
    <mergeCell ref="BLU45:BLV45"/>
    <mergeCell ref="BLX45:BLX46"/>
    <mergeCell ref="BLY45:BLY46"/>
    <mergeCell ref="BLZ45:BLZ46"/>
    <mergeCell ref="BMA45:BMA46"/>
    <mergeCell ref="BLU46:BLV46"/>
    <mergeCell ref="BLL45:BLL46"/>
    <mergeCell ref="BLM45:BLN45"/>
    <mergeCell ref="BLP45:BLP46"/>
    <mergeCell ref="BLQ45:BLQ46"/>
    <mergeCell ref="BLR45:BLR46"/>
    <mergeCell ref="BLS45:BLS46"/>
    <mergeCell ref="BLM46:BLN46"/>
    <mergeCell ref="BLD45:BLD46"/>
    <mergeCell ref="BLE45:BLF45"/>
    <mergeCell ref="BLH45:BLH46"/>
    <mergeCell ref="BLI45:BLI46"/>
    <mergeCell ref="BLJ45:BLJ46"/>
    <mergeCell ref="BLK45:BLK46"/>
    <mergeCell ref="BLE46:BLF46"/>
    <mergeCell ref="BKV45:BKV46"/>
    <mergeCell ref="BKW45:BKX45"/>
    <mergeCell ref="BKZ45:BKZ46"/>
    <mergeCell ref="BLA45:BLA46"/>
    <mergeCell ref="BLB45:BLB46"/>
    <mergeCell ref="BLC45:BLC46"/>
    <mergeCell ref="BKW46:BKX46"/>
    <mergeCell ref="BKN45:BKN46"/>
    <mergeCell ref="BKO45:BKP45"/>
    <mergeCell ref="BKR45:BKR46"/>
    <mergeCell ref="BKS45:BKS46"/>
    <mergeCell ref="BKT45:BKT46"/>
    <mergeCell ref="BKU45:BKU46"/>
    <mergeCell ref="BKO46:BKP46"/>
    <mergeCell ref="BKF45:BKF46"/>
    <mergeCell ref="BKG45:BKH45"/>
    <mergeCell ref="BKJ45:BKJ46"/>
    <mergeCell ref="BKK45:BKK46"/>
    <mergeCell ref="BKL45:BKL46"/>
    <mergeCell ref="BKM45:BKM46"/>
    <mergeCell ref="BKG46:BKH46"/>
    <mergeCell ref="BJX45:BJX46"/>
    <mergeCell ref="BJY45:BJZ45"/>
    <mergeCell ref="BKB45:BKB46"/>
    <mergeCell ref="BKC45:BKC46"/>
    <mergeCell ref="BKD45:BKD46"/>
    <mergeCell ref="BKE45:BKE46"/>
    <mergeCell ref="BJY46:BJZ46"/>
    <mergeCell ref="BJP45:BJP46"/>
    <mergeCell ref="BJQ45:BJR45"/>
    <mergeCell ref="BJT45:BJT46"/>
    <mergeCell ref="BJU45:BJU46"/>
    <mergeCell ref="BJV45:BJV46"/>
    <mergeCell ref="BJW45:BJW46"/>
    <mergeCell ref="BJQ46:BJR46"/>
    <mergeCell ref="BJH45:BJH46"/>
    <mergeCell ref="BJI45:BJJ45"/>
    <mergeCell ref="BJL45:BJL46"/>
    <mergeCell ref="BJM45:BJM46"/>
    <mergeCell ref="BJN45:BJN46"/>
    <mergeCell ref="BJO45:BJO46"/>
    <mergeCell ref="BJI46:BJJ46"/>
    <mergeCell ref="BIZ45:BIZ46"/>
    <mergeCell ref="BJA45:BJB45"/>
    <mergeCell ref="BJD45:BJD46"/>
    <mergeCell ref="BJE45:BJE46"/>
    <mergeCell ref="BJF45:BJF46"/>
    <mergeCell ref="BJG45:BJG46"/>
    <mergeCell ref="BJA46:BJB46"/>
    <mergeCell ref="BIR45:BIR46"/>
    <mergeCell ref="BIS45:BIT45"/>
    <mergeCell ref="BIV45:BIV46"/>
    <mergeCell ref="BIW45:BIW46"/>
    <mergeCell ref="BIX45:BIX46"/>
    <mergeCell ref="BIY45:BIY46"/>
    <mergeCell ref="BIS46:BIT46"/>
    <mergeCell ref="BIJ45:BIJ46"/>
    <mergeCell ref="BIK45:BIL45"/>
    <mergeCell ref="BIN45:BIN46"/>
    <mergeCell ref="BIO45:BIO46"/>
    <mergeCell ref="BIP45:BIP46"/>
    <mergeCell ref="BIQ45:BIQ46"/>
    <mergeCell ref="BIK46:BIL46"/>
    <mergeCell ref="BIB45:BIB46"/>
    <mergeCell ref="BIC45:BID45"/>
    <mergeCell ref="BIF45:BIF46"/>
    <mergeCell ref="BIG45:BIG46"/>
    <mergeCell ref="BIH45:BIH46"/>
    <mergeCell ref="BII45:BII46"/>
    <mergeCell ref="BIC46:BID46"/>
    <mergeCell ref="BHT45:BHT46"/>
    <mergeCell ref="BHU45:BHV45"/>
    <mergeCell ref="BHX45:BHX46"/>
    <mergeCell ref="BHY45:BHY46"/>
    <mergeCell ref="BHZ45:BHZ46"/>
    <mergeCell ref="BIA45:BIA46"/>
    <mergeCell ref="BHU46:BHV46"/>
    <mergeCell ref="BHL45:BHL46"/>
    <mergeCell ref="BHM45:BHN45"/>
    <mergeCell ref="BHP45:BHP46"/>
    <mergeCell ref="BHQ45:BHQ46"/>
    <mergeCell ref="BHR45:BHR46"/>
    <mergeCell ref="BHS45:BHS46"/>
    <mergeCell ref="BHM46:BHN46"/>
    <mergeCell ref="BHD45:BHD46"/>
    <mergeCell ref="BHE45:BHF45"/>
    <mergeCell ref="BHH45:BHH46"/>
    <mergeCell ref="BHI45:BHI46"/>
    <mergeCell ref="BHJ45:BHJ46"/>
    <mergeCell ref="BHK45:BHK46"/>
    <mergeCell ref="BHE46:BHF46"/>
    <mergeCell ref="BGV45:BGV46"/>
    <mergeCell ref="BGW45:BGX45"/>
    <mergeCell ref="BGZ45:BGZ46"/>
    <mergeCell ref="BHA45:BHA46"/>
    <mergeCell ref="BHB45:BHB46"/>
    <mergeCell ref="BHC45:BHC46"/>
    <mergeCell ref="BGW46:BGX46"/>
    <mergeCell ref="BGN45:BGN46"/>
    <mergeCell ref="BGO45:BGP45"/>
    <mergeCell ref="BGR45:BGR46"/>
    <mergeCell ref="BGS45:BGS46"/>
    <mergeCell ref="BGT45:BGT46"/>
    <mergeCell ref="BGU45:BGU46"/>
    <mergeCell ref="BGO46:BGP46"/>
    <mergeCell ref="BGF45:BGF46"/>
    <mergeCell ref="BGG45:BGH45"/>
    <mergeCell ref="BGJ45:BGJ46"/>
    <mergeCell ref="BGK45:BGK46"/>
    <mergeCell ref="BGL45:BGL46"/>
    <mergeCell ref="BGM45:BGM46"/>
    <mergeCell ref="BGG46:BGH46"/>
    <mergeCell ref="BFX45:BFX46"/>
    <mergeCell ref="BFY45:BFZ45"/>
    <mergeCell ref="BGB45:BGB46"/>
    <mergeCell ref="BGC45:BGC46"/>
    <mergeCell ref="BGD45:BGD46"/>
    <mergeCell ref="BGE45:BGE46"/>
    <mergeCell ref="BFY46:BFZ46"/>
    <mergeCell ref="BFP45:BFP46"/>
    <mergeCell ref="BFQ45:BFR45"/>
    <mergeCell ref="BFT45:BFT46"/>
    <mergeCell ref="BFU45:BFU46"/>
    <mergeCell ref="BFV45:BFV46"/>
    <mergeCell ref="BFW45:BFW46"/>
    <mergeCell ref="BFQ46:BFR46"/>
    <mergeCell ref="BFH45:BFH46"/>
    <mergeCell ref="BFI45:BFJ45"/>
    <mergeCell ref="BFL45:BFL46"/>
    <mergeCell ref="BFM45:BFM46"/>
    <mergeCell ref="BFN45:BFN46"/>
    <mergeCell ref="BFO45:BFO46"/>
    <mergeCell ref="BFI46:BFJ46"/>
    <mergeCell ref="BEZ45:BEZ46"/>
    <mergeCell ref="BFA45:BFB45"/>
    <mergeCell ref="BFD45:BFD46"/>
    <mergeCell ref="BFE45:BFE46"/>
    <mergeCell ref="BFF45:BFF46"/>
    <mergeCell ref="BFG45:BFG46"/>
    <mergeCell ref="BFA46:BFB46"/>
    <mergeCell ref="BER45:BER46"/>
    <mergeCell ref="BES45:BET45"/>
    <mergeCell ref="BEV45:BEV46"/>
    <mergeCell ref="BEW45:BEW46"/>
    <mergeCell ref="BEX45:BEX46"/>
    <mergeCell ref="BEY45:BEY46"/>
    <mergeCell ref="BES46:BET46"/>
    <mergeCell ref="BEJ45:BEJ46"/>
    <mergeCell ref="BEK45:BEL45"/>
    <mergeCell ref="BEN45:BEN46"/>
    <mergeCell ref="BEO45:BEO46"/>
    <mergeCell ref="BEP45:BEP46"/>
    <mergeCell ref="BEQ45:BEQ46"/>
    <mergeCell ref="BEK46:BEL46"/>
    <mergeCell ref="BEB45:BEB46"/>
    <mergeCell ref="BEC45:BED45"/>
    <mergeCell ref="BEF45:BEF46"/>
    <mergeCell ref="BEG45:BEG46"/>
    <mergeCell ref="BEH45:BEH46"/>
    <mergeCell ref="BEI45:BEI46"/>
    <mergeCell ref="BEC46:BED46"/>
    <mergeCell ref="BDT45:BDT46"/>
    <mergeCell ref="BDU45:BDV45"/>
    <mergeCell ref="BDX45:BDX46"/>
    <mergeCell ref="BDY45:BDY46"/>
    <mergeCell ref="BDZ45:BDZ46"/>
    <mergeCell ref="BEA45:BEA46"/>
    <mergeCell ref="BDU46:BDV46"/>
    <mergeCell ref="BDL45:BDL46"/>
    <mergeCell ref="BDM45:BDN45"/>
    <mergeCell ref="BDP45:BDP46"/>
    <mergeCell ref="BDQ45:BDQ46"/>
    <mergeCell ref="BDR45:BDR46"/>
    <mergeCell ref="BDS45:BDS46"/>
    <mergeCell ref="BDM46:BDN46"/>
    <mergeCell ref="BDD45:BDD46"/>
    <mergeCell ref="BDE45:BDF45"/>
    <mergeCell ref="BDH45:BDH46"/>
    <mergeCell ref="BDI45:BDI46"/>
    <mergeCell ref="BDJ45:BDJ46"/>
    <mergeCell ref="BDK45:BDK46"/>
    <mergeCell ref="BDE46:BDF46"/>
    <mergeCell ref="BCV45:BCV46"/>
    <mergeCell ref="BCW45:BCX45"/>
    <mergeCell ref="BCZ45:BCZ46"/>
    <mergeCell ref="BDA45:BDA46"/>
    <mergeCell ref="BDB45:BDB46"/>
    <mergeCell ref="BDC45:BDC46"/>
    <mergeCell ref="BCW46:BCX46"/>
    <mergeCell ref="BCN45:BCN46"/>
    <mergeCell ref="BCO45:BCP45"/>
    <mergeCell ref="BCR45:BCR46"/>
    <mergeCell ref="BCS45:BCS46"/>
    <mergeCell ref="BCT45:BCT46"/>
    <mergeCell ref="BCU45:BCU46"/>
    <mergeCell ref="BCO46:BCP46"/>
    <mergeCell ref="BCF45:BCF46"/>
    <mergeCell ref="BCG45:BCH45"/>
    <mergeCell ref="BCJ45:BCJ46"/>
    <mergeCell ref="BCK45:BCK46"/>
    <mergeCell ref="BCL45:BCL46"/>
    <mergeCell ref="BCM45:BCM46"/>
    <mergeCell ref="BCG46:BCH46"/>
    <mergeCell ref="BBX45:BBX46"/>
    <mergeCell ref="BBY45:BBZ45"/>
    <mergeCell ref="BCB45:BCB46"/>
    <mergeCell ref="BCC45:BCC46"/>
    <mergeCell ref="BCD45:BCD46"/>
    <mergeCell ref="BCE45:BCE46"/>
    <mergeCell ref="BBY46:BBZ46"/>
    <mergeCell ref="BBP45:BBP46"/>
    <mergeCell ref="BBQ45:BBR45"/>
    <mergeCell ref="BBT45:BBT46"/>
    <mergeCell ref="BBU45:BBU46"/>
    <mergeCell ref="BBV45:BBV46"/>
    <mergeCell ref="BBW45:BBW46"/>
    <mergeCell ref="BBQ46:BBR46"/>
    <mergeCell ref="BBH45:BBH46"/>
    <mergeCell ref="BBI45:BBJ45"/>
    <mergeCell ref="BBL45:BBL46"/>
    <mergeCell ref="BBM45:BBM46"/>
    <mergeCell ref="BBN45:BBN46"/>
    <mergeCell ref="BBO45:BBO46"/>
    <mergeCell ref="BBI46:BBJ46"/>
    <mergeCell ref="BAZ45:BAZ46"/>
    <mergeCell ref="BBA45:BBB45"/>
    <mergeCell ref="BBD45:BBD46"/>
    <mergeCell ref="BBE45:BBE46"/>
    <mergeCell ref="BBF45:BBF46"/>
    <mergeCell ref="BBG45:BBG46"/>
    <mergeCell ref="BBA46:BBB46"/>
    <mergeCell ref="BAR45:BAR46"/>
    <mergeCell ref="BAS45:BAT45"/>
    <mergeCell ref="BAV45:BAV46"/>
    <mergeCell ref="BAW45:BAW46"/>
    <mergeCell ref="BAX45:BAX46"/>
    <mergeCell ref="BAY45:BAY46"/>
    <mergeCell ref="BAS46:BAT46"/>
    <mergeCell ref="BAJ45:BAJ46"/>
    <mergeCell ref="BAK45:BAL45"/>
    <mergeCell ref="BAN45:BAN46"/>
    <mergeCell ref="BAO45:BAO46"/>
    <mergeCell ref="BAP45:BAP46"/>
    <mergeCell ref="BAQ45:BAQ46"/>
    <mergeCell ref="BAK46:BAL46"/>
    <mergeCell ref="BAB45:BAB46"/>
    <mergeCell ref="BAC45:BAD45"/>
    <mergeCell ref="BAF45:BAF46"/>
    <mergeCell ref="BAG45:BAG46"/>
    <mergeCell ref="BAH45:BAH46"/>
    <mergeCell ref="BAI45:BAI46"/>
    <mergeCell ref="BAC46:BAD46"/>
    <mergeCell ref="AZT45:AZT46"/>
    <mergeCell ref="AZU45:AZV45"/>
    <mergeCell ref="AZX45:AZX46"/>
    <mergeCell ref="AZY45:AZY46"/>
    <mergeCell ref="AZZ45:AZZ46"/>
    <mergeCell ref="BAA45:BAA46"/>
    <mergeCell ref="AZU46:AZV46"/>
    <mergeCell ref="AZL45:AZL46"/>
    <mergeCell ref="AZM45:AZN45"/>
    <mergeCell ref="AZP45:AZP46"/>
    <mergeCell ref="AZQ45:AZQ46"/>
    <mergeCell ref="AZR45:AZR46"/>
    <mergeCell ref="AZS45:AZS46"/>
    <mergeCell ref="AZM46:AZN46"/>
    <mergeCell ref="AZD45:AZD46"/>
    <mergeCell ref="AZE45:AZF45"/>
    <mergeCell ref="AZH45:AZH46"/>
    <mergeCell ref="AZI45:AZI46"/>
    <mergeCell ref="AZJ45:AZJ46"/>
    <mergeCell ref="AZK45:AZK46"/>
    <mergeCell ref="AZE46:AZF46"/>
    <mergeCell ref="AYV45:AYV46"/>
    <mergeCell ref="AYW45:AYX45"/>
    <mergeCell ref="AYZ45:AYZ46"/>
    <mergeCell ref="AZA45:AZA46"/>
    <mergeCell ref="AZB45:AZB46"/>
    <mergeCell ref="AZC45:AZC46"/>
    <mergeCell ref="AYW46:AYX46"/>
    <mergeCell ref="AYN45:AYN46"/>
    <mergeCell ref="AYO45:AYP45"/>
    <mergeCell ref="AYR45:AYR46"/>
    <mergeCell ref="AYS45:AYS46"/>
    <mergeCell ref="AYT45:AYT46"/>
    <mergeCell ref="AYU45:AYU46"/>
    <mergeCell ref="AYO46:AYP46"/>
    <mergeCell ref="AYF45:AYF46"/>
    <mergeCell ref="AYG45:AYH45"/>
    <mergeCell ref="AYJ45:AYJ46"/>
    <mergeCell ref="AYK45:AYK46"/>
    <mergeCell ref="AYL45:AYL46"/>
    <mergeCell ref="AYM45:AYM46"/>
    <mergeCell ref="AYG46:AYH46"/>
    <mergeCell ref="AXX45:AXX46"/>
    <mergeCell ref="AXY45:AXZ45"/>
    <mergeCell ref="AYB45:AYB46"/>
    <mergeCell ref="AYC45:AYC46"/>
    <mergeCell ref="AYD45:AYD46"/>
    <mergeCell ref="AYE45:AYE46"/>
    <mergeCell ref="AXY46:AXZ46"/>
    <mergeCell ref="AXP45:AXP46"/>
    <mergeCell ref="AXQ45:AXR45"/>
    <mergeCell ref="AXT45:AXT46"/>
    <mergeCell ref="AXU45:AXU46"/>
    <mergeCell ref="AXV45:AXV46"/>
    <mergeCell ref="AXW45:AXW46"/>
    <mergeCell ref="AXQ46:AXR46"/>
    <mergeCell ref="AXH45:AXH46"/>
    <mergeCell ref="AXI45:AXJ45"/>
    <mergeCell ref="AXL45:AXL46"/>
    <mergeCell ref="AXM45:AXM46"/>
    <mergeCell ref="AXN45:AXN46"/>
    <mergeCell ref="AXO45:AXO46"/>
    <mergeCell ref="AXI46:AXJ46"/>
    <mergeCell ref="AWZ45:AWZ46"/>
    <mergeCell ref="AXA45:AXB45"/>
    <mergeCell ref="AXD45:AXD46"/>
    <mergeCell ref="AXE45:AXE46"/>
    <mergeCell ref="AXF45:AXF46"/>
    <mergeCell ref="AXG45:AXG46"/>
    <mergeCell ref="AXA46:AXB46"/>
    <mergeCell ref="AWR45:AWR46"/>
    <mergeCell ref="AWS45:AWT45"/>
    <mergeCell ref="AWV45:AWV46"/>
    <mergeCell ref="AWW45:AWW46"/>
    <mergeCell ref="AWX45:AWX46"/>
    <mergeCell ref="AWY45:AWY46"/>
    <mergeCell ref="AWS46:AWT46"/>
    <mergeCell ref="AWJ45:AWJ46"/>
    <mergeCell ref="AWK45:AWL45"/>
    <mergeCell ref="AWN45:AWN46"/>
    <mergeCell ref="AWO45:AWO46"/>
    <mergeCell ref="AWP45:AWP46"/>
    <mergeCell ref="AWQ45:AWQ46"/>
    <mergeCell ref="AWK46:AWL46"/>
    <mergeCell ref="AWB45:AWB46"/>
    <mergeCell ref="AWC45:AWD45"/>
    <mergeCell ref="AWF45:AWF46"/>
    <mergeCell ref="AWG45:AWG46"/>
    <mergeCell ref="AWH45:AWH46"/>
    <mergeCell ref="AWI45:AWI46"/>
    <mergeCell ref="AWC46:AWD46"/>
    <mergeCell ref="AVT45:AVT46"/>
    <mergeCell ref="AVU45:AVV45"/>
    <mergeCell ref="AVX45:AVX46"/>
    <mergeCell ref="AVY45:AVY46"/>
    <mergeCell ref="AVZ45:AVZ46"/>
    <mergeCell ref="AWA45:AWA46"/>
    <mergeCell ref="AVU46:AVV46"/>
    <mergeCell ref="AVL45:AVL46"/>
    <mergeCell ref="AVM45:AVN45"/>
    <mergeCell ref="AVP45:AVP46"/>
    <mergeCell ref="AVQ45:AVQ46"/>
    <mergeCell ref="AVR45:AVR46"/>
    <mergeCell ref="AVS45:AVS46"/>
    <mergeCell ref="AVM46:AVN46"/>
    <mergeCell ref="AVD45:AVD46"/>
    <mergeCell ref="AVE45:AVF45"/>
    <mergeCell ref="AVH45:AVH46"/>
    <mergeCell ref="AVI45:AVI46"/>
    <mergeCell ref="AVJ45:AVJ46"/>
    <mergeCell ref="AVK45:AVK46"/>
    <mergeCell ref="AVE46:AVF46"/>
    <mergeCell ref="AUV45:AUV46"/>
    <mergeCell ref="AUW45:AUX45"/>
    <mergeCell ref="AUZ45:AUZ46"/>
    <mergeCell ref="AVA45:AVA46"/>
    <mergeCell ref="AVB45:AVB46"/>
    <mergeCell ref="AVC45:AVC46"/>
    <mergeCell ref="AUW46:AUX46"/>
    <mergeCell ref="AUN45:AUN46"/>
    <mergeCell ref="AUO45:AUP45"/>
    <mergeCell ref="AUR45:AUR46"/>
    <mergeCell ref="AUS45:AUS46"/>
    <mergeCell ref="AUT45:AUT46"/>
    <mergeCell ref="AUU45:AUU46"/>
    <mergeCell ref="AUO46:AUP46"/>
    <mergeCell ref="AUF45:AUF46"/>
    <mergeCell ref="AUG45:AUH45"/>
    <mergeCell ref="AUJ45:AUJ46"/>
    <mergeCell ref="AUK45:AUK46"/>
    <mergeCell ref="AUL45:AUL46"/>
    <mergeCell ref="AUM45:AUM46"/>
    <mergeCell ref="AUG46:AUH46"/>
    <mergeCell ref="ATX45:ATX46"/>
    <mergeCell ref="ATY45:ATZ45"/>
    <mergeCell ref="AUB45:AUB46"/>
    <mergeCell ref="AUC45:AUC46"/>
    <mergeCell ref="AUD45:AUD46"/>
    <mergeCell ref="AUE45:AUE46"/>
    <mergeCell ref="ATY46:ATZ46"/>
    <mergeCell ref="ATP45:ATP46"/>
    <mergeCell ref="ATQ45:ATR45"/>
    <mergeCell ref="ATT45:ATT46"/>
    <mergeCell ref="ATU45:ATU46"/>
    <mergeCell ref="ATV45:ATV46"/>
    <mergeCell ref="ATW45:ATW46"/>
    <mergeCell ref="ATQ46:ATR46"/>
    <mergeCell ref="ATH45:ATH46"/>
    <mergeCell ref="ATI45:ATJ45"/>
    <mergeCell ref="ATL45:ATL46"/>
    <mergeCell ref="ATM45:ATM46"/>
    <mergeCell ref="ATN45:ATN46"/>
    <mergeCell ref="ATO45:ATO46"/>
    <mergeCell ref="ATI46:ATJ46"/>
    <mergeCell ref="ASZ45:ASZ46"/>
    <mergeCell ref="ATA45:ATB45"/>
    <mergeCell ref="ATD45:ATD46"/>
    <mergeCell ref="ATE45:ATE46"/>
    <mergeCell ref="ATF45:ATF46"/>
    <mergeCell ref="ATG45:ATG46"/>
    <mergeCell ref="ATA46:ATB46"/>
    <mergeCell ref="ASR45:ASR46"/>
    <mergeCell ref="ASS45:AST45"/>
    <mergeCell ref="ASV45:ASV46"/>
    <mergeCell ref="ASW45:ASW46"/>
    <mergeCell ref="ASX45:ASX46"/>
    <mergeCell ref="ASY45:ASY46"/>
    <mergeCell ref="ASS46:AST46"/>
    <mergeCell ref="ASJ45:ASJ46"/>
    <mergeCell ref="ASK45:ASL45"/>
    <mergeCell ref="ASN45:ASN46"/>
    <mergeCell ref="ASO45:ASO46"/>
    <mergeCell ref="ASP45:ASP46"/>
    <mergeCell ref="ASQ45:ASQ46"/>
    <mergeCell ref="ASK46:ASL46"/>
    <mergeCell ref="ASB45:ASB46"/>
    <mergeCell ref="ASC45:ASD45"/>
    <mergeCell ref="ASF45:ASF46"/>
    <mergeCell ref="ASG45:ASG46"/>
    <mergeCell ref="ASH45:ASH46"/>
    <mergeCell ref="ASI45:ASI46"/>
    <mergeCell ref="ASC46:ASD46"/>
    <mergeCell ref="ART45:ART46"/>
    <mergeCell ref="ARU45:ARV45"/>
    <mergeCell ref="ARX45:ARX46"/>
    <mergeCell ref="ARY45:ARY46"/>
    <mergeCell ref="ARZ45:ARZ46"/>
    <mergeCell ref="ASA45:ASA46"/>
    <mergeCell ref="ARU46:ARV46"/>
    <mergeCell ref="ARL45:ARL46"/>
    <mergeCell ref="ARM45:ARN45"/>
    <mergeCell ref="ARP45:ARP46"/>
    <mergeCell ref="ARQ45:ARQ46"/>
    <mergeCell ref="ARR45:ARR46"/>
    <mergeCell ref="ARS45:ARS46"/>
    <mergeCell ref="ARM46:ARN46"/>
    <mergeCell ref="ARD45:ARD46"/>
    <mergeCell ref="ARE45:ARF45"/>
    <mergeCell ref="ARH45:ARH46"/>
    <mergeCell ref="ARI45:ARI46"/>
    <mergeCell ref="ARJ45:ARJ46"/>
    <mergeCell ref="ARK45:ARK46"/>
    <mergeCell ref="ARE46:ARF46"/>
    <mergeCell ref="AQV45:AQV46"/>
    <mergeCell ref="AQW45:AQX45"/>
    <mergeCell ref="AQZ45:AQZ46"/>
    <mergeCell ref="ARA45:ARA46"/>
    <mergeCell ref="ARB45:ARB46"/>
    <mergeCell ref="ARC45:ARC46"/>
    <mergeCell ref="AQW46:AQX46"/>
    <mergeCell ref="AQN45:AQN46"/>
    <mergeCell ref="AQO45:AQP45"/>
    <mergeCell ref="AQR45:AQR46"/>
    <mergeCell ref="AQS45:AQS46"/>
    <mergeCell ref="AQT45:AQT46"/>
    <mergeCell ref="AQU45:AQU46"/>
    <mergeCell ref="AQO46:AQP46"/>
    <mergeCell ref="AQF45:AQF46"/>
    <mergeCell ref="AQG45:AQH45"/>
    <mergeCell ref="AQJ45:AQJ46"/>
    <mergeCell ref="AQK45:AQK46"/>
    <mergeCell ref="AQL45:AQL46"/>
    <mergeCell ref="AQM45:AQM46"/>
    <mergeCell ref="AQG46:AQH46"/>
    <mergeCell ref="APX45:APX46"/>
    <mergeCell ref="APY45:APZ45"/>
    <mergeCell ref="AQB45:AQB46"/>
    <mergeCell ref="AQC45:AQC46"/>
    <mergeCell ref="AQD45:AQD46"/>
    <mergeCell ref="AQE45:AQE46"/>
    <mergeCell ref="APY46:APZ46"/>
    <mergeCell ref="APP45:APP46"/>
    <mergeCell ref="APQ45:APR45"/>
    <mergeCell ref="APT45:APT46"/>
    <mergeCell ref="APU45:APU46"/>
    <mergeCell ref="APV45:APV46"/>
    <mergeCell ref="APW45:APW46"/>
    <mergeCell ref="APQ46:APR46"/>
    <mergeCell ref="APH45:APH46"/>
    <mergeCell ref="API45:APJ45"/>
    <mergeCell ref="APL45:APL46"/>
    <mergeCell ref="APM45:APM46"/>
    <mergeCell ref="APN45:APN46"/>
    <mergeCell ref="APO45:APO46"/>
    <mergeCell ref="API46:APJ46"/>
    <mergeCell ref="AOZ45:AOZ46"/>
    <mergeCell ref="APA45:APB45"/>
    <mergeCell ref="APD45:APD46"/>
    <mergeCell ref="APE45:APE46"/>
    <mergeCell ref="APF45:APF46"/>
    <mergeCell ref="APG45:APG46"/>
    <mergeCell ref="APA46:APB46"/>
    <mergeCell ref="AOR45:AOR46"/>
    <mergeCell ref="AOS45:AOT45"/>
    <mergeCell ref="AOV45:AOV46"/>
    <mergeCell ref="AOW45:AOW46"/>
    <mergeCell ref="AOX45:AOX46"/>
    <mergeCell ref="AOY45:AOY46"/>
    <mergeCell ref="AOS46:AOT46"/>
    <mergeCell ref="AOJ45:AOJ46"/>
    <mergeCell ref="AOK45:AOL45"/>
    <mergeCell ref="AON45:AON46"/>
    <mergeCell ref="AOO45:AOO46"/>
    <mergeCell ref="AOP45:AOP46"/>
    <mergeCell ref="AOQ45:AOQ46"/>
    <mergeCell ref="AOK46:AOL46"/>
    <mergeCell ref="AOB45:AOB46"/>
    <mergeCell ref="AOC45:AOD45"/>
    <mergeCell ref="AOF45:AOF46"/>
    <mergeCell ref="AOG45:AOG46"/>
    <mergeCell ref="AOH45:AOH46"/>
    <mergeCell ref="AOI45:AOI46"/>
    <mergeCell ref="AOC46:AOD46"/>
    <mergeCell ref="ANT45:ANT46"/>
    <mergeCell ref="ANU45:ANV45"/>
    <mergeCell ref="ANX45:ANX46"/>
    <mergeCell ref="ANY45:ANY46"/>
    <mergeCell ref="ANZ45:ANZ46"/>
    <mergeCell ref="AOA45:AOA46"/>
    <mergeCell ref="ANU46:ANV46"/>
    <mergeCell ref="ANL45:ANL46"/>
    <mergeCell ref="ANM45:ANN45"/>
    <mergeCell ref="ANP45:ANP46"/>
    <mergeCell ref="ANQ45:ANQ46"/>
    <mergeCell ref="ANR45:ANR46"/>
    <mergeCell ref="ANS45:ANS46"/>
    <mergeCell ref="ANM46:ANN46"/>
    <mergeCell ref="AND45:AND46"/>
    <mergeCell ref="ANE45:ANF45"/>
    <mergeCell ref="ANH45:ANH46"/>
    <mergeCell ref="ANI45:ANI46"/>
    <mergeCell ref="ANJ45:ANJ46"/>
    <mergeCell ref="ANK45:ANK46"/>
    <mergeCell ref="ANE46:ANF46"/>
    <mergeCell ref="AMV45:AMV46"/>
    <mergeCell ref="AMW45:AMX45"/>
    <mergeCell ref="AMZ45:AMZ46"/>
    <mergeCell ref="ANA45:ANA46"/>
    <mergeCell ref="ANB45:ANB46"/>
    <mergeCell ref="ANC45:ANC46"/>
    <mergeCell ref="AMW46:AMX46"/>
    <mergeCell ref="AMN45:AMN46"/>
    <mergeCell ref="AMO45:AMP45"/>
    <mergeCell ref="AMR45:AMR46"/>
    <mergeCell ref="AMS45:AMS46"/>
    <mergeCell ref="AMT45:AMT46"/>
    <mergeCell ref="AMU45:AMU46"/>
    <mergeCell ref="AMO46:AMP46"/>
    <mergeCell ref="AMF45:AMF46"/>
    <mergeCell ref="AMG45:AMH45"/>
    <mergeCell ref="AMJ45:AMJ46"/>
    <mergeCell ref="AMK45:AMK46"/>
    <mergeCell ref="AML45:AML46"/>
    <mergeCell ref="AMM45:AMM46"/>
    <mergeCell ref="AMG46:AMH46"/>
    <mergeCell ref="ALX45:ALX46"/>
    <mergeCell ref="ALY45:ALZ45"/>
    <mergeCell ref="AMB45:AMB46"/>
    <mergeCell ref="AMC45:AMC46"/>
    <mergeCell ref="AMD45:AMD46"/>
    <mergeCell ref="AME45:AME46"/>
    <mergeCell ref="ALY46:ALZ46"/>
    <mergeCell ref="ALP45:ALP46"/>
    <mergeCell ref="ALQ45:ALR45"/>
    <mergeCell ref="ALT45:ALT46"/>
    <mergeCell ref="ALU45:ALU46"/>
    <mergeCell ref="ALV45:ALV46"/>
    <mergeCell ref="ALW45:ALW46"/>
    <mergeCell ref="ALQ46:ALR46"/>
    <mergeCell ref="ALH45:ALH46"/>
    <mergeCell ref="ALI45:ALJ45"/>
    <mergeCell ref="ALL45:ALL46"/>
    <mergeCell ref="ALM45:ALM46"/>
    <mergeCell ref="ALN45:ALN46"/>
    <mergeCell ref="ALO45:ALO46"/>
    <mergeCell ref="ALI46:ALJ46"/>
    <mergeCell ref="AKZ45:AKZ46"/>
    <mergeCell ref="ALA45:ALB45"/>
    <mergeCell ref="ALD45:ALD46"/>
    <mergeCell ref="ALE45:ALE46"/>
    <mergeCell ref="ALF45:ALF46"/>
    <mergeCell ref="ALG45:ALG46"/>
    <mergeCell ref="ALA46:ALB46"/>
    <mergeCell ref="AKR45:AKR46"/>
    <mergeCell ref="AKS45:AKT45"/>
    <mergeCell ref="AKV45:AKV46"/>
    <mergeCell ref="AKW45:AKW46"/>
    <mergeCell ref="AKX45:AKX46"/>
    <mergeCell ref="AKY45:AKY46"/>
    <mergeCell ref="AKS46:AKT46"/>
    <mergeCell ref="AKJ45:AKJ46"/>
    <mergeCell ref="AKK45:AKL45"/>
    <mergeCell ref="AKN45:AKN46"/>
    <mergeCell ref="AKO45:AKO46"/>
    <mergeCell ref="AKP45:AKP46"/>
    <mergeCell ref="AKQ45:AKQ46"/>
    <mergeCell ref="AKK46:AKL46"/>
    <mergeCell ref="AKB45:AKB46"/>
    <mergeCell ref="AKC45:AKD45"/>
    <mergeCell ref="AKF45:AKF46"/>
    <mergeCell ref="AKG45:AKG46"/>
    <mergeCell ref="AKH45:AKH46"/>
    <mergeCell ref="AKI45:AKI46"/>
    <mergeCell ref="AKC46:AKD46"/>
    <mergeCell ref="AJT45:AJT46"/>
    <mergeCell ref="AJU45:AJV45"/>
    <mergeCell ref="AJX45:AJX46"/>
    <mergeCell ref="AJY45:AJY46"/>
    <mergeCell ref="AJZ45:AJZ46"/>
    <mergeCell ref="AKA45:AKA46"/>
    <mergeCell ref="AJU46:AJV46"/>
    <mergeCell ref="AJL45:AJL46"/>
    <mergeCell ref="AJM45:AJN45"/>
    <mergeCell ref="AJP45:AJP46"/>
    <mergeCell ref="AJQ45:AJQ46"/>
    <mergeCell ref="AJR45:AJR46"/>
    <mergeCell ref="AJS45:AJS46"/>
    <mergeCell ref="AJM46:AJN46"/>
    <mergeCell ref="AJD45:AJD46"/>
    <mergeCell ref="AJE45:AJF45"/>
    <mergeCell ref="AJH45:AJH46"/>
    <mergeCell ref="AJI45:AJI46"/>
    <mergeCell ref="AJJ45:AJJ46"/>
    <mergeCell ref="AJK45:AJK46"/>
    <mergeCell ref="AJE46:AJF46"/>
    <mergeCell ref="AIV45:AIV46"/>
    <mergeCell ref="AIW45:AIX45"/>
    <mergeCell ref="AIZ45:AIZ46"/>
    <mergeCell ref="AJA45:AJA46"/>
    <mergeCell ref="AJB45:AJB46"/>
    <mergeCell ref="AJC45:AJC46"/>
    <mergeCell ref="AIW46:AIX46"/>
    <mergeCell ref="AIN45:AIN46"/>
    <mergeCell ref="AIO45:AIP45"/>
    <mergeCell ref="AIR45:AIR46"/>
    <mergeCell ref="AIS45:AIS46"/>
    <mergeCell ref="AIT45:AIT46"/>
    <mergeCell ref="AIU45:AIU46"/>
    <mergeCell ref="AIO46:AIP46"/>
    <mergeCell ref="AIF45:AIF46"/>
    <mergeCell ref="AIG45:AIH45"/>
    <mergeCell ref="AIJ45:AIJ46"/>
    <mergeCell ref="AIK45:AIK46"/>
    <mergeCell ref="AIL45:AIL46"/>
    <mergeCell ref="AIM45:AIM46"/>
    <mergeCell ref="AIG46:AIH46"/>
    <mergeCell ref="AHX45:AHX46"/>
    <mergeCell ref="AHY45:AHZ45"/>
    <mergeCell ref="AIB45:AIB46"/>
    <mergeCell ref="AIC45:AIC46"/>
    <mergeCell ref="AID45:AID46"/>
    <mergeCell ref="AIE45:AIE46"/>
    <mergeCell ref="AHY46:AHZ46"/>
    <mergeCell ref="AHP45:AHP46"/>
    <mergeCell ref="AHQ45:AHR45"/>
    <mergeCell ref="AHT45:AHT46"/>
    <mergeCell ref="AHU45:AHU46"/>
    <mergeCell ref="AHV45:AHV46"/>
    <mergeCell ref="AHW45:AHW46"/>
    <mergeCell ref="AHQ46:AHR46"/>
    <mergeCell ref="AHH45:AHH46"/>
    <mergeCell ref="AHI45:AHJ45"/>
    <mergeCell ref="AHL45:AHL46"/>
    <mergeCell ref="AHM45:AHM46"/>
    <mergeCell ref="AHN45:AHN46"/>
    <mergeCell ref="AHO45:AHO46"/>
    <mergeCell ref="AHI46:AHJ46"/>
    <mergeCell ref="AGZ45:AGZ46"/>
    <mergeCell ref="AHA45:AHB45"/>
    <mergeCell ref="AHD45:AHD46"/>
    <mergeCell ref="AHE45:AHE46"/>
    <mergeCell ref="AHF45:AHF46"/>
    <mergeCell ref="AHG45:AHG46"/>
    <mergeCell ref="AHA46:AHB46"/>
    <mergeCell ref="AGR45:AGR46"/>
    <mergeCell ref="AGS45:AGT45"/>
    <mergeCell ref="AGV45:AGV46"/>
    <mergeCell ref="AGW45:AGW46"/>
    <mergeCell ref="AGX45:AGX46"/>
    <mergeCell ref="AGY45:AGY46"/>
    <mergeCell ref="AGS46:AGT46"/>
    <mergeCell ref="AGJ45:AGJ46"/>
    <mergeCell ref="AGK45:AGL45"/>
    <mergeCell ref="AGN45:AGN46"/>
    <mergeCell ref="AGO45:AGO46"/>
    <mergeCell ref="AGP45:AGP46"/>
    <mergeCell ref="AGQ45:AGQ46"/>
    <mergeCell ref="AGK46:AGL46"/>
    <mergeCell ref="AGB45:AGB46"/>
    <mergeCell ref="AGC45:AGD45"/>
    <mergeCell ref="AGF45:AGF46"/>
    <mergeCell ref="AGG45:AGG46"/>
    <mergeCell ref="AGH45:AGH46"/>
    <mergeCell ref="AGI45:AGI46"/>
    <mergeCell ref="AGC46:AGD46"/>
    <mergeCell ref="AFT45:AFT46"/>
    <mergeCell ref="AFU45:AFV45"/>
    <mergeCell ref="AFX45:AFX46"/>
    <mergeCell ref="AFY45:AFY46"/>
    <mergeCell ref="AFZ45:AFZ46"/>
    <mergeCell ref="AGA45:AGA46"/>
    <mergeCell ref="AFU46:AFV46"/>
    <mergeCell ref="AFL45:AFL46"/>
    <mergeCell ref="AFM45:AFN45"/>
    <mergeCell ref="AFP45:AFP46"/>
    <mergeCell ref="AFQ45:AFQ46"/>
    <mergeCell ref="AFR45:AFR46"/>
    <mergeCell ref="AFS45:AFS46"/>
    <mergeCell ref="AFM46:AFN46"/>
    <mergeCell ref="AFD45:AFD46"/>
    <mergeCell ref="AFE45:AFF45"/>
    <mergeCell ref="AFH45:AFH46"/>
    <mergeCell ref="AFI45:AFI46"/>
    <mergeCell ref="AFJ45:AFJ46"/>
    <mergeCell ref="AFK45:AFK46"/>
    <mergeCell ref="AFE46:AFF46"/>
    <mergeCell ref="AEV45:AEV46"/>
    <mergeCell ref="AEW45:AEX45"/>
    <mergeCell ref="AEZ45:AEZ46"/>
    <mergeCell ref="AFA45:AFA46"/>
    <mergeCell ref="AFB45:AFB46"/>
    <mergeCell ref="AFC45:AFC46"/>
    <mergeCell ref="AEW46:AEX46"/>
    <mergeCell ref="AEN45:AEN46"/>
    <mergeCell ref="AEO45:AEP45"/>
    <mergeCell ref="AER45:AER46"/>
    <mergeCell ref="AES45:AES46"/>
    <mergeCell ref="AET45:AET46"/>
    <mergeCell ref="AEU45:AEU46"/>
    <mergeCell ref="AEO46:AEP46"/>
    <mergeCell ref="AEF45:AEF46"/>
    <mergeCell ref="AEG45:AEH45"/>
    <mergeCell ref="AEJ45:AEJ46"/>
    <mergeCell ref="AEK45:AEK46"/>
    <mergeCell ref="AEL45:AEL46"/>
    <mergeCell ref="AEM45:AEM46"/>
    <mergeCell ref="AEG46:AEH46"/>
    <mergeCell ref="ADX45:ADX46"/>
    <mergeCell ref="ADY45:ADZ45"/>
    <mergeCell ref="AEB45:AEB46"/>
    <mergeCell ref="AEC45:AEC46"/>
    <mergeCell ref="AED45:AED46"/>
    <mergeCell ref="AEE45:AEE46"/>
    <mergeCell ref="ADY46:ADZ46"/>
    <mergeCell ref="ADP45:ADP46"/>
    <mergeCell ref="ADQ45:ADR45"/>
    <mergeCell ref="ADT45:ADT46"/>
    <mergeCell ref="ADU45:ADU46"/>
    <mergeCell ref="ADV45:ADV46"/>
    <mergeCell ref="ADW45:ADW46"/>
    <mergeCell ref="ADQ46:ADR46"/>
    <mergeCell ref="ADH45:ADH46"/>
    <mergeCell ref="ADI45:ADJ45"/>
    <mergeCell ref="ADL45:ADL46"/>
    <mergeCell ref="ADM45:ADM46"/>
    <mergeCell ref="ADN45:ADN46"/>
    <mergeCell ref="ADO45:ADO46"/>
    <mergeCell ref="ADI46:ADJ46"/>
    <mergeCell ref="ACZ45:ACZ46"/>
    <mergeCell ref="ADA45:ADB45"/>
    <mergeCell ref="ADD45:ADD46"/>
    <mergeCell ref="ADE45:ADE46"/>
    <mergeCell ref="ADF45:ADF46"/>
    <mergeCell ref="ADG45:ADG46"/>
    <mergeCell ref="ADA46:ADB46"/>
    <mergeCell ref="ACR45:ACR46"/>
    <mergeCell ref="ACS45:ACT45"/>
    <mergeCell ref="ACV45:ACV46"/>
    <mergeCell ref="ACW45:ACW46"/>
    <mergeCell ref="ACX45:ACX46"/>
    <mergeCell ref="ACY45:ACY46"/>
    <mergeCell ref="ACS46:ACT46"/>
    <mergeCell ref="ACJ45:ACJ46"/>
    <mergeCell ref="ACK45:ACL45"/>
    <mergeCell ref="ACN45:ACN46"/>
    <mergeCell ref="ACO45:ACO46"/>
    <mergeCell ref="ACP45:ACP46"/>
    <mergeCell ref="ACQ45:ACQ46"/>
    <mergeCell ref="ACK46:ACL46"/>
    <mergeCell ref="ACB45:ACB46"/>
    <mergeCell ref="ACC45:ACD45"/>
    <mergeCell ref="ACF45:ACF46"/>
    <mergeCell ref="ACG45:ACG46"/>
    <mergeCell ref="ACH45:ACH46"/>
    <mergeCell ref="ACI45:ACI46"/>
    <mergeCell ref="ACC46:ACD46"/>
    <mergeCell ref="ABT45:ABT46"/>
    <mergeCell ref="ABU45:ABV45"/>
    <mergeCell ref="ABX45:ABX46"/>
    <mergeCell ref="ABY45:ABY46"/>
    <mergeCell ref="ABZ45:ABZ46"/>
    <mergeCell ref="ACA45:ACA46"/>
    <mergeCell ref="ABU46:ABV46"/>
    <mergeCell ref="ABL45:ABL46"/>
    <mergeCell ref="ABM45:ABN45"/>
    <mergeCell ref="ABP45:ABP46"/>
    <mergeCell ref="ABQ45:ABQ46"/>
    <mergeCell ref="ABR45:ABR46"/>
    <mergeCell ref="ABS45:ABS46"/>
    <mergeCell ref="ABM46:ABN46"/>
    <mergeCell ref="ABD45:ABD46"/>
    <mergeCell ref="ABE45:ABF45"/>
    <mergeCell ref="ABH45:ABH46"/>
    <mergeCell ref="ABI45:ABI46"/>
    <mergeCell ref="ABJ45:ABJ46"/>
    <mergeCell ref="ABK45:ABK46"/>
    <mergeCell ref="ABE46:ABF46"/>
    <mergeCell ref="AAV45:AAV46"/>
    <mergeCell ref="AAW45:AAX45"/>
    <mergeCell ref="AAZ45:AAZ46"/>
    <mergeCell ref="ABA45:ABA46"/>
    <mergeCell ref="ABB45:ABB46"/>
    <mergeCell ref="ABC45:ABC46"/>
    <mergeCell ref="AAW46:AAX46"/>
    <mergeCell ref="AAN45:AAN46"/>
    <mergeCell ref="AAO45:AAP45"/>
    <mergeCell ref="AAR45:AAR46"/>
    <mergeCell ref="AAS45:AAS46"/>
    <mergeCell ref="AAT45:AAT46"/>
    <mergeCell ref="AAU45:AAU46"/>
    <mergeCell ref="AAO46:AAP46"/>
    <mergeCell ref="AAF45:AAF46"/>
    <mergeCell ref="AAG45:AAH45"/>
    <mergeCell ref="AAJ45:AAJ46"/>
    <mergeCell ref="AAK45:AAK46"/>
    <mergeCell ref="AAL45:AAL46"/>
    <mergeCell ref="AAM45:AAM46"/>
    <mergeCell ref="AAG46:AAH46"/>
    <mergeCell ref="ZX45:ZX46"/>
    <mergeCell ref="ZY45:ZZ45"/>
    <mergeCell ref="AAB45:AAB46"/>
    <mergeCell ref="AAC45:AAC46"/>
    <mergeCell ref="AAD45:AAD46"/>
    <mergeCell ref="AAE45:AAE46"/>
    <mergeCell ref="ZY46:ZZ46"/>
    <mergeCell ref="ZP45:ZP46"/>
    <mergeCell ref="ZQ45:ZR45"/>
    <mergeCell ref="ZT45:ZT46"/>
    <mergeCell ref="ZU45:ZU46"/>
    <mergeCell ref="ZV45:ZV46"/>
    <mergeCell ref="ZW45:ZW46"/>
    <mergeCell ref="ZQ46:ZR46"/>
    <mergeCell ref="ZH45:ZH46"/>
    <mergeCell ref="ZI45:ZJ45"/>
    <mergeCell ref="ZL45:ZL46"/>
    <mergeCell ref="ZM45:ZM46"/>
    <mergeCell ref="ZN45:ZN46"/>
    <mergeCell ref="ZO45:ZO46"/>
    <mergeCell ref="ZI46:ZJ46"/>
    <mergeCell ref="YZ45:YZ46"/>
    <mergeCell ref="ZA45:ZB45"/>
    <mergeCell ref="ZD45:ZD46"/>
    <mergeCell ref="ZE45:ZE46"/>
    <mergeCell ref="ZF45:ZF46"/>
    <mergeCell ref="ZG45:ZG46"/>
    <mergeCell ref="ZA46:ZB46"/>
    <mergeCell ref="YR45:YR46"/>
    <mergeCell ref="YS45:YT45"/>
    <mergeCell ref="YV45:YV46"/>
    <mergeCell ref="YW45:YW46"/>
    <mergeCell ref="YX45:YX46"/>
    <mergeCell ref="YY45:YY46"/>
    <mergeCell ref="YS46:YT46"/>
    <mergeCell ref="YJ45:YJ46"/>
    <mergeCell ref="YK45:YL45"/>
    <mergeCell ref="YN45:YN46"/>
    <mergeCell ref="YO45:YO46"/>
    <mergeCell ref="YP45:YP46"/>
    <mergeCell ref="YQ45:YQ46"/>
    <mergeCell ref="YK46:YL46"/>
    <mergeCell ref="YB45:YB46"/>
    <mergeCell ref="YC45:YD45"/>
    <mergeCell ref="YF45:YF46"/>
    <mergeCell ref="YG45:YG46"/>
    <mergeCell ref="YH45:YH46"/>
    <mergeCell ref="YI45:YI46"/>
    <mergeCell ref="YC46:YD46"/>
    <mergeCell ref="XT45:XT46"/>
    <mergeCell ref="XU45:XV45"/>
    <mergeCell ref="XX45:XX46"/>
    <mergeCell ref="XY45:XY46"/>
    <mergeCell ref="XZ45:XZ46"/>
    <mergeCell ref="YA45:YA46"/>
    <mergeCell ref="XU46:XV46"/>
    <mergeCell ref="XL45:XL46"/>
    <mergeCell ref="XM45:XN45"/>
    <mergeCell ref="XP45:XP46"/>
    <mergeCell ref="XQ45:XQ46"/>
    <mergeCell ref="XR45:XR46"/>
    <mergeCell ref="XS45:XS46"/>
    <mergeCell ref="XM46:XN46"/>
    <mergeCell ref="XD45:XD46"/>
    <mergeCell ref="XE45:XF45"/>
    <mergeCell ref="XH45:XH46"/>
    <mergeCell ref="XI45:XI46"/>
    <mergeCell ref="XJ45:XJ46"/>
    <mergeCell ref="XK45:XK46"/>
    <mergeCell ref="XE46:XF46"/>
    <mergeCell ref="WV45:WV46"/>
    <mergeCell ref="WW45:WX45"/>
    <mergeCell ref="WZ45:WZ46"/>
    <mergeCell ref="XA45:XA46"/>
    <mergeCell ref="XB45:XB46"/>
    <mergeCell ref="XC45:XC46"/>
    <mergeCell ref="WW46:WX46"/>
    <mergeCell ref="WN45:WN46"/>
    <mergeCell ref="WO45:WP45"/>
    <mergeCell ref="WR45:WR46"/>
    <mergeCell ref="WS45:WS46"/>
    <mergeCell ref="WT45:WT46"/>
    <mergeCell ref="WU45:WU46"/>
    <mergeCell ref="WO46:WP46"/>
    <mergeCell ref="WF45:WF46"/>
    <mergeCell ref="WG45:WH45"/>
    <mergeCell ref="WJ45:WJ46"/>
    <mergeCell ref="WK45:WK46"/>
    <mergeCell ref="WL45:WL46"/>
    <mergeCell ref="WM45:WM46"/>
    <mergeCell ref="WG46:WH46"/>
    <mergeCell ref="VX45:VX46"/>
    <mergeCell ref="VY45:VZ45"/>
    <mergeCell ref="WB45:WB46"/>
    <mergeCell ref="WC45:WC46"/>
    <mergeCell ref="WD45:WD46"/>
    <mergeCell ref="WE45:WE46"/>
    <mergeCell ref="VY46:VZ46"/>
    <mergeCell ref="VP45:VP46"/>
    <mergeCell ref="VQ45:VR45"/>
    <mergeCell ref="VT45:VT46"/>
    <mergeCell ref="VU45:VU46"/>
    <mergeCell ref="VV45:VV46"/>
    <mergeCell ref="VW45:VW46"/>
    <mergeCell ref="VQ46:VR46"/>
    <mergeCell ref="VH45:VH46"/>
    <mergeCell ref="VI45:VJ45"/>
    <mergeCell ref="VL45:VL46"/>
    <mergeCell ref="VM45:VM46"/>
    <mergeCell ref="VN45:VN46"/>
    <mergeCell ref="VO45:VO46"/>
    <mergeCell ref="VI46:VJ46"/>
    <mergeCell ref="UZ45:UZ46"/>
    <mergeCell ref="VA45:VB45"/>
    <mergeCell ref="VD45:VD46"/>
    <mergeCell ref="VE45:VE46"/>
    <mergeCell ref="VF45:VF46"/>
    <mergeCell ref="VG45:VG46"/>
    <mergeCell ref="VA46:VB46"/>
    <mergeCell ref="UR45:UR46"/>
    <mergeCell ref="US45:UT45"/>
    <mergeCell ref="UV45:UV46"/>
    <mergeCell ref="UW45:UW46"/>
    <mergeCell ref="UX45:UX46"/>
    <mergeCell ref="UY45:UY46"/>
    <mergeCell ref="US46:UT46"/>
    <mergeCell ref="UJ45:UJ46"/>
    <mergeCell ref="UK45:UL45"/>
    <mergeCell ref="UN45:UN46"/>
    <mergeCell ref="UO45:UO46"/>
    <mergeCell ref="UP45:UP46"/>
    <mergeCell ref="UQ45:UQ46"/>
    <mergeCell ref="UK46:UL46"/>
    <mergeCell ref="UB45:UB46"/>
    <mergeCell ref="UC45:UD45"/>
    <mergeCell ref="UF45:UF46"/>
    <mergeCell ref="UG45:UG46"/>
    <mergeCell ref="UH45:UH46"/>
    <mergeCell ref="UI45:UI46"/>
    <mergeCell ref="UC46:UD46"/>
    <mergeCell ref="TT45:TT46"/>
    <mergeCell ref="TU45:TV45"/>
    <mergeCell ref="TX45:TX46"/>
    <mergeCell ref="TY45:TY46"/>
    <mergeCell ref="TZ45:TZ46"/>
    <mergeCell ref="UA45:UA46"/>
    <mergeCell ref="TU46:TV46"/>
    <mergeCell ref="TL45:TL46"/>
    <mergeCell ref="TM45:TN45"/>
    <mergeCell ref="TP45:TP46"/>
    <mergeCell ref="TQ45:TQ46"/>
    <mergeCell ref="TR45:TR46"/>
    <mergeCell ref="TS45:TS46"/>
    <mergeCell ref="TM46:TN46"/>
    <mergeCell ref="TD45:TD46"/>
    <mergeCell ref="TE45:TF45"/>
    <mergeCell ref="TH45:TH46"/>
    <mergeCell ref="TI45:TI46"/>
    <mergeCell ref="TJ45:TJ46"/>
    <mergeCell ref="TK45:TK46"/>
    <mergeCell ref="TE46:TF46"/>
    <mergeCell ref="SV45:SV46"/>
    <mergeCell ref="SW45:SX45"/>
    <mergeCell ref="SZ45:SZ46"/>
    <mergeCell ref="TA45:TA46"/>
    <mergeCell ref="TB45:TB46"/>
    <mergeCell ref="TC45:TC46"/>
    <mergeCell ref="SW46:SX46"/>
    <mergeCell ref="SN45:SN46"/>
    <mergeCell ref="SO45:SP45"/>
    <mergeCell ref="SR45:SR46"/>
    <mergeCell ref="SS45:SS46"/>
    <mergeCell ref="ST45:ST46"/>
    <mergeCell ref="SU45:SU46"/>
    <mergeCell ref="SO46:SP46"/>
    <mergeCell ref="SF45:SF46"/>
    <mergeCell ref="SG45:SH45"/>
    <mergeCell ref="SJ45:SJ46"/>
    <mergeCell ref="SK45:SK46"/>
    <mergeCell ref="SL45:SL46"/>
    <mergeCell ref="SM45:SM46"/>
    <mergeCell ref="SG46:SH46"/>
    <mergeCell ref="RX45:RX46"/>
    <mergeCell ref="RY45:RZ45"/>
    <mergeCell ref="SB45:SB46"/>
    <mergeCell ref="SC45:SC46"/>
    <mergeCell ref="SD45:SD46"/>
    <mergeCell ref="SE45:SE46"/>
    <mergeCell ref="RY46:RZ46"/>
    <mergeCell ref="RP45:RP46"/>
    <mergeCell ref="RQ45:RR45"/>
    <mergeCell ref="RT45:RT46"/>
    <mergeCell ref="RU45:RU46"/>
    <mergeCell ref="RV45:RV46"/>
    <mergeCell ref="RW45:RW46"/>
    <mergeCell ref="RQ46:RR46"/>
    <mergeCell ref="RH45:RH46"/>
    <mergeCell ref="RI45:RJ45"/>
    <mergeCell ref="RL45:RL46"/>
    <mergeCell ref="RM45:RM46"/>
    <mergeCell ref="RN45:RN46"/>
    <mergeCell ref="RO45:RO46"/>
    <mergeCell ref="RI46:RJ46"/>
    <mergeCell ref="QZ45:QZ46"/>
    <mergeCell ref="RA45:RB45"/>
    <mergeCell ref="RD45:RD46"/>
    <mergeCell ref="RE45:RE46"/>
    <mergeCell ref="RF45:RF46"/>
    <mergeCell ref="RG45:RG46"/>
    <mergeCell ref="RA46:RB46"/>
    <mergeCell ref="QR45:QR46"/>
    <mergeCell ref="QS45:QT45"/>
    <mergeCell ref="QV45:QV46"/>
    <mergeCell ref="QW45:QW46"/>
    <mergeCell ref="QX45:QX46"/>
    <mergeCell ref="QY45:QY46"/>
    <mergeCell ref="QS46:QT46"/>
    <mergeCell ref="QJ45:QJ46"/>
    <mergeCell ref="QK45:QL45"/>
    <mergeCell ref="QN45:QN46"/>
    <mergeCell ref="QO45:QO46"/>
    <mergeCell ref="QP45:QP46"/>
    <mergeCell ref="QQ45:QQ46"/>
    <mergeCell ref="QK46:QL46"/>
    <mergeCell ref="QB45:QB46"/>
    <mergeCell ref="QC45:QD45"/>
    <mergeCell ref="QF45:QF46"/>
    <mergeCell ref="QG45:QG46"/>
    <mergeCell ref="QH45:QH46"/>
    <mergeCell ref="QI45:QI46"/>
    <mergeCell ref="QC46:QD46"/>
    <mergeCell ref="PT45:PT46"/>
    <mergeCell ref="PU45:PV45"/>
    <mergeCell ref="PX45:PX46"/>
    <mergeCell ref="PY45:PY46"/>
    <mergeCell ref="PZ45:PZ46"/>
    <mergeCell ref="QA45:QA46"/>
    <mergeCell ref="PU46:PV46"/>
    <mergeCell ref="PL45:PL46"/>
    <mergeCell ref="PM45:PN45"/>
    <mergeCell ref="PP45:PP46"/>
    <mergeCell ref="PQ45:PQ46"/>
    <mergeCell ref="PR45:PR46"/>
    <mergeCell ref="PS45:PS46"/>
    <mergeCell ref="PM46:PN46"/>
    <mergeCell ref="PD45:PD46"/>
    <mergeCell ref="PE45:PF45"/>
    <mergeCell ref="PH45:PH46"/>
    <mergeCell ref="PI45:PI46"/>
    <mergeCell ref="PJ45:PJ46"/>
    <mergeCell ref="PK45:PK46"/>
    <mergeCell ref="PE46:PF46"/>
    <mergeCell ref="OV45:OV46"/>
    <mergeCell ref="OW45:OX45"/>
    <mergeCell ref="OZ45:OZ46"/>
    <mergeCell ref="PA45:PA46"/>
    <mergeCell ref="PB45:PB46"/>
    <mergeCell ref="PC45:PC46"/>
    <mergeCell ref="OW46:OX46"/>
    <mergeCell ref="ON45:ON46"/>
    <mergeCell ref="OO45:OP45"/>
    <mergeCell ref="OR45:OR46"/>
    <mergeCell ref="OS45:OS46"/>
    <mergeCell ref="OT45:OT46"/>
    <mergeCell ref="OU45:OU46"/>
    <mergeCell ref="OO46:OP46"/>
    <mergeCell ref="OF45:OF46"/>
    <mergeCell ref="OG45:OH45"/>
    <mergeCell ref="OJ45:OJ46"/>
    <mergeCell ref="OK45:OK46"/>
    <mergeCell ref="OL45:OL46"/>
    <mergeCell ref="OM45:OM46"/>
    <mergeCell ref="OG46:OH46"/>
    <mergeCell ref="NX45:NX46"/>
    <mergeCell ref="NY45:NZ45"/>
    <mergeCell ref="OB45:OB46"/>
    <mergeCell ref="OC45:OC46"/>
    <mergeCell ref="OD45:OD46"/>
    <mergeCell ref="OE45:OE46"/>
    <mergeCell ref="NY46:NZ46"/>
    <mergeCell ref="NP45:NP46"/>
    <mergeCell ref="NQ45:NR45"/>
    <mergeCell ref="NT45:NT46"/>
    <mergeCell ref="NU45:NU46"/>
    <mergeCell ref="NV45:NV46"/>
    <mergeCell ref="NW45:NW46"/>
    <mergeCell ref="NQ46:NR46"/>
    <mergeCell ref="NH45:NH46"/>
    <mergeCell ref="NI45:NJ45"/>
    <mergeCell ref="NL45:NL46"/>
    <mergeCell ref="NM45:NM46"/>
    <mergeCell ref="NN45:NN46"/>
    <mergeCell ref="NO45:NO46"/>
    <mergeCell ref="NI46:NJ46"/>
    <mergeCell ref="MZ45:MZ46"/>
    <mergeCell ref="NA45:NB45"/>
    <mergeCell ref="ND45:ND46"/>
    <mergeCell ref="NE45:NE46"/>
    <mergeCell ref="NF45:NF46"/>
    <mergeCell ref="NG45:NG46"/>
    <mergeCell ref="NA46:NB46"/>
    <mergeCell ref="MR45:MR46"/>
    <mergeCell ref="MS45:MT45"/>
    <mergeCell ref="MV45:MV46"/>
    <mergeCell ref="MW45:MW46"/>
    <mergeCell ref="MX45:MX46"/>
    <mergeCell ref="MY45:MY46"/>
    <mergeCell ref="MS46:MT46"/>
    <mergeCell ref="MJ45:MJ46"/>
    <mergeCell ref="MK45:ML45"/>
    <mergeCell ref="MN45:MN46"/>
    <mergeCell ref="MO45:MO46"/>
    <mergeCell ref="MP45:MP46"/>
    <mergeCell ref="MQ45:MQ46"/>
    <mergeCell ref="MK46:ML46"/>
    <mergeCell ref="MB45:MB46"/>
    <mergeCell ref="MC45:MD45"/>
    <mergeCell ref="MF45:MF46"/>
    <mergeCell ref="MG45:MG46"/>
    <mergeCell ref="MH45:MH46"/>
    <mergeCell ref="MI45:MI46"/>
    <mergeCell ref="MC46:MD46"/>
    <mergeCell ref="LT45:LT46"/>
    <mergeCell ref="LU45:LV45"/>
    <mergeCell ref="LX45:LX46"/>
    <mergeCell ref="LY45:LY46"/>
    <mergeCell ref="LZ45:LZ46"/>
    <mergeCell ref="MA45:MA46"/>
    <mergeCell ref="LU46:LV46"/>
    <mergeCell ref="LL45:LL46"/>
    <mergeCell ref="LM45:LN45"/>
    <mergeCell ref="LP45:LP46"/>
    <mergeCell ref="LQ45:LQ46"/>
    <mergeCell ref="LR45:LR46"/>
    <mergeCell ref="LS45:LS46"/>
    <mergeCell ref="LM46:LN46"/>
    <mergeCell ref="LD45:LD46"/>
    <mergeCell ref="LE45:LF45"/>
    <mergeCell ref="LH45:LH46"/>
    <mergeCell ref="LI45:LI46"/>
    <mergeCell ref="LJ45:LJ46"/>
    <mergeCell ref="LK45:LK46"/>
    <mergeCell ref="LE46:LF46"/>
    <mergeCell ref="KV45:KV46"/>
    <mergeCell ref="KW45:KX45"/>
    <mergeCell ref="KZ45:KZ46"/>
    <mergeCell ref="LA45:LA46"/>
    <mergeCell ref="LB45:LB46"/>
    <mergeCell ref="LC45:LC46"/>
    <mergeCell ref="KW46:KX46"/>
    <mergeCell ref="KN45:KN46"/>
    <mergeCell ref="KO45:KP45"/>
    <mergeCell ref="KR45:KR46"/>
    <mergeCell ref="KS45:KS46"/>
    <mergeCell ref="KT45:KT46"/>
    <mergeCell ref="KU45:KU46"/>
    <mergeCell ref="KO46:KP46"/>
    <mergeCell ref="KF45:KF46"/>
    <mergeCell ref="KG45:KH45"/>
    <mergeCell ref="KJ45:KJ46"/>
    <mergeCell ref="KK45:KK46"/>
    <mergeCell ref="KL45:KL46"/>
    <mergeCell ref="KM45:KM46"/>
    <mergeCell ref="KG46:KH46"/>
    <mergeCell ref="JX45:JX46"/>
    <mergeCell ref="JY45:JZ45"/>
    <mergeCell ref="KB45:KB46"/>
    <mergeCell ref="KC45:KC46"/>
    <mergeCell ref="KD45:KD46"/>
    <mergeCell ref="KE45:KE46"/>
    <mergeCell ref="JY46:JZ46"/>
    <mergeCell ref="JP45:JP46"/>
    <mergeCell ref="JQ45:JR45"/>
    <mergeCell ref="JT45:JT46"/>
    <mergeCell ref="JU45:JU46"/>
    <mergeCell ref="JV45:JV46"/>
    <mergeCell ref="JW45:JW46"/>
    <mergeCell ref="JQ46:JR46"/>
    <mergeCell ref="JH45:JH46"/>
    <mergeCell ref="JI45:JJ45"/>
    <mergeCell ref="JL45:JL46"/>
    <mergeCell ref="JM45:JM46"/>
    <mergeCell ref="JN45:JN46"/>
    <mergeCell ref="JO45:JO46"/>
    <mergeCell ref="JI46:JJ46"/>
    <mergeCell ref="IZ45:IZ46"/>
    <mergeCell ref="JA45:JB45"/>
    <mergeCell ref="JD45:JD46"/>
    <mergeCell ref="JE45:JE46"/>
    <mergeCell ref="JF45:JF46"/>
    <mergeCell ref="JG45:JG46"/>
    <mergeCell ref="JA46:JB46"/>
    <mergeCell ref="IR45:IR46"/>
    <mergeCell ref="IS45:IT45"/>
    <mergeCell ref="IV45:IV46"/>
    <mergeCell ref="IW45:IW46"/>
    <mergeCell ref="IX45:IX46"/>
    <mergeCell ref="IY45:IY46"/>
    <mergeCell ref="IS46:IT46"/>
    <mergeCell ref="IJ45:IJ46"/>
    <mergeCell ref="IK45:IL45"/>
    <mergeCell ref="IN45:IN46"/>
    <mergeCell ref="IO45:IO46"/>
    <mergeCell ref="IP45:IP46"/>
    <mergeCell ref="IQ45:IQ46"/>
    <mergeCell ref="IK46:IL46"/>
    <mergeCell ref="IB45:IB46"/>
    <mergeCell ref="IC45:ID45"/>
    <mergeCell ref="IF45:IF46"/>
    <mergeCell ref="IG45:IG46"/>
    <mergeCell ref="IH45:IH46"/>
    <mergeCell ref="II45:II46"/>
    <mergeCell ref="IC46:ID46"/>
    <mergeCell ref="HT45:HT46"/>
    <mergeCell ref="HU45:HV45"/>
    <mergeCell ref="HX45:HX46"/>
    <mergeCell ref="HY45:HY46"/>
    <mergeCell ref="HZ45:HZ46"/>
    <mergeCell ref="IA45:IA46"/>
    <mergeCell ref="HU46:HV46"/>
    <mergeCell ref="HL45:HL46"/>
    <mergeCell ref="HM45:HN45"/>
    <mergeCell ref="HP45:HP46"/>
    <mergeCell ref="HQ45:HQ46"/>
    <mergeCell ref="HR45:HR46"/>
    <mergeCell ref="HS45:HS46"/>
    <mergeCell ref="HM46:HN46"/>
    <mergeCell ref="HD45:HD46"/>
    <mergeCell ref="HE45:HF45"/>
    <mergeCell ref="HH45:HH46"/>
    <mergeCell ref="HI45:HI46"/>
    <mergeCell ref="HJ45:HJ46"/>
    <mergeCell ref="HK45:HK46"/>
    <mergeCell ref="HE46:HF46"/>
    <mergeCell ref="GV45:GV46"/>
    <mergeCell ref="GW45:GX45"/>
    <mergeCell ref="GZ45:GZ46"/>
    <mergeCell ref="HA45:HA46"/>
    <mergeCell ref="HB45:HB46"/>
    <mergeCell ref="HC45:HC46"/>
    <mergeCell ref="GW46:GX46"/>
    <mergeCell ref="GN45:GN46"/>
    <mergeCell ref="GO45:GP45"/>
    <mergeCell ref="GR45:GR46"/>
    <mergeCell ref="GS45:GS46"/>
    <mergeCell ref="GT45:GT46"/>
    <mergeCell ref="GU45:GU46"/>
    <mergeCell ref="GO46:GP46"/>
    <mergeCell ref="GF45:GF46"/>
    <mergeCell ref="GG45:GH45"/>
    <mergeCell ref="GJ45:GJ46"/>
    <mergeCell ref="GK45:GK46"/>
    <mergeCell ref="GL45:GL46"/>
    <mergeCell ref="GM45:GM46"/>
    <mergeCell ref="GG46:GH46"/>
    <mergeCell ref="FX45:FX46"/>
    <mergeCell ref="FY45:FZ45"/>
    <mergeCell ref="GB45:GB46"/>
    <mergeCell ref="GC45:GC46"/>
    <mergeCell ref="GD45:GD46"/>
    <mergeCell ref="GE45:GE46"/>
    <mergeCell ref="FY46:FZ46"/>
    <mergeCell ref="FP45:FP46"/>
    <mergeCell ref="FQ45:FR45"/>
    <mergeCell ref="FT45:FT46"/>
    <mergeCell ref="FU45:FU46"/>
    <mergeCell ref="FV45:FV46"/>
    <mergeCell ref="FW45:FW46"/>
    <mergeCell ref="FQ46:FR46"/>
    <mergeCell ref="FH45:FH46"/>
    <mergeCell ref="FI45:FJ45"/>
    <mergeCell ref="FL45:FL46"/>
    <mergeCell ref="FM45:FM46"/>
    <mergeCell ref="FN45:FN46"/>
    <mergeCell ref="FO45:FO46"/>
    <mergeCell ref="FI46:FJ46"/>
    <mergeCell ref="EZ45:EZ46"/>
    <mergeCell ref="FA45:FB45"/>
    <mergeCell ref="FD45:FD46"/>
    <mergeCell ref="FE45:FE46"/>
    <mergeCell ref="FF45:FF46"/>
    <mergeCell ref="FG45:FG46"/>
    <mergeCell ref="FA46:FB46"/>
    <mergeCell ref="ER45:ER46"/>
    <mergeCell ref="ES45:ET45"/>
    <mergeCell ref="EV45:EV46"/>
    <mergeCell ref="EW45:EW46"/>
    <mergeCell ref="EX45:EX46"/>
    <mergeCell ref="EY45:EY46"/>
    <mergeCell ref="ES46:ET46"/>
    <mergeCell ref="EJ45:EJ46"/>
    <mergeCell ref="EK45:EL45"/>
    <mergeCell ref="EN45:EN46"/>
    <mergeCell ref="EO45:EO46"/>
    <mergeCell ref="EP45:EP46"/>
    <mergeCell ref="EQ45:EQ46"/>
    <mergeCell ref="EK46:EL46"/>
    <mergeCell ref="EB45:EB46"/>
    <mergeCell ref="EC45:ED45"/>
    <mergeCell ref="EF45:EF46"/>
    <mergeCell ref="EG45:EG46"/>
    <mergeCell ref="EH45:EH46"/>
    <mergeCell ref="EI45:EI46"/>
    <mergeCell ref="EC46:ED46"/>
    <mergeCell ref="DT45:DT46"/>
    <mergeCell ref="DU45:DV45"/>
    <mergeCell ref="DX45:DX46"/>
    <mergeCell ref="DY45:DY46"/>
    <mergeCell ref="DZ45:DZ46"/>
    <mergeCell ref="EA45:EA46"/>
    <mergeCell ref="DU46:DV46"/>
    <mergeCell ref="DL45:DL46"/>
    <mergeCell ref="DM45:DN45"/>
    <mergeCell ref="DP45:DP46"/>
    <mergeCell ref="DQ45:DQ46"/>
    <mergeCell ref="DR45:DR46"/>
    <mergeCell ref="DS45:DS46"/>
    <mergeCell ref="DM46:DN46"/>
    <mergeCell ref="DD45:DD46"/>
    <mergeCell ref="DE45:DF45"/>
    <mergeCell ref="DH45:DH46"/>
    <mergeCell ref="DI45:DI46"/>
    <mergeCell ref="DJ45:DJ46"/>
    <mergeCell ref="DK45:DK46"/>
    <mergeCell ref="DE46:DF46"/>
    <mergeCell ref="CV45:CV46"/>
    <mergeCell ref="CW45:CX45"/>
    <mergeCell ref="CZ45:CZ46"/>
    <mergeCell ref="DA45:DA46"/>
    <mergeCell ref="DB45:DB46"/>
    <mergeCell ref="DC45:DC46"/>
    <mergeCell ref="CW46:CX46"/>
    <mergeCell ref="CN45:CN46"/>
    <mergeCell ref="CO45:CP45"/>
    <mergeCell ref="CR45:CR46"/>
    <mergeCell ref="CS45:CS46"/>
    <mergeCell ref="CT45:CT46"/>
    <mergeCell ref="CU45:CU46"/>
    <mergeCell ref="CO46:CP46"/>
    <mergeCell ref="CF45:CF46"/>
    <mergeCell ref="CG45:CH45"/>
    <mergeCell ref="CJ45:CJ46"/>
    <mergeCell ref="CK45:CK46"/>
    <mergeCell ref="CL45:CL46"/>
    <mergeCell ref="CM45:CM46"/>
    <mergeCell ref="CG46:CH46"/>
    <mergeCell ref="BX45:BX46"/>
    <mergeCell ref="BY45:BZ45"/>
    <mergeCell ref="CB45:CB46"/>
    <mergeCell ref="CC45:CC46"/>
    <mergeCell ref="CD45:CD46"/>
    <mergeCell ref="CE45:CE46"/>
    <mergeCell ref="BY46:BZ46"/>
    <mergeCell ref="BP45:BP46"/>
    <mergeCell ref="BQ45:BR45"/>
    <mergeCell ref="BT45:BT46"/>
    <mergeCell ref="BU45:BU46"/>
    <mergeCell ref="BV45:BV46"/>
    <mergeCell ref="BW45:BW46"/>
    <mergeCell ref="BQ46:BR46"/>
    <mergeCell ref="BH45:BH46"/>
    <mergeCell ref="BI45:BJ45"/>
    <mergeCell ref="BL45:BL46"/>
    <mergeCell ref="BM45:BM46"/>
    <mergeCell ref="BN45:BN46"/>
    <mergeCell ref="BO45:BO46"/>
    <mergeCell ref="AZ45:AZ46"/>
    <mergeCell ref="BA45:BB45"/>
    <mergeCell ref="BD45:BD46"/>
    <mergeCell ref="BE45:BE46"/>
    <mergeCell ref="BF45:BF46"/>
    <mergeCell ref="BG45:BG46"/>
    <mergeCell ref="AR45:AR46"/>
    <mergeCell ref="AS45:AT45"/>
    <mergeCell ref="AV45:AV46"/>
    <mergeCell ref="AW45:AW46"/>
    <mergeCell ref="AX45:AX46"/>
    <mergeCell ref="AY45:AY46"/>
    <mergeCell ref="AJ45:AJ46"/>
    <mergeCell ref="AK45:AL45"/>
    <mergeCell ref="AN45:AN46"/>
    <mergeCell ref="AO45:AO46"/>
    <mergeCell ref="AP45:AP46"/>
    <mergeCell ref="AQ45:AQ46"/>
    <mergeCell ref="AB45:AB46"/>
    <mergeCell ref="AC45:AD45"/>
    <mergeCell ref="AF45:AF46"/>
    <mergeCell ref="AG45:AG46"/>
    <mergeCell ref="AH45:AH46"/>
    <mergeCell ref="AI45:AI46"/>
    <mergeCell ref="T45:T46"/>
    <mergeCell ref="U45:V45"/>
    <mergeCell ref="X45:X46"/>
    <mergeCell ref="Y45:Y46"/>
    <mergeCell ref="Z45:Z46"/>
    <mergeCell ref="AA45:AA46"/>
    <mergeCell ref="L45:L46"/>
    <mergeCell ref="M45:N45"/>
    <mergeCell ref="P45:P46"/>
    <mergeCell ref="Q45:Q46"/>
    <mergeCell ref="R45:R46"/>
    <mergeCell ref="S45:S46"/>
    <mergeCell ref="XFA44:XFB44"/>
    <mergeCell ref="A45:A46"/>
    <mergeCell ref="B45:B46"/>
    <mergeCell ref="C45:C46"/>
    <mergeCell ref="D45:D46"/>
    <mergeCell ref="H45:H46"/>
    <mergeCell ref="I45:I46"/>
    <mergeCell ref="J45:J46"/>
    <mergeCell ref="K45:K46"/>
    <mergeCell ref="XEZ43:XEZ44"/>
    <mergeCell ref="XFA43:XFB43"/>
    <mergeCell ref="M44:N44"/>
    <mergeCell ref="U44:V44"/>
    <mergeCell ref="AC44:AD44"/>
    <mergeCell ref="AK44:AL44"/>
    <mergeCell ref="AS44:AT44"/>
    <mergeCell ref="BA44:BB44"/>
    <mergeCell ref="BI44:BJ44"/>
    <mergeCell ref="BQ44:BR44"/>
    <mergeCell ref="XER43:XER44"/>
    <mergeCell ref="XES43:XET43"/>
    <mergeCell ref="XEV43:XEV44"/>
    <mergeCell ref="XEW43:XEW44"/>
    <mergeCell ref="XEX43:XEX44"/>
    <mergeCell ref="XEY43:XEY44"/>
    <mergeCell ref="XES44:XET44"/>
    <mergeCell ref="XEJ43:XEJ44"/>
    <mergeCell ref="XEK43:XEL43"/>
    <mergeCell ref="XEN43:XEN44"/>
    <mergeCell ref="XEO43:XEO44"/>
    <mergeCell ref="XEP43:XEP44"/>
    <mergeCell ref="XEQ43:XEQ44"/>
    <mergeCell ref="XEK44:XEL44"/>
    <mergeCell ref="XEB43:XEB44"/>
    <mergeCell ref="XEC43:XED43"/>
    <mergeCell ref="XEF43:XEF44"/>
    <mergeCell ref="XEG43:XEG44"/>
    <mergeCell ref="XEH43:XEH44"/>
    <mergeCell ref="XEI43:XEI44"/>
    <mergeCell ref="XEC44:XED44"/>
    <mergeCell ref="XDT43:XDT44"/>
    <mergeCell ref="XDU43:XDV43"/>
    <mergeCell ref="XDX43:XDX44"/>
    <mergeCell ref="XDY43:XDY44"/>
    <mergeCell ref="XDZ43:XDZ44"/>
    <mergeCell ref="XEA43:XEA44"/>
    <mergeCell ref="XDU44:XDV44"/>
    <mergeCell ref="XDL43:XDL44"/>
    <mergeCell ref="XDM43:XDN43"/>
    <mergeCell ref="XDP43:XDP44"/>
    <mergeCell ref="XDQ43:XDQ44"/>
    <mergeCell ref="XDR43:XDR44"/>
    <mergeCell ref="XDS43:XDS44"/>
    <mergeCell ref="XDM44:XDN44"/>
    <mergeCell ref="XDD43:XDD44"/>
    <mergeCell ref="XDE43:XDF43"/>
    <mergeCell ref="XDH43:XDH44"/>
    <mergeCell ref="XDI43:XDI44"/>
    <mergeCell ref="XDJ43:XDJ44"/>
    <mergeCell ref="XDK43:XDK44"/>
    <mergeCell ref="XDE44:XDF44"/>
    <mergeCell ref="XCV43:XCV44"/>
    <mergeCell ref="XCW43:XCX43"/>
    <mergeCell ref="XCZ43:XCZ44"/>
    <mergeCell ref="XDA43:XDA44"/>
    <mergeCell ref="XDB43:XDB44"/>
    <mergeCell ref="XDC43:XDC44"/>
    <mergeCell ref="XCW44:XCX44"/>
    <mergeCell ref="XCN43:XCN44"/>
    <mergeCell ref="XCO43:XCP43"/>
    <mergeCell ref="XCR43:XCR44"/>
    <mergeCell ref="XCS43:XCS44"/>
    <mergeCell ref="XCT43:XCT44"/>
    <mergeCell ref="XCU43:XCU44"/>
    <mergeCell ref="XCO44:XCP44"/>
    <mergeCell ref="XCF43:XCF44"/>
    <mergeCell ref="XCG43:XCH43"/>
    <mergeCell ref="XCJ43:XCJ44"/>
    <mergeCell ref="XCK43:XCK44"/>
    <mergeCell ref="XCL43:XCL44"/>
    <mergeCell ref="XCM43:XCM44"/>
    <mergeCell ref="XCG44:XCH44"/>
    <mergeCell ref="XBX43:XBX44"/>
    <mergeCell ref="XBY43:XBZ43"/>
    <mergeCell ref="XCB43:XCB44"/>
    <mergeCell ref="XCC43:XCC44"/>
    <mergeCell ref="XCD43:XCD44"/>
    <mergeCell ref="XCE43:XCE44"/>
    <mergeCell ref="XBY44:XBZ44"/>
    <mergeCell ref="XBP43:XBP44"/>
    <mergeCell ref="XBQ43:XBR43"/>
    <mergeCell ref="XBT43:XBT44"/>
    <mergeCell ref="XBU43:XBU44"/>
    <mergeCell ref="XBV43:XBV44"/>
    <mergeCell ref="XBW43:XBW44"/>
    <mergeCell ref="XBQ44:XBR44"/>
    <mergeCell ref="XBH43:XBH44"/>
    <mergeCell ref="XBI43:XBJ43"/>
    <mergeCell ref="XBL43:XBL44"/>
    <mergeCell ref="XBM43:XBM44"/>
    <mergeCell ref="XBN43:XBN44"/>
    <mergeCell ref="XBO43:XBO44"/>
    <mergeCell ref="XBI44:XBJ44"/>
    <mergeCell ref="XAZ43:XAZ44"/>
    <mergeCell ref="XBA43:XBB43"/>
    <mergeCell ref="XBD43:XBD44"/>
    <mergeCell ref="XBE43:XBE44"/>
    <mergeCell ref="XBF43:XBF44"/>
    <mergeCell ref="XBG43:XBG44"/>
    <mergeCell ref="XBA44:XBB44"/>
    <mergeCell ref="XAR43:XAR44"/>
    <mergeCell ref="XAS43:XAT43"/>
    <mergeCell ref="XAV43:XAV44"/>
    <mergeCell ref="XAW43:XAW44"/>
    <mergeCell ref="XAX43:XAX44"/>
    <mergeCell ref="XAY43:XAY44"/>
    <mergeCell ref="XAS44:XAT44"/>
    <mergeCell ref="XAJ43:XAJ44"/>
    <mergeCell ref="XAK43:XAL43"/>
    <mergeCell ref="XAN43:XAN44"/>
    <mergeCell ref="XAO43:XAO44"/>
    <mergeCell ref="XAP43:XAP44"/>
    <mergeCell ref="XAQ43:XAQ44"/>
    <mergeCell ref="XAK44:XAL44"/>
    <mergeCell ref="XAB43:XAB44"/>
    <mergeCell ref="XAC43:XAD43"/>
    <mergeCell ref="XAF43:XAF44"/>
    <mergeCell ref="XAG43:XAG44"/>
    <mergeCell ref="XAH43:XAH44"/>
    <mergeCell ref="XAI43:XAI44"/>
    <mergeCell ref="XAC44:XAD44"/>
    <mergeCell ref="WZT43:WZT44"/>
    <mergeCell ref="WZU43:WZV43"/>
    <mergeCell ref="WZX43:WZX44"/>
    <mergeCell ref="WZY43:WZY44"/>
    <mergeCell ref="WZZ43:WZZ44"/>
    <mergeCell ref="XAA43:XAA44"/>
    <mergeCell ref="WZU44:WZV44"/>
    <mergeCell ref="WZL43:WZL44"/>
    <mergeCell ref="WZM43:WZN43"/>
    <mergeCell ref="WZP43:WZP44"/>
    <mergeCell ref="WZQ43:WZQ44"/>
    <mergeCell ref="WZR43:WZR44"/>
    <mergeCell ref="WZS43:WZS44"/>
    <mergeCell ref="WZM44:WZN44"/>
    <mergeCell ref="WZD43:WZD44"/>
    <mergeCell ref="WZE43:WZF43"/>
    <mergeCell ref="WZH43:WZH44"/>
    <mergeCell ref="WZI43:WZI44"/>
    <mergeCell ref="WZJ43:WZJ44"/>
    <mergeCell ref="WZK43:WZK44"/>
    <mergeCell ref="WZE44:WZF44"/>
    <mergeCell ref="WYV43:WYV44"/>
    <mergeCell ref="WYW43:WYX43"/>
    <mergeCell ref="WYZ43:WYZ44"/>
    <mergeCell ref="WZA43:WZA44"/>
    <mergeCell ref="WZB43:WZB44"/>
    <mergeCell ref="WZC43:WZC44"/>
    <mergeCell ref="WYW44:WYX44"/>
    <mergeCell ref="WYN43:WYN44"/>
    <mergeCell ref="WYO43:WYP43"/>
    <mergeCell ref="WYR43:WYR44"/>
    <mergeCell ref="WYS43:WYS44"/>
    <mergeCell ref="WYT43:WYT44"/>
    <mergeCell ref="WYU43:WYU44"/>
    <mergeCell ref="WYO44:WYP44"/>
    <mergeCell ref="WYF43:WYF44"/>
    <mergeCell ref="WYG43:WYH43"/>
    <mergeCell ref="WYJ43:WYJ44"/>
    <mergeCell ref="WYK43:WYK44"/>
    <mergeCell ref="WYL43:WYL44"/>
    <mergeCell ref="WYM43:WYM44"/>
    <mergeCell ref="WYG44:WYH44"/>
    <mergeCell ref="WXX43:WXX44"/>
    <mergeCell ref="WXY43:WXZ43"/>
    <mergeCell ref="WYB43:WYB44"/>
    <mergeCell ref="WYC43:WYC44"/>
    <mergeCell ref="WYD43:WYD44"/>
    <mergeCell ref="WYE43:WYE44"/>
    <mergeCell ref="WXY44:WXZ44"/>
    <mergeCell ref="WXP43:WXP44"/>
    <mergeCell ref="WXQ43:WXR43"/>
    <mergeCell ref="WXT43:WXT44"/>
    <mergeCell ref="WXU43:WXU44"/>
    <mergeCell ref="WXV43:WXV44"/>
    <mergeCell ref="WXW43:WXW44"/>
    <mergeCell ref="WXQ44:WXR44"/>
    <mergeCell ref="WXH43:WXH44"/>
    <mergeCell ref="WXI43:WXJ43"/>
    <mergeCell ref="WXL43:WXL44"/>
    <mergeCell ref="WXM43:WXM44"/>
    <mergeCell ref="WXN43:WXN44"/>
    <mergeCell ref="WXO43:WXO44"/>
    <mergeCell ref="WXI44:WXJ44"/>
    <mergeCell ref="WWZ43:WWZ44"/>
    <mergeCell ref="WXA43:WXB43"/>
    <mergeCell ref="WXD43:WXD44"/>
    <mergeCell ref="WXE43:WXE44"/>
    <mergeCell ref="WXF43:WXF44"/>
    <mergeCell ref="WXG43:WXG44"/>
    <mergeCell ref="WXA44:WXB44"/>
    <mergeCell ref="WWR43:WWR44"/>
    <mergeCell ref="WWS43:WWT43"/>
    <mergeCell ref="WWV43:WWV44"/>
    <mergeCell ref="WWW43:WWW44"/>
    <mergeCell ref="WWX43:WWX44"/>
    <mergeCell ref="WWY43:WWY44"/>
    <mergeCell ref="WWS44:WWT44"/>
    <mergeCell ref="WWJ43:WWJ44"/>
    <mergeCell ref="WWK43:WWL43"/>
    <mergeCell ref="WWN43:WWN44"/>
    <mergeCell ref="WWO43:WWO44"/>
    <mergeCell ref="WWP43:WWP44"/>
    <mergeCell ref="WWQ43:WWQ44"/>
    <mergeCell ref="WWK44:WWL44"/>
    <mergeCell ref="WWB43:WWB44"/>
    <mergeCell ref="WWC43:WWD43"/>
    <mergeCell ref="WWF43:WWF44"/>
    <mergeCell ref="WWG43:WWG44"/>
    <mergeCell ref="WWH43:WWH44"/>
    <mergeCell ref="WWI43:WWI44"/>
    <mergeCell ref="WWC44:WWD44"/>
    <mergeCell ref="WVT43:WVT44"/>
    <mergeCell ref="WVU43:WVV43"/>
    <mergeCell ref="WVX43:WVX44"/>
    <mergeCell ref="WVY43:WVY44"/>
    <mergeCell ref="WVZ43:WVZ44"/>
    <mergeCell ref="WWA43:WWA44"/>
    <mergeCell ref="WVU44:WVV44"/>
    <mergeCell ref="WVL43:WVL44"/>
    <mergeCell ref="WVM43:WVN43"/>
    <mergeCell ref="WVP43:WVP44"/>
    <mergeCell ref="WVQ43:WVQ44"/>
    <mergeCell ref="WVR43:WVR44"/>
    <mergeCell ref="WVS43:WVS44"/>
    <mergeCell ref="WVM44:WVN44"/>
    <mergeCell ref="WVD43:WVD44"/>
    <mergeCell ref="WVE43:WVF43"/>
    <mergeCell ref="WVH43:WVH44"/>
    <mergeCell ref="WVI43:WVI44"/>
    <mergeCell ref="WVJ43:WVJ44"/>
    <mergeCell ref="WVK43:WVK44"/>
    <mergeCell ref="WVE44:WVF44"/>
    <mergeCell ref="WUV43:WUV44"/>
    <mergeCell ref="WUW43:WUX43"/>
    <mergeCell ref="WUZ43:WUZ44"/>
    <mergeCell ref="WVA43:WVA44"/>
    <mergeCell ref="WVB43:WVB44"/>
    <mergeCell ref="WVC43:WVC44"/>
    <mergeCell ref="WUW44:WUX44"/>
    <mergeCell ref="WUN43:WUN44"/>
    <mergeCell ref="WUO43:WUP43"/>
    <mergeCell ref="WUR43:WUR44"/>
    <mergeCell ref="WUS43:WUS44"/>
    <mergeCell ref="WUT43:WUT44"/>
    <mergeCell ref="WUU43:WUU44"/>
    <mergeCell ref="WUO44:WUP44"/>
    <mergeCell ref="WUF43:WUF44"/>
    <mergeCell ref="WUG43:WUH43"/>
    <mergeCell ref="WUJ43:WUJ44"/>
    <mergeCell ref="WUK43:WUK44"/>
    <mergeCell ref="WUL43:WUL44"/>
    <mergeCell ref="WUM43:WUM44"/>
    <mergeCell ref="WUG44:WUH44"/>
    <mergeCell ref="WTX43:WTX44"/>
    <mergeCell ref="WTY43:WTZ43"/>
    <mergeCell ref="WUB43:WUB44"/>
    <mergeCell ref="WUC43:WUC44"/>
    <mergeCell ref="WUD43:WUD44"/>
    <mergeCell ref="WUE43:WUE44"/>
    <mergeCell ref="WTY44:WTZ44"/>
    <mergeCell ref="WTP43:WTP44"/>
    <mergeCell ref="WTQ43:WTR43"/>
    <mergeCell ref="WTT43:WTT44"/>
    <mergeCell ref="WTU43:WTU44"/>
    <mergeCell ref="WTV43:WTV44"/>
    <mergeCell ref="WTW43:WTW44"/>
    <mergeCell ref="WTQ44:WTR44"/>
    <mergeCell ref="WTH43:WTH44"/>
    <mergeCell ref="WTI43:WTJ43"/>
    <mergeCell ref="WTL43:WTL44"/>
    <mergeCell ref="WTM43:WTM44"/>
    <mergeCell ref="WTN43:WTN44"/>
    <mergeCell ref="WTO43:WTO44"/>
    <mergeCell ref="WTI44:WTJ44"/>
    <mergeCell ref="WSZ43:WSZ44"/>
    <mergeCell ref="WTA43:WTB43"/>
    <mergeCell ref="WTD43:WTD44"/>
    <mergeCell ref="WTE43:WTE44"/>
    <mergeCell ref="WTF43:WTF44"/>
    <mergeCell ref="WTG43:WTG44"/>
    <mergeCell ref="WTA44:WTB44"/>
    <mergeCell ref="WSR43:WSR44"/>
    <mergeCell ref="WSS43:WST43"/>
    <mergeCell ref="WSV43:WSV44"/>
    <mergeCell ref="WSW43:WSW44"/>
    <mergeCell ref="WSX43:WSX44"/>
    <mergeCell ref="WSY43:WSY44"/>
    <mergeCell ref="WSS44:WST44"/>
    <mergeCell ref="WSJ43:WSJ44"/>
    <mergeCell ref="WSK43:WSL43"/>
    <mergeCell ref="WSN43:WSN44"/>
    <mergeCell ref="WSO43:WSO44"/>
    <mergeCell ref="WSP43:WSP44"/>
    <mergeCell ref="WSQ43:WSQ44"/>
    <mergeCell ref="WSK44:WSL44"/>
    <mergeCell ref="WSB43:WSB44"/>
    <mergeCell ref="WSC43:WSD43"/>
    <mergeCell ref="WSF43:WSF44"/>
    <mergeCell ref="WSG43:WSG44"/>
    <mergeCell ref="WSH43:WSH44"/>
    <mergeCell ref="WSI43:WSI44"/>
    <mergeCell ref="WSC44:WSD44"/>
    <mergeCell ref="WRT43:WRT44"/>
    <mergeCell ref="WRU43:WRV43"/>
    <mergeCell ref="WRX43:WRX44"/>
    <mergeCell ref="WRY43:WRY44"/>
    <mergeCell ref="WRZ43:WRZ44"/>
    <mergeCell ref="WSA43:WSA44"/>
    <mergeCell ref="WRU44:WRV44"/>
    <mergeCell ref="WRL43:WRL44"/>
    <mergeCell ref="WRM43:WRN43"/>
    <mergeCell ref="WRP43:WRP44"/>
    <mergeCell ref="WRQ43:WRQ44"/>
    <mergeCell ref="WRR43:WRR44"/>
    <mergeCell ref="WRS43:WRS44"/>
    <mergeCell ref="WRM44:WRN44"/>
    <mergeCell ref="WRD43:WRD44"/>
    <mergeCell ref="WRE43:WRF43"/>
    <mergeCell ref="WRH43:WRH44"/>
    <mergeCell ref="WRI43:WRI44"/>
    <mergeCell ref="WRJ43:WRJ44"/>
    <mergeCell ref="WRK43:WRK44"/>
    <mergeCell ref="WRE44:WRF44"/>
    <mergeCell ref="WQV43:WQV44"/>
    <mergeCell ref="WQW43:WQX43"/>
    <mergeCell ref="WQZ43:WQZ44"/>
    <mergeCell ref="WRA43:WRA44"/>
    <mergeCell ref="WRB43:WRB44"/>
    <mergeCell ref="WRC43:WRC44"/>
    <mergeCell ref="WQW44:WQX44"/>
    <mergeCell ref="WQN43:WQN44"/>
    <mergeCell ref="WQO43:WQP43"/>
    <mergeCell ref="WQR43:WQR44"/>
    <mergeCell ref="WQS43:WQS44"/>
    <mergeCell ref="WQT43:WQT44"/>
    <mergeCell ref="WQU43:WQU44"/>
    <mergeCell ref="WQO44:WQP44"/>
    <mergeCell ref="WQF43:WQF44"/>
    <mergeCell ref="WQG43:WQH43"/>
    <mergeCell ref="WQJ43:WQJ44"/>
    <mergeCell ref="WQK43:WQK44"/>
    <mergeCell ref="WQL43:WQL44"/>
    <mergeCell ref="WQM43:WQM44"/>
    <mergeCell ref="WQG44:WQH44"/>
    <mergeCell ref="WPX43:WPX44"/>
    <mergeCell ref="WPY43:WPZ43"/>
    <mergeCell ref="WQB43:WQB44"/>
    <mergeCell ref="WQC43:WQC44"/>
    <mergeCell ref="WQD43:WQD44"/>
    <mergeCell ref="WQE43:WQE44"/>
    <mergeCell ref="WPY44:WPZ44"/>
    <mergeCell ref="WPP43:WPP44"/>
    <mergeCell ref="WPQ43:WPR43"/>
    <mergeCell ref="WPT43:WPT44"/>
    <mergeCell ref="WPU43:WPU44"/>
    <mergeCell ref="WPV43:WPV44"/>
    <mergeCell ref="WPW43:WPW44"/>
    <mergeCell ref="WPQ44:WPR44"/>
    <mergeCell ref="WPH43:WPH44"/>
    <mergeCell ref="WPI43:WPJ43"/>
    <mergeCell ref="WPL43:WPL44"/>
    <mergeCell ref="WPM43:WPM44"/>
    <mergeCell ref="WPN43:WPN44"/>
    <mergeCell ref="WPO43:WPO44"/>
    <mergeCell ref="WPI44:WPJ44"/>
    <mergeCell ref="WOZ43:WOZ44"/>
    <mergeCell ref="WPA43:WPB43"/>
    <mergeCell ref="WPD43:WPD44"/>
    <mergeCell ref="WPE43:WPE44"/>
    <mergeCell ref="WPF43:WPF44"/>
    <mergeCell ref="WPG43:WPG44"/>
    <mergeCell ref="WPA44:WPB44"/>
    <mergeCell ref="WOR43:WOR44"/>
    <mergeCell ref="WOS43:WOT43"/>
    <mergeCell ref="WOV43:WOV44"/>
    <mergeCell ref="WOW43:WOW44"/>
    <mergeCell ref="WOX43:WOX44"/>
    <mergeCell ref="WOY43:WOY44"/>
    <mergeCell ref="WOS44:WOT44"/>
    <mergeCell ref="WOJ43:WOJ44"/>
    <mergeCell ref="WOK43:WOL43"/>
    <mergeCell ref="WON43:WON44"/>
    <mergeCell ref="WOO43:WOO44"/>
    <mergeCell ref="WOP43:WOP44"/>
    <mergeCell ref="WOQ43:WOQ44"/>
    <mergeCell ref="WOK44:WOL44"/>
    <mergeCell ref="WOB43:WOB44"/>
    <mergeCell ref="WOC43:WOD43"/>
    <mergeCell ref="WOF43:WOF44"/>
    <mergeCell ref="WOG43:WOG44"/>
    <mergeCell ref="WOH43:WOH44"/>
    <mergeCell ref="WOI43:WOI44"/>
    <mergeCell ref="WOC44:WOD44"/>
    <mergeCell ref="WNT43:WNT44"/>
    <mergeCell ref="WNU43:WNV43"/>
    <mergeCell ref="WNX43:WNX44"/>
    <mergeCell ref="WNY43:WNY44"/>
    <mergeCell ref="WNZ43:WNZ44"/>
    <mergeCell ref="WOA43:WOA44"/>
    <mergeCell ref="WNU44:WNV44"/>
    <mergeCell ref="WNL43:WNL44"/>
    <mergeCell ref="WNM43:WNN43"/>
    <mergeCell ref="WNP43:WNP44"/>
    <mergeCell ref="WNQ43:WNQ44"/>
    <mergeCell ref="WNR43:WNR44"/>
    <mergeCell ref="WNS43:WNS44"/>
    <mergeCell ref="WNM44:WNN44"/>
    <mergeCell ref="WND43:WND44"/>
    <mergeCell ref="WNE43:WNF43"/>
    <mergeCell ref="WNH43:WNH44"/>
    <mergeCell ref="WNI43:WNI44"/>
    <mergeCell ref="WNJ43:WNJ44"/>
    <mergeCell ref="WNK43:WNK44"/>
    <mergeCell ref="WNE44:WNF44"/>
    <mergeCell ref="WMV43:WMV44"/>
    <mergeCell ref="WMW43:WMX43"/>
    <mergeCell ref="WMZ43:WMZ44"/>
    <mergeCell ref="WNA43:WNA44"/>
    <mergeCell ref="WNB43:WNB44"/>
    <mergeCell ref="WNC43:WNC44"/>
    <mergeCell ref="WMW44:WMX44"/>
    <mergeCell ref="WMN43:WMN44"/>
    <mergeCell ref="WMO43:WMP43"/>
    <mergeCell ref="WMR43:WMR44"/>
    <mergeCell ref="WMS43:WMS44"/>
    <mergeCell ref="WMT43:WMT44"/>
    <mergeCell ref="WMU43:WMU44"/>
    <mergeCell ref="WMO44:WMP44"/>
    <mergeCell ref="WMF43:WMF44"/>
    <mergeCell ref="WMG43:WMH43"/>
    <mergeCell ref="WMJ43:WMJ44"/>
    <mergeCell ref="WMK43:WMK44"/>
    <mergeCell ref="WML43:WML44"/>
    <mergeCell ref="WMM43:WMM44"/>
    <mergeCell ref="WMG44:WMH44"/>
    <mergeCell ref="WLX43:WLX44"/>
    <mergeCell ref="WLY43:WLZ43"/>
    <mergeCell ref="WMB43:WMB44"/>
    <mergeCell ref="WMC43:WMC44"/>
    <mergeCell ref="WMD43:WMD44"/>
    <mergeCell ref="WME43:WME44"/>
    <mergeCell ref="WLY44:WLZ44"/>
    <mergeCell ref="WLP43:WLP44"/>
    <mergeCell ref="WLQ43:WLR43"/>
    <mergeCell ref="WLT43:WLT44"/>
    <mergeCell ref="WLU43:WLU44"/>
    <mergeCell ref="WLV43:WLV44"/>
    <mergeCell ref="WLW43:WLW44"/>
    <mergeCell ref="WLQ44:WLR44"/>
    <mergeCell ref="WLH43:WLH44"/>
    <mergeCell ref="WLI43:WLJ43"/>
    <mergeCell ref="WLL43:WLL44"/>
    <mergeCell ref="WLM43:WLM44"/>
    <mergeCell ref="WLN43:WLN44"/>
    <mergeCell ref="WLO43:WLO44"/>
    <mergeCell ref="WLI44:WLJ44"/>
    <mergeCell ref="WKZ43:WKZ44"/>
    <mergeCell ref="WLA43:WLB43"/>
    <mergeCell ref="WLD43:WLD44"/>
    <mergeCell ref="WLE43:WLE44"/>
    <mergeCell ref="WLF43:WLF44"/>
    <mergeCell ref="WLG43:WLG44"/>
    <mergeCell ref="WLA44:WLB44"/>
    <mergeCell ref="WKR43:WKR44"/>
    <mergeCell ref="WKS43:WKT43"/>
    <mergeCell ref="WKV43:WKV44"/>
    <mergeCell ref="WKW43:WKW44"/>
    <mergeCell ref="WKX43:WKX44"/>
    <mergeCell ref="WKY43:WKY44"/>
    <mergeCell ref="WKS44:WKT44"/>
    <mergeCell ref="WKJ43:WKJ44"/>
    <mergeCell ref="WKK43:WKL43"/>
    <mergeCell ref="WKN43:WKN44"/>
    <mergeCell ref="WKO43:WKO44"/>
    <mergeCell ref="WKP43:WKP44"/>
    <mergeCell ref="WKQ43:WKQ44"/>
    <mergeCell ref="WKK44:WKL44"/>
    <mergeCell ref="WKB43:WKB44"/>
    <mergeCell ref="WKC43:WKD43"/>
    <mergeCell ref="WKF43:WKF44"/>
    <mergeCell ref="WKG43:WKG44"/>
    <mergeCell ref="WKH43:WKH44"/>
    <mergeCell ref="WKI43:WKI44"/>
    <mergeCell ref="WKC44:WKD44"/>
    <mergeCell ref="WJT43:WJT44"/>
    <mergeCell ref="WJU43:WJV43"/>
    <mergeCell ref="WJX43:WJX44"/>
    <mergeCell ref="WJY43:WJY44"/>
    <mergeCell ref="WJZ43:WJZ44"/>
    <mergeCell ref="WKA43:WKA44"/>
    <mergeCell ref="WJU44:WJV44"/>
    <mergeCell ref="WJL43:WJL44"/>
    <mergeCell ref="WJM43:WJN43"/>
    <mergeCell ref="WJP43:WJP44"/>
    <mergeCell ref="WJQ43:WJQ44"/>
    <mergeCell ref="WJR43:WJR44"/>
    <mergeCell ref="WJS43:WJS44"/>
    <mergeCell ref="WJM44:WJN44"/>
    <mergeCell ref="WJD43:WJD44"/>
    <mergeCell ref="WJE43:WJF43"/>
    <mergeCell ref="WJH43:WJH44"/>
    <mergeCell ref="WJI43:WJI44"/>
    <mergeCell ref="WJJ43:WJJ44"/>
    <mergeCell ref="WJK43:WJK44"/>
    <mergeCell ref="WJE44:WJF44"/>
    <mergeCell ref="WIV43:WIV44"/>
    <mergeCell ref="WIW43:WIX43"/>
    <mergeCell ref="WIZ43:WIZ44"/>
    <mergeCell ref="WJA43:WJA44"/>
    <mergeCell ref="WJB43:WJB44"/>
    <mergeCell ref="WJC43:WJC44"/>
    <mergeCell ref="WIW44:WIX44"/>
    <mergeCell ref="WIN43:WIN44"/>
    <mergeCell ref="WIO43:WIP43"/>
    <mergeCell ref="WIR43:WIR44"/>
    <mergeCell ref="WIS43:WIS44"/>
    <mergeCell ref="WIT43:WIT44"/>
    <mergeCell ref="WIU43:WIU44"/>
    <mergeCell ref="WIO44:WIP44"/>
    <mergeCell ref="WIF43:WIF44"/>
    <mergeCell ref="WIG43:WIH43"/>
    <mergeCell ref="WIJ43:WIJ44"/>
    <mergeCell ref="WIK43:WIK44"/>
    <mergeCell ref="WIL43:WIL44"/>
    <mergeCell ref="WIM43:WIM44"/>
    <mergeCell ref="WIG44:WIH44"/>
    <mergeCell ref="WHX43:WHX44"/>
    <mergeCell ref="WHY43:WHZ43"/>
    <mergeCell ref="WIB43:WIB44"/>
    <mergeCell ref="WIC43:WIC44"/>
    <mergeCell ref="WID43:WID44"/>
    <mergeCell ref="WIE43:WIE44"/>
    <mergeCell ref="WHY44:WHZ44"/>
    <mergeCell ref="WHP43:WHP44"/>
    <mergeCell ref="WHQ43:WHR43"/>
    <mergeCell ref="WHT43:WHT44"/>
    <mergeCell ref="WHU43:WHU44"/>
    <mergeCell ref="WHV43:WHV44"/>
    <mergeCell ref="WHW43:WHW44"/>
    <mergeCell ref="WHQ44:WHR44"/>
    <mergeCell ref="WHH43:WHH44"/>
    <mergeCell ref="WHI43:WHJ43"/>
    <mergeCell ref="WHL43:WHL44"/>
    <mergeCell ref="WHM43:WHM44"/>
    <mergeCell ref="WHN43:WHN44"/>
    <mergeCell ref="WHO43:WHO44"/>
    <mergeCell ref="WHI44:WHJ44"/>
    <mergeCell ref="WGZ43:WGZ44"/>
    <mergeCell ref="WHA43:WHB43"/>
    <mergeCell ref="WHD43:WHD44"/>
    <mergeCell ref="WHE43:WHE44"/>
    <mergeCell ref="WHF43:WHF44"/>
    <mergeCell ref="WHG43:WHG44"/>
    <mergeCell ref="WHA44:WHB44"/>
    <mergeCell ref="WGR43:WGR44"/>
    <mergeCell ref="WGS43:WGT43"/>
    <mergeCell ref="WGV43:WGV44"/>
    <mergeCell ref="WGW43:WGW44"/>
    <mergeCell ref="WGX43:WGX44"/>
    <mergeCell ref="WGY43:WGY44"/>
    <mergeCell ref="WGS44:WGT44"/>
    <mergeCell ref="WGJ43:WGJ44"/>
    <mergeCell ref="WGK43:WGL43"/>
    <mergeCell ref="WGN43:WGN44"/>
    <mergeCell ref="WGO43:WGO44"/>
    <mergeCell ref="WGP43:WGP44"/>
    <mergeCell ref="WGQ43:WGQ44"/>
    <mergeCell ref="WGK44:WGL44"/>
    <mergeCell ref="WGB43:WGB44"/>
    <mergeCell ref="WGC43:WGD43"/>
    <mergeCell ref="WGF43:WGF44"/>
    <mergeCell ref="WGG43:WGG44"/>
    <mergeCell ref="WGH43:WGH44"/>
    <mergeCell ref="WGI43:WGI44"/>
    <mergeCell ref="WGC44:WGD44"/>
    <mergeCell ref="WFT43:WFT44"/>
    <mergeCell ref="WFU43:WFV43"/>
    <mergeCell ref="WFX43:WFX44"/>
    <mergeCell ref="WFY43:WFY44"/>
    <mergeCell ref="WFZ43:WFZ44"/>
    <mergeCell ref="WGA43:WGA44"/>
    <mergeCell ref="WFU44:WFV44"/>
    <mergeCell ref="WFL43:WFL44"/>
    <mergeCell ref="WFM43:WFN43"/>
    <mergeCell ref="WFP43:WFP44"/>
    <mergeCell ref="WFQ43:WFQ44"/>
    <mergeCell ref="WFR43:WFR44"/>
    <mergeCell ref="WFS43:WFS44"/>
    <mergeCell ref="WFM44:WFN44"/>
    <mergeCell ref="WFD43:WFD44"/>
    <mergeCell ref="WFE43:WFF43"/>
    <mergeCell ref="WFH43:WFH44"/>
    <mergeCell ref="WFI43:WFI44"/>
    <mergeCell ref="WFJ43:WFJ44"/>
    <mergeCell ref="WFK43:WFK44"/>
    <mergeCell ref="WFE44:WFF44"/>
    <mergeCell ref="WEV43:WEV44"/>
    <mergeCell ref="WEW43:WEX43"/>
    <mergeCell ref="WEZ43:WEZ44"/>
    <mergeCell ref="WFA43:WFA44"/>
    <mergeCell ref="WFB43:WFB44"/>
    <mergeCell ref="WFC43:WFC44"/>
    <mergeCell ref="WEW44:WEX44"/>
    <mergeCell ref="WEN43:WEN44"/>
    <mergeCell ref="WEO43:WEP43"/>
    <mergeCell ref="WER43:WER44"/>
    <mergeCell ref="WES43:WES44"/>
    <mergeCell ref="WET43:WET44"/>
    <mergeCell ref="WEU43:WEU44"/>
    <mergeCell ref="WEO44:WEP44"/>
    <mergeCell ref="WEF43:WEF44"/>
    <mergeCell ref="WEG43:WEH43"/>
    <mergeCell ref="WEJ43:WEJ44"/>
    <mergeCell ref="WEK43:WEK44"/>
    <mergeCell ref="WEL43:WEL44"/>
    <mergeCell ref="WEM43:WEM44"/>
    <mergeCell ref="WEG44:WEH44"/>
    <mergeCell ref="WDX43:WDX44"/>
    <mergeCell ref="WDY43:WDZ43"/>
    <mergeCell ref="WEB43:WEB44"/>
    <mergeCell ref="WEC43:WEC44"/>
    <mergeCell ref="WED43:WED44"/>
    <mergeCell ref="WEE43:WEE44"/>
    <mergeCell ref="WDY44:WDZ44"/>
    <mergeCell ref="WDP43:WDP44"/>
    <mergeCell ref="WDQ43:WDR43"/>
    <mergeCell ref="WDT43:WDT44"/>
    <mergeCell ref="WDU43:WDU44"/>
    <mergeCell ref="WDV43:WDV44"/>
    <mergeCell ref="WDW43:WDW44"/>
    <mergeCell ref="WDQ44:WDR44"/>
    <mergeCell ref="WDH43:WDH44"/>
    <mergeCell ref="WDI43:WDJ43"/>
    <mergeCell ref="WDL43:WDL44"/>
    <mergeCell ref="WDM43:WDM44"/>
    <mergeCell ref="WDN43:WDN44"/>
    <mergeCell ref="WDO43:WDO44"/>
    <mergeCell ref="WDI44:WDJ44"/>
    <mergeCell ref="WCZ43:WCZ44"/>
    <mergeCell ref="WDA43:WDB43"/>
    <mergeCell ref="WDD43:WDD44"/>
    <mergeCell ref="WDE43:WDE44"/>
    <mergeCell ref="WDF43:WDF44"/>
    <mergeCell ref="WDG43:WDG44"/>
    <mergeCell ref="WDA44:WDB44"/>
    <mergeCell ref="WCR43:WCR44"/>
    <mergeCell ref="WCS43:WCT43"/>
    <mergeCell ref="WCV43:WCV44"/>
    <mergeCell ref="WCW43:WCW44"/>
    <mergeCell ref="WCX43:WCX44"/>
    <mergeCell ref="WCY43:WCY44"/>
    <mergeCell ref="WCS44:WCT44"/>
    <mergeCell ref="WCJ43:WCJ44"/>
    <mergeCell ref="WCK43:WCL43"/>
    <mergeCell ref="WCN43:WCN44"/>
    <mergeCell ref="WCO43:WCO44"/>
    <mergeCell ref="WCP43:WCP44"/>
    <mergeCell ref="WCQ43:WCQ44"/>
    <mergeCell ref="WCK44:WCL44"/>
    <mergeCell ref="WCB43:WCB44"/>
    <mergeCell ref="WCC43:WCD43"/>
    <mergeCell ref="WCF43:WCF44"/>
    <mergeCell ref="WCG43:WCG44"/>
    <mergeCell ref="WCH43:WCH44"/>
    <mergeCell ref="WCI43:WCI44"/>
    <mergeCell ref="WCC44:WCD44"/>
    <mergeCell ref="WBT43:WBT44"/>
    <mergeCell ref="WBU43:WBV43"/>
    <mergeCell ref="WBX43:WBX44"/>
    <mergeCell ref="WBY43:WBY44"/>
    <mergeCell ref="WBZ43:WBZ44"/>
    <mergeCell ref="WCA43:WCA44"/>
    <mergeCell ref="WBU44:WBV44"/>
    <mergeCell ref="WBL43:WBL44"/>
    <mergeCell ref="WBM43:WBN43"/>
    <mergeCell ref="WBP43:WBP44"/>
    <mergeCell ref="WBQ43:WBQ44"/>
    <mergeCell ref="WBR43:WBR44"/>
    <mergeCell ref="WBS43:WBS44"/>
    <mergeCell ref="WBM44:WBN44"/>
    <mergeCell ref="WBD43:WBD44"/>
    <mergeCell ref="WBE43:WBF43"/>
    <mergeCell ref="WBH43:WBH44"/>
    <mergeCell ref="WBI43:WBI44"/>
    <mergeCell ref="WBJ43:WBJ44"/>
    <mergeCell ref="WBK43:WBK44"/>
    <mergeCell ref="WBE44:WBF44"/>
    <mergeCell ref="WAV43:WAV44"/>
    <mergeCell ref="WAW43:WAX43"/>
    <mergeCell ref="WAZ43:WAZ44"/>
    <mergeCell ref="WBA43:WBA44"/>
    <mergeCell ref="WBB43:WBB44"/>
    <mergeCell ref="WBC43:WBC44"/>
    <mergeCell ref="WAW44:WAX44"/>
    <mergeCell ref="WAN43:WAN44"/>
    <mergeCell ref="WAO43:WAP43"/>
    <mergeCell ref="WAR43:WAR44"/>
    <mergeCell ref="WAS43:WAS44"/>
    <mergeCell ref="WAT43:WAT44"/>
    <mergeCell ref="WAU43:WAU44"/>
    <mergeCell ref="WAO44:WAP44"/>
    <mergeCell ref="WAF43:WAF44"/>
    <mergeCell ref="WAG43:WAH43"/>
    <mergeCell ref="WAJ43:WAJ44"/>
    <mergeCell ref="WAK43:WAK44"/>
    <mergeCell ref="WAL43:WAL44"/>
    <mergeCell ref="WAM43:WAM44"/>
    <mergeCell ref="WAG44:WAH44"/>
    <mergeCell ref="VZX43:VZX44"/>
    <mergeCell ref="VZY43:VZZ43"/>
    <mergeCell ref="WAB43:WAB44"/>
    <mergeCell ref="WAC43:WAC44"/>
    <mergeCell ref="WAD43:WAD44"/>
    <mergeCell ref="WAE43:WAE44"/>
    <mergeCell ref="VZY44:VZZ44"/>
    <mergeCell ref="VZP43:VZP44"/>
    <mergeCell ref="VZQ43:VZR43"/>
    <mergeCell ref="VZT43:VZT44"/>
    <mergeCell ref="VZU43:VZU44"/>
    <mergeCell ref="VZV43:VZV44"/>
    <mergeCell ref="VZW43:VZW44"/>
    <mergeCell ref="VZQ44:VZR44"/>
    <mergeCell ref="VZH43:VZH44"/>
    <mergeCell ref="VZI43:VZJ43"/>
    <mergeCell ref="VZL43:VZL44"/>
    <mergeCell ref="VZM43:VZM44"/>
    <mergeCell ref="VZN43:VZN44"/>
    <mergeCell ref="VZO43:VZO44"/>
    <mergeCell ref="VZI44:VZJ44"/>
    <mergeCell ref="VYZ43:VYZ44"/>
    <mergeCell ref="VZA43:VZB43"/>
    <mergeCell ref="VZD43:VZD44"/>
    <mergeCell ref="VZE43:VZE44"/>
    <mergeCell ref="VZF43:VZF44"/>
    <mergeCell ref="VZG43:VZG44"/>
    <mergeCell ref="VZA44:VZB44"/>
    <mergeCell ref="VYR43:VYR44"/>
    <mergeCell ref="VYS43:VYT43"/>
    <mergeCell ref="VYV43:VYV44"/>
    <mergeCell ref="VYW43:VYW44"/>
    <mergeCell ref="VYX43:VYX44"/>
    <mergeCell ref="VYY43:VYY44"/>
    <mergeCell ref="VYS44:VYT44"/>
    <mergeCell ref="VYJ43:VYJ44"/>
    <mergeCell ref="VYK43:VYL43"/>
    <mergeCell ref="VYN43:VYN44"/>
    <mergeCell ref="VYO43:VYO44"/>
    <mergeCell ref="VYP43:VYP44"/>
    <mergeCell ref="VYQ43:VYQ44"/>
    <mergeCell ref="VYK44:VYL44"/>
    <mergeCell ref="VYB43:VYB44"/>
    <mergeCell ref="VYC43:VYD43"/>
    <mergeCell ref="VYF43:VYF44"/>
    <mergeCell ref="VYG43:VYG44"/>
    <mergeCell ref="VYH43:VYH44"/>
    <mergeCell ref="VYI43:VYI44"/>
    <mergeCell ref="VYC44:VYD44"/>
    <mergeCell ref="VXT43:VXT44"/>
    <mergeCell ref="VXU43:VXV43"/>
    <mergeCell ref="VXX43:VXX44"/>
    <mergeCell ref="VXY43:VXY44"/>
    <mergeCell ref="VXZ43:VXZ44"/>
    <mergeCell ref="VYA43:VYA44"/>
    <mergeCell ref="VXU44:VXV44"/>
    <mergeCell ref="VXL43:VXL44"/>
    <mergeCell ref="VXM43:VXN43"/>
    <mergeCell ref="VXP43:VXP44"/>
    <mergeCell ref="VXQ43:VXQ44"/>
    <mergeCell ref="VXR43:VXR44"/>
    <mergeCell ref="VXS43:VXS44"/>
    <mergeCell ref="VXM44:VXN44"/>
    <mergeCell ref="VXD43:VXD44"/>
    <mergeCell ref="VXE43:VXF43"/>
    <mergeCell ref="VXH43:VXH44"/>
    <mergeCell ref="VXI43:VXI44"/>
    <mergeCell ref="VXJ43:VXJ44"/>
    <mergeCell ref="VXK43:VXK44"/>
    <mergeCell ref="VXE44:VXF44"/>
    <mergeCell ref="VWV43:VWV44"/>
    <mergeCell ref="VWW43:VWX43"/>
    <mergeCell ref="VWZ43:VWZ44"/>
    <mergeCell ref="VXA43:VXA44"/>
    <mergeCell ref="VXB43:VXB44"/>
    <mergeCell ref="VXC43:VXC44"/>
    <mergeCell ref="VWW44:VWX44"/>
    <mergeCell ref="VWN43:VWN44"/>
    <mergeCell ref="VWO43:VWP43"/>
    <mergeCell ref="VWR43:VWR44"/>
    <mergeCell ref="VWS43:VWS44"/>
    <mergeCell ref="VWT43:VWT44"/>
    <mergeCell ref="VWU43:VWU44"/>
    <mergeCell ref="VWO44:VWP44"/>
    <mergeCell ref="VWF43:VWF44"/>
    <mergeCell ref="VWG43:VWH43"/>
    <mergeCell ref="VWJ43:VWJ44"/>
    <mergeCell ref="VWK43:VWK44"/>
    <mergeCell ref="VWL43:VWL44"/>
    <mergeCell ref="VWM43:VWM44"/>
    <mergeCell ref="VWG44:VWH44"/>
    <mergeCell ref="VVX43:VVX44"/>
    <mergeCell ref="VVY43:VVZ43"/>
    <mergeCell ref="VWB43:VWB44"/>
    <mergeCell ref="VWC43:VWC44"/>
    <mergeCell ref="VWD43:VWD44"/>
    <mergeCell ref="VWE43:VWE44"/>
    <mergeCell ref="VVY44:VVZ44"/>
    <mergeCell ref="VVP43:VVP44"/>
    <mergeCell ref="VVQ43:VVR43"/>
    <mergeCell ref="VVT43:VVT44"/>
    <mergeCell ref="VVU43:VVU44"/>
    <mergeCell ref="VVV43:VVV44"/>
    <mergeCell ref="VVW43:VVW44"/>
    <mergeCell ref="VVQ44:VVR44"/>
    <mergeCell ref="VVH43:VVH44"/>
    <mergeCell ref="VVI43:VVJ43"/>
    <mergeCell ref="VVL43:VVL44"/>
    <mergeCell ref="VVM43:VVM44"/>
    <mergeCell ref="VVN43:VVN44"/>
    <mergeCell ref="VVO43:VVO44"/>
    <mergeCell ref="VVI44:VVJ44"/>
    <mergeCell ref="VUZ43:VUZ44"/>
    <mergeCell ref="VVA43:VVB43"/>
    <mergeCell ref="VVD43:VVD44"/>
    <mergeCell ref="VVE43:VVE44"/>
    <mergeCell ref="VVF43:VVF44"/>
    <mergeCell ref="VVG43:VVG44"/>
    <mergeCell ref="VVA44:VVB44"/>
    <mergeCell ref="VUR43:VUR44"/>
    <mergeCell ref="VUS43:VUT43"/>
    <mergeCell ref="VUV43:VUV44"/>
    <mergeCell ref="VUW43:VUW44"/>
    <mergeCell ref="VUX43:VUX44"/>
    <mergeCell ref="VUY43:VUY44"/>
    <mergeCell ref="VUS44:VUT44"/>
    <mergeCell ref="VUJ43:VUJ44"/>
    <mergeCell ref="VUK43:VUL43"/>
    <mergeCell ref="VUN43:VUN44"/>
    <mergeCell ref="VUO43:VUO44"/>
    <mergeCell ref="VUP43:VUP44"/>
    <mergeCell ref="VUQ43:VUQ44"/>
    <mergeCell ref="VUK44:VUL44"/>
    <mergeCell ref="VUB43:VUB44"/>
    <mergeCell ref="VUC43:VUD43"/>
    <mergeCell ref="VUF43:VUF44"/>
    <mergeCell ref="VUG43:VUG44"/>
    <mergeCell ref="VUH43:VUH44"/>
    <mergeCell ref="VUI43:VUI44"/>
    <mergeCell ref="VUC44:VUD44"/>
    <mergeCell ref="VTT43:VTT44"/>
    <mergeCell ref="VTU43:VTV43"/>
    <mergeCell ref="VTX43:VTX44"/>
    <mergeCell ref="VTY43:VTY44"/>
    <mergeCell ref="VTZ43:VTZ44"/>
    <mergeCell ref="VUA43:VUA44"/>
    <mergeCell ref="VTU44:VTV44"/>
    <mergeCell ref="VTL43:VTL44"/>
    <mergeCell ref="VTM43:VTN43"/>
    <mergeCell ref="VTP43:VTP44"/>
    <mergeCell ref="VTQ43:VTQ44"/>
    <mergeCell ref="VTR43:VTR44"/>
    <mergeCell ref="VTS43:VTS44"/>
    <mergeCell ref="VTM44:VTN44"/>
    <mergeCell ref="VTD43:VTD44"/>
    <mergeCell ref="VTE43:VTF43"/>
    <mergeCell ref="VTH43:VTH44"/>
    <mergeCell ref="VTI43:VTI44"/>
    <mergeCell ref="VTJ43:VTJ44"/>
    <mergeCell ref="VTK43:VTK44"/>
    <mergeCell ref="VTE44:VTF44"/>
    <mergeCell ref="VSV43:VSV44"/>
    <mergeCell ref="VSW43:VSX43"/>
    <mergeCell ref="VSZ43:VSZ44"/>
    <mergeCell ref="VTA43:VTA44"/>
    <mergeCell ref="VTB43:VTB44"/>
    <mergeCell ref="VTC43:VTC44"/>
    <mergeCell ref="VSW44:VSX44"/>
    <mergeCell ref="VSN43:VSN44"/>
    <mergeCell ref="VSO43:VSP43"/>
    <mergeCell ref="VSR43:VSR44"/>
    <mergeCell ref="VSS43:VSS44"/>
    <mergeCell ref="VST43:VST44"/>
    <mergeCell ref="VSU43:VSU44"/>
    <mergeCell ref="VSO44:VSP44"/>
    <mergeCell ref="VSF43:VSF44"/>
    <mergeCell ref="VSG43:VSH43"/>
    <mergeCell ref="VSJ43:VSJ44"/>
    <mergeCell ref="VSK43:VSK44"/>
    <mergeCell ref="VSL43:VSL44"/>
    <mergeCell ref="VSM43:VSM44"/>
    <mergeCell ref="VSG44:VSH44"/>
    <mergeCell ref="VRX43:VRX44"/>
    <mergeCell ref="VRY43:VRZ43"/>
    <mergeCell ref="VSB43:VSB44"/>
    <mergeCell ref="VSC43:VSC44"/>
    <mergeCell ref="VSD43:VSD44"/>
    <mergeCell ref="VSE43:VSE44"/>
    <mergeCell ref="VRY44:VRZ44"/>
    <mergeCell ref="VRP43:VRP44"/>
    <mergeCell ref="VRQ43:VRR43"/>
    <mergeCell ref="VRT43:VRT44"/>
    <mergeCell ref="VRU43:VRU44"/>
    <mergeCell ref="VRV43:VRV44"/>
    <mergeCell ref="VRW43:VRW44"/>
    <mergeCell ref="VRQ44:VRR44"/>
    <mergeCell ref="VRH43:VRH44"/>
    <mergeCell ref="VRI43:VRJ43"/>
    <mergeCell ref="VRL43:VRL44"/>
    <mergeCell ref="VRM43:VRM44"/>
    <mergeCell ref="VRN43:VRN44"/>
    <mergeCell ref="VRO43:VRO44"/>
    <mergeCell ref="VRI44:VRJ44"/>
    <mergeCell ref="VQZ43:VQZ44"/>
    <mergeCell ref="VRA43:VRB43"/>
    <mergeCell ref="VRD43:VRD44"/>
    <mergeCell ref="VRE43:VRE44"/>
    <mergeCell ref="VRF43:VRF44"/>
    <mergeCell ref="VRG43:VRG44"/>
    <mergeCell ref="VRA44:VRB44"/>
    <mergeCell ref="VQR43:VQR44"/>
    <mergeCell ref="VQS43:VQT43"/>
    <mergeCell ref="VQV43:VQV44"/>
    <mergeCell ref="VQW43:VQW44"/>
    <mergeCell ref="VQX43:VQX44"/>
    <mergeCell ref="VQY43:VQY44"/>
    <mergeCell ref="VQS44:VQT44"/>
    <mergeCell ref="VQJ43:VQJ44"/>
    <mergeCell ref="VQK43:VQL43"/>
    <mergeCell ref="VQN43:VQN44"/>
    <mergeCell ref="VQO43:VQO44"/>
    <mergeCell ref="VQP43:VQP44"/>
    <mergeCell ref="VQQ43:VQQ44"/>
    <mergeCell ref="VQK44:VQL44"/>
    <mergeCell ref="VQB43:VQB44"/>
    <mergeCell ref="VQC43:VQD43"/>
    <mergeCell ref="VQF43:VQF44"/>
    <mergeCell ref="VQG43:VQG44"/>
    <mergeCell ref="VQH43:VQH44"/>
    <mergeCell ref="VQI43:VQI44"/>
    <mergeCell ref="VQC44:VQD44"/>
    <mergeCell ref="VPT43:VPT44"/>
    <mergeCell ref="VPU43:VPV43"/>
    <mergeCell ref="VPX43:VPX44"/>
    <mergeCell ref="VPY43:VPY44"/>
    <mergeCell ref="VPZ43:VPZ44"/>
    <mergeCell ref="VQA43:VQA44"/>
    <mergeCell ref="VPU44:VPV44"/>
    <mergeCell ref="VPL43:VPL44"/>
    <mergeCell ref="VPM43:VPN43"/>
    <mergeCell ref="VPP43:VPP44"/>
    <mergeCell ref="VPQ43:VPQ44"/>
    <mergeCell ref="VPR43:VPR44"/>
    <mergeCell ref="VPS43:VPS44"/>
    <mergeCell ref="VPM44:VPN44"/>
    <mergeCell ref="VPD43:VPD44"/>
    <mergeCell ref="VPE43:VPF43"/>
    <mergeCell ref="VPH43:VPH44"/>
    <mergeCell ref="VPI43:VPI44"/>
    <mergeCell ref="VPJ43:VPJ44"/>
    <mergeCell ref="VPK43:VPK44"/>
    <mergeCell ref="VPE44:VPF44"/>
    <mergeCell ref="VOV43:VOV44"/>
    <mergeCell ref="VOW43:VOX43"/>
    <mergeCell ref="VOZ43:VOZ44"/>
    <mergeCell ref="VPA43:VPA44"/>
    <mergeCell ref="VPB43:VPB44"/>
    <mergeCell ref="VPC43:VPC44"/>
    <mergeCell ref="VOW44:VOX44"/>
    <mergeCell ref="VON43:VON44"/>
    <mergeCell ref="VOO43:VOP43"/>
    <mergeCell ref="VOR43:VOR44"/>
    <mergeCell ref="VOS43:VOS44"/>
    <mergeCell ref="VOT43:VOT44"/>
    <mergeCell ref="VOU43:VOU44"/>
    <mergeCell ref="VOO44:VOP44"/>
    <mergeCell ref="VOF43:VOF44"/>
    <mergeCell ref="VOG43:VOH43"/>
    <mergeCell ref="VOJ43:VOJ44"/>
    <mergeCell ref="VOK43:VOK44"/>
    <mergeCell ref="VOL43:VOL44"/>
    <mergeCell ref="VOM43:VOM44"/>
    <mergeCell ref="VOG44:VOH44"/>
    <mergeCell ref="VNX43:VNX44"/>
    <mergeCell ref="VNY43:VNZ43"/>
    <mergeCell ref="VOB43:VOB44"/>
    <mergeCell ref="VOC43:VOC44"/>
    <mergeCell ref="VOD43:VOD44"/>
    <mergeCell ref="VOE43:VOE44"/>
    <mergeCell ref="VNY44:VNZ44"/>
    <mergeCell ref="VNP43:VNP44"/>
    <mergeCell ref="VNQ43:VNR43"/>
    <mergeCell ref="VNT43:VNT44"/>
    <mergeCell ref="VNU43:VNU44"/>
    <mergeCell ref="VNV43:VNV44"/>
    <mergeCell ref="VNW43:VNW44"/>
    <mergeCell ref="VNQ44:VNR44"/>
    <mergeCell ref="VNH43:VNH44"/>
    <mergeCell ref="VNI43:VNJ43"/>
    <mergeCell ref="VNL43:VNL44"/>
    <mergeCell ref="VNM43:VNM44"/>
    <mergeCell ref="VNN43:VNN44"/>
    <mergeCell ref="VNO43:VNO44"/>
    <mergeCell ref="VNI44:VNJ44"/>
    <mergeCell ref="VMZ43:VMZ44"/>
    <mergeCell ref="VNA43:VNB43"/>
    <mergeCell ref="VND43:VND44"/>
    <mergeCell ref="VNE43:VNE44"/>
    <mergeCell ref="VNF43:VNF44"/>
    <mergeCell ref="VNG43:VNG44"/>
    <mergeCell ref="VNA44:VNB44"/>
    <mergeCell ref="VMR43:VMR44"/>
    <mergeCell ref="VMS43:VMT43"/>
    <mergeCell ref="VMV43:VMV44"/>
    <mergeCell ref="VMW43:VMW44"/>
    <mergeCell ref="VMX43:VMX44"/>
    <mergeCell ref="VMY43:VMY44"/>
    <mergeCell ref="VMS44:VMT44"/>
    <mergeCell ref="VMJ43:VMJ44"/>
    <mergeCell ref="VMK43:VML43"/>
    <mergeCell ref="VMN43:VMN44"/>
    <mergeCell ref="VMO43:VMO44"/>
    <mergeCell ref="VMP43:VMP44"/>
    <mergeCell ref="VMQ43:VMQ44"/>
    <mergeCell ref="VMK44:VML44"/>
    <mergeCell ref="VMB43:VMB44"/>
    <mergeCell ref="VMC43:VMD43"/>
    <mergeCell ref="VMF43:VMF44"/>
    <mergeCell ref="VMG43:VMG44"/>
    <mergeCell ref="VMH43:VMH44"/>
    <mergeCell ref="VMI43:VMI44"/>
    <mergeCell ref="VMC44:VMD44"/>
    <mergeCell ref="VLT43:VLT44"/>
    <mergeCell ref="VLU43:VLV43"/>
    <mergeCell ref="VLX43:VLX44"/>
    <mergeCell ref="VLY43:VLY44"/>
    <mergeCell ref="VLZ43:VLZ44"/>
    <mergeCell ref="VMA43:VMA44"/>
    <mergeCell ref="VLU44:VLV44"/>
    <mergeCell ref="VLL43:VLL44"/>
    <mergeCell ref="VLM43:VLN43"/>
    <mergeCell ref="VLP43:VLP44"/>
    <mergeCell ref="VLQ43:VLQ44"/>
    <mergeCell ref="VLR43:VLR44"/>
    <mergeCell ref="VLS43:VLS44"/>
    <mergeCell ref="VLM44:VLN44"/>
    <mergeCell ref="VLD43:VLD44"/>
    <mergeCell ref="VLE43:VLF43"/>
    <mergeCell ref="VLH43:VLH44"/>
    <mergeCell ref="VLI43:VLI44"/>
    <mergeCell ref="VLJ43:VLJ44"/>
    <mergeCell ref="VLK43:VLK44"/>
    <mergeCell ref="VLE44:VLF44"/>
    <mergeCell ref="VKV43:VKV44"/>
    <mergeCell ref="VKW43:VKX43"/>
    <mergeCell ref="VKZ43:VKZ44"/>
    <mergeCell ref="VLA43:VLA44"/>
    <mergeCell ref="VLB43:VLB44"/>
    <mergeCell ref="VLC43:VLC44"/>
    <mergeCell ref="VKW44:VKX44"/>
    <mergeCell ref="VKN43:VKN44"/>
    <mergeCell ref="VKO43:VKP43"/>
    <mergeCell ref="VKR43:VKR44"/>
    <mergeCell ref="VKS43:VKS44"/>
    <mergeCell ref="VKT43:VKT44"/>
    <mergeCell ref="VKU43:VKU44"/>
    <mergeCell ref="VKO44:VKP44"/>
    <mergeCell ref="VKF43:VKF44"/>
    <mergeCell ref="VKG43:VKH43"/>
    <mergeCell ref="VKJ43:VKJ44"/>
    <mergeCell ref="VKK43:VKK44"/>
    <mergeCell ref="VKL43:VKL44"/>
    <mergeCell ref="VKM43:VKM44"/>
    <mergeCell ref="VKG44:VKH44"/>
    <mergeCell ref="VJX43:VJX44"/>
    <mergeCell ref="VJY43:VJZ43"/>
    <mergeCell ref="VKB43:VKB44"/>
    <mergeCell ref="VKC43:VKC44"/>
    <mergeCell ref="VKD43:VKD44"/>
    <mergeCell ref="VKE43:VKE44"/>
    <mergeCell ref="VJY44:VJZ44"/>
    <mergeCell ref="VJP43:VJP44"/>
    <mergeCell ref="VJQ43:VJR43"/>
    <mergeCell ref="VJT43:VJT44"/>
    <mergeCell ref="VJU43:VJU44"/>
    <mergeCell ref="VJV43:VJV44"/>
    <mergeCell ref="VJW43:VJW44"/>
    <mergeCell ref="VJQ44:VJR44"/>
    <mergeCell ref="VJH43:VJH44"/>
    <mergeCell ref="VJI43:VJJ43"/>
    <mergeCell ref="VJL43:VJL44"/>
    <mergeCell ref="VJM43:VJM44"/>
    <mergeCell ref="VJN43:VJN44"/>
    <mergeCell ref="VJO43:VJO44"/>
    <mergeCell ref="VJI44:VJJ44"/>
    <mergeCell ref="VIZ43:VIZ44"/>
    <mergeCell ref="VJA43:VJB43"/>
    <mergeCell ref="VJD43:VJD44"/>
    <mergeCell ref="VJE43:VJE44"/>
    <mergeCell ref="VJF43:VJF44"/>
    <mergeCell ref="VJG43:VJG44"/>
    <mergeCell ref="VJA44:VJB44"/>
    <mergeCell ref="VIR43:VIR44"/>
    <mergeCell ref="VIS43:VIT43"/>
    <mergeCell ref="VIV43:VIV44"/>
    <mergeCell ref="VIW43:VIW44"/>
    <mergeCell ref="VIX43:VIX44"/>
    <mergeCell ref="VIY43:VIY44"/>
    <mergeCell ref="VIS44:VIT44"/>
    <mergeCell ref="VIJ43:VIJ44"/>
    <mergeCell ref="VIK43:VIL43"/>
    <mergeCell ref="VIN43:VIN44"/>
    <mergeCell ref="VIO43:VIO44"/>
    <mergeCell ref="VIP43:VIP44"/>
    <mergeCell ref="VIQ43:VIQ44"/>
    <mergeCell ref="VIK44:VIL44"/>
    <mergeCell ref="VIB43:VIB44"/>
    <mergeCell ref="VIC43:VID43"/>
    <mergeCell ref="VIF43:VIF44"/>
    <mergeCell ref="VIG43:VIG44"/>
    <mergeCell ref="VIH43:VIH44"/>
    <mergeCell ref="VII43:VII44"/>
    <mergeCell ref="VIC44:VID44"/>
    <mergeCell ref="VHT43:VHT44"/>
    <mergeCell ref="VHU43:VHV43"/>
    <mergeCell ref="VHX43:VHX44"/>
    <mergeCell ref="VHY43:VHY44"/>
    <mergeCell ref="VHZ43:VHZ44"/>
    <mergeCell ref="VIA43:VIA44"/>
    <mergeCell ref="VHU44:VHV44"/>
    <mergeCell ref="VHL43:VHL44"/>
    <mergeCell ref="VHM43:VHN43"/>
    <mergeCell ref="VHP43:VHP44"/>
    <mergeCell ref="VHQ43:VHQ44"/>
    <mergeCell ref="VHR43:VHR44"/>
    <mergeCell ref="VHS43:VHS44"/>
    <mergeCell ref="VHM44:VHN44"/>
    <mergeCell ref="VHD43:VHD44"/>
    <mergeCell ref="VHE43:VHF43"/>
    <mergeCell ref="VHH43:VHH44"/>
    <mergeCell ref="VHI43:VHI44"/>
    <mergeCell ref="VHJ43:VHJ44"/>
    <mergeCell ref="VHK43:VHK44"/>
    <mergeCell ref="VHE44:VHF44"/>
    <mergeCell ref="VGV43:VGV44"/>
    <mergeCell ref="VGW43:VGX43"/>
    <mergeCell ref="VGZ43:VGZ44"/>
    <mergeCell ref="VHA43:VHA44"/>
    <mergeCell ref="VHB43:VHB44"/>
    <mergeCell ref="VHC43:VHC44"/>
    <mergeCell ref="VGW44:VGX44"/>
    <mergeCell ref="VGN43:VGN44"/>
    <mergeCell ref="VGO43:VGP43"/>
    <mergeCell ref="VGR43:VGR44"/>
    <mergeCell ref="VGS43:VGS44"/>
    <mergeCell ref="VGT43:VGT44"/>
    <mergeCell ref="VGU43:VGU44"/>
    <mergeCell ref="VGO44:VGP44"/>
    <mergeCell ref="VGF43:VGF44"/>
    <mergeCell ref="VGG43:VGH43"/>
    <mergeCell ref="VGJ43:VGJ44"/>
    <mergeCell ref="VGK43:VGK44"/>
    <mergeCell ref="VGL43:VGL44"/>
    <mergeCell ref="VGM43:VGM44"/>
    <mergeCell ref="VGG44:VGH44"/>
    <mergeCell ref="VFX43:VFX44"/>
    <mergeCell ref="VFY43:VFZ43"/>
    <mergeCell ref="VGB43:VGB44"/>
    <mergeCell ref="VGC43:VGC44"/>
    <mergeCell ref="VGD43:VGD44"/>
    <mergeCell ref="VGE43:VGE44"/>
    <mergeCell ref="VFY44:VFZ44"/>
    <mergeCell ref="VFP43:VFP44"/>
    <mergeCell ref="VFQ43:VFR43"/>
    <mergeCell ref="VFT43:VFT44"/>
    <mergeCell ref="VFU43:VFU44"/>
    <mergeCell ref="VFV43:VFV44"/>
    <mergeCell ref="VFW43:VFW44"/>
    <mergeCell ref="VFQ44:VFR44"/>
    <mergeCell ref="VFH43:VFH44"/>
    <mergeCell ref="VFI43:VFJ43"/>
    <mergeCell ref="VFL43:VFL44"/>
    <mergeCell ref="VFM43:VFM44"/>
    <mergeCell ref="VFN43:VFN44"/>
    <mergeCell ref="VFO43:VFO44"/>
    <mergeCell ref="VFI44:VFJ44"/>
    <mergeCell ref="VEZ43:VEZ44"/>
    <mergeCell ref="VFA43:VFB43"/>
    <mergeCell ref="VFD43:VFD44"/>
    <mergeCell ref="VFE43:VFE44"/>
    <mergeCell ref="VFF43:VFF44"/>
    <mergeCell ref="VFG43:VFG44"/>
    <mergeCell ref="VFA44:VFB44"/>
    <mergeCell ref="VER43:VER44"/>
    <mergeCell ref="VES43:VET43"/>
    <mergeCell ref="VEV43:VEV44"/>
    <mergeCell ref="VEW43:VEW44"/>
    <mergeCell ref="VEX43:VEX44"/>
    <mergeCell ref="VEY43:VEY44"/>
    <mergeCell ref="VES44:VET44"/>
    <mergeCell ref="VEJ43:VEJ44"/>
    <mergeCell ref="VEK43:VEL43"/>
    <mergeCell ref="VEN43:VEN44"/>
    <mergeCell ref="VEO43:VEO44"/>
    <mergeCell ref="VEP43:VEP44"/>
    <mergeCell ref="VEQ43:VEQ44"/>
    <mergeCell ref="VEK44:VEL44"/>
    <mergeCell ref="VEB43:VEB44"/>
    <mergeCell ref="VEC43:VED43"/>
    <mergeCell ref="VEF43:VEF44"/>
    <mergeCell ref="VEG43:VEG44"/>
    <mergeCell ref="VEH43:VEH44"/>
    <mergeCell ref="VEI43:VEI44"/>
    <mergeCell ref="VEC44:VED44"/>
    <mergeCell ref="VDT43:VDT44"/>
    <mergeCell ref="VDU43:VDV43"/>
    <mergeCell ref="VDX43:VDX44"/>
    <mergeCell ref="VDY43:VDY44"/>
    <mergeCell ref="VDZ43:VDZ44"/>
    <mergeCell ref="VEA43:VEA44"/>
    <mergeCell ref="VDU44:VDV44"/>
    <mergeCell ref="VDL43:VDL44"/>
    <mergeCell ref="VDM43:VDN43"/>
    <mergeCell ref="VDP43:VDP44"/>
    <mergeCell ref="VDQ43:VDQ44"/>
    <mergeCell ref="VDR43:VDR44"/>
    <mergeCell ref="VDS43:VDS44"/>
    <mergeCell ref="VDM44:VDN44"/>
    <mergeCell ref="VDD43:VDD44"/>
    <mergeCell ref="VDE43:VDF43"/>
    <mergeCell ref="VDH43:VDH44"/>
    <mergeCell ref="VDI43:VDI44"/>
    <mergeCell ref="VDJ43:VDJ44"/>
    <mergeCell ref="VDK43:VDK44"/>
    <mergeCell ref="VDE44:VDF44"/>
    <mergeCell ref="VCV43:VCV44"/>
    <mergeCell ref="VCW43:VCX43"/>
    <mergeCell ref="VCZ43:VCZ44"/>
    <mergeCell ref="VDA43:VDA44"/>
    <mergeCell ref="VDB43:VDB44"/>
    <mergeCell ref="VDC43:VDC44"/>
    <mergeCell ref="VCW44:VCX44"/>
    <mergeCell ref="VCN43:VCN44"/>
    <mergeCell ref="VCO43:VCP43"/>
    <mergeCell ref="VCR43:VCR44"/>
    <mergeCell ref="VCS43:VCS44"/>
    <mergeCell ref="VCT43:VCT44"/>
    <mergeCell ref="VCU43:VCU44"/>
    <mergeCell ref="VCO44:VCP44"/>
    <mergeCell ref="VCF43:VCF44"/>
    <mergeCell ref="VCG43:VCH43"/>
    <mergeCell ref="VCJ43:VCJ44"/>
    <mergeCell ref="VCK43:VCK44"/>
    <mergeCell ref="VCL43:VCL44"/>
    <mergeCell ref="VCM43:VCM44"/>
    <mergeCell ref="VCG44:VCH44"/>
    <mergeCell ref="VBX43:VBX44"/>
    <mergeCell ref="VBY43:VBZ43"/>
    <mergeCell ref="VCB43:VCB44"/>
    <mergeCell ref="VCC43:VCC44"/>
    <mergeCell ref="VCD43:VCD44"/>
    <mergeCell ref="VCE43:VCE44"/>
    <mergeCell ref="VBY44:VBZ44"/>
    <mergeCell ref="VBP43:VBP44"/>
    <mergeCell ref="VBQ43:VBR43"/>
    <mergeCell ref="VBT43:VBT44"/>
    <mergeCell ref="VBU43:VBU44"/>
    <mergeCell ref="VBV43:VBV44"/>
    <mergeCell ref="VBW43:VBW44"/>
    <mergeCell ref="VBQ44:VBR44"/>
    <mergeCell ref="VBH43:VBH44"/>
    <mergeCell ref="VBI43:VBJ43"/>
    <mergeCell ref="VBL43:VBL44"/>
    <mergeCell ref="VBM43:VBM44"/>
    <mergeCell ref="VBN43:VBN44"/>
    <mergeCell ref="VBO43:VBO44"/>
    <mergeCell ref="VBI44:VBJ44"/>
    <mergeCell ref="VAZ43:VAZ44"/>
    <mergeCell ref="VBA43:VBB43"/>
    <mergeCell ref="VBD43:VBD44"/>
    <mergeCell ref="VBE43:VBE44"/>
    <mergeCell ref="VBF43:VBF44"/>
    <mergeCell ref="VBG43:VBG44"/>
    <mergeCell ref="VBA44:VBB44"/>
    <mergeCell ref="VAR43:VAR44"/>
    <mergeCell ref="VAS43:VAT43"/>
    <mergeCell ref="VAV43:VAV44"/>
    <mergeCell ref="VAW43:VAW44"/>
    <mergeCell ref="VAX43:VAX44"/>
    <mergeCell ref="VAY43:VAY44"/>
    <mergeCell ref="VAS44:VAT44"/>
    <mergeCell ref="VAJ43:VAJ44"/>
    <mergeCell ref="VAK43:VAL43"/>
    <mergeCell ref="VAN43:VAN44"/>
    <mergeCell ref="VAO43:VAO44"/>
    <mergeCell ref="VAP43:VAP44"/>
    <mergeCell ref="VAQ43:VAQ44"/>
    <mergeCell ref="VAK44:VAL44"/>
    <mergeCell ref="VAB43:VAB44"/>
    <mergeCell ref="VAC43:VAD43"/>
    <mergeCell ref="VAF43:VAF44"/>
    <mergeCell ref="VAG43:VAG44"/>
    <mergeCell ref="VAH43:VAH44"/>
    <mergeCell ref="VAI43:VAI44"/>
    <mergeCell ref="VAC44:VAD44"/>
    <mergeCell ref="UZT43:UZT44"/>
    <mergeCell ref="UZU43:UZV43"/>
    <mergeCell ref="UZX43:UZX44"/>
    <mergeCell ref="UZY43:UZY44"/>
    <mergeCell ref="UZZ43:UZZ44"/>
    <mergeCell ref="VAA43:VAA44"/>
    <mergeCell ref="UZU44:UZV44"/>
    <mergeCell ref="UZL43:UZL44"/>
    <mergeCell ref="UZM43:UZN43"/>
    <mergeCell ref="UZP43:UZP44"/>
    <mergeCell ref="UZQ43:UZQ44"/>
    <mergeCell ref="UZR43:UZR44"/>
    <mergeCell ref="UZS43:UZS44"/>
    <mergeCell ref="UZM44:UZN44"/>
    <mergeCell ref="UZD43:UZD44"/>
    <mergeCell ref="UZE43:UZF43"/>
    <mergeCell ref="UZH43:UZH44"/>
    <mergeCell ref="UZI43:UZI44"/>
    <mergeCell ref="UZJ43:UZJ44"/>
    <mergeCell ref="UZK43:UZK44"/>
    <mergeCell ref="UZE44:UZF44"/>
    <mergeCell ref="UYV43:UYV44"/>
    <mergeCell ref="UYW43:UYX43"/>
    <mergeCell ref="UYZ43:UYZ44"/>
    <mergeCell ref="UZA43:UZA44"/>
    <mergeCell ref="UZB43:UZB44"/>
    <mergeCell ref="UZC43:UZC44"/>
    <mergeCell ref="UYW44:UYX44"/>
    <mergeCell ref="UYN43:UYN44"/>
    <mergeCell ref="UYO43:UYP43"/>
    <mergeCell ref="UYR43:UYR44"/>
    <mergeCell ref="UYS43:UYS44"/>
    <mergeCell ref="UYT43:UYT44"/>
    <mergeCell ref="UYU43:UYU44"/>
    <mergeCell ref="UYO44:UYP44"/>
    <mergeCell ref="UYF43:UYF44"/>
    <mergeCell ref="UYG43:UYH43"/>
    <mergeCell ref="UYJ43:UYJ44"/>
    <mergeCell ref="UYK43:UYK44"/>
    <mergeCell ref="UYL43:UYL44"/>
    <mergeCell ref="UYM43:UYM44"/>
    <mergeCell ref="UYG44:UYH44"/>
    <mergeCell ref="UXX43:UXX44"/>
    <mergeCell ref="UXY43:UXZ43"/>
    <mergeCell ref="UYB43:UYB44"/>
    <mergeCell ref="UYC43:UYC44"/>
    <mergeCell ref="UYD43:UYD44"/>
    <mergeCell ref="UYE43:UYE44"/>
    <mergeCell ref="UXY44:UXZ44"/>
    <mergeCell ref="UXP43:UXP44"/>
    <mergeCell ref="UXQ43:UXR43"/>
    <mergeCell ref="UXT43:UXT44"/>
    <mergeCell ref="UXU43:UXU44"/>
    <mergeCell ref="UXV43:UXV44"/>
    <mergeCell ref="UXW43:UXW44"/>
    <mergeCell ref="UXQ44:UXR44"/>
    <mergeCell ref="UXH43:UXH44"/>
    <mergeCell ref="UXI43:UXJ43"/>
    <mergeCell ref="UXL43:UXL44"/>
    <mergeCell ref="UXM43:UXM44"/>
    <mergeCell ref="UXN43:UXN44"/>
    <mergeCell ref="UXO43:UXO44"/>
    <mergeCell ref="UXI44:UXJ44"/>
    <mergeCell ref="UWZ43:UWZ44"/>
    <mergeCell ref="UXA43:UXB43"/>
    <mergeCell ref="UXD43:UXD44"/>
    <mergeCell ref="UXE43:UXE44"/>
    <mergeCell ref="UXF43:UXF44"/>
    <mergeCell ref="UXG43:UXG44"/>
    <mergeCell ref="UXA44:UXB44"/>
    <mergeCell ref="UWR43:UWR44"/>
    <mergeCell ref="UWS43:UWT43"/>
    <mergeCell ref="UWV43:UWV44"/>
    <mergeCell ref="UWW43:UWW44"/>
    <mergeCell ref="UWX43:UWX44"/>
    <mergeCell ref="UWY43:UWY44"/>
    <mergeCell ref="UWS44:UWT44"/>
    <mergeCell ref="UWJ43:UWJ44"/>
    <mergeCell ref="UWK43:UWL43"/>
    <mergeCell ref="UWN43:UWN44"/>
    <mergeCell ref="UWO43:UWO44"/>
    <mergeCell ref="UWP43:UWP44"/>
    <mergeCell ref="UWQ43:UWQ44"/>
    <mergeCell ref="UWK44:UWL44"/>
    <mergeCell ref="UWB43:UWB44"/>
    <mergeCell ref="UWC43:UWD43"/>
    <mergeCell ref="UWF43:UWF44"/>
    <mergeCell ref="UWG43:UWG44"/>
    <mergeCell ref="UWH43:UWH44"/>
    <mergeCell ref="UWI43:UWI44"/>
    <mergeCell ref="UWC44:UWD44"/>
    <mergeCell ref="UVT43:UVT44"/>
    <mergeCell ref="UVU43:UVV43"/>
    <mergeCell ref="UVX43:UVX44"/>
    <mergeCell ref="UVY43:UVY44"/>
    <mergeCell ref="UVZ43:UVZ44"/>
    <mergeCell ref="UWA43:UWA44"/>
    <mergeCell ref="UVU44:UVV44"/>
    <mergeCell ref="UVL43:UVL44"/>
    <mergeCell ref="UVM43:UVN43"/>
    <mergeCell ref="UVP43:UVP44"/>
    <mergeCell ref="UVQ43:UVQ44"/>
    <mergeCell ref="UVR43:UVR44"/>
    <mergeCell ref="UVS43:UVS44"/>
    <mergeCell ref="UVM44:UVN44"/>
    <mergeCell ref="UVD43:UVD44"/>
    <mergeCell ref="UVE43:UVF43"/>
    <mergeCell ref="UVH43:UVH44"/>
    <mergeCell ref="UVI43:UVI44"/>
    <mergeCell ref="UVJ43:UVJ44"/>
    <mergeCell ref="UVK43:UVK44"/>
    <mergeCell ref="UVE44:UVF44"/>
    <mergeCell ref="UUV43:UUV44"/>
    <mergeCell ref="UUW43:UUX43"/>
    <mergeCell ref="UUZ43:UUZ44"/>
    <mergeCell ref="UVA43:UVA44"/>
    <mergeCell ref="UVB43:UVB44"/>
    <mergeCell ref="UVC43:UVC44"/>
    <mergeCell ref="UUW44:UUX44"/>
    <mergeCell ref="UUN43:UUN44"/>
    <mergeCell ref="UUO43:UUP43"/>
    <mergeCell ref="UUR43:UUR44"/>
    <mergeCell ref="UUS43:UUS44"/>
    <mergeCell ref="UUT43:UUT44"/>
    <mergeCell ref="UUU43:UUU44"/>
    <mergeCell ref="UUO44:UUP44"/>
    <mergeCell ref="UUF43:UUF44"/>
    <mergeCell ref="UUG43:UUH43"/>
    <mergeCell ref="UUJ43:UUJ44"/>
    <mergeCell ref="UUK43:UUK44"/>
    <mergeCell ref="UUL43:UUL44"/>
    <mergeCell ref="UUM43:UUM44"/>
    <mergeCell ref="UUG44:UUH44"/>
    <mergeCell ref="UTX43:UTX44"/>
    <mergeCell ref="UTY43:UTZ43"/>
    <mergeCell ref="UUB43:UUB44"/>
    <mergeCell ref="UUC43:UUC44"/>
    <mergeCell ref="UUD43:UUD44"/>
    <mergeCell ref="UUE43:UUE44"/>
    <mergeCell ref="UTY44:UTZ44"/>
    <mergeCell ref="UTP43:UTP44"/>
    <mergeCell ref="UTQ43:UTR43"/>
    <mergeCell ref="UTT43:UTT44"/>
    <mergeCell ref="UTU43:UTU44"/>
    <mergeCell ref="UTV43:UTV44"/>
    <mergeCell ref="UTW43:UTW44"/>
    <mergeCell ref="UTQ44:UTR44"/>
    <mergeCell ref="UTH43:UTH44"/>
    <mergeCell ref="UTI43:UTJ43"/>
    <mergeCell ref="UTL43:UTL44"/>
    <mergeCell ref="UTM43:UTM44"/>
    <mergeCell ref="UTN43:UTN44"/>
    <mergeCell ref="UTO43:UTO44"/>
    <mergeCell ref="UTI44:UTJ44"/>
    <mergeCell ref="USZ43:USZ44"/>
    <mergeCell ref="UTA43:UTB43"/>
    <mergeCell ref="UTD43:UTD44"/>
    <mergeCell ref="UTE43:UTE44"/>
    <mergeCell ref="UTF43:UTF44"/>
    <mergeCell ref="UTG43:UTG44"/>
    <mergeCell ref="UTA44:UTB44"/>
    <mergeCell ref="USR43:USR44"/>
    <mergeCell ref="USS43:UST43"/>
    <mergeCell ref="USV43:USV44"/>
    <mergeCell ref="USW43:USW44"/>
    <mergeCell ref="USX43:USX44"/>
    <mergeCell ref="USY43:USY44"/>
    <mergeCell ref="USS44:UST44"/>
    <mergeCell ref="USJ43:USJ44"/>
    <mergeCell ref="USK43:USL43"/>
    <mergeCell ref="USN43:USN44"/>
    <mergeCell ref="USO43:USO44"/>
    <mergeCell ref="USP43:USP44"/>
    <mergeCell ref="USQ43:USQ44"/>
    <mergeCell ref="USK44:USL44"/>
    <mergeCell ref="USB43:USB44"/>
    <mergeCell ref="USC43:USD43"/>
    <mergeCell ref="USF43:USF44"/>
    <mergeCell ref="USG43:USG44"/>
    <mergeCell ref="USH43:USH44"/>
    <mergeCell ref="USI43:USI44"/>
    <mergeCell ref="USC44:USD44"/>
    <mergeCell ref="URT43:URT44"/>
    <mergeCell ref="URU43:URV43"/>
    <mergeCell ref="URX43:URX44"/>
    <mergeCell ref="URY43:URY44"/>
    <mergeCell ref="URZ43:URZ44"/>
    <mergeCell ref="USA43:USA44"/>
    <mergeCell ref="URU44:URV44"/>
    <mergeCell ref="URL43:URL44"/>
    <mergeCell ref="URM43:URN43"/>
    <mergeCell ref="URP43:URP44"/>
    <mergeCell ref="URQ43:URQ44"/>
    <mergeCell ref="URR43:URR44"/>
    <mergeCell ref="URS43:URS44"/>
    <mergeCell ref="URM44:URN44"/>
    <mergeCell ref="URD43:URD44"/>
    <mergeCell ref="URE43:URF43"/>
    <mergeCell ref="URH43:URH44"/>
    <mergeCell ref="URI43:URI44"/>
    <mergeCell ref="URJ43:URJ44"/>
    <mergeCell ref="URK43:URK44"/>
    <mergeCell ref="URE44:URF44"/>
    <mergeCell ref="UQV43:UQV44"/>
    <mergeCell ref="UQW43:UQX43"/>
    <mergeCell ref="UQZ43:UQZ44"/>
    <mergeCell ref="URA43:URA44"/>
    <mergeCell ref="URB43:URB44"/>
    <mergeCell ref="URC43:URC44"/>
    <mergeCell ref="UQW44:UQX44"/>
    <mergeCell ref="UQN43:UQN44"/>
    <mergeCell ref="UQO43:UQP43"/>
    <mergeCell ref="UQR43:UQR44"/>
    <mergeCell ref="UQS43:UQS44"/>
    <mergeCell ref="UQT43:UQT44"/>
    <mergeCell ref="UQU43:UQU44"/>
    <mergeCell ref="UQO44:UQP44"/>
    <mergeCell ref="UQF43:UQF44"/>
    <mergeCell ref="UQG43:UQH43"/>
    <mergeCell ref="UQJ43:UQJ44"/>
    <mergeCell ref="UQK43:UQK44"/>
    <mergeCell ref="UQL43:UQL44"/>
    <mergeCell ref="UQM43:UQM44"/>
    <mergeCell ref="UQG44:UQH44"/>
    <mergeCell ref="UPX43:UPX44"/>
    <mergeCell ref="UPY43:UPZ43"/>
    <mergeCell ref="UQB43:UQB44"/>
    <mergeCell ref="UQC43:UQC44"/>
    <mergeCell ref="UQD43:UQD44"/>
    <mergeCell ref="UQE43:UQE44"/>
    <mergeCell ref="UPY44:UPZ44"/>
    <mergeCell ref="UPP43:UPP44"/>
    <mergeCell ref="UPQ43:UPR43"/>
    <mergeCell ref="UPT43:UPT44"/>
    <mergeCell ref="UPU43:UPU44"/>
    <mergeCell ref="UPV43:UPV44"/>
    <mergeCell ref="UPW43:UPW44"/>
    <mergeCell ref="UPQ44:UPR44"/>
    <mergeCell ref="UPH43:UPH44"/>
    <mergeCell ref="UPI43:UPJ43"/>
    <mergeCell ref="UPL43:UPL44"/>
    <mergeCell ref="UPM43:UPM44"/>
    <mergeCell ref="UPN43:UPN44"/>
    <mergeCell ref="UPO43:UPO44"/>
    <mergeCell ref="UPI44:UPJ44"/>
    <mergeCell ref="UOZ43:UOZ44"/>
    <mergeCell ref="UPA43:UPB43"/>
    <mergeCell ref="UPD43:UPD44"/>
    <mergeCell ref="UPE43:UPE44"/>
    <mergeCell ref="UPF43:UPF44"/>
    <mergeCell ref="UPG43:UPG44"/>
    <mergeCell ref="UPA44:UPB44"/>
    <mergeCell ref="UOR43:UOR44"/>
    <mergeCell ref="UOS43:UOT43"/>
    <mergeCell ref="UOV43:UOV44"/>
    <mergeCell ref="UOW43:UOW44"/>
    <mergeCell ref="UOX43:UOX44"/>
    <mergeCell ref="UOY43:UOY44"/>
    <mergeCell ref="UOS44:UOT44"/>
    <mergeCell ref="UOJ43:UOJ44"/>
    <mergeCell ref="UOK43:UOL43"/>
    <mergeCell ref="UON43:UON44"/>
    <mergeCell ref="UOO43:UOO44"/>
    <mergeCell ref="UOP43:UOP44"/>
    <mergeCell ref="UOQ43:UOQ44"/>
    <mergeCell ref="UOK44:UOL44"/>
    <mergeCell ref="UOB43:UOB44"/>
    <mergeCell ref="UOC43:UOD43"/>
    <mergeCell ref="UOF43:UOF44"/>
    <mergeCell ref="UOG43:UOG44"/>
    <mergeCell ref="UOH43:UOH44"/>
    <mergeCell ref="UOI43:UOI44"/>
    <mergeCell ref="UOC44:UOD44"/>
    <mergeCell ref="UNT43:UNT44"/>
    <mergeCell ref="UNU43:UNV43"/>
    <mergeCell ref="UNX43:UNX44"/>
    <mergeCell ref="UNY43:UNY44"/>
    <mergeCell ref="UNZ43:UNZ44"/>
    <mergeCell ref="UOA43:UOA44"/>
    <mergeCell ref="UNU44:UNV44"/>
    <mergeCell ref="UNL43:UNL44"/>
    <mergeCell ref="UNM43:UNN43"/>
    <mergeCell ref="UNP43:UNP44"/>
    <mergeCell ref="UNQ43:UNQ44"/>
    <mergeCell ref="UNR43:UNR44"/>
    <mergeCell ref="UNS43:UNS44"/>
    <mergeCell ref="UNM44:UNN44"/>
    <mergeCell ref="UND43:UND44"/>
    <mergeCell ref="UNE43:UNF43"/>
    <mergeCell ref="UNH43:UNH44"/>
    <mergeCell ref="UNI43:UNI44"/>
    <mergeCell ref="UNJ43:UNJ44"/>
    <mergeCell ref="UNK43:UNK44"/>
    <mergeCell ref="UNE44:UNF44"/>
    <mergeCell ref="UMV43:UMV44"/>
    <mergeCell ref="UMW43:UMX43"/>
    <mergeCell ref="UMZ43:UMZ44"/>
    <mergeCell ref="UNA43:UNA44"/>
    <mergeCell ref="UNB43:UNB44"/>
    <mergeCell ref="UNC43:UNC44"/>
    <mergeCell ref="UMW44:UMX44"/>
    <mergeCell ref="UMN43:UMN44"/>
    <mergeCell ref="UMO43:UMP43"/>
    <mergeCell ref="UMR43:UMR44"/>
    <mergeCell ref="UMS43:UMS44"/>
    <mergeCell ref="UMT43:UMT44"/>
    <mergeCell ref="UMU43:UMU44"/>
    <mergeCell ref="UMO44:UMP44"/>
    <mergeCell ref="UMF43:UMF44"/>
    <mergeCell ref="UMG43:UMH43"/>
    <mergeCell ref="UMJ43:UMJ44"/>
    <mergeCell ref="UMK43:UMK44"/>
    <mergeCell ref="UML43:UML44"/>
    <mergeCell ref="UMM43:UMM44"/>
    <mergeCell ref="UMG44:UMH44"/>
    <mergeCell ref="ULX43:ULX44"/>
    <mergeCell ref="ULY43:ULZ43"/>
    <mergeCell ref="UMB43:UMB44"/>
    <mergeCell ref="UMC43:UMC44"/>
    <mergeCell ref="UMD43:UMD44"/>
    <mergeCell ref="UME43:UME44"/>
    <mergeCell ref="ULY44:ULZ44"/>
    <mergeCell ref="ULP43:ULP44"/>
    <mergeCell ref="ULQ43:ULR43"/>
    <mergeCell ref="ULT43:ULT44"/>
    <mergeCell ref="ULU43:ULU44"/>
    <mergeCell ref="ULV43:ULV44"/>
    <mergeCell ref="ULW43:ULW44"/>
    <mergeCell ref="ULQ44:ULR44"/>
    <mergeCell ref="ULH43:ULH44"/>
    <mergeCell ref="ULI43:ULJ43"/>
    <mergeCell ref="ULL43:ULL44"/>
    <mergeCell ref="ULM43:ULM44"/>
    <mergeCell ref="ULN43:ULN44"/>
    <mergeCell ref="ULO43:ULO44"/>
    <mergeCell ref="ULI44:ULJ44"/>
    <mergeCell ref="UKZ43:UKZ44"/>
    <mergeCell ref="ULA43:ULB43"/>
    <mergeCell ref="ULD43:ULD44"/>
    <mergeCell ref="ULE43:ULE44"/>
    <mergeCell ref="ULF43:ULF44"/>
    <mergeCell ref="ULG43:ULG44"/>
    <mergeCell ref="ULA44:ULB44"/>
    <mergeCell ref="UKR43:UKR44"/>
    <mergeCell ref="UKS43:UKT43"/>
    <mergeCell ref="UKV43:UKV44"/>
    <mergeCell ref="UKW43:UKW44"/>
    <mergeCell ref="UKX43:UKX44"/>
    <mergeCell ref="UKY43:UKY44"/>
    <mergeCell ref="UKS44:UKT44"/>
    <mergeCell ref="UKJ43:UKJ44"/>
    <mergeCell ref="UKK43:UKL43"/>
    <mergeCell ref="UKN43:UKN44"/>
    <mergeCell ref="UKO43:UKO44"/>
    <mergeCell ref="UKP43:UKP44"/>
    <mergeCell ref="UKQ43:UKQ44"/>
    <mergeCell ref="UKK44:UKL44"/>
    <mergeCell ref="UKB43:UKB44"/>
    <mergeCell ref="UKC43:UKD43"/>
    <mergeCell ref="UKF43:UKF44"/>
    <mergeCell ref="UKG43:UKG44"/>
    <mergeCell ref="UKH43:UKH44"/>
    <mergeCell ref="UKI43:UKI44"/>
    <mergeCell ref="UKC44:UKD44"/>
    <mergeCell ref="UJT43:UJT44"/>
    <mergeCell ref="UJU43:UJV43"/>
    <mergeCell ref="UJX43:UJX44"/>
    <mergeCell ref="UJY43:UJY44"/>
    <mergeCell ref="UJZ43:UJZ44"/>
    <mergeCell ref="UKA43:UKA44"/>
    <mergeCell ref="UJU44:UJV44"/>
    <mergeCell ref="UJL43:UJL44"/>
    <mergeCell ref="UJM43:UJN43"/>
    <mergeCell ref="UJP43:UJP44"/>
    <mergeCell ref="UJQ43:UJQ44"/>
    <mergeCell ref="UJR43:UJR44"/>
    <mergeCell ref="UJS43:UJS44"/>
    <mergeCell ref="UJM44:UJN44"/>
    <mergeCell ref="UJD43:UJD44"/>
    <mergeCell ref="UJE43:UJF43"/>
    <mergeCell ref="UJH43:UJH44"/>
    <mergeCell ref="UJI43:UJI44"/>
    <mergeCell ref="UJJ43:UJJ44"/>
    <mergeCell ref="UJK43:UJK44"/>
    <mergeCell ref="UJE44:UJF44"/>
    <mergeCell ref="UIV43:UIV44"/>
    <mergeCell ref="UIW43:UIX43"/>
    <mergeCell ref="UIZ43:UIZ44"/>
    <mergeCell ref="UJA43:UJA44"/>
    <mergeCell ref="UJB43:UJB44"/>
    <mergeCell ref="UJC43:UJC44"/>
    <mergeCell ref="UIW44:UIX44"/>
    <mergeCell ref="UIN43:UIN44"/>
    <mergeCell ref="UIO43:UIP43"/>
    <mergeCell ref="UIR43:UIR44"/>
    <mergeCell ref="UIS43:UIS44"/>
    <mergeCell ref="UIT43:UIT44"/>
    <mergeCell ref="UIU43:UIU44"/>
    <mergeCell ref="UIO44:UIP44"/>
    <mergeCell ref="UIF43:UIF44"/>
    <mergeCell ref="UIG43:UIH43"/>
    <mergeCell ref="UIJ43:UIJ44"/>
    <mergeCell ref="UIK43:UIK44"/>
    <mergeCell ref="UIL43:UIL44"/>
    <mergeCell ref="UIM43:UIM44"/>
    <mergeCell ref="UIG44:UIH44"/>
    <mergeCell ref="UHX43:UHX44"/>
    <mergeCell ref="UHY43:UHZ43"/>
    <mergeCell ref="UIB43:UIB44"/>
    <mergeCell ref="UIC43:UIC44"/>
    <mergeCell ref="UID43:UID44"/>
    <mergeCell ref="UIE43:UIE44"/>
    <mergeCell ref="UHY44:UHZ44"/>
    <mergeCell ref="UHP43:UHP44"/>
    <mergeCell ref="UHQ43:UHR43"/>
    <mergeCell ref="UHT43:UHT44"/>
    <mergeCell ref="UHU43:UHU44"/>
    <mergeCell ref="UHV43:UHV44"/>
    <mergeCell ref="UHW43:UHW44"/>
    <mergeCell ref="UHQ44:UHR44"/>
    <mergeCell ref="UHH43:UHH44"/>
    <mergeCell ref="UHI43:UHJ43"/>
    <mergeCell ref="UHL43:UHL44"/>
    <mergeCell ref="UHM43:UHM44"/>
    <mergeCell ref="UHN43:UHN44"/>
    <mergeCell ref="UHO43:UHO44"/>
    <mergeCell ref="UHI44:UHJ44"/>
    <mergeCell ref="UGZ43:UGZ44"/>
    <mergeCell ref="UHA43:UHB43"/>
    <mergeCell ref="UHD43:UHD44"/>
    <mergeCell ref="UHE43:UHE44"/>
    <mergeCell ref="UHF43:UHF44"/>
    <mergeCell ref="UHG43:UHG44"/>
    <mergeCell ref="UHA44:UHB44"/>
    <mergeCell ref="UGR43:UGR44"/>
    <mergeCell ref="UGS43:UGT43"/>
    <mergeCell ref="UGV43:UGV44"/>
    <mergeCell ref="UGW43:UGW44"/>
    <mergeCell ref="UGX43:UGX44"/>
    <mergeCell ref="UGY43:UGY44"/>
    <mergeCell ref="UGS44:UGT44"/>
    <mergeCell ref="UGJ43:UGJ44"/>
    <mergeCell ref="UGK43:UGL43"/>
    <mergeCell ref="UGN43:UGN44"/>
    <mergeCell ref="UGO43:UGO44"/>
    <mergeCell ref="UGP43:UGP44"/>
    <mergeCell ref="UGQ43:UGQ44"/>
    <mergeCell ref="UGK44:UGL44"/>
    <mergeCell ref="UGB43:UGB44"/>
    <mergeCell ref="UGC43:UGD43"/>
    <mergeCell ref="UGF43:UGF44"/>
    <mergeCell ref="UGG43:UGG44"/>
    <mergeCell ref="UGH43:UGH44"/>
    <mergeCell ref="UGI43:UGI44"/>
    <mergeCell ref="UGC44:UGD44"/>
    <mergeCell ref="UFT43:UFT44"/>
    <mergeCell ref="UFU43:UFV43"/>
    <mergeCell ref="UFX43:UFX44"/>
    <mergeCell ref="UFY43:UFY44"/>
    <mergeCell ref="UFZ43:UFZ44"/>
    <mergeCell ref="UGA43:UGA44"/>
    <mergeCell ref="UFU44:UFV44"/>
    <mergeCell ref="UFL43:UFL44"/>
    <mergeCell ref="UFM43:UFN43"/>
    <mergeCell ref="UFP43:UFP44"/>
    <mergeCell ref="UFQ43:UFQ44"/>
    <mergeCell ref="UFR43:UFR44"/>
    <mergeCell ref="UFS43:UFS44"/>
    <mergeCell ref="UFM44:UFN44"/>
    <mergeCell ref="UFD43:UFD44"/>
    <mergeCell ref="UFE43:UFF43"/>
    <mergeCell ref="UFH43:UFH44"/>
    <mergeCell ref="UFI43:UFI44"/>
    <mergeCell ref="UFJ43:UFJ44"/>
    <mergeCell ref="UFK43:UFK44"/>
    <mergeCell ref="UFE44:UFF44"/>
    <mergeCell ref="UEV43:UEV44"/>
    <mergeCell ref="UEW43:UEX43"/>
    <mergeCell ref="UEZ43:UEZ44"/>
    <mergeCell ref="UFA43:UFA44"/>
    <mergeCell ref="UFB43:UFB44"/>
    <mergeCell ref="UFC43:UFC44"/>
    <mergeCell ref="UEW44:UEX44"/>
    <mergeCell ref="UEN43:UEN44"/>
    <mergeCell ref="UEO43:UEP43"/>
    <mergeCell ref="UER43:UER44"/>
    <mergeCell ref="UES43:UES44"/>
    <mergeCell ref="UET43:UET44"/>
    <mergeCell ref="UEU43:UEU44"/>
    <mergeCell ref="UEO44:UEP44"/>
    <mergeCell ref="UEF43:UEF44"/>
    <mergeCell ref="UEG43:UEH43"/>
    <mergeCell ref="UEJ43:UEJ44"/>
    <mergeCell ref="UEK43:UEK44"/>
    <mergeCell ref="UEL43:UEL44"/>
    <mergeCell ref="UEM43:UEM44"/>
    <mergeCell ref="UEG44:UEH44"/>
    <mergeCell ref="UDX43:UDX44"/>
    <mergeCell ref="UDY43:UDZ43"/>
    <mergeCell ref="UEB43:UEB44"/>
    <mergeCell ref="UEC43:UEC44"/>
    <mergeCell ref="UED43:UED44"/>
    <mergeCell ref="UEE43:UEE44"/>
    <mergeCell ref="UDY44:UDZ44"/>
    <mergeCell ref="UDP43:UDP44"/>
    <mergeCell ref="UDQ43:UDR43"/>
    <mergeCell ref="UDT43:UDT44"/>
    <mergeCell ref="UDU43:UDU44"/>
    <mergeCell ref="UDV43:UDV44"/>
    <mergeCell ref="UDW43:UDW44"/>
    <mergeCell ref="UDQ44:UDR44"/>
    <mergeCell ref="UDH43:UDH44"/>
    <mergeCell ref="UDI43:UDJ43"/>
    <mergeCell ref="UDL43:UDL44"/>
    <mergeCell ref="UDM43:UDM44"/>
    <mergeCell ref="UDN43:UDN44"/>
    <mergeCell ref="UDO43:UDO44"/>
    <mergeCell ref="UDI44:UDJ44"/>
    <mergeCell ref="UCZ43:UCZ44"/>
    <mergeCell ref="UDA43:UDB43"/>
    <mergeCell ref="UDD43:UDD44"/>
    <mergeCell ref="UDE43:UDE44"/>
    <mergeCell ref="UDF43:UDF44"/>
    <mergeCell ref="UDG43:UDG44"/>
    <mergeCell ref="UDA44:UDB44"/>
    <mergeCell ref="UCR43:UCR44"/>
    <mergeCell ref="UCS43:UCT43"/>
    <mergeCell ref="UCV43:UCV44"/>
    <mergeCell ref="UCW43:UCW44"/>
    <mergeCell ref="UCX43:UCX44"/>
    <mergeCell ref="UCY43:UCY44"/>
    <mergeCell ref="UCS44:UCT44"/>
    <mergeCell ref="UCJ43:UCJ44"/>
    <mergeCell ref="UCK43:UCL43"/>
    <mergeCell ref="UCN43:UCN44"/>
    <mergeCell ref="UCO43:UCO44"/>
    <mergeCell ref="UCP43:UCP44"/>
    <mergeCell ref="UCQ43:UCQ44"/>
    <mergeCell ref="UCK44:UCL44"/>
    <mergeCell ref="UCB43:UCB44"/>
    <mergeCell ref="UCC43:UCD43"/>
    <mergeCell ref="UCF43:UCF44"/>
    <mergeCell ref="UCG43:UCG44"/>
    <mergeCell ref="UCH43:UCH44"/>
    <mergeCell ref="UCI43:UCI44"/>
    <mergeCell ref="UCC44:UCD44"/>
    <mergeCell ref="UBT43:UBT44"/>
    <mergeCell ref="UBU43:UBV43"/>
    <mergeCell ref="UBX43:UBX44"/>
    <mergeCell ref="UBY43:UBY44"/>
    <mergeCell ref="UBZ43:UBZ44"/>
    <mergeCell ref="UCA43:UCA44"/>
    <mergeCell ref="UBU44:UBV44"/>
    <mergeCell ref="UBL43:UBL44"/>
    <mergeCell ref="UBM43:UBN43"/>
    <mergeCell ref="UBP43:UBP44"/>
    <mergeCell ref="UBQ43:UBQ44"/>
    <mergeCell ref="UBR43:UBR44"/>
    <mergeCell ref="UBS43:UBS44"/>
    <mergeCell ref="UBM44:UBN44"/>
    <mergeCell ref="UBD43:UBD44"/>
    <mergeCell ref="UBE43:UBF43"/>
    <mergeCell ref="UBH43:UBH44"/>
    <mergeCell ref="UBI43:UBI44"/>
    <mergeCell ref="UBJ43:UBJ44"/>
    <mergeCell ref="UBK43:UBK44"/>
    <mergeCell ref="UBE44:UBF44"/>
    <mergeCell ref="UAV43:UAV44"/>
    <mergeCell ref="UAW43:UAX43"/>
    <mergeCell ref="UAZ43:UAZ44"/>
    <mergeCell ref="UBA43:UBA44"/>
    <mergeCell ref="UBB43:UBB44"/>
    <mergeCell ref="UBC43:UBC44"/>
    <mergeCell ref="UAW44:UAX44"/>
    <mergeCell ref="UAN43:UAN44"/>
    <mergeCell ref="UAO43:UAP43"/>
    <mergeCell ref="UAR43:UAR44"/>
    <mergeCell ref="UAS43:UAS44"/>
    <mergeCell ref="UAT43:UAT44"/>
    <mergeCell ref="UAU43:UAU44"/>
    <mergeCell ref="UAO44:UAP44"/>
    <mergeCell ref="UAF43:UAF44"/>
    <mergeCell ref="UAG43:UAH43"/>
    <mergeCell ref="UAJ43:UAJ44"/>
    <mergeCell ref="UAK43:UAK44"/>
    <mergeCell ref="UAL43:UAL44"/>
    <mergeCell ref="UAM43:UAM44"/>
    <mergeCell ref="UAG44:UAH44"/>
    <mergeCell ref="TZX43:TZX44"/>
    <mergeCell ref="TZY43:TZZ43"/>
    <mergeCell ref="UAB43:UAB44"/>
    <mergeCell ref="UAC43:UAC44"/>
    <mergeCell ref="UAD43:UAD44"/>
    <mergeCell ref="UAE43:UAE44"/>
    <mergeCell ref="TZY44:TZZ44"/>
    <mergeCell ref="TZP43:TZP44"/>
    <mergeCell ref="TZQ43:TZR43"/>
    <mergeCell ref="TZT43:TZT44"/>
    <mergeCell ref="TZU43:TZU44"/>
    <mergeCell ref="TZV43:TZV44"/>
    <mergeCell ref="TZW43:TZW44"/>
    <mergeCell ref="TZQ44:TZR44"/>
    <mergeCell ref="TZH43:TZH44"/>
    <mergeCell ref="TZI43:TZJ43"/>
    <mergeCell ref="TZL43:TZL44"/>
    <mergeCell ref="TZM43:TZM44"/>
    <mergeCell ref="TZN43:TZN44"/>
    <mergeCell ref="TZO43:TZO44"/>
    <mergeCell ref="TZI44:TZJ44"/>
    <mergeCell ref="TYZ43:TYZ44"/>
    <mergeCell ref="TZA43:TZB43"/>
    <mergeCell ref="TZD43:TZD44"/>
    <mergeCell ref="TZE43:TZE44"/>
    <mergeCell ref="TZF43:TZF44"/>
    <mergeCell ref="TZG43:TZG44"/>
    <mergeCell ref="TZA44:TZB44"/>
    <mergeCell ref="TYR43:TYR44"/>
    <mergeCell ref="TYS43:TYT43"/>
    <mergeCell ref="TYV43:TYV44"/>
    <mergeCell ref="TYW43:TYW44"/>
    <mergeCell ref="TYX43:TYX44"/>
    <mergeCell ref="TYY43:TYY44"/>
    <mergeCell ref="TYS44:TYT44"/>
    <mergeCell ref="TYJ43:TYJ44"/>
    <mergeCell ref="TYK43:TYL43"/>
    <mergeCell ref="TYN43:TYN44"/>
    <mergeCell ref="TYO43:TYO44"/>
    <mergeCell ref="TYP43:TYP44"/>
    <mergeCell ref="TYQ43:TYQ44"/>
    <mergeCell ref="TYK44:TYL44"/>
    <mergeCell ref="TYB43:TYB44"/>
    <mergeCell ref="TYC43:TYD43"/>
    <mergeCell ref="TYF43:TYF44"/>
    <mergeCell ref="TYG43:TYG44"/>
    <mergeCell ref="TYH43:TYH44"/>
    <mergeCell ref="TYI43:TYI44"/>
    <mergeCell ref="TYC44:TYD44"/>
    <mergeCell ref="TXT43:TXT44"/>
    <mergeCell ref="TXU43:TXV43"/>
    <mergeCell ref="TXX43:TXX44"/>
    <mergeCell ref="TXY43:TXY44"/>
    <mergeCell ref="TXZ43:TXZ44"/>
    <mergeCell ref="TYA43:TYA44"/>
    <mergeCell ref="TXU44:TXV44"/>
    <mergeCell ref="TXL43:TXL44"/>
    <mergeCell ref="TXM43:TXN43"/>
    <mergeCell ref="TXP43:TXP44"/>
    <mergeCell ref="TXQ43:TXQ44"/>
    <mergeCell ref="TXR43:TXR44"/>
    <mergeCell ref="TXS43:TXS44"/>
    <mergeCell ref="TXM44:TXN44"/>
    <mergeCell ref="TXD43:TXD44"/>
    <mergeCell ref="TXE43:TXF43"/>
    <mergeCell ref="TXH43:TXH44"/>
    <mergeCell ref="TXI43:TXI44"/>
    <mergeCell ref="TXJ43:TXJ44"/>
    <mergeCell ref="TXK43:TXK44"/>
    <mergeCell ref="TXE44:TXF44"/>
    <mergeCell ref="TWV43:TWV44"/>
    <mergeCell ref="TWW43:TWX43"/>
    <mergeCell ref="TWZ43:TWZ44"/>
    <mergeCell ref="TXA43:TXA44"/>
    <mergeCell ref="TXB43:TXB44"/>
    <mergeCell ref="TXC43:TXC44"/>
    <mergeCell ref="TWW44:TWX44"/>
    <mergeCell ref="TWN43:TWN44"/>
    <mergeCell ref="TWO43:TWP43"/>
    <mergeCell ref="TWR43:TWR44"/>
    <mergeCell ref="TWS43:TWS44"/>
    <mergeCell ref="TWT43:TWT44"/>
    <mergeCell ref="TWU43:TWU44"/>
    <mergeCell ref="TWO44:TWP44"/>
    <mergeCell ref="TWF43:TWF44"/>
    <mergeCell ref="TWG43:TWH43"/>
    <mergeCell ref="TWJ43:TWJ44"/>
    <mergeCell ref="TWK43:TWK44"/>
    <mergeCell ref="TWL43:TWL44"/>
    <mergeCell ref="TWM43:TWM44"/>
    <mergeCell ref="TWG44:TWH44"/>
    <mergeCell ref="TVX43:TVX44"/>
    <mergeCell ref="TVY43:TVZ43"/>
    <mergeCell ref="TWB43:TWB44"/>
    <mergeCell ref="TWC43:TWC44"/>
    <mergeCell ref="TWD43:TWD44"/>
    <mergeCell ref="TWE43:TWE44"/>
    <mergeCell ref="TVY44:TVZ44"/>
    <mergeCell ref="TVP43:TVP44"/>
    <mergeCell ref="TVQ43:TVR43"/>
    <mergeCell ref="TVT43:TVT44"/>
    <mergeCell ref="TVU43:TVU44"/>
    <mergeCell ref="TVV43:TVV44"/>
    <mergeCell ref="TVW43:TVW44"/>
    <mergeCell ref="TVQ44:TVR44"/>
    <mergeCell ref="TVH43:TVH44"/>
    <mergeCell ref="TVI43:TVJ43"/>
    <mergeCell ref="TVL43:TVL44"/>
    <mergeCell ref="TVM43:TVM44"/>
    <mergeCell ref="TVN43:TVN44"/>
    <mergeCell ref="TVO43:TVO44"/>
    <mergeCell ref="TVI44:TVJ44"/>
    <mergeCell ref="TUZ43:TUZ44"/>
    <mergeCell ref="TVA43:TVB43"/>
    <mergeCell ref="TVD43:TVD44"/>
    <mergeCell ref="TVE43:TVE44"/>
    <mergeCell ref="TVF43:TVF44"/>
    <mergeCell ref="TVG43:TVG44"/>
    <mergeCell ref="TVA44:TVB44"/>
    <mergeCell ref="TUR43:TUR44"/>
    <mergeCell ref="TUS43:TUT43"/>
    <mergeCell ref="TUV43:TUV44"/>
    <mergeCell ref="TUW43:TUW44"/>
    <mergeCell ref="TUX43:TUX44"/>
    <mergeCell ref="TUY43:TUY44"/>
    <mergeCell ref="TUS44:TUT44"/>
    <mergeCell ref="TUJ43:TUJ44"/>
    <mergeCell ref="TUK43:TUL43"/>
    <mergeCell ref="TUN43:TUN44"/>
    <mergeCell ref="TUO43:TUO44"/>
    <mergeCell ref="TUP43:TUP44"/>
    <mergeCell ref="TUQ43:TUQ44"/>
    <mergeCell ref="TUK44:TUL44"/>
    <mergeCell ref="TUB43:TUB44"/>
    <mergeCell ref="TUC43:TUD43"/>
    <mergeCell ref="TUF43:TUF44"/>
    <mergeCell ref="TUG43:TUG44"/>
    <mergeCell ref="TUH43:TUH44"/>
    <mergeCell ref="TUI43:TUI44"/>
    <mergeCell ref="TUC44:TUD44"/>
    <mergeCell ref="TTT43:TTT44"/>
    <mergeCell ref="TTU43:TTV43"/>
    <mergeCell ref="TTX43:TTX44"/>
    <mergeCell ref="TTY43:TTY44"/>
    <mergeCell ref="TTZ43:TTZ44"/>
    <mergeCell ref="TUA43:TUA44"/>
    <mergeCell ref="TTU44:TTV44"/>
    <mergeCell ref="TTL43:TTL44"/>
    <mergeCell ref="TTM43:TTN43"/>
    <mergeCell ref="TTP43:TTP44"/>
    <mergeCell ref="TTQ43:TTQ44"/>
    <mergeCell ref="TTR43:TTR44"/>
    <mergeCell ref="TTS43:TTS44"/>
    <mergeCell ref="TTM44:TTN44"/>
    <mergeCell ref="TTD43:TTD44"/>
    <mergeCell ref="TTE43:TTF43"/>
    <mergeCell ref="TTH43:TTH44"/>
    <mergeCell ref="TTI43:TTI44"/>
    <mergeCell ref="TTJ43:TTJ44"/>
    <mergeCell ref="TTK43:TTK44"/>
    <mergeCell ref="TTE44:TTF44"/>
    <mergeCell ref="TSV43:TSV44"/>
    <mergeCell ref="TSW43:TSX43"/>
    <mergeCell ref="TSZ43:TSZ44"/>
    <mergeCell ref="TTA43:TTA44"/>
    <mergeCell ref="TTB43:TTB44"/>
    <mergeCell ref="TTC43:TTC44"/>
    <mergeCell ref="TSW44:TSX44"/>
    <mergeCell ref="TSN43:TSN44"/>
    <mergeCell ref="TSO43:TSP43"/>
    <mergeCell ref="TSR43:TSR44"/>
    <mergeCell ref="TSS43:TSS44"/>
    <mergeCell ref="TST43:TST44"/>
    <mergeCell ref="TSU43:TSU44"/>
    <mergeCell ref="TSO44:TSP44"/>
    <mergeCell ref="TSF43:TSF44"/>
    <mergeCell ref="TSG43:TSH43"/>
    <mergeCell ref="TSJ43:TSJ44"/>
    <mergeCell ref="TSK43:TSK44"/>
    <mergeCell ref="TSL43:TSL44"/>
    <mergeCell ref="TSM43:TSM44"/>
    <mergeCell ref="TSG44:TSH44"/>
    <mergeCell ref="TRX43:TRX44"/>
    <mergeCell ref="TRY43:TRZ43"/>
    <mergeCell ref="TSB43:TSB44"/>
    <mergeCell ref="TSC43:TSC44"/>
    <mergeCell ref="TSD43:TSD44"/>
    <mergeCell ref="TSE43:TSE44"/>
    <mergeCell ref="TRY44:TRZ44"/>
    <mergeCell ref="TRP43:TRP44"/>
    <mergeCell ref="TRQ43:TRR43"/>
    <mergeCell ref="TRT43:TRT44"/>
    <mergeCell ref="TRU43:TRU44"/>
    <mergeCell ref="TRV43:TRV44"/>
    <mergeCell ref="TRW43:TRW44"/>
    <mergeCell ref="TRQ44:TRR44"/>
    <mergeCell ref="TRH43:TRH44"/>
    <mergeCell ref="TRI43:TRJ43"/>
    <mergeCell ref="TRL43:TRL44"/>
    <mergeCell ref="TRM43:TRM44"/>
    <mergeCell ref="TRN43:TRN44"/>
    <mergeCell ref="TRO43:TRO44"/>
    <mergeCell ref="TRI44:TRJ44"/>
    <mergeCell ref="TQZ43:TQZ44"/>
    <mergeCell ref="TRA43:TRB43"/>
    <mergeCell ref="TRD43:TRD44"/>
    <mergeCell ref="TRE43:TRE44"/>
    <mergeCell ref="TRF43:TRF44"/>
    <mergeCell ref="TRG43:TRG44"/>
    <mergeCell ref="TRA44:TRB44"/>
    <mergeCell ref="TQR43:TQR44"/>
    <mergeCell ref="TQS43:TQT43"/>
    <mergeCell ref="TQV43:TQV44"/>
    <mergeCell ref="TQW43:TQW44"/>
    <mergeCell ref="TQX43:TQX44"/>
    <mergeCell ref="TQY43:TQY44"/>
    <mergeCell ref="TQS44:TQT44"/>
    <mergeCell ref="TQJ43:TQJ44"/>
    <mergeCell ref="TQK43:TQL43"/>
    <mergeCell ref="TQN43:TQN44"/>
    <mergeCell ref="TQO43:TQO44"/>
    <mergeCell ref="TQP43:TQP44"/>
    <mergeCell ref="TQQ43:TQQ44"/>
    <mergeCell ref="TQK44:TQL44"/>
    <mergeCell ref="TQB43:TQB44"/>
    <mergeCell ref="TQC43:TQD43"/>
    <mergeCell ref="TQF43:TQF44"/>
    <mergeCell ref="TQG43:TQG44"/>
    <mergeCell ref="TQH43:TQH44"/>
    <mergeCell ref="TQI43:TQI44"/>
    <mergeCell ref="TQC44:TQD44"/>
    <mergeCell ref="TPT43:TPT44"/>
    <mergeCell ref="TPU43:TPV43"/>
    <mergeCell ref="TPX43:TPX44"/>
    <mergeCell ref="TPY43:TPY44"/>
    <mergeCell ref="TPZ43:TPZ44"/>
    <mergeCell ref="TQA43:TQA44"/>
    <mergeCell ref="TPU44:TPV44"/>
    <mergeCell ref="TPL43:TPL44"/>
    <mergeCell ref="TPM43:TPN43"/>
    <mergeCell ref="TPP43:TPP44"/>
    <mergeCell ref="TPQ43:TPQ44"/>
    <mergeCell ref="TPR43:TPR44"/>
    <mergeCell ref="TPS43:TPS44"/>
    <mergeCell ref="TPM44:TPN44"/>
    <mergeCell ref="TPD43:TPD44"/>
    <mergeCell ref="TPE43:TPF43"/>
    <mergeCell ref="TPH43:TPH44"/>
    <mergeCell ref="TPI43:TPI44"/>
    <mergeCell ref="TPJ43:TPJ44"/>
    <mergeCell ref="TPK43:TPK44"/>
    <mergeCell ref="TPE44:TPF44"/>
    <mergeCell ref="TOV43:TOV44"/>
    <mergeCell ref="TOW43:TOX43"/>
    <mergeCell ref="TOZ43:TOZ44"/>
    <mergeCell ref="TPA43:TPA44"/>
    <mergeCell ref="TPB43:TPB44"/>
    <mergeCell ref="TPC43:TPC44"/>
    <mergeCell ref="TOW44:TOX44"/>
    <mergeCell ref="TON43:TON44"/>
    <mergeCell ref="TOO43:TOP43"/>
    <mergeCell ref="TOR43:TOR44"/>
    <mergeCell ref="TOS43:TOS44"/>
    <mergeCell ref="TOT43:TOT44"/>
    <mergeCell ref="TOU43:TOU44"/>
    <mergeCell ref="TOO44:TOP44"/>
    <mergeCell ref="TOF43:TOF44"/>
    <mergeCell ref="TOG43:TOH43"/>
    <mergeCell ref="TOJ43:TOJ44"/>
    <mergeCell ref="TOK43:TOK44"/>
    <mergeCell ref="TOL43:TOL44"/>
    <mergeCell ref="TOM43:TOM44"/>
    <mergeCell ref="TOG44:TOH44"/>
    <mergeCell ref="TNX43:TNX44"/>
    <mergeCell ref="TNY43:TNZ43"/>
    <mergeCell ref="TOB43:TOB44"/>
    <mergeCell ref="TOC43:TOC44"/>
    <mergeCell ref="TOD43:TOD44"/>
    <mergeCell ref="TOE43:TOE44"/>
    <mergeCell ref="TNY44:TNZ44"/>
    <mergeCell ref="TNP43:TNP44"/>
    <mergeCell ref="TNQ43:TNR43"/>
    <mergeCell ref="TNT43:TNT44"/>
    <mergeCell ref="TNU43:TNU44"/>
    <mergeCell ref="TNV43:TNV44"/>
    <mergeCell ref="TNW43:TNW44"/>
    <mergeCell ref="TNQ44:TNR44"/>
    <mergeCell ref="TNH43:TNH44"/>
    <mergeCell ref="TNI43:TNJ43"/>
    <mergeCell ref="TNL43:TNL44"/>
    <mergeCell ref="TNM43:TNM44"/>
    <mergeCell ref="TNN43:TNN44"/>
    <mergeCell ref="TNO43:TNO44"/>
    <mergeCell ref="TNI44:TNJ44"/>
    <mergeCell ref="TMZ43:TMZ44"/>
    <mergeCell ref="TNA43:TNB43"/>
    <mergeCell ref="TND43:TND44"/>
    <mergeCell ref="TNE43:TNE44"/>
    <mergeCell ref="TNF43:TNF44"/>
    <mergeCell ref="TNG43:TNG44"/>
    <mergeCell ref="TNA44:TNB44"/>
    <mergeCell ref="TMR43:TMR44"/>
    <mergeCell ref="TMS43:TMT43"/>
    <mergeCell ref="TMV43:TMV44"/>
    <mergeCell ref="TMW43:TMW44"/>
    <mergeCell ref="TMX43:TMX44"/>
    <mergeCell ref="TMY43:TMY44"/>
    <mergeCell ref="TMS44:TMT44"/>
    <mergeCell ref="TMJ43:TMJ44"/>
    <mergeCell ref="TMK43:TML43"/>
    <mergeCell ref="TMN43:TMN44"/>
    <mergeCell ref="TMO43:TMO44"/>
    <mergeCell ref="TMP43:TMP44"/>
    <mergeCell ref="TMQ43:TMQ44"/>
    <mergeCell ref="TMK44:TML44"/>
    <mergeCell ref="TMB43:TMB44"/>
    <mergeCell ref="TMC43:TMD43"/>
    <mergeCell ref="TMF43:TMF44"/>
    <mergeCell ref="TMG43:TMG44"/>
    <mergeCell ref="TMH43:TMH44"/>
    <mergeCell ref="TMI43:TMI44"/>
    <mergeCell ref="TMC44:TMD44"/>
    <mergeCell ref="TLT43:TLT44"/>
    <mergeCell ref="TLU43:TLV43"/>
    <mergeCell ref="TLX43:TLX44"/>
    <mergeCell ref="TLY43:TLY44"/>
    <mergeCell ref="TLZ43:TLZ44"/>
    <mergeCell ref="TMA43:TMA44"/>
    <mergeCell ref="TLU44:TLV44"/>
    <mergeCell ref="TLL43:TLL44"/>
    <mergeCell ref="TLM43:TLN43"/>
    <mergeCell ref="TLP43:TLP44"/>
    <mergeCell ref="TLQ43:TLQ44"/>
    <mergeCell ref="TLR43:TLR44"/>
    <mergeCell ref="TLS43:TLS44"/>
    <mergeCell ref="TLM44:TLN44"/>
    <mergeCell ref="TLD43:TLD44"/>
    <mergeCell ref="TLE43:TLF43"/>
    <mergeCell ref="TLH43:TLH44"/>
    <mergeCell ref="TLI43:TLI44"/>
    <mergeCell ref="TLJ43:TLJ44"/>
    <mergeCell ref="TLK43:TLK44"/>
    <mergeCell ref="TLE44:TLF44"/>
    <mergeCell ref="TKV43:TKV44"/>
    <mergeCell ref="TKW43:TKX43"/>
    <mergeCell ref="TKZ43:TKZ44"/>
    <mergeCell ref="TLA43:TLA44"/>
    <mergeCell ref="TLB43:TLB44"/>
    <mergeCell ref="TLC43:TLC44"/>
    <mergeCell ref="TKW44:TKX44"/>
    <mergeCell ref="TKN43:TKN44"/>
    <mergeCell ref="TKO43:TKP43"/>
    <mergeCell ref="TKR43:TKR44"/>
    <mergeCell ref="TKS43:TKS44"/>
    <mergeCell ref="TKT43:TKT44"/>
    <mergeCell ref="TKU43:TKU44"/>
    <mergeCell ref="TKO44:TKP44"/>
    <mergeCell ref="TKF43:TKF44"/>
    <mergeCell ref="TKG43:TKH43"/>
    <mergeCell ref="TKJ43:TKJ44"/>
    <mergeCell ref="TKK43:TKK44"/>
    <mergeCell ref="TKL43:TKL44"/>
    <mergeCell ref="TKM43:TKM44"/>
    <mergeCell ref="TKG44:TKH44"/>
    <mergeCell ref="TJX43:TJX44"/>
    <mergeCell ref="TJY43:TJZ43"/>
    <mergeCell ref="TKB43:TKB44"/>
    <mergeCell ref="TKC43:TKC44"/>
    <mergeCell ref="TKD43:TKD44"/>
    <mergeCell ref="TKE43:TKE44"/>
    <mergeCell ref="TJY44:TJZ44"/>
    <mergeCell ref="TJP43:TJP44"/>
    <mergeCell ref="TJQ43:TJR43"/>
    <mergeCell ref="TJT43:TJT44"/>
    <mergeCell ref="TJU43:TJU44"/>
    <mergeCell ref="TJV43:TJV44"/>
    <mergeCell ref="TJW43:TJW44"/>
    <mergeCell ref="TJQ44:TJR44"/>
    <mergeCell ref="TJH43:TJH44"/>
    <mergeCell ref="TJI43:TJJ43"/>
    <mergeCell ref="TJL43:TJL44"/>
    <mergeCell ref="TJM43:TJM44"/>
    <mergeCell ref="TJN43:TJN44"/>
    <mergeCell ref="TJO43:TJO44"/>
    <mergeCell ref="TJI44:TJJ44"/>
    <mergeCell ref="TIZ43:TIZ44"/>
    <mergeCell ref="TJA43:TJB43"/>
    <mergeCell ref="TJD43:TJD44"/>
    <mergeCell ref="TJE43:TJE44"/>
    <mergeCell ref="TJF43:TJF44"/>
    <mergeCell ref="TJG43:TJG44"/>
    <mergeCell ref="TJA44:TJB44"/>
    <mergeCell ref="TIR43:TIR44"/>
    <mergeCell ref="TIS43:TIT43"/>
    <mergeCell ref="TIV43:TIV44"/>
    <mergeCell ref="TIW43:TIW44"/>
    <mergeCell ref="TIX43:TIX44"/>
    <mergeCell ref="TIY43:TIY44"/>
    <mergeCell ref="TIS44:TIT44"/>
    <mergeCell ref="TIJ43:TIJ44"/>
    <mergeCell ref="TIK43:TIL43"/>
    <mergeCell ref="TIN43:TIN44"/>
    <mergeCell ref="TIO43:TIO44"/>
    <mergeCell ref="TIP43:TIP44"/>
    <mergeCell ref="TIQ43:TIQ44"/>
    <mergeCell ref="TIK44:TIL44"/>
    <mergeCell ref="TIB43:TIB44"/>
    <mergeCell ref="TIC43:TID43"/>
    <mergeCell ref="TIF43:TIF44"/>
    <mergeCell ref="TIG43:TIG44"/>
    <mergeCell ref="TIH43:TIH44"/>
    <mergeCell ref="TII43:TII44"/>
    <mergeCell ref="TIC44:TID44"/>
    <mergeCell ref="THT43:THT44"/>
    <mergeCell ref="THU43:THV43"/>
    <mergeCell ref="THX43:THX44"/>
    <mergeCell ref="THY43:THY44"/>
    <mergeCell ref="THZ43:THZ44"/>
    <mergeCell ref="TIA43:TIA44"/>
    <mergeCell ref="THU44:THV44"/>
    <mergeCell ref="THL43:THL44"/>
    <mergeCell ref="THM43:THN43"/>
    <mergeCell ref="THP43:THP44"/>
    <mergeCell ref="THQ43:THQ44"/>
    <mergeCell ref="THR43:THR44"/>
    <mergeCell ref="THS43:THS44"/>
    <mergeCell ref="THM44:THN44"/>
    <mergeCell ref="THD43:THD44"/>
    <mergeCell ref="THE43:THF43"/>
    <mergeCell ref="THH43:THH44"/>
    <mergeCell ref="THI43:THI44"/>
    <mergeCell ref="THJ43:THJ44"/>
    <mergeCell ref="THK43:THK44"/>
    <mergeCell ref="THE44:THF44"/>
    <mergeCell ref="TGV43:TGV44"/>
    <mergeCell ref="TGW43:TGX43"/>
    <mergeCell ref="TGZ43:TGZ44"/>
    <mergeCell ref="THA43:THA44"/>
    <mergeCell ref="THB43:THB44"/>
    <mergeCell ref="THC43:THC44"/>
    <mergeCell ref="TGW44:TGX44"/>
    <mergeCell ref="TGN43:TGN44"/>
    <mergeCell ref="TGO43:TGP43"/>
    <mergeCell ref="TGR43:TGR44"/>
    <mergeCell ref="TGS43:TGS44"/>
    <mergeCell ref="TGT43:TGT44"/>
    <mergeCell ref="TGU43:TGU44"/>
    <mergeCell ref="TGO44:TGP44"/>
    <mergeCell ref="TGF43:TGF44"/>
    <mergeCell ref="TGG43:TGH43"/>
    <mergeCell ref="TGJ43:TGJ44"/>
    <mergeCell ref="TGK43:TGK44"/>
    <mergeCell ref="TGL43:TGL44"/>
    <mergeCell ref="TGM43:TGM44"/>
    <mergeCell ref="TGG44:TGH44"/>
    <mergeCell ref="TFX43:TFX44"/>
    <mergeCell ref="TFY43:TFZ43"/>
    <mergeCell ref="TGB43:TGB44"/>
    <mergeCell ref="TGC43:TGC44"/>
    <mergeCell ref="TGD43:TGD44"/>
    <mergeCell ref="TGE43:TGE44"/>
    <mergeCell ref="TFY44:TFZ44"/>
    <mergeCell ref="TFP43:TFP44"/>
    <mergeCell ref="TFQ43:TFR43"/>
    <mergeCell ref="TFT43:TFT44"/>
    <mergeCell ref="TFU43:TFU44"/>
    <mergeCell ref="TFV43:TFV44"/>
    <mergeCell ref="TFW43:TFW44"/>
    <mergeCell ref="TFQ44:TFR44"/>
    <mergeCell ref="TFH43:TFH44"/>
    <mergeCell ref="TFI43:TFJ43"/>
    <mergeCell ref="TFL43:TFL44"/>
    <mergeCell ref="TFM43:TFM44"/>
    <mergeCell ref="TFN43:TFN44"/>
    <mergeCell ref="TFO43:TFO44"/>
    <mergeCell ref="TFI44:TFJ44"/>
    <mergeCell ref="TEZ43:TEZ44"/>
    <mergeCell ref="TFA43:TFB43"/>
    <mergeCell ref="TFD43:TFD44"/>
    <mergeCell ref="TFE43:TFE44"/>
    <mergeCell ref="TFF43:TFF44"/>
    <mergeCell ref="TFG43:TFG44"/>
    <mergeCell ref="TFA44:TFB44"/>
    <mergeCell ref="TER43:TER44"/>
    <mergeCell ref="TES43:TET43"/>
    <mergeCell ref="TEV43:TEV44"/>
    <mergeCell ref="TEW43:TEW44"/>
    <mergeCell ref="TEX43:TEX44"/>
    <mergeCell ref="TEY43:TEY44"/>
    <mergeCell ref="TES44:TET44"/>
    <mergeCell ref="TEJ43:TEJ44"/>
    <mergeCell ref="TEK43:TEL43"/>
    <mergeCell ref="TEN43:TEN44"/>
    <mergeCell ref="TEO43:TEO44"/>
    <mergeCell ref="TEP43:TEP44"/>
    <mergeCell ref="TEQ43:TEQ44"/>
    <mergeCell ref="TEK44:TEL44"/>
    <mergeCell ref="TEB43:TEB44"/>
    <mergeCell ref="TEC43:TED43"/>
    <mergeCell ref="TEF43:TEF44"/>
    <mergeCell ref="TEG43:TEG44"/>
    <mergeCell ref="TEH43:TEH44"/>
    <mergeCell ref="TEI43:TEI44"/>
    <mergeCell ref="TEC44:TED44"/>
    <mergeCell ref="TDT43:TDT44"/>
    <mergeCell ref="TDU43:TDV43"/>
    <mergeCell ref="TDX43:TDX44"/>
    <mergeCell ref="TDY43:TDY44"/>
    <mergeCell ref="TDZ43:TDZ44"/>
    <mergeCell ref="TEA43:TEA44"/>
    <mergeCell ref="TDU44:TDV44"/>
    <mergeCell ref="TDL43:TDL44"/>
    <mergeCell ref="TDM43:TDN43"/>
    <mergeCell ref="TDP43:TDP44"/>
    <mergeCell ref="TDQ43:TDQ44"/>
    <mergeCell ref="TDR43:TDR44"/>
    <mergeCell ref="TDS43:TDS44"/>
    <mergeCell ref="TDM44:TDN44"/>
    <mergeCell ref="TDD43:TDD44"/>
    <mergeCell ref="TDE43:TDF43"/>
    <mergeCell ref="TDH43:TDH44"/>
    <mergeCell ref="TDI43:TDI44"/>
    <mergeCell ref="TDJ43:TDJ44"/>
    <mergeCell ref="TDK43:TDK44"/>
    <mergeCell ref="TDE44:TDF44"/>
    <mergeCell ref="TCV43:TCV44"/>
    <mergeCell ref="TCW43:TCX43"/>
    <mergeCell ref="TCZ43:TCZ44"/>
    <mergeCell ref="TDA43:TDA44"/>
    <mergeCell ref="TDB43:TDB44"/>
    <mergeCell ref="TDC43:TDC44"/>
    <mergeCell ref="TCW44:TCX44"/>
    <mergeCell ref="TCN43:TCN44"/>
    <mergeCell ref="TCO43:TCP43"/>
    <mergeCell ref="TCR43:TCR44"/>
    <mergeCell ref="TCS43:TCS44"/>
    <mergeCell ref="TCT43:TCT44"/>
    <mergeCell ref="TCU43:TCU44"/>
    <mergeCell ref="TCO44:TCP44"/>
    <mergeCell ref="TCF43:TCF44"/>
    <mergeCell ref="TCG43:TCH43"/>
    <mergeCell ref="TCJ43:TCJ44"/>
    <mergeCell ref="TCK43:TCK44"/>
    <mergeCell ref="TCL43:TCL44"/>
    <mergeCell ref="TCM43:TCM44"/>
    <mergeCell ref="TCG44:TCH44"/>
    <mergeCell ref="TBX43:TBX44"/>
    <mergeCell ref="TBY43:TBZ43"/>
    <mergeCell ref="TCB43:TCB44"/>
    <mergeCell ref="TCC43:TCC44"/>
    <mergeCell ref="TCD43:TCD44"/>
    <mergeCell ref="TCE43:TCE44"/>
    <mergeCell ref="TBY44:TBZ44"/>
    <mergeCell ref="TBP43:TBP44"/>
    <mergeCell ref="TBQ43:TBR43"/>
    <mergeCell ref="TBT43:TBT44"/>
    <mergeCell ref="TBU43:TBU44"/>
    <mergeCell ref="TBV43:TBV44"/>
    <mergeCell ref="TBW43:TBW44"/>
    <mergeCell ref="TBQ44:TBR44"/>
    <mergeCell ref="TBH43:TBH44"/>
    <mergeCell ref="TBI43:TBJ43"/>
    <mergeCell ref="TBL43:TBL44"/>
    <mergeCell ref="TBM43:TBM44"/>
    <mergeCell ref="TBN43:TBN44"/>
    <mergeCell ref="TBO43:TBO44"/>
    <mergeCell ref="TBI44:TBJ44"/>
    <mergeCell ref="TAZ43:TAZ44"/>
    <mergeCell ref="TBA43:TBB43"/>
    <mergeCell ref="TBD43:TBD44"/>
    <mergeCell ref="TBE43:TBE44"/>
    <mergeCell ref="TBF43:TBF44"/>
    <mergeCell ref="TBG43:TBG44"/>
    <mergeCell ref="TBA44:TBB44"/>
    <mergeCell ref="TAR43:TAR44"/>
    <mergeCell ref="TAS43:TAT43"/>
    <mergeCell ref="TAV43:TAV44"/>
    <mergeCell ref="TAW43:TAW44"/>
    <mergeCell ref="TAX43:TAX44"/>
    <mergeCell ref="TAY43:TAY44"/>
    <mergeCell ref="TAS44:TAT44"/>
    <mergeCell ref="TAJ43:TAJ44"/>
    <mergeCell ref="TAK43:TAL43"/>
    <mergeCell ref="TAN43:TAN44"/>
    <mergeCell ref="TAO43:TAO44"/>
    <mergeCell ref="TAP43:TAP44"/>
    <mergeCell ref="TAQ43:TAQ44"/>
    <mergeCell ref="TAK44:TAL44"/>
    <mergeCell ref="TAB43:TAB44"/>
    <mergeCell ref="TAC43:TAD43"/>
    <mergeCell ref="TAF43:TAF44"/>
    <mergeCell ref="TAG43:TAG44"/>
    <mergeCell ref="TAH43:TAH44"/>
    <mergeCell ref="TAI43:TAI44"/>
    <mergeCell ref="TAC44:TAD44"/>
    <mergeCell ref="SZT43:SZT44"/>
    <mergeCell ref="SZU43:SZV43"/>
    <mergeCell ref="SZX43:SZX44"/>
    <mergeCell ref="SZY43:SZY44"/>
    <mergeCell ref="SZZ43:SZZ44"/>
    <mergeCell ref="TAA43:TAA44"/>
    <mergeCell ref="SZU44:SZV44"/>
    <mergeCell ref="SZL43:SZL44"/>
    <mergeCell ref="SZM43:SZN43"/>
    <mergeCell ref="SZP43:SZP44"/>
    <mergeCell ref="SZQ43:SZQ44"/>
    <mergeCell ref="SZR43:SZR44"/>
    <mergeCell ref="SZS43:SZS44"/>
    <mergeCell ref="SZM44:SZN44"/>
    <mergeCell ref="SZD43:SZD44"/>
    <mergeCell ref="SZE43:SZF43"/>
    <mergeCell ref="SZH43:SZH44"/>
    <mergeCell ref="SZI43:SZI44"/>
    <mergeCell ref="SZJ43:SZJ44"/>
    <mergeCell ref="SZK43:SZK44"/>
    <mergeCell ref="SZE44:SZF44"/>
    <mergeCell ref="SYV43:SYV44"/>
    <mergeCell ref="SYW43:SYX43"/>
    <mergeCell ref="SYZ43:SYZ44"/>
    <mergeCell ref="SZA43:SZA44"/>
    <mergeCell ref="SZB43:SZB44"/>
    <mergeCell ref="SZC43:SZC44"/>
    <mergeCell ref="SYW44:SYX44"/>
    <mergeCell ref="SYN43:SYN44"/>
    <mergeCell ref="SYO43:SYP43"/>
    <mergeCell ref="SYR43:SYR44"/>
    <mergeCell ref="SYS43:SYS44"/>
    <mergeCell ref="SYT43:SYT44"/>
    <mergeCell ref="SYU43:SYU44"/>
    <mergeCell ref="SYO44:SYP44"/>
    <mergeCell ref="SYF43:SYF44"/>
    <mergeCell ref="SYG43:SYH43"/>
    <mergeCell ref="SYJ43:SYJ44"/>
    <mergeCell ref="SYK43:SYK44"/>
    <mergeCell ref="SYL43:SYL44"/>
    <mergeCell ref="SYM43:SYM44"/>
    <mergeCell ref="SYG44:SYH44"/>
    <mergeCell ref="SXX43:SXX44"/>
    <mergeCell ref="SXY43:SXZ43"/>
    <mergeCell ref="SYB43:SYB44"/>
    <mergeCell ref="SYC43:SYC44"/>
    <mergeCell ref="SYD43:SYD44"/>
    <mergeCell ref="SYE43:SYE44"/>
    <mergeCell ref="SXY44:SXZ44"/>
    <mergeCell ref="SXP43:SXP44"/>
    <mergeCell ref="SXQ43:SXR43"/>
    <mergeCell ref="SXT43:SXT44"/>
    <mergeCell ref="SXU43:SXU44"/>
    <mergeCell ref="SXV43:SXV44"/>
    <mergeCell ref="SXW43:SXW44"/>
    <mergeCell ref="SXQ44:SXR44"/>
    <mergeCell ref="SXH43:SXH44"/>
    <mergeCell ref="SXI43:SXJ43"/>
    <mergeCell ref="SXL43:SXL44"/>
    <mergeCell ref="SXM43:SXM44"/>
    <mergeCell ref="SXN43:SXN44"/>
    <mergeCell ref="SXO43:SXO44"/>
    <mergeCell ref="SXI44:SXJ44"/>
    <mergeCell ref="SWZ43:SWZ44"/>
    <mergeCell ref="SXA43:SXB43"/>
    <mergeCell ref="SXD43:SXD44"/>
    <mergeCell ref="SXE43:SXE44"/>
    <mergeCell ref="SXF43:SXF44"/>
    <mergeCell ref="SXG43:SXG44"/>
    <mergeCell ref="SXA44:SXB44"/>
    <mergeCell ref="SWR43:SWR44"/>
    <mergeCell ref="SWS43:SWT43"/>
    <mergeCell ref="SWV43:SWV44"/>
    <mergeCell ref="SWW43:SWW44"/>
    <mergeCell ref="SWX43:SWX44"/>
    <mergeCell ref="SWY43:SWY44"/>
    <mergeCell ref="SWS44:SWT44"/>
    <mergeCell ref="SWJ43:SWJ44"/>
    <mergeCell ref="SWK43:SWL43"/>
    <mergeCell ref="SWN43:SWN44"/>
    <mergeCell ref="SWO43:SWO44"/>
    <mergeCell ref="SWP43:SWP44"/>
    <mergeCell ref="SWQ43:SWQ44"/>
    <mergeCell ref="SWK44:SWL44"/>
    <mergeCell ref="SWB43:SWB44"/>
    <mergeCell ref="SWC43:SWD43"/>
    <mergeCell ref="SWF43:SWF44"/>
    <mergeCell ref="SWG43:SWG44"/>
    <mergeCell ref="SWH43:SWH44"/>
    <mergeCell ref="SWI43:SWI44"/>
    <mergeCell ref="SWC44:SWD44"/>
    <mergeCell ref="SVT43:SVT44"/>
    <mergeCell ref="SVU43:SVV43"/>
    <mergeCell ref="SVX43:SVX44"/>
    <mergeCell ref="SVY43:SVY44"/>
    <mergeCell ref="SVZ43:SVZ44"/>
    <mergeCell ref="SWA43:SWA44"/>
    <mergeCell ref="SVU44:SVV44"/>
    <mergeCell ref="SVL43:SVL44"/>
    <mergeCell ref="SVM43:SVN43"/>
    <mergeCell ref="SVP43:SVP44"/>
    <mergeCell ref="SVQ43:SVQ44"/>
    <mergeCell ref="SVR43:SVR44"/>
    <mergeCell ref="SVS43:SVS44"/>
    <mergeCell ref="SVM44:SVN44"/>
    <mergeCell ref="SVD43:SVD44"/>
    <mergeCell ref="SVE43:SVF43"/>
    <mergeCell ref="SVH43:SVH44"/>
    <mergeCell ref="SVI43:SVI44"/>
    <mergeCell ref="SVJ43:SVJ44"/>
    <mergeCell ref="SVK43:SVK44"/>
    <mergeCell ref="SVE44:SVF44"/>
    <mergeCell ref="SUV43:SUV44"/>
    <mergeCell ref="SUW43:SUX43"/>
    <mergeCell ref="SUZ43:SUZ44"/>
    <mergeCell ref="SVA43:SVA44"/>
    <mergeCell ref="SVB43:SVB44"/>
    <mergeCell ref="SVC43:SVC44"/>
    <mergeCell ref="SUW44:SUX44"/>
    <mergeCell ref="SUN43:SUN44"/>
    <mergeCell ref="SUO43:SUP43"/>
    <mergeCell ref="SUR43:SUR44"/>
    <mergeCell ref="SUS43:SUS44"/>
    <mergeCell ref="SUT43:SUT44"/>
    <mergeCell ref="SUU43:SUU44"/>
    <mergeCell ref="SUO44:SUP44"/>
    <mergeCell ref="SUF43:SUF44"/>
    <mergeCell ref="SUG43:SUH43"/>
    <mergeCell ref="SUJ43:SUJ44"/>
    <mergeCell ref="SUK43:SUK44"/>
    <mergeCell ref="SUL43:SUL44"/>
    <mergeCell ref="SUM43:SUM44"/>
    <mergeCell ref="SUG44:SUH44"/>
    <mergeCell ref="STX43:STX44"/>
    <mergeCell ref="STY43:STZ43"/>
    <mergeCell ref="SUB43:SUB44"/>
    <mergeCell ref="SUC43:SUC44"/>
    <mergeCell ref="SUD43:SUD44"/>
    <mergeCell ref="SUE43:SUE44"/>
    <mergeCell ref="STY44:STZ44"/>
    <mergeCell ref="STP43:STP44"/>
    <mergeCell ref="STQ43:STR43"/>
    <mergeCell ref="STT43:STT44"/>
    <mergeCell ref="STU43:STU44"/>
    <mergeCell ref="STV43:STV44"/>
    <mergeCell ref="STW43:STW44"/>
    <mergeCell ref="STQ44:STR44"/>
    <mergeCell ref="STH43:STH44"/>
    <mergeCell ref="STI43:STJ43"/>
    <mergeCell ref="STL43:STL44"/>
    <mergeCell ref="STM43:STM44"/>
    <mergeCell ref="STN43:STN44"/>
    <mergeCell ref="STO43:STO44"/>
    <mergeCell ref="STI44:STJ44"/>
    <mergeCell ref="SSZ43:SSZ44"/>
    <mergeCell ref="STA43:STB43"/>
    <mergeCell ref="STD43:STD44"/>
    <mergeCell ref="STE43:STE44"/>
    <mergeCell ref="STF43:STF44"/>
    <mergeCell ref="STG43:STG44"/>
    <mergeCell ref="STA44:STB44"/>
    <mergeCell ref="SSR43:SSR44"/>
    <mergeCell ref="SSS43:SST43"/>
    <mergeCell ref="SSV43:SSV44"/>
    <mergeCell ref="SSW43:SSW44"/>
    <mergeCell ref="SSX43:SSX44"/>
    <mergeCell ref="SSY43:SSY44"/>
    <mergeCell ref="SSS44:SST44"/>
    <mergeCell ref="SSJ43:SSJ44"/>
    <mergeCell ref="SSK43:SSL43"/>
    <mergeCell ref="SSN43:SSN44"/>
    <mergeCell ref="SSO43:SSO44"/>
    <mergeCell ref="SSP43:SSP44"/>
    <mergeCell ref="SSQ43:SSQ44"/>
    <mergeCell ref="SSK44:SSL44"/>
    <mergeCell ref="SSB43:SSB44"/>
    <mergeCell ref="SSC43:SSD43"/>
    <mergeCell ref="SSF43:SSF44"/>
    <mergeCell ref="SSG43:SSG44"/>
    <mergeCell ref="SSH43:SSH44"/>
    <mergeCell ref="SSI43:SSI44"/>
    <mergeCell ref="SSC44:SSD44"/>
    <mergeCell ref="SRT43:SRT44"/>
    <mergeCell ref="SRU43:SRV43"/>
    <mergeCell ref="SRX43:SRX44"/>
    <mergeCell ref="SRY43:SRY44"/>
    <mergeCell ref="SRZ43:SRZ44"/>
    <mergeCell ref="SSA43:SSA44"/>
    <mergeCell ref="SRU44:SRV44"/>
    <mergeCell ref="SRL43:SRL44"/>
    <mergeCell ref="SRM43:SRN43"/>
    <mergeCell ref="SRP43:SRP44"/>
    <mergeCell ref="SRQ43:SRQ44"/>
    <mergeCell ref="SRR43:SRR44"/>
    <mergeCell ref="SRS43:SRS44"/>
    <mergeCell ref="SRM44:SRN44"/>
    <mergeCell ref="SRD43:SRD44"/>
    <mergeCell ref="SRE43:SRF43"/>
    <mergeCell ref="SRH43:SRH44"/>
    <mergeCell ref="SRI43:SRI44"/>
    <mergeCell ref="SRJ43:SRJ44"/>
    <mergeCell ref="SRK43:SRK44"/>
    <mergeCell ref="SRE44:SRF44"/>
    <mergeCell ref="SQV43:SQV44"/>
    <mergeCell ref="SQW43:SQX43"/>
    <mergeCell ref="SQZ43:SQZ44"/>
    <mergeCell ref="SRA43:SRA44"/>
    <mergeCell ref="SRB43:SRB44"/>
    <mergeCell ref="SRC43:SRC44"/>
    <mergeCell ref="SQW44:SQX44"/>
    <mergeCell ref="SQN43:SQN44"/>
    <mergeCell ref="SQO43:SQP43"/>
    <mergeCell ref="SQR43:SQR44"/>
    <mergeCell ref="SQS43:SQS44"/>
    <mergeCell ref="SQT43:SQT44"/>
    <mergeCell ref="SQU43:SQU44"/>
    <mergeCell ref="SQO44:SQP44"/>
    <mergeCell ref="SQF43:SQF44"/>
    <mergeCell ref="SQG43:SQH43"/>
    <mergeCell ref="SQJ43:SQJ44"/>
    <mergeCell ref="SQK43:SQK44"/>
    <mergeCell ref="SQL43:SQL44"/>
    <mergeCell ref="SQM43:SQM44"/>
    <mergeCell ref="SQG44:SQH44"/>
    <mergeCell ref="SPX43:SPX44"/>
    <mergeCell ref="SPY43:SPZ43"/>
    <mergeCell ref="SQB43:SQB44"/>
    <mergeCell ref="SQC43:SQC44"/>
    <mergeCell ref="SQD43:SQD44"/>
    <mergeCell ref="SQE43:SQE44"/>
    <mergeCell ref="SPY44:SPZ44"/>
    <mergeCell ref="SPP43:SPP44"/>
    <mergeCell ref="SPQ43:SPR43"/>
    <mergeCell ref="SPT43:SPT44"/>
    <mergeCell ref="SPU43:SPU44"/>
    <mergeCell ref="SPV43:SPV44"/>
    <mergeCell ref="SPW43:SPW44"/>
    <mergeCell ref="SPQ44:SPR44"/>
    <mergeCell ref="SPH43:SPH44"/>
    <mergeCell ref="SPI43:SPJ43"/>
    <mergeCell ref="SPL43:SPL44"/>
    <mergeCell ref="SPM43:SPM44"/>
    <mergeCell ref="SPN43:SPN44"/>
    <mergeCell ref="SPO43:SPO44"/>
    <mergeCell ref="SPI44:SPJ44"/>
    <mergeCell ref="SOZ43:SOZ44"/>
    <mergeCell ref="SPA43:SPB43"/>
    <mergeCell ref="SPD43:SPD44"/>
    <mergeCell ref="SPE43:SPE44"/>
    <mergeCell ref="SPF43:SPF44"/>
    <mergeCell ref="SPG43:SPG44"/>
    <mergeCell ref="SPA44:SPB44"/>
    <mergeCell ref="SOR43:SOR44"/>
    <mergeCell ref="SOS43:SOT43"/>
    <mergeCell ref="SOV43:SOV44"/>
    <mergeCell ref="SOW43:SOW44"/>
    <mergeCell ref="SOX43:SOX44"/>
    <mergeCell ref="SOY43:SOY44"/>
    <mergeCell ref="SOS44:SOT44"/>
    <mergeCell ref="SOJ43:SOJ44"/>
    <mergeCell ref="SOK43:SOL43"/>
    <mergeCell ref="SON43:SON44"/>
    <mergeCell ref="SOO43:SOO44"/>
    <mergeCell ref="SOP43:SOP44"/>
    <mergeCell ref="SOQ43:SOQ44"/>
    <mergeCell ref="SOK44:SOL44"/>
    <mergeCell ref="SOB43:SOB44"/>
    <mergeCell ref="SOC43:SOD43"/>
    <mergeCell ref="SOF43:SOF44"/>
    <mergeCell ref="SOG43:SOG44"/>
    <mergeCell ref="SOH43:SOH44"/>
    <mergeCell ref="SOI43:SOI44"/>
    <mergeCell ref="SOC44:SOD44"/>
    <mergeCell ref="SNT43:SNT44"/>
    <mergeCell ref="SNU43:SNV43"/>
    <mergeCell ref="SNX43:SNX44"/>
    <mergeCell ref="SNY43:SNY44"/>
    <mergeCell ref="SNZ43:SNZ44"/>
    <mergeCell ref="SOA43:SOA44"/>
    <mergeCell ref="SNU44:SNV44"/>
    <mergeCell ref="SNL43:SNL44"/>
    <mergeCell ref="SNM43:SNN43"/>
    <mergeCell ref="SNP43:SNP44"/>
    <mergeCell ref="SNQ43:SNQ44"/>
    <mergeCell ref="SNR43:SNR44"/>
    <mergeCell ref="SNS43:SNS44"/>
    <mergeCell ref="SNM44:SNN44"/>
    <mergeCell ref="SND43:SND44"/>
    <mergeCell ref="SNE43:SNF43"/>
    <mergeCell ref="SNH43:SNH44"/>
    <mergeCell ref="SNI43:SNI44"/>
    <mergeCell ref="SNJ43:SNJ44"/>
    <mergeCell ref="SNK43:SNK44"/>
    <mergeCell ref="SNE44:SNF44"/>
    <mergeCell ref="SMV43:SMV44"/>
    <mergeCell ref="SMW43:SMX43"/>
    <mergeCell ref="SMZ43:SMZ44"/>
    <mergeCell ref="SNA43:SNA44"/>
    <mergeCell ref="SNB43:SNB44"/>
    <mergeCell ref="SNC43:SNC44"/>
    <mergeCell ref="SMW44:SMX44"/>
    <mergeCell ref="SMN43:SMN44"/>
    <mergeCell ref="SMO43:SMP43"/>
    <mergeCell ref="SMR43:SMR44"/>
    <mergeCell ref="SMS43:SMS44"/>
    <mergeCell ref="SMT43:SMT44"/>
    <mergeCell ref="SMU43:SMU44"/>
    <mergeCell ref="SMO44:SMP44"/>
    <mergeCell ref="SMF43:SMF44"/>
    <mergeCell ref="SMG43:SMH43"/>
    <mergeCell ref="SMJ43:SMJ44"/>
    <mergeCell ref="SMK43:SMK44"/>
    <mergeCell ref="SML43:SML44"/>
    <mergeCell ref="SMM43:SMM44"/>
    <mergeCell ref="SMG44:SMH44"/>
    <mergeCell ref="SLX43:SLX44"/>
    <mergeCell ref="SLY43:SLZ43"/>
    <mergeCell ref="SMB43:SMB44"/>
    <mergeCell ref="SMC43:SMC44"/>
    <mergeCell ref="SMD43:SMD44"/>
    <mergeCell ref="SME43:SME44"/>
    <mergeCell ref="SLY44:SLZ44"/>
    <mergeCell ref="SLP43:SLP44"/>
    <mergeCell ref="SLQ43:SLR43"/>
    <mergeCell ref="SLT43:SLT44"/>
    <mergeCell ref="SLU43:SLU44"/>
    <mergeCell ref="SLV43:SLV44"/>
    <mergeCell ref="SLW43:SLW44"/>
    <mergeCell ref="SLQ44:SLR44"/>
    <mergeCell ref="SLH43:SLH44"/>
    <mergeCell ref="SLI43:SLJ43"/>
    <mergeCell ref="SLL43:SLL44"/>
    <mergeCell ref="SLM43:SLM44"/>
    <mergeCell ref="SLN43:SLN44"/>
    <mergeCell ref="SLO43:SLO44"/>
    <mergeCell ref="SLI44:SLJ44"/>
    <mergeCell ref="SKZ43:SKZ44"/>
    <mergeCell ref="SLA43:SLB43"/>
    <mergeCell ref="SLD43:SLD44"/>
    <mergeCell ref="SLE43:SLE44"/>
    <mergeCell ref="SLF43:SLF44"/>
    <mergeCell ref="SLG43:SLG44"/>
    <mergeCell ref="SLA44:SLB44"/>
    <mergeCell ref="SKR43:SKR44"/>
    <mergeCell ref="SKS43:SKT43"/>
    <mergeCell ref="SKV43:SKV44"/>
    <mergeCell ref="SKW43:SKW44"/>
    <mergeCell ref="SKX43:SKX44"/>
    <mergeCell ref="SKY43:SKY44"/>
    <mergeCell ref="SKS44:SKT44"/>
    <mergeCell ref="SKJ43:SKJ44"/>
    <mergeCell ref="SKK43:SKL43"/>
    <mergeCell ref="SKN43:SKN44"/>
    <mergeCell ref="SKO43:SKO44"/>
    <mergeCell ref="SKP43:SKP44"/>
    <mergeCell ref="SKQ43:SKQ44"/>
    <mergeCell ref="SKK44:SKL44"/>
    <mergeCell ref="SKB43:SKB44"/>
    <mergeCell ref="SKC43:SKD43"/>
    <mergeCell ref="SKF43:SKF44"/>
    <mergeCell ref="SKG43:SKG44"/>
    <mergeCell ref="SKH43:SKH44"/>
    <mergeCell ref="SKI43:SKI44"/>
    <mergeCell ref="SKC44:SKD44"/>
    <mergeCell ref="SJT43:SJT44"/>
    <mergeCell ref="SJU43:SJV43"/>
    <mergeCell ref="SJX43:SJX44"/>
    <mergeCell ref="SJY43:SJY44"/>
    <mergeCell ref="SJZ43:SJZ44"/>
    <mergeCell ref="SKA43:SKA44"/>
    <mergeCell ref="SJU44:SJV44"/>
    <mergeCell ref="SJL43:SJL44"/>
    <mergeCell ref="SJM43:SJN43"/>
    <mergeCell ref="SJP43:SJP44"/>
    <mergeCell ref="SJQ43:SJQ44"/>
    <mergeCell ref="SJR43:SJR44"/>
    <mergeCell ref="SJS43:SJS44"/>
    <mergeCell ref="SJM44:SJN44"/>
    <mergeCell ref="SJD43:SJD44"/>
    <mergeCell ref="SJE43:SJF43"/>
    <mergeCell ref="SJH43:SJH44"/>
    <mergeCell ref="SJI43:SJI44"/>
    <mergeCell ref="SJJ43:SJJ44"/>
    <mergeCell ref="SJK43:SJK44"/>
    <mergeCell ref="SJE44:SJF44"/>
    <mergeCell ref="SIV43:SIV44"/>
    <mergeCell ref="SIW43:SIX43"/>
    <mergeCell ref="SIZ43:SIZ44"/>
    <mergeCell ref="SJA43:SJA44"/>
    <mergeCell ref="SJB43:SJB44"/>
    <mergeCell ref="SJC43:SJC44"/>
    <mergeCell ref="SIW44:SIX44"/>
    <mergeCell ref="SIN43:SIN44"/>
    <mergeCell ref="SIO43:SIP43"/>
    <mergeCell ref="SIR43:SIR44"/>
    <mergeCell ref="SIS43:SIS44"/>
    <mergeCell ref="SIT43:SIT44"/>
    <mergeCell ref="SIU43:SIU44"/>
    <mergeCell ref="SIO44:SIP44"/>
    <mergeCell ref="SIF43:SIF44"/>
    <mergeCell ref="SIG43:SIH43"/>
    <mergeCell ref="SIJ43:SIJ44"/>
    <mergeCell ref="SIK43:SIK44"/>
    <mergeCell ref="SIL43:SIL44"/>
    <mergeCell ref="SIM43:SIM44"/>
    <mergeCell ref="SIG44:SIH44"/>
    <mergeCell ref="SHX43:SHX44"/>
    <mergeCell ref="SHY43:SHZ43"/>
    <mergeCell ref="SIB43:SIB44"/>
    <mergeCell ref="SIC43:SIC44"/>
    <mergeCell ref="SID43:SID44"/>
    <mergeCell ref="SIE43:SIE44"/>
    <mergeCell ref="SHY44:SHZ44"/>
    <mergeCell ref="SHP43:SHP44"/>
    <mergeCell ref="SHQ43:SHR43"/>
    <mergeCell ref="SHT43:SHT44"/>
    <mergeCell ref="SHU43:SHU44"/>
    <mergeCell ref="SHV43:SHV44"/>
    <mergeCell ref="SHW43:SHW44"/>
    <mergeCell ref="SHQ44:SHR44"/>
    <mergeCell ref="SHH43:SHH44"/>
    <mergeCell ref="SHI43:SHJ43"/>
    <mergeCell ref="SHL43:SHL44"/>
    <mergeCell ref="SHM43:SHM44"/>
    <mergeCell ref="SHN43:SHN44"/>
    <mergeCell ref="SHO43:SHO44"/>
    <mergeCell ref="SHI44:SHJ44"/>
    <mergeCell ref="SGZ43:SGZ44"/>
    <mergeCell ref="SHA43:SHB43"/>
    <mergeCell ref="SHD43:SHD44"/>
    <mergeCell ref="SHE43:SHE44"/>
    <mergeCell ref="SHF43:SHF44"/>
    <mergeCell ref="SHG43:SHG44"/>
    <mergeCell ref="SHA44:SHB44"/>
    <mergeCell ref="SGR43:SGR44"/>
    <mergeCell ref="SGS43:SGT43"/>
    <mergeCell ref="SGV43:SGV44"/>
    <mergeCell ref="SGW43:SGW44"/>
    <mergeCell ref="SGX43:SGX44"/>
    <mergeCell ref="SGY43:SGY44"/>
    <mergeCell ref="SGS44:SGT44"/>
    <mergeCell ref="SGJ43:SGJ44"/>
    <mergeCell ref="SGK43:SGL43"/>
    <mergeCell ref="SGN43:SGN44"/>
    <mergeCell ref="SGO43:SGO44"/>
    <mergeCell ref="SGP43:SGP44"/>
    <mergeCell ref="SGQ43:SGQ44"/>
    <mergeCell ref="SGK44:SGL44"/>
    <mergeCell ref="SGB43:SGB44"/>
    <mergeCell ref="SGC43:SGD43"/>
    <mergeCell ref="SGF43:SGF44"/>
    <mergeCell ref="SGG43:SGG44"/>
    <mergeCell ref="SGH43:SGH44"/>
    <mergeCell ref="SGI43:SGI44"/>
    <mergeCell ref="SGC44:SGD44"/>
    <mergeCell ref="SFT43:SFT44"/>
    <mergeCell ref="SFU43:SFV43"/>
    <mergeCell ref="SFX43:SFX44"/>
    <mergeCell ref="SFY43:SFY44"/>
    <mergeCell ref="SFZ43:SFZ44"/>
    <mergeCell ref="SGA43:SGA44"/>
    <mergeCell ref="SFU44:SFV44"/>
    <mergeCell ref="SFL43:SFL44"/>
    <mergeCell ref="SFM43:SFN43"/>
    <mergeCell ref="SFP43:SFP44"/>
    <mergeCell ref="SFQ43:SFQ44"/>
    <mergeCell ref="SFR43:SFR44"/>
    <mergeCell ref="SFS43:SFS44"/>
    <mergeCell ref="SFM44:SFN44"/>
    <mergeCell ref="SFD43:SFD44"/>
    <mergeCell ref="SFE43:SFF43"/>
    <mergeCell ref="SFH43:SFH44"/>
    <mergeCell ref="SFI43:SFI44"/>
    <mergeCell ref="SFJ43:SFJ44"/>
    <mergeCell ref="SFK43:SFK44"/>
    <mergeCell ref="SFE44:SFF44"/>
    <mergeCell ref="SEV43:SEV44"/>
    <mergeCell ref="SEW43:SEX43"/>
    <mergeCell ref="SEZ43:SEZ44"/>
    <mergeCell ref="SFA43:SFA44"/>
    <mergeCell ref="SFB43:SFB44"/>
    <mergeCell ref="SFC43:SFC44"/>
    <mergeCell ref="SEW44:SEX44"/>
    <mergeCell ref="SEN43:SEN44"/>
    <mergeCell ref="SEO43:SEP43"/>
    <mergeCell ref="SER43:SER44"/>
    <mergeCell ref="SES43:SES44"/>
    <mergeCell ref="SET43:SET44"/>
    <mergeCell ref="SEU43:SEU44"/>
    <mergeCell ref="SEO44:SEP44"/>
    <mergeCell ref="SEF43:SEF44"/>
    <mergeCell ref="SEG43:SEH43"/>
    <mergeCell ref="SEJ43:SEJ44"/>
    <mergeCell ref="SEK43:SEK44"/>
    <mergeCell ref="SEL43:SEL44"/>
    <mergeCell ref="SEM43:SEM44"/>
    <mergeCell ref="SEG44:SEH44"/>
    <mergeCell ref="SDX43:SDX44"/>
    <mergeCell ref="SDY43:SDZ43"/>
    <mergeCell ref="SEB43:SEB44"/>
    <mergeCell ref="SEC43:SEC44"/>
    <mergeCell ref="SED43:SED44"/>
    <mergeCell ref="SEE43:SEE44"/>
    <mergeCell ref="SDY44:SDZ44"/>
    <mergeCell ref="SDP43:SDP44"/>
    <mergeCell ref="SDQ43:SDR43"/>
    <mergeCell ref="SDT43:SDT44"/>
    <mergeCell ref="SDU43:SDU44"/>
    <mergeCell ref="SDV43:SDV44"/>
    <mergeCell ref="SDW43:SDW44"/>
    <mergeCell ref="SDQ44:SDR44"/>
    <mergeCell ref="SDH43:SDH44"/>
    <mergeCell ref="SDI43:SDJ43"/>
    <mergeCell ref="SDL43:SDL44"/>
    <mergeCell ref="SDM43:SDM44"/>
    <mergeCell ref="SDN43:SDN44"/>
    <mergeCell ref="SDO43:SDO44"/>
    <mergeCell ref="SDI44:SDJ44"/>
    <mergeCell ref="SCZ43:SCZ44"/>
    <mergeCell ref="SDA43:SDB43"/>
    <mergeCell ref="SDD43:SDD44"/>
    <mergeCell ref="SDE43:SDE44"/>
    <mergeCell ref="SDF43:SDF44"/>
    <mergeCell ref="SDG43:SDG44"/>
    <mergeCell ref="SDA44:SDB44"/>
    <mergeCell ref="SCR43:SCR44"/>
    <mergeCell ref="SCS43:SCT43"/>
    <mergeCell ref="SCV43:SCV44"/>
    <mergeCell ref="SCW43:SCW44"/>
    <mergeCell ref="SCX43:SCX44"/>
    <mergeCell ref="SCY43:SCY44"/>
    <mergeCell ref="SCS44:SCT44"/>
    <mergeCell ref="SCJ43:SCJ44"/>
    <mergeCell ref="SCK43:SCL43"/>
    <mergeCell ref="SCN43:SCN44"/>
    <mergeCell ref="SCO43:SCO44"/>
    <mergeCell ref="SCP43:SCP44"/>
    <mergeCell ref="SCQ43:SCQ44"/>
    <mergeCell ref="SCK44:SCL44"/>
    <mergeCell ref="SCB43:SCB44"/>
    <mergeCell ref="SCC43:SCD43"/>
    <mergeCell ref="SCF43:SCF44"/>
    <mergeCell ref="SCG43:SCG44"/>
    <mergeCell ref="SCH43:SCH44"/>
    <mergeCell ref="SCI43:SCI44"/>
    <mergeCell ref="SCC44:SCD44"/>
    <mergeCell ref="SBT43:SBT44"/>
    <mergeCell ref="SBU43:SBV43"/>
    <mergeCell ref="SBX43:SBX44"/>
    <mergeCell ref="SBY43:SBY44"/>
    <mergeCell ref="SBZ43:SBZ44"/>
    <mergeCell ref="SCA43:SCA44"/>
    <mergeCell ref="SBU44:SBV44"/>
    <mergeCell ref="SBL43:SBL44"/>
    <mergeCell ref="SBM43:SBN43"/>
    <mergeCell ref="SBP43:SBP44"/>
    <mergeCell ref="SBQ43:SBQ44"/>
    <mergeCell ref="SBR43:SBR44"/>
    <mergeCell ref="SBS43:SBS44"/>
    <mergeCell ref="SBM44:SBN44"/>
    <mergeCell ref="SBD43:SBD44"/>
    <mergeCell ref="SBE43:SBF43"/>
    <mergeCell ref="SBH43:SBH44"/>
    <mergeCell ref="SBI43:SBI44"/>
    <mergeCell ref="SBJ43:SBJ44"/>
    <mergeCell ref="SBK43:SBK44"/>
    <mergeCell ref="SBE44:SBF44"/>
    <mergeCell ref="SAV43:SAV44"/>
    <mergeCell ref="SAW43:SAX43"/>
    <mergeCell ref="SAZ43:SAZ44"/>
    <mergeCell ref="SBA43:SBA44"/>
    <mergeCell ref="SBB43:SBB44"/>
    <mergeCell ref="SBC43:SBC44"/>
    <mergeCell ref="SAW44:SAX44"/>
    <mergeCell ref="SAN43:SAN44"/>
    <mergeCell ref="SAO43:SAP43"/>
    <mergeCell ref="SAR43:SAR44"/>
    <mergeCell ref="SAS43:SAS44"/>
    <mergeCell ref="SAT43:SAT44"/>
    <mergeCell ref="SAU43:SAU44"/>
    <mergeCell ref="SAO44:SAP44"/>
    <mergeCell ref="SAF43:SAF44"/>
    <mergeCell ref="SAG43:SAH43"/>
    <mergeCell ref="SAJ43:SAJ44"/>
    <mergeCell ref="SAK43:SAK44"/>
    <mergeCell ref="SAL43:SAL44"/>
    <mergeCell ref="SAM43:SAM44"/>
    <mergeCell ref="SAG44:SAH44"/>
    <mergeCell ref="RZX43:RZX44"/>
    <mergeCell ref="RZY43:RZZ43"/>
    <mergeCell ref="SAB43:SAB44"/>
    <mergeCell ref="SAC43:SAC44"/>
    <mergeCell ref="SAD43:SAD44"/>
    <mergeCell ref="SAE43:SAE44"/>
    <mergeCell ref="RZY44:RZZ44"/>
    <mergeCell ref="RZP43:RZP44"/>
    <mergeCell ref="RZQ43:RZR43"/>
    <mergeCell ref="RZT43:RZT44"/>
    <mergeCell ref="RZU43:RZU44"/>
    <mergeCell ref="RZV43:RZV44"/>
    <mergeCell ref="RZW43:RZW44"/>
    <mergeCell ref="RZQ44:RZR44"/>
    <mergeCell ref="RZH43:RZH44"/>
    <mergeCell ref="RZI43:RZJ43"/>
    <mergeCell ref="RZL43:RZL44"/>
    <mergeCell ref="RZM43:RZM44"/>
    <mergeCell ref="RZN43:RZN44"/>
    <mergeCell ref="RZO43:RZO44"/>
    <mergeCell ref="RZI44:RZJ44"/>
    <mergeCell ref="RYZ43:RYZ44"/>
    <mergeCell ref="RZA43:RZB43"/>
    <mergeCell ref="RZD43:RZD44"/>
    <mergeCell ref="RZE43:RZE44"/>
    <mergeCell ref="RZF43:RZF44"/>
    <mergeCell ref="RZG43:RZG44"/>
    <mergeCell ref="RZA44:RZB44"/>
    <mergeCell ref="RYR43:RYR44"/>
    <mergeCell ref="RYS43:RYT43"/>
    <mergeCell ref="RYV43:RYV44"/>
    <mergeCell ref="RYW43:RYW44"/>
    <mergeCell ref="RYX43:RYX44"/>
    <mergeCell ref="RYY43:RYY44"/>
    <mergeCell ref="RYS44:RYT44"/>
    <mergeCell ref="RYJ43:RYJ44"/>
    <mergeCell ref="RYK43:RYL43"/>
    <mergeCell ref="RYN43:RYN44"/>
    <mergeCell ref="RYO43:RYO44"/>
    <mergeCell ref="RYP43:RYP44"/>
    <mergeCell ref="RYQ43:RYQ44"/>
    <mergeCell ref="RYK44:RYL44"/>
    <mergeCell ref="RYB43:RYB44"/>
    <mergeCell ref="RYC43:RYD43"/>
    <mergeCell ref="RYF43:RYF44"/>
    <mergeCell ref="RYG43:RYG44"/>
    <mergeCell ref="RYH43:RYH44"/>
    <mergeCell ref="RYI43:RYI44"/>
    <mergeCell ref="RYC44:RYD44"/>
    <mergeCell ref="RXT43:RXT44"/>
    <mergeCell ref="RXU43:RXV43"/>
    <mergeCell ref="RXX43:RXX44"/>
    <mergeCell ref="RXY43:RXY44"/>
    <mergeCell ref="RXZ43:RXZ44"/>
    <mergeCell ref="RYA43:RYA44"/>
    <mergeCell ref="RXU44:RXV44"/>
    <mergeCell ref="RXL43:RXL44"/>
    <mergeCell ref="RXM43:RXN43"/>
    <mergeCell ref="RXP43:RXP44"/>
    <mergeCell ref="RXQ43:RXQ44"/>
    <mergeCell ref="RXR43:RXR44"/>
    <mergeCell ref="RXS43:RXS44"/>
    <mergeCell ref="RXM44:RXN44"/>
    <mergeCell ref="RXD43:RXD44"/>
    <mergeCell ref="RXE43:RXF43"/>
    <mergeCell ref="RXH43:RXH44"/>
    <mergeCell ref="RXI43:RXI44"/>
    <mergeCell ref="RXJ43:RXJ44"/>
    <mergeCell ref="RXK43:RXK44"/>
    <mergeCell ref="RXE44:RXF44"/>
    <mergeCell ref="RWV43:RWV44"/>
    <mergeCell ref="RWW43:RWX43"/>
    <mergeCell ref="RWZ43:RWZ44"/>
    <mergeCell ref="RXA43:RXA44"/>
    <mergeCell ref="RXB43:RXB44"/>
    <mergeCell ref="RXC43:RXC44"/>
    <mergeCell ref="RWW44:RWX44"/>
    <mergeCell ref="RWN43:RWN44"/>
    <mergeCell ref="RWO43:RWP43"/>
    <mergeCell ref="RWR43:RWR44"/>
    <mergeCell ref="RWS43:RWS44"/>
    <mergeCell ref="RWT43:RWT44"/>
    <mergeCell ref="RWU43:RWU44"/>
    <mergeCell ref="RWO44:RWP44"/>
    <mergeCell ref="RWF43:RWF44"/>
    <mergeCell ref="RWG43:RWH43"/>
    <mergeCell ref="RWJ43:RWJ44"/>
    <mergeCell ref="RWK43:RWK44"/>
    <mergeCell ref="RWL43:RWL44"/>
    <mergeCell ref="RWM43:RWM44"/>
    <mergeCell ref="RWG44:RWH44"/>
    <mergeCell ref="RVX43:RVX44"/>
    <mergeCell ref="RVY43:RVZ43"/>
    <mergeCell ref="RWB43:RWB44"/>
    <mergeCell ref="RWC43:RWC44"/>
    <mergeCell ref="RWD43:RWD44"/>
    <mergeCell ref="RWE43:RWE44"/>
    <mergeCell ref="RVY44:RVZ44"/>
    <mergeCell ref="RVP43:RVP44"/>
    <mergeCell ref="RVQ43:RVR43"/>
    <mergeCell ref="RVT43:RVT44"/>
    <mergeCell ref="RVU43:RVU44"/>
    <mergeCell ref="RVV43:RVV44"/>
    <mergeCell ref="RVW43:RVW44"/>
    <mergeCell ref="RVQ44:RVR44"/>
    <mergeCell ref="RVH43:RVH44"/>
    <mergeCell ref="RVI43:RVJ43"/>
    <mergeCell ref="RVL43:RVL44"/>
    <mergeCell ref="RVM43:RVM44"/>
    <mergeCell ref="RVN43:RVN44"/>
    <mergeCell ref="RVO43:RVO44"/>
    <mergeCell ref="RVI44:RVJ44"/>
    <mergeCell ref="RUZ43:RUZ44"/>
    <mergeCell ref="RVA43:RVB43"/>
    <mergeCell ref="RVD43:RVD44"/>
    <mergeCell ref="RVE43:RVE44"/>
    <mergeCell ref="RVF43:RVF44"/>
    <mergeCell ref="RVG43:RVG44"/>
    <mergeCell ref="RVA44:RVB44"/>
    <mergeCell ref="RUR43:RUR44"/>
    <mergeCell ref="RUS43:RUT43"/>
    <mergeCell ref="RUV43:RUV44"/>
    <mergeCell ref="RUW43:RUW44"/>
    <mergeCell ref="RUX43:RUX44"/>
    <mergeCell ref="RUY43:RUY44"/>
    <mergeCell ref="RUS44:RUT44"/>
    <mergeCell ref="RUJ43:RUJ44"/>
    <mergeCell ref="RUK43:RUL43"/>
    <mergeCell ref="RUN43:RUN44"/>
    <mergeCell ref="RUO43:RUO44"/>
    <mergeCell ref="RUP43:RUP44"/>
    <mergeCell ref="RUQ43:RUQ44"/>
    <mergeCell ref="RUK44:RUL44"/>
    <mergeCell ref="RUB43:RUB44"/>
    <mergeCell ref="RUC43:RUD43"/>
    <mergeCell ref="RUF43:RUF44"/>
    <mergeCell ref="RUG43:RUG44"/>
    <mergeCell ref="RUH43:RUH44"/>
    <mergeCell ref="RUI43:RUI44"/>
    <mergeCell ref="RUC44:RUD44"/>
    <mergeCell ref="RTT43:RTT44"/>
    <mergeCell ref="RTU43:RTV43"/>
    <mergeCell ref="RTX43:RTX44"/>
    <mergeCell ref="RTY43:RTY44"/>
    <mergeCell ref="RTZ43:RTZ44"/>
    <mergeCell ref="RUA43:RUA44"/>
    <mergeCell ref="RTU44:RTV44"/>
    <mergeCell ref="RTL43:RTL44"/>
    <mergeCell ref="RTM43:RTN43"/>
    <mergeCell ref="RTP43:RTP44"/>
    <mergeCell ref="RTQ43:RTQ44"/>
    <mergeCell ref="RTR43:RTR44"/>
    <mergeCell ref="RTS43:RTS44"/>
    <mergeCell ref="RTM44:RTN44"/>
    <mergeCell ref="RTD43:RTD44"/>
    <mergeCell ref="RTE43:RTF43"/>
    <mergeCell ref="RTH43:RTH44"/>
    <mergeCell ref="RTI43:RTI44"/>
    <mergeCell ref="RTJ43:RTJ44"/>
    <mergeCell ref="RTK43:RTK44"/>
    <mergeCell ref="RTE44:RTF44"/>
    <mergeCell ref="RSV43:RSV44"/>
    <mergeCell ref="RSW43:RSX43"/>
    <mergeCell ref="RSZ43:RSZ44"/>
    <mergeCell ref="RTA43:RTA44"/>
    <mergeCell ref="RTB43:RTB44"/>
    <mergeCell ref="RTC43:RTC44"/>
    <mergeCell ref="RSW44:RSX44"/>
    <mergeCell ref="RSN43:RSN44"/>
    <mergeCell ref="RSO43:RSP43"/>
    <mergeCell ref="RSR43:RSR44"/>
    <mergeCell ref="RSS43:RSS44"/>
    <mergeCell ref="RST43:RST44"/>
    <mergeCell ref="RSU43:RSU44"/>
    <mergeCell ref="RSO44:RSP44"/>
    <mergeCell ref="RSF43:RSF44"/>
    <mergeCell ref="RSG43:RSH43"/>
    <mergeCell ref="RSJ43:RSJ44"/>
    <mergeCell ref="RSK43:RSK44"/>
    <mergeCell ref="RSL43:RSL44"/>
    <mergeCell ref="RSM43:RSM44"/>
    <mergeCell ref="RSG44:RSH44"/>
    <mergeCell ref="RRX43:RRX44"/>
    <mergeCell ref="RRY43:RRZ43"/>
    <mergeCell ref="RSB43:RSB44"/>
    <mergeCell ref="RSC43:RSC44"/>
    <mergeCell ref="RSD43:RSD44"/>
    <mergeCell ref="RSE43:RSE44"/>
    <mergeCell ref="RRY44:RRZ44"/>
    <mergeCell ref="RRP43:RRP44"/>
    <mergeCell ref="RRQ43:RRR43"/>
    <mergeCell ref="RRT43:RRT44"/>
    <mergeCell ref="RRU43:RRU44"/>
    <mergeCell ref="RRV43:RRV44"/>
    <mergeCell ref="RRW43:RRW44"/>
    <mergeCell ref="RRQ44:RRR44"/>
    <mergeCell ref="RRH43:RRH44"/>
    <mergeCell ref="RRI43:RRJ43"/>
    <mergeCell ref="RRL43:RRL44"/>
    <mergeCell ref="RRM43:RRM44"/>
    <mergeCell ref="RRN43:RRN44"/>
    <mergeCell ref="RRO43:RRO44"/>
    <mergeCell ref="RRI44:RRJ44"/>
    <mergeCell ref="RQZ43:RQZ44"/>
    <mergeCell ref="RRA43:RRB43"/>
    <mergeCell ref="RRD43:RRD44"/>
    <mergeCell ref="RRE43:RRE44"/>
    <mergeCell ref="RRF43:RRF44"/>
    <mergeCell ref="RRG43:RRG44"/>
    <mergeCell ref="RRA44:RRB44"/>
    <mergeCell ref="RQR43:RQR44"/>
    <mergeCell ref="RQS43:RQT43"/>
    <mergeCell ref="RQV43:RQV44"/>
    <mergeCell ref="RQW43:RQW44"/>
    <mergeCell ref="RQX43:RQX44"/>
    <mergeCell ref="RQY43:RQY44"/>
    <mergeCell ref="RQS44:RQT44"/>
    <mergeCell ref="RQJ43:RQJ44"/>
    <mergeCell ref="RQK43:RQL43"/>
    <mergeCell ref="RQN43:RQN44"/>
    <mergeCell ref="RQO43:RQO44"/>
    <mergeCell ref="RQP43:RQP44"/>
    <mergeCell ref="RQQ43:RQQ44"/>
    <mergeCell ref="RQK44:RQL44"/>
    <mergeCell ref="RQB43:RQB44"/>
    <mergeCell ref="RQC43:RQD43"/>
    <mergeCell ref="RQF43:RQF44"/>
    <mergeCell ref="RQG43:RQG44"/>
    <mergeCell ref="RQH43:RQH44"/>
    <mergeCell ref="RQI43:RQI44"/>
    <mergeCell ref="RQC44:RQD44"/>
    <mergeCell ref="RPT43:RPT44"/>
    <mergeCell ref="RPU43:RPV43"/>
    <mergeCell ref="RPX43:RPX44"/>
    <mergeCell ref="RPY43:RPY44"/>
    <mergeCell ref="RPZ43:RPZ44"/>
    <mergeCell ref="RQA43:RQA44"/>
    <mergeCell ref="RPU44:RPV44"/>
    <mergeCell ref="RPL43:RPL44"/>
    <mergeCell ref="RPM43:RPN43"/>
    <mergeCell ref="RPP43:RPP44"/>
    <mergeCell ref="RPQ43:RPQ44"/>
    <mergeCell ref="RPR43:RPR44"/>
    <mergeCell ref="RPS43:RPS44"/>
    <mergeCell ref="RPM44:RPN44"/>
    <mergeCell ref="RPD43:RPD44"/>
    <mergeCell ref="RPE43:RPF43"/>
    <mergeCell ref="RPH43:RPH44"/>
    <mergeCell ref="RPI43:RPI44"/>
    <mergeCell ref="RPJ43:RPJ44"/>
    <mergeCell ref="RPK43:RPK44"/>
    <mergeCell ref="RPE44:RPF44"/>
    <mergeCell ref="ROV43:ROV44"/>
    <mergeCell ref="ROW43:ROX43"/>
    <mergeCell ref="ROZ43:ROZ44"/>
    <mergeCell ref="RPA43:RPA44"/>
    <mergeCell ref="RPB43:RPB44"/>
    <mergeCell ref="RPC43:RPC44"/>
    <mergeCell ref="ROW44:ROX44"/>
    <mergeCell ref="RON43:RON44"/>
    <mergeCell ref="ROO43:ROP43"/>
    <mergeCell ref="ROR43:ROR44"/>
    <mergeCell ref="ROS43:ROS44"/>
    <mergeCell ref="ROT43:ROT44"/>
    <mergeCell ref="ROU43:ROU44"/>
    <mergeCell ref="ROO44:ROP44"/>
    <mergeCell ref="ROF43:ROF44"/>
    <mergeCell ref="ROG43:ROH43"/>
    <mergeCell ref="ROJ43:ROJ44"/>
    <mergeCell ref="ROK43:ROK44"/>
    <mergeCell ref="ROL43:ROL44"/>
    <mergeCell ref="ROM43:ROM44"/>
    <mergeCell ref="ROG44:ROH44"/>
    <mergeCell ref="RNX43:RNX44"/>
    <mergeCell ref="RNY43:RNZ43"/>
    <mergeCell ref="ROB43:ROB44"/>
    <mergeCell ref="ROC43:ROC44"/>
    <mergeCell ref="ROD43:ROD44"/>
    <mergeCell ref="ROE43:ROE44"/>
    <mergeCell ref="RNY44:RNZ44"/>
    <mergeCell ref="RNP43:RNP44"/>
    <mergeCell ref="RNQ43:RNR43"/>
    <mergeCell ref="RNT43:RNT44"/>
    <mergeCell ref="RNU43:RNU44"/>
    <mergeCell ref="RNV43:RNV44"/>
    <mergeCell ref="RNW43:RNW44"/>
    <mergeCell ref="RNQ44:RNR44"/>
    <mergeCell ref="RNH43:RNH44"/>
    <mergeCell ref="RNI43:RNJ43"/>
    <mergeCell ref="RNL43:RNL44"/>
    <mergeCell ref="RNM43:RNM44"/>
    <mergeCell ref="RNN43:RNN44"/>
    <mergeCell ref="RNO43:RNO44"/>
    <mergeCell ref="RNI44:RNJ44"/>
    <mergeCell ref="RMZ43:RMZ44"/>
    <mergeCell ref="RNA43:RNB43"/>
    <mergeCell ref="RND43:RND44"/>
    <mergeCell ref="RNE43:RNE44"/>
    <mergeCell ref="RNF43:RNF44"/>
    <mergeCell ref="RNG43:RNG44"/>
    <mergeCell ref="RNA44:RNB44"/>
    <mergeCell ref="RMR43:RMR44"/>
    <mergeCell ref="RMS43:RMT43"/>
    <mergeCell ref="RMV43:RMV44"/>
    <mergeCell ref="RMW43:RMW44"/>
    <mergeCell ref="RMX43:RMX44"/>
    <mergeCell ref="RMY43:RMY44"/>
    <mergeCell ref="RMS44:RMT44"/>
    <mergeCell ref="RMJ43:RMJ44"/>
    <mergeCell ref="RMK43:RML43"/>
    <mergeCell ref="RMN43:RMN44"/>
    <mergeCell ref="RMO43:RMO44"/>
    <mergeCell ref="RMP43:RMP44"/>
    <mergeCell ref="RMQ43:RMQ44"/>
    <mergeCell ref="RMK44:RML44"/>
    <mergeCell ref="RMB43:RMB44"/>
    <mergeCell ref="RMC43:RMD43"/>
    <mergeCell ref="RMF43:RMF44"/>
    <mergeCell ref="RMG43:RMG44"/>
    <mergeCell ref="RMH43:RMH44"/>
    <mergeCell ref="RMI43:RMI44"/>
    <mergeCell ref="RMC44:RMD44"/>
    <mergeCell ref="RLT43:RLT44"/>
    <mergeCell ref="RLU43:RLV43"/>
    <mergeCell ref="RLX43:RLX44"/>
    <mergeCell ref="RLY43:RLY44"/>
    <mergeCell ref="RLZ43:RLZ44"/>
    <mergeCell ref="RMA43:RMA44"/>
    <mergeCell ref="RLU44:RLV44"/>
    <mergeCell ref="RLL43:RLL44"/>
    <mergeCell ref="RLM43:RLN43"/>
    <mergeCell ref="RLP43:RLP44"/>
    <mergeCell ref="RLQ43:RLQ44"/>
    <mergeCell ref="RLR43:RLR44"/>
    <mergeCell ref="RLS43:RLS44"/>
    <mergeCell ref="RLM44:RLN44"/>
    <mergeCell ref="RLD43:RLD44"/>
    <mergeCell ref="RLE43:RLF43"/>
    <mergeCell ref="RLH43:RLH44"/>
    <mergeCell ref="RLI43:RLI44"/>
    <mergeCell ref="RLJ43:RLJ44"/>
    <mergeCell ref="RLK43:RLK44"/>
    <mergeCell ref="RLE44:RLF44"/>
    <mergeCell ref="RKV43:RKV44"/>
    <mergeCell ref="RKW43:RKX43"/>
    <mergeCell ref="RKZ43:RKZ44"/>
    <mergeCell ref="RLA43:RLA44"/>
    <mergeCell ref="RLB43:RLB44"/>
    <mergeCell ref="RLC43:RLC44"/>
    <mergeCell ref="RKW44:RKX44"/>
    <mergeCell ref="RKN43:RKN44"/>
    <mergeCell ref="RKO43:RKP43"/>
    <mergeCell ref="RKR43:RKR44"/>
    <mergeCell ref="RKS43:RKS44"/>
    <mergeCell ref="RKT43:RKT44"/>
    <mergeCell ref="RKU43:RKU44"/>
    <mergeCell ref="RKO44:RKP44"/>
    <mergeCell ref="RKF43:RKF44"/>
    <mergeCell ref="RKG43:RKH43"/>
    <mergeCell ref="RKJ43:RKJ44"/>
    <mergeCell ref="RKK43:RKK44"/>
    <mergeCell ref="RKL43:RKL44"/>
    <mergeCell ref="RKM43:RKM44"/>
    <mergeCell ref="RKG44:RKH44"/>
    <mergeCell ref="RJX43:RJX44"/>
    <mergeCell ref="RJY43:RJZ43"/>
    <mergeCell ref="RKB43:RKB44"/>
    <mergeCell ref="RKC43:RKC44"/>
    <mergeCell ref="RKD43:RKD44"/>
    <mergeCell ref="RKE43:RKE44"/>
    <mergeCell ref="RJY44:RJZ44"/>
    <mergeCell ref="RJP43:RJP44"/>
    <mergeCell ref="RJQ43:RJR43"/>
    <mergeCell ref="RJT43:RJT44"/>
    <mergeCell ref="RJU43:RJU44"/>
    <mergeCell ref="RJV43:RJV44"/>
    <mergeCell ref="RJW43:RJW44"/>
    <mergeCell ref="RJQ44:RJR44"/>
    <mergeCell ref="RJH43:RJH44"/>
    <mergeCell ref="RJI43:RJJ43"/>
    <mergeCell ref="RJL43:RJL44"/>
    <mergeCell ref="RJM43:RJM44"/>
    <mergeCell ref="RJN43:RJN44"/>
    <mergeCell ref="RJO43:RJO44"/>
    <mergeCell ref="RJI44:RJJ44"/>
    <mergeCell ref="RIZ43:RIZ44"/>
    <mergeCell ref="RJA43:RJB43"/>
    <mergeCell ref="RJD43:RJD44"/>
    <mergeCell ref="RJE43:RJE44"/>
    <mergeCell ref="RJF43:RJF44"/>
    <mergeCell ref="RJG43:RJG44"/>
    <mergeCell ref="RJA44:RJB44"/>
    <mergeCell ref="RIR43:RIR44"/>
    <mergeCell ref="RIS43:RIT43"/>
    <mergeCell ref="RIV43:RIV44"/>
    <mergeCell ref="RIW43:RIW44"/>
    <mergeCell ref="RIX43:RIX44"/>
    <mergeCell ref="RIY43:RIY44"/>
    <mergeCell ref="RIS44:RIT44"/>
    <mergeCell ref="RIJ43:RIJ44"/>
    <mergeCell ref="RIK43:RIL43"/>
    <mergeCell ref="RIN43:RIN44"/>
    <mergeCell ref="RIO43:RIO44"/>
    <mergeCell ref="RIP43:RIP44"/>
    <mergeCell ref="RIQ43:RIQ44"/>
    <mergeCell ref="RIK44:RIL44"/>
    <mergeCell ref="RIB43:RIB44"/>
    <mergeCell ref="RIC43:RID43"/>
    <mergeCell ref="RIF43:RIF44"/>
    <mergeCell ref="RIG43:RIG44"/>
    <mergeCell ref="RIH43:RIH44"/>
    <mergeCell ref="RII43:RII44"/>
    <mergeCell ref="RIC44:RID44"/>
    <mergeCell ref="RHT43:RHT44"/>
    <mergeCell ref="RHU43:RHV43"/>
    <mergeCell ref="RHX43:RHX44"/>
    <mergeCell ref="RHY43:RHY44"/>
    <mergeCell ref="RHZ43:RHZ44"/>
    <mergeCell ref="RIA43:RIA44"/>
    <mergeCell ref="RHU44:RHV44"/>
    <mergeCell ref="RHL43:RHL44"/>
    <mergeCell ref="RHM43:RHN43"/>
    <mergeCell ref="RHP43:RHP44"/>
    <mergeCell ref="RHQ43:RHQ44"/>
    <mergeCell ref="RHR43:RHR44"/>
    <mergeCell ref="RHS43:RHS44"/>
    <mergeCell ref="RHM44:RHN44"/>
    <mergeCell ref="RHD43:RHD44"/>
    <mergeCell ref="RHE43:RHF43"/>
    <mergeCell ref="RHH43:RHH44"/>
    <mergeCell ref="RHI43:RHI44"/>
    <mergeCell ref="RHJ43:RHJ44"/>
    <mergeCell ref="RHK43:RHK44"/>
    <mergeCell ref="RHE44:RHF44"/>
    <mergeCell ref="RGV43:RGV44"/>
    <mergeCell ref="RGW43:RGX43"/>
    <mergeCell ref="RGZ43:RGZ44"/>
    <mergeCell ref="RHA43:RHA44"/>
    <mergeCell ref="RHB43:RHB44"/>
    <mergeCell ref="RHC43:RHC44"/>
    <mergeCell ref="RGW44:RGX44"/>
    <mergeCell ref="RGN43:RGN44"/>
    <mergeCell ref="RGO43:RGP43"/>
    <mergeCell ref="RGR43:RGR44"/>
    <mergeCell ref="RGS43:RGS44"/>
    <mergeCell ref="RGT43:RGT44"/>
    <mergeCell ref="RGU43:RGU44"/>
    <mergeCell ref="RGO44:RGP44"/>
    <mergeCell ref="RGF43:RGF44"/>
    <mergeCell ref="RGG43:RGH43"/>
    <mergeCell ref="RGJ43:RGJ44"/>
    <mergeCell ref="RGK43:RGK44"/>
    <mergeCell ref="RGL43:RGL44"/>
    <mergeCell ref="RGM43:RGM44"/>
    <mergeCell ref="RGG44:RGH44"/>
    <mergeCell ref="RFX43:RFX44"/>
    <mergeCell ref="RFY43:RFZ43"/>
    <mergeCell ref="RGB43:RGB44"/>
    <mergeCell ref="RGC43:RGC44"/>
    <mergeCell ref="RGD43:RGD44"/>
    <mergeCell ref="RGE43:RGE44"/>
    <mergeCell ref="RFY44:RFZ44"/>
    <mergeCell ref="RFP43:RFP44"/>
    <mergeCell ref="RFQ43:RFR43"/>
    <mergeCell ref="RFT43:RFT44"/>
    <mergeCell ref="RFU43:RFU44"/>
    <mergeCell ref="RFV43:RFV44"/>
    <mergeCell ref="RFW43:RFW44"/>
    <mergeCell ref="RFQ44:RFR44"/>
    <mergeCell ref="RFH43:RFH44"/>
    <mergeCell ref="RFI43:RFJ43"/>
    <mergeCell ref="RFL43:RFL44"/>
    <mergeCell ref="RFM43:RFM44"/>
    <mergeCell ref="RFN43:RFN44"/>
    <mergeCell ref="RFO43:RFO44"/>
    <mergeCell ref="RFI44:RFJ44"/>
    <mergeCell ref="REZ43:REZ44"/>
    <mergeCell ref="RFA43:RFB43"/>
    <mergeCell ref="RFD43:RFD44"/>
    <mergeCell ref="RFE43:RFE44"/>
    <mergeCell ref="RFF43:RFF44"/>
    <mergeCell ref="RFG43:RFG44"/>
    <mergeCell ref="RFA44:RFB44"/>
    <mergeCell ref="RER43:RER44"/>
    <mergeCell ref="RES43:RET43"/>
    <mergeCell ref="REV43:REV44"/>
    <mergeCell ref="REW43:REW44"/>
    <mergeCell ref="REX43:REX44"/>
    <mergeCell ref="REY43:REY44"/>
    <mergeCell ref="RES44:RET44"/>
    <mergeCell ref="REJ43:REJ44"/>
    <mergeCell ref="REK43:REL43"/>
    <mergeCell ref="REN43:REN44"/>
    <mergeCell ref="REO43:REO44"/>
    <mergeCell ref="REP43:REP44"/>
    <mergeCell ref="REQ43:REQ44"/>
    <mergeCell ref="REK44:REL44"/>
    <mergeCell ref="REB43:REB44"/>
    <mergeCell ref="REC43:RED43"/>
    <mergeCell ref="REF43:REF44"/>
    <mergeCell ref="REG43:REG44"/>
    <mergeCell ref="REH43:REH44"/>
    <mergeCell ref="REI43:REI44"/>
    <mergeCell ref="REC44:RED44"/>
    <mergeCell ref="RDT43:RDT44"/>
    <mergeCell ref="RDU43:RDV43"/>
    <mergeCell ref="RDX43:RDX44"/>
    <mergeCell ref="RDY43:RDY44"/>
    <mergeCell ref="RDZ43:RDZ44"/>
    <mergeCell ref="REA43:REA44"/>
    <mergeCell ref="RDU44:RDV44"/>
    <mergeCell ref="RDL43:RDL44"/>
    <mergeCell ref="RDM43:RDN43"/>
    <mergeCell ref="RDP43:RDP44"/>
    <mergeCell ref="RDQ43:RDQ44"/>
    <mergeCell ref="RDR43:RDR44"/>
    <mergeCell ref="RDS43:RDS44"/>
    <mergeCell ref="RDM44:RDN44"/>
    <mergeCell ref="RDD43:RDD44"/>
    <mergeCell ref="RDE43:RDF43"/>
    <mergeCell ref="RDH43:RDH44"/>
    <mergeCell ref="RDI43:RDI44"/>
    <mergeCell ref="RDJ43:RDJ44"/>
    <mergeCell ref="RDK43:RDK44"/>
    <mergeCell ref="RDE44:RDF44"/>
    <mergeCell ref="RCV43:RCV44"/>
    <mergeCell ref="RCW43:RCX43"/>
    <mergeCell ref="RCZ43:RCZ44"/>
    <mergeCell ref="RDA43:RDA44"/>
    <mergeCell ref="RDB43:RDB44"/>
    <mergeCell ref="RDC43:RDC44"/>
    <mergeCell ref="RCW44:RCX44"/>
    <mergeCell ref="RCN43:RCN44"/>
    <mergeCell ref="RCO43:RCP43"/>
    <mergeCell ref="RCR43:RCR44"/>
    <mergeCell ref="RCS43:RCS44"/>
    <mergeCell ref="RCT43:RCT44"/>
    <mergeCell ref="RCU43:RCU44"/>
    <mergeCell ref="RCO44:RCP44"/>
    <mergeCell ref="RCF43:RCF44"/>
    <mergeCell ref="RCG43:RCH43"/>
    <mergeCell ref="RCJ43:RCJ44"/>
    <mergeCell ref="RCK43:RCK44"/>
    <mergeCell ref="RCL43:RCL44"/>
    <mergeCell ref="RCM43:RCM44"/>
    <mergeCell ref="RCG44:RCH44"/>
    <mergeCell ref="RBX43:RBX44"/>
    <mergeCell ref="RBY43:RBZ43"/>
    <mergeCell ref="RCB43:RCB44"/>
    <mergeCell ref="RCC43:RCC44"/>
    <mergeCell ref="RCD43:RCD44"/>
    <mergeCell ref="RCE43:RCE44"/>
    <mergeCell ref="RBY44:RBZ44"/>
    <mergeCell ref="RBP43:RBP44"/>
    <mergeCell ref="RBQ43:RBR43"/>
    <mergeCell ref="RBT43:RBT44"/>
    <mergeCell ref="RBU43:RBU44"/>
    <mergeCell ref="RBV43:RBV44"/>
    <mergeCell ref="RBW43:RBW44"/>
    <mergeCell ref="RBQ44:RBR44"/>
    <mergeCell ref="RBH43:RBH44"/>
    <mergeCell ref="RBI43:RBJ43"/>
    <mergeCell ref="RBL43:RBL44"/>
    <mergeCell ref="RBM43:RBM44"/>
    <mergeCell ref="RBN43:RBN44"/>
    <mergeCell ref="RBO43:RBO44"/>
    <mergeCell ref="RBI44:RBJ44"/>
    <mergeCell ref="RAZ43:RAZ44"/>
    <mergeCell ref="RBA43:RBB43"/>
    <mergeCell ref="RBD43:RBD44"/>
    <mergeCell ref="RBE43:RBE44"/>
    <mergeCell ref="RBF43:RBF44"/>
    <mergeCell ref="RBG43:RBG44"/>
    <mergeCell ref="RBA44:RBB44"/>
    <mergeCell ref="RAR43:RAR44"/>
    <mergeCell ref="RAS43:RAT43"/>
    <mergeCell ref="RAV43:RAV44"/>
    <mergeCell ref="RAW43:RAW44"/>
    <mergeCell ref="RAX43:RAX44"/>
    <mergeCell ref="RAY43:RAY44"/>
    <mergeCell ref="RAS44:RAT44"/>
    <mergeCell ref="RAJ43:RAJ44"/>
    <mergeCell ref="RAK43:RAL43"/>
    <mergeCell ref="RAN43:RAN44"/>
    <mergeCell ref="RAO43:RAO44"/>
    <mergeCell ref="RAP43:RAP44"/>
    <mergeCell ref="RAQ43:RAQ44"/>
    <mergeCell ref="RAK44:RAL44"/>
    <mergeCell ref="RAB43:RAB44"/>
    <mergeCell ref="RAC43:RAD43"/>
    <mergeCell ref="RAF43:RAF44"/>
    <mergeCell ref="RAG43:RAG44"/>
    <mergeCell ref="RAH43:RAH44"/>
    <mergeCell ref="RAI43:RAI44"/>
    <mergeCell ref="RAC44:RAD44"/>
    <mergeCell ref="QZT43:QZT44"/>
    <mergeCell ref="QZU43:QZV43"/>
    <mergeCell ref="QZX43:QZX44"/>
    <mergeCell ref="QZY43:QZY44"/>
    <mergeCell ref="QZZ43:QZZ44"/>
    <mergeCell ref="RAA43:RAA44"/>
    <mergeCell ref="QZU44:QZV44"/>
    <mergeCell ref="QZL43:QZL44"/>
    <mergeCell ref="QZM43:QZN43"/>
    <mergeCell ref="QZP43:QZP44"/>
    <mergeCell ref="QZQ43:QZQ44"/>
    <mergeCell ref="QZR43:QZR44"/>
    <mergeCell ref="QZS43:QZS44"/>
    <mergeCell ref="QZM44:QZN44"/>
    <mergeCell ref="QZD43:QZD44"/>
    <mergeCell ref="QZE43:QZF43"/>
    <mergeCell ref="QZH43:QZH44"/>
    <mergeCell ref="QZI43:QZI44"/>
    <mergeCell ref="QZJ43:QZJ44"/>
    <mergeCell ref="QZK43:QZK44"/>
    <mergeCell ref="QZE44:QZF44"/>
    <mergeCell ref="QYV43:QYV44"/>
    <mergeCell ref="QYW43:QYX43"/>
    <mergeCell ref="QYZ43:QYZ44"/>
    <mergeCell ref="QZA43:QZA44"/>
    <mergeCell ref="QZB43:QZB44"/>
    <mergeCell ref="QZC43:QZC44"/>
    <mergeCell ref="QYW44:QYX44"/>
    <mergeCell ref="QYN43:QYN44"/>
    <mergeCell ref="QYO43:QYP43"/>
    <mergeCell ref="QYR43:QYR44"/>
    <mergeCell ref="QYS43:QYS44"/>
    <mergeCell ref="QYT43:QYT44"/>
    <mergeCell ref="QYU43:QYU44"/>
    <mergeCell ref="QYO44:QYP44"/>
    <mergeCell ref="QYF43:QYF44"/>
    <mergeCell ref="QYG43:QYH43"/>
    <mergeCell ref="QYJ43:QYJ44"/>
    <mergeCell ref="QYK43:QYK44"/>
    <mergeCell ref="QYL43:QYL44"/>
    <mergeCell ref="QYM43:QYM44"/>
    <mergeCell ref="QYG44:QYH44"/>
    <mergeCell ref="QXX43:QXX44"/>
    <mergeCell ref="QXY43:QXZ43"/>
    <mergeCell ref="QYB43:QYB44"/>
    <mergeCell ref="QYC43:QYC44"/>
    <mergeCell ref="QYD43:QYD44"/>
    <mergeCell ref="QYE43:QYE44"/>
    <mergeCell ref="QXY44:QXZ44"/>
    <mergeCell ref="QXP43:QXP44"/>
    <mergeCell ref="QXQ43:QXR43"/>
    <mergeCell ref="QXT43:QXT44"/>
    <mergeCell ref="QXU43:QXU44"/>
    <mergeCell ref="QXV43:QXV44"/>
    <mergeCell ref="QXW43:QXW44"/>
    <mergeCell ref="QXQ44:QXR44"/>
    <mergeCell ref="QXH43:QXH44"/>
    <mergeCell ref="QXI43:QXJ43"/>
    <mergeCell ref="QXL43:QXL44"/>
    <mergeCell ref="QXM43:QXM44"/>
    <mergeCell ref="QXN43:QXN44"/>
    <mergeCell ref="QXO43:QXO44"/>
    <mergeCell ref="QXI44:QXJ44"/>
    <mergeCell ref="QWZ43:QWZ44"/>
    <mergeCell ref="QXA43:QXB43"/>
    <mergeCell ref="QXD43:QXD44"/>
    <mergeCell ref="QXE43:QXE44"/>
    <mergeCell ref="QXF43:QXF44"/>
    <mergeCell ref="QXG43:QXG44"/>
    <mergeCell ref="QXA44:QXB44"/>
    <mergeCell ref="QWR43:QWR44"/>
    <mergeCell ref="QWS43:QWT43"/>
    <mergeCell ref="QWV43:QWV44"/>
    <mergeCell ref="QWW43:QWW44"/>
    <mergeCell ref="QWX43:QWX44"/>
    <mergeCell ref="QWY43:QWY44"/>
    <mergeCell ref="QWS44:QWT44"/>
    <mergeCell ref="QWJ43:QWJ44"/>
    <mergeCell ref="QWK43:QWL43"/>
    <mergeCell ref="QWN43:QWN44"/>
    <mergeCell ref="QWO43:QWO44"/>
    <mergeCell ref="QWP43:QWP44"/>
    <mergeCell ref="QWQ43:QWQ44"/>
    <mergeCell ref="QWK44:QWL44"/>
    <mergeCell ref="QWB43:QWB44"/>
    <mergeCell ref="QWC43:QWD43"/>
    <mergeCell ref="QWF43:QWF44"/>
    <mergeCell ref="QWG43:QWG44"/>
    <mergeCell ref="QWH43:QWH44"/>
    <mergeCell ref="QWI43:QWI44"/>
    <mergeCell ref="QWC44:QWD44"/>
    <mergeCell ref="QVT43:QVT44"/>
    <mergeCell ref="QVU43:QVV43"/>
    <mergeCell ref="QVX43:QVX44"/>
    <mergeCell ref="QVY43:QVY44"/>
    <mergeCell ref="QVZ43:QVZ44"/>
    <mergeCell ref="QWA43:QWA44"/>
    <mergeCell ref="QVU44:QVV44"/>
    <mergeCell ref="QVL43:QVL44"/>
    <mergeCell ref="QVM43:QVN43"/>
    <mergeCell ref="QVP43:QVP44"/>
    <mergeCell ref="QVQ43:QVQ44"/>
    <mergeCell ref="QVR43:QVR44"/>
    <mergeCell ref="QVS43:QVS44"/>
    <mergeCell ref="QVM44:QVN44"/>
    <mergeCell ref="QVD43:QVD44"/>
    <mergeCell ref="QVE43:QVF43"/>
    <mergeCell ref="QVH43:QVH44"/>
    <mergeCell ref="QVI43:QVI44"/>
    <mergeCell ref="QVJ43:QVJ44"/>
    <mergeCell ref="QVK43:QVK44"/>
    <mergeCell ref="QVE44:QVF44"/>
    <mergeCell ref="QUV43:QUV44"/>
    <mergeCell ref="QUW43:QUX43"/>
    <mergeCell ref="QUZ43:QUZ44"/>
    <mergeCell ref="QVA43:QVA44"/>
    <mergeCell ref="QVB43:QVB44"/>
    <mergeCell ref="QVC43:QVC44"/>
    <mergeCell ref="QUW44:QUX44"/>
    <mergeCell ref="QUN43:QUN44"/>
    <mergeCell ref="QUO43:QUP43"/>
    <mergeCell ref="QUR43:QUR44"/>
    <mergeCell ref="QUS43:QUS44"/>
    <mergeCell ref="QUT43:QUT44"/>
    <mergeCell ref="QUU43:QUU44"/>
    <mergeCell ref="QUO44:QUP44"/>
    <mergeCell ref="QUF43:QUF44"/>
    <mergeCell ref="QUG43:QUH43"/>
    <mergeCell ref="QUJ43:QUJ44"/>
    <mergeCell ref="QUK43:QUK44"/>
    <mergeCell ref="QUL43:QUL44"/>
    <mergeCell ref="QUM43:QUM44"/>
    <mergeCell ref="QUG44:QUH44"/>
    <mergeCell ref="QTX43:QTX44"/>
    <mergeCell ref="QTY43:QTZ43"/>
    <mergeCell ref="QUB43:QUB44"/>
    <mergeCell ref="QUC43:QUC44"/>
    <mergeCell ref="QUD43:QUD44"/>
    <mergeCell ref="QUE43:QUE44"/>
    <mergeCell ref="QTY44:QTZ44"/>
    <mergeCell ref="QTP43:QTP44"/>
    <mergeCell ref="QTQ43:QTR43"/>
    <mergeCell ref="QTT43:QTT44"/>
    <mergeCell ref="QTU43:QTU44"/>
    <mergeCell ref="QTV43:QTV44"/>
    <mergeCell ref="QTW43:QTW44"/>
    <mergeCell ref="QTQ44:QTR44"/>
    <mergeCell ref="QTH43:QTH44"/>
    <mergeCell ref="QTI43:QTJ43"/>
    <mergeCell ref="QTL43:QTL44"/>
    <mergeCell ref="QTM43:QTM44"/>
    <mergeCell ref="QTN43:QTN44"/>
    <mergeCell ref="QTO43:QTO44"/>
    <mergeCell ref="QTI44:QTJ44"/>
    <mergeCell ref="QSZ43:QSZ44"/>
    <mergeCell ref="QTA43:QTB43"/>
    <mergeCell ref="QTD43:QTD44"/>
    <mergeCell ref="QTE43:QTE44"/>
    <mergeCell ref="QTF43:QTF44"/>
    <mergeCell ref="QTG43:QTG44"/>
    <mergeCell ref="QTA44:QTB44"/>
    <mergeCell ref="QSR43:QSR44"/>
    <mergeCell ref="QSS43:QST43"/>
    <mergeCell ref="QSV43:QSV44"/>
    <mergeCell ref="QSW43:QSW44"/>
    <mergeCell ref="QSX43:QSX44"/>
    <mergeCell ref="QSY43:QSY44"/>
    <mergeCell ref="QSS44:QST44"/>
    <mergeCell ref="QSJ43:QSJ44"/>
    <mergeCell ref="QSK43:QSL43"/>
    <mergeCell ref="QSN43:QSN44"/>
    <mergeCell ref="QSO43:QSO44"/>
    <mergeCell ref="QSP43:QSP44"/>
    <mergeCell ref="QSQ43:QSQ44"/>
    <mergeCell ref="QSK44:QSL44"/>
    <mergeCell ref="QSB43:QSB44"/>
    <mergeCell ref="QSC43:QSD43"/>
    <mergeCell ref="QSF43:QSF44"/>
    <mergeCell ref="QSG43:QSG44"/>
    <mergeCell ref="QSH43:QSH44"/>
    <mergeCell ref="QSI43:QSI44"/>
    <mergeCell ref="QSC44:QSD44"/>
    <mergeCell ref="QRT43:QRT44"/>
    <mergeCell ref="QRU43:QRV43"/>
    <mergeCell ref="QRX43:QRX44"/>
    <mergeCell ref="QRY43:QRY44"/>
    <mergeCell ref="QRZ43:QRZ44"/>
    <mergeCell ref="QSA43:QSA44"/>
    <mergeCell ref="QRU44:QRV44"/>
    <mergeCell ref="QRL43:QRL44"/>
    <mergeCell ref="QRM43:QRN43"/>
    <mergeCell ref="QRP43:QRP44"/>
    <mergeCell ref="QRQ43:QRQ44"/>
    <mergeCell ref="QRR43:QRR44"/>
    <mergeCell ref="QRS43:QRS44"/>
    <mergeCell ref="QRM44:QRN44"/>
    <mergeCell ref="QRD43:QRD44"/>
    <mergeCell ref="QRE43:QRF43"/>
    <mergeCell ref="QRH43:QRH44"/>
    <mergeCell ref="QRI43:QRI44"/>
    <mergeCell ref="QRJ43:QRJ44"/>
    <mergeCell ref="QRK43:QRK44"/>
    <mergeCell ref="QRE44:QRF44"/>
    <mergeCell ref="QQV43:QQV44"/>
    <mergeCell ref="QQW43:QQX43"/>
    <mergeCell ref="QQZ43:QQZ44"/>
    <mergeCell ref="QRA43:QRA44"/>
    <mergeCell ref="QRB43:QRB44"/>
    <mergeCell ref="QRC43:QRC44"/>
    <mergeCell ref="QQW44:QQX44"/>
    <mergeCell ref="QQN43:QQN44"/>
    <mergeCell ref="QQO43:QQP43"/>
    <mergeCell ref="QQR43:QQR44"/>
    <mergeCell ref="QQS43:QQS44"/>
    <mergeCell ref="QQT43:QQT44"/>
    <mergeCell ref="QQU43:QQU44"/>
    <mergeCell ref="QQO44:QQP44"/>
    <mergeCell ref="QQF43:QQF44"/>
    <mergeCell ref="QQG43:QQH43"/>
    <mergeCell ref="QQJ43:QQJ44"/>
    <mergeCell ref="QQK43:QQK44"/>
    <mergeCell ref="QQL43:QQL44"/>
    <mergeCell ref="QQM43:QQM44"/>
    <mergeCell ref="QQG44:QQH44"/>
    <mergeCell ref="QPX43:QPX44"/>
    <mergeCell ref="QPY43:QPZ43"/>
    <mergeCell ref="QQB43:QQB44"/>
    <mergeCell ref="QQC43:QQC44"/>
    <mergeCell ref="QQD43:QQD44"/>
    <mergeCell ref="QQE43:QQE44"/>
    <mergeCell ref="QPY44:QPZ44"/>
    <mergeCell ref="QPP43:QPP44"/>
    <mergeCell ref="QPQ43:QPR43"/>
    <mergeCell ref="QPT43:QPT44"/>
    <mergeCell ref="QPU43:QPU44"/>
    <mergeCell ref="QPV43:QPV44"/>
    <mergeCell ref="QPW43:QPW44"/>
    <mergeCell ref="QPQ44:QPR44"/>
    <mergeCell ref="QPH43:QPH44"/>
    <mergeCell ref="QPI43:QPJ43"/>
    <mergeCell ref="QPL43:QPL44"/>
    <mergeCell ref="QPM43:QPM44"/>
    <mergeCell ref="QPN43:QPN44"/>
    <mergeCell ref="QPO43:QPO44"/>
    <mergeCell ref="QPI44:QPJ44"/>
    <mergeCell ref="QOZ43:QOZ44"/>
    <mergeCell ref="QPA43:QPB43"/>
    <mergeCell ref="QPD43:QPD44"/>
    <mergeCell ref="QPE43:QPE44"/>
    <mergeCell ref="QPF43:QPF44"/>
    <mergeCell ref="QPG43:QPG44"/>
    <mergeCell ref="QPA44:QPB44"/>
    <mergeCell ref="QOR43:QOR44"/>
    <mergeCell ref="QOS43:QOT43"/>
    <mergeCell ref="QOV43:QOV44"/>
    <mergeCell ref="QOW43:QOW44"/>
    <mergeCell ref="QOX43:QOX44"/>
    <mergeCell ref="QOY43:QOY44"/>
    <mergeCell ref="QOS44:QOT44"/>
    <mergeCell ref="QOJ43:QOJ44"/>
    <mergeCell ref="QOK43:QOL43"/>
    <mergeCell ref="QON43:QON44"/>
    <mergeCell ref="QOO43:QOO44"/>
    <mergeCell ref="QOP43:QOP44"/>
    <mergeCell ref="QOQ43:QOQ44"/>
    <mergeCell ref="QOK44:QOL44"/>
    <mergeCell ref="QOB43:QOB44"/>
    <mergeCell ref="QOC43:QOD43"/>
    <mergeCell ref="QOF43:QOF44"/>
    <mergeCell ref="QOG43:QOG44"/>
    <mergeCell ref="QOH43:QOH44"/>
    <mergeCell ref="QOI43:QOI44"/>
    <mergeCell ref="QOC44:QOD44"/>
    <mergeCell ref="QNT43:QNT44"/>
    <mergeCell ref="QNU43:QNV43"/>
    <mergeCell ref="QNX43:QNX44"/>
    <mergeCell ref="QNY43:QNY44"/>
    <mergeCell ref="QNZ43:QNZ44"/>
    <mergeCell ref="QOA43:QOA44"/>
    <mergeCell ref="QNU44:QNV44"/>
    <mergeCell ref="QNL43:QNL44"/>
    <mergeCell ref="QNM43:QNN43"/>
    <mergeCell ref="QNP43:QNP44"/>
    <mergeCell ref="QNQ43:QNQ44"/>
    <mergeCell ref="QNR43:QNR44"/>
    <mergeCell ref="QNS43:QNS44"/>
    <mergeCell ref="QNM44:QNN44"/>
    <mergeCell ref="QND43:QND44"/>
    <mergeCell ref="QNE43:QNF43"/>
    <mergeCell ref="QNH43:QNH44"/>
    <mergeCell ref="QNI43:QNI44"/>
    <mergeCell ref="QNJ43:QNJ44"/>
    <mergeCell ref="QNK43:QNK44"/>
    <mergeCell ref="QNE44:QNF44"/>
    <mergeCell ref="QMV43:QMV44"/>
    <mergeCell ref="QMW43:QMX43"/>
    <mergeCell ref="QMZ43:QMZ44"/>
    <mergeCell ref="QNA43:QNA44"/>
    <mergeCell ref="QNB43:QNB44"/>
    <mergeCell ref="QNC43:QNC44"/>
    <mergeCell ref="QMW44:QMX44"/>
    <mergeCell ref="QMN43:QMN44"/>
    <mergeCell ref="QMO43:QMP43"/>
    <mergeCell ref="QMR43:QMR44"/>
    <mergeCell ref="QMS43:QMS44"/>
    <mergeCell ref="QMT43:QMT44"/>
    <mergeCell ref="QMU43:QMU44"/>
    <mergeCell ref="QMO44:QMP44"/>
    <mergeCell ref="QMF43:QMF44"/>
    <mergeCell ref="QMG43:QMH43"/>
    <mergeCell ref="QMJ43:QMJ44"/>
    <mergeCell ref="QMK43:QMK44"/>
    <mergeCell ref="QML43:QML44"/>
    <mergeCell ref="QMM43:QMM44"/>
    <mergeCell ref="QMG44:QMH44"/>
    <mergeCell ref="QLX43:QLX44"/>
    <mergeCell ref="QLY43:QLZ43"/>
    <mergeCell ref="QMB43:QMB44"/>
    <mergeCell ref="QMC43:QMC44"/>
    <mergeCell ref="QMD43:QMD44"/>
    <mergeCell ref="QME43:QME44"/>
    <mergeCell ref="QLY44:QLZ44"/>
    <mergeCell ref="QLP43:QLP44"/>
    <mergeCell ref="QLQ43:QLR43"/>
    <mergeCell ref="QLT43:QLT44"/>
    <mergeCell ref="QLU43:QLU44"/>
    <mergeCell ref="QLV43:QLV44"/>
    <mergeCell ref="QLW43:QLW44"/>
    <mergeCell ref="QLQ44:QLR44"/>
    <mergeCell ref="QLH43:QLH44"/>
    <mergeCell ref="QLI43:QLJ43"/>
    <mergeCell ref="QLL43:QLL44"/>
    <mergeCell ref="QLM43:QLM44"/>
    <mergeCell ref="QLN43:QLN44"/>
    <mergeCell ref="QLO43:QLO44"/>
    <mergeCell ref="QLI44:QLJ44"/>
    <mergeCell ref="QKZ43:QKZ44"/>
    <mergeCell ref="QLA43:QLB43"/>
    <mergeCell ref="QLD43:QLD44"/>
    <mergeCell ref="QLE43:QLE44"/>
    <mergeCell ref="QLF43:QLF44"/>
    <mergeCell ref="QLG43:QLG44"/>
    <mergeCell ref="QLA44:QLB44"/>
    <mergeCell ref="QKR43:QKR44"/>
    <mergeCell ref="QKS43:QKT43"/>
    <mergeCell ref="QKV43:QKV44"/>
    <mergeCell ref="QKW43:QKW44"/>
    <mergeCell ref="QKX43:QKX44"/>
    <mergeCell ref="QKY43:QKY44"/>
    <mergeCell ref="QKS44:QKT44"/>
    <mergeCell ref="QKJ43:QKJ44"/>
    <mergeCell ref="QKK43:QKL43"/>
    <mergeCell ref="QKN43:QKN44"/>
    <mergeCell ref="QKO43:QKO44"/>
    <mergeCell ref="QKP43:QKP44"/>
    <mergeCell ref="QKQ43:QKQ44"/>
    <mergeCell ref="QKK44:QKL44"/>
    <mergeCell ref="QKB43:QKB44"/>
    <mergeCell ref="QKC43:QKD43"/>
    <mergeCell ref="QKF43:QKF44"/>
    <mergeCell ref="QKG43:QKG44"/>
    <mergeCell ref="QKH43:QKH44"/>
    <mergeCell ref="QKI43:QKI44"/>
    <mergeCell ref="QKC44:QKD44"/>
    <mergeCell ref="QJT43:QJT44"/>
    <mergeCell ref="QJU43:QJV43"/>
    <mergeCell ref="QJX43:QJX44"/>
    <mergeCell ref="QJY43:QJY44"/>
    <mergeCell ref="QJZ43:QJZ44"/>
    <mergeCell ref="QKA43:QKA44"/>
    <mergeCell ref="QJU44:QJV44"/>
    <mergeCell ref="QJL43:QJL44"/>
    <mergeCell ref="QJM43:QJN43"/>
    <mergeCell ref="QJP43:QJP44"/>
    <mergeCell ref="QJQ43:QJQ44"/>
    <mergeCell ref="QJR43:QJR44"/>
    <mergeCell ref="QJS43:QJS44"/>
    <mergeCell ref="QJM44:QJN44"/>
    <mergeCell ref="QJD43:QJD44"/>
    <mergeCell ref="QJE43:QJF43"/>
    <mergeCell ref="QJH43:QJH44"/>
    <mergeCell ref="QJI43:QJI44"/>
    <mergeCell ref="QJJ43:QJJ44"/>
    <mergeCell ref="QJK43:QJK44"/>
    <mergeCell ref="QJE44:QJF44"/>
    <mergeCell ref="QIV43:QIV44"/>
    <mergeCell ref="QIW43:QIX43"/>
    <mergeCell ref="QIZ43:QIZ44"/>
    <mergeCell ref="QJA43:QJA44"/>
    <mergeCell ref="QJB43:QJB44"/>
    <mergeCell ref="QJC43:QJC44"/>
    <mergeCell ref="QIW44:QIX44"/>
    <mergeCell ref="QIN43:QIN44"/>
    <mergeCell ref="QIO43:QIP43"/>
    <mergeCell ref="QIR43:QIR44"/>
    <mergeCell ref="QIS43:QIS44"/>
    <mergeCell ref="QIT43:QIT44"/>
    <mergeCell ref="QIU43:QIU44"/>
    <mergeCell ref="QIO44:QIP44"/>
    <mergeCell ref="QIF43:QIF44"/>
    <mergeCell ref="QIG43:QIH43"/>
    <mergeCell ref="QIJ43:QIJ44"/>
    <mergeCell ref="QIK43:QIK44"/>
    <mergeCell ref="QIL43:QIL44"/>
    <mergeCell ref="QIM43:QIM44"/>
    <mergeCell ref="QIG44:QIH44"/>
    <mergeCell ref="QHX43:QHX44"/>
    <mergeCell ref="QHY43:QHZ43"/>
    <mergeCell ref="QIB43:QIB44"/>
    <mergeCell ref="QIC43:QIC44"/>
    <mergeCell ref="QID43:QID44"/>
    <mergeCell ref="QIE43:QIE44"/>
    <mergeCell ref="QHY44:QHZ44"/>
    <mergeCell ref="QHP43:QHP44"/>
    <mergeCell ref="QHQ43:QHR43"/>
    <mergeCell ref="QHT43:QHT44"/>
    <mergeCell ref="QHU43:QHU44"/>
    <mergeCell ref="QHV43:QHV44"/>
    <mergeCell ref="QHW43:QHW44"/>
    <mergeCell ref="QHQ44:QHR44"/>
    <mergeCell ref="QHH43:QHH44"/>
    <mergeCell ref="QHI43:QHJ43"/>
    <mergeCell ref="QHL43:QHL44"/>
    <mergeCell ref="QHM43:QHM44"/>
    <mergeCell ref="QHN43:QHN44"/>
    <mergeCell ref="QHO43:QHO44"/>
    <mergeCell ref="QHI44:QHJ44"/>
    <mergeCell ref="QGZ43:QGZ44"/>
    <mergeCell ref="QHA43:QHB43"/>
    <mergeCell ref="QHD43:QHD44"/>
    <mergeCell ref="QHE43:QHE44"/>
    <mergeCell ref="QHF43:QHF44"/>
    <mergeCell ref="QHG43:QHG44"/>
    <mergeCell ref="QHA44:QHB44"/>
    <mergeCell ref="QGR43:QGR44"/>
    <mergeCell ref="QGS43:QGT43"/>
    <mergeCell ref="QGV43:QGV44"/>
    <mergeCell ref="QGW43:QGW44"/>
    <mergeCell ref="QGX43:QGX44"/>
    <mergeCell ref="QGY43:QGY44"/>
    <mergeCell ref="QGS44:QGT44"/>
    <mergeCell ref="QGJ43:QGJ44"/>
    <mergeCell ref="QGK43:QGL43"/>
    <mergeCell ref="QGN43:QGN44"/>
    <mergeCell ref="QGO43:QGO44"/>
    <mergeCell ref="QGP43:QGP44"/>
    <mergeCell ref="QGQ43:QGQ44"/>
    <mergeCell ref="QGK44:QGL44"/>
    <mergeCell ref="QGB43:QGB44"/>
    <mergeCell ref="QGC43:QGD43"/>
    <mergeCell ref="QGF43:QGF44"/>
    <mergeCell ref="QGG43:QGG44"/>
    <mergeCell ref="QGH43:QGH44"/>
    <mergeCell ref="QGI43:QGI44"/>
    <mergeCell ref="QGC44:QGD44"/>
    <mergeCell ref="QFT43:QFT44"/>
    <mergeCell ref="QFU43:QFV43"/>
    <mergeCell ref="QFX43:QFX44"/>
    <mergeCell ref="QFY43:QFY44"/>
    <mergeCell ref="QFZ43:QFZ44"/>
    <mergeCell ref="QGA43:QGA44"/>
    <mergeCell ref="QFU44:QFV44"/>
    <mergeCell ref="QFL43:QFL44"/>
    <mergeCell ref="QFM43:QFN43"/>
    <mergeCell ref="QFP43:QFP44"/>
    <mergeCell ref="QFQ43:QFQ44"/>
    <mergeCell ref="QFR43:QFR44"/>
    <mergeCell ref="QFS43:QFS44"/>
    <mergeCell ref="QFM44:QFN44"/>
    <mergeCell ref="QFD43:QFD44"/>
    <mergeCell ref="QFE43:QFF43"/>
    <mergeCell ref="QFH43:QFH44"/>
    <mergeCell ref="QFI43:QFI44"/>
    <mergeCell ref="QFJ43:QFJ44"/>
    <mergeCell ref="QFK43:QFK44"/>
    <mergeCell ref="QFE44:QFF44"/>
    <mergeCell ref="QEV43:QEV44"/>
    <mergeCell ref="QEW43:QEX43"/>
    <mergeCell ref="QEZ43:QEZ44"/>
    <mergeCell ref="QFA43:QFA44"/>
    <mergeCell ref="QFB43:QFB44"/>
    <mergeCell ref="QFC43:QFC44"/>
    <mergeCell ref="QEW44:QEX44"/>
    <mergeCell ref="QEN43:QEN44"/>
    <mergeCell ref="QEO43:QEP43"/>
    <mergeCell ref="QER43:QER44"/>
    <mergeCell ref="QES43:QES44"/>
    <mergeCell ref="QET43:QET44"/>
    <mergeCell ref="QEU43:QEU44"/>
    <mergeCell ref="QEO44:QEP44"/>
    <mergeCell ref="QEF43:QEF44"/>
    <mergeCell ref="QEG43:QEH43"/>
    <mergeCell ref="QEJ43:QEJ44"/>
    <mergeCell ref="QEK43:QEK44"/>
    <mergeCell ref="QEL43:QEL44"/>
    <mergeCell ref="QEM43:QEM44"/>
    <mergeCell ref="QEG44:QEH44"/>
    <mergeCell ref="QDX43:QDX44"/>
    <mergeCell ref="QDY43:QDZ43"/>
    <mergeCell ref="QEB43:QEB44"/>
    <mergeCell ref="QEC43:QEC44"/>
    <mergeCell ref="QED43:QED44"/>
    <mergeCell ref="QEE43:QEE44"/>
    <mergeCell ref="QDY44:QDZ44"/>
    <mergeCell ref="QDP43:QDP44"/>
    <mergeCell ref="QDQ43:QDR43"/>
    <mergeCell ref="QDT43:QDT44"/>
    <mergeCell ref="QDU43:QDU44"/>
    <mergeCell ref="QDV43:QDV44"/>
    <mergeCell ref="QDW43:QDW44"/>
    <mergeCell ref="QDQ44:QDR44"/>
    <mergeCell ref="QDH43:QDH44"/>
    <mergeCell ref="QDI43:QDJ43"/>
    <mergeCell ref="QDL43:QDL44"/>
    <mergeCell ref="QDM43:QDM44"/>
    <mergeCell ref="QDN43:QDN44"/>
    <mergeCell ref="QDO43:QDO44"/>
    <mergeCell ref="QDI44:QDJ44"/>
    <mergeCell ref="QCZ43:QCZ44"/>
    <mergeCell ref="QDA43:QDB43"/>
    <mergeCell ref="QDD43:QDD44"/>
    <mergeCell ref="QDE43:QDE44"/>
    <mergeCell ref="QDF43:QDF44"/>
    <mergeCell ref="QDG43:QDG44"/>
    <mergeCell ref="QDA44:QDB44"/>
    <mergeCell ref="QCR43:QCR44"/>
    <mergeCell ref="QCS43:QCT43"/>
    <mergeCell ref="QCV43:QCV44"/>
    <mergeCell ref="QCW43:QCW44"/>
    <mergeCell ref="QCX43:QCX44"/>
    <mergeCell ref="QCY43:QCY44"/>
    <mergeCell ref="QCS44:QCT44"/>
    <mergeCell ref="QCJ43:QCJ44"/>
    <mergeCell ref="QCK43:QCL43"/>
    <mergeCell ref="QCN43:QCN44"/>
    <mergeCell ref="QCO43:QCO44"/>
    <mergeCell ref="QCP43:QCP44"/>
    <mergeCell ref="QCQ43:QCQ44"/>
    <mergeCell ref="QCK44:QCL44"/>
    <mergeCell ref="QCB43:QCB44"/>
    <mergeCell ref="QCC43:QCD43"/>
    <mergeCell ref="QCF43:QCF44"/>
    <mergeCell ref="QCG43:QCG44"/>
    <mergeCell ref="QCH43:QCH44"/>
    <mergeCell ref="QCI43:QCI44"/>
    <mergeCell ref="QCC44:QCD44"/>
    <mergeCell ref="QBT43:QBT44"/>
    <mergeCell ref="QBU43:QBV43"/>
    <mergeCell ref="QBX43:QBX44"/>
    <mergeCell ref="QBY43:QBY44"/>
    <mergeCell ref="QBZ43:QBZ44"/>
    <mergeCell ref="QCA43:QCA44"/>
    <mergeCell ref="QBU44:QBV44"/>
    <mergeCell ref="QBL43:QBL44"/>
    <mergeCell ref="QBM43:QBN43"/>
    <mergeCell ref="QBP43:QBP44"/>
    <mergeCell ref="QBQ43:QBQ44"/>
    <mergeCell ref="QBR43:QBR44"/>
    <mergeCell ref="QBS43:QBS44"/>
    <mergeCell ref="QBM44:QBN44"/>
    <mergeCell ref="QBD43:QBD44"/>
    <mergeCell ref="QBE43:QBF43"/>
    <mergeCell ref="QBH43:QBH44"/>
    <mergeCell ref="QBI43:QBI44"/>
    <mergeCell ref="QBJ43:QBJ44"/>
    <mergeCell ref="QBK43:QBK44"/>
    <mergeCell ref="QBE44:QBF44"/>
    <mergeCell ref="QAV43:QAV44"/>
    <mergeCell ref="QAW43:QAX43"/>
    <mergeCell ref="QAZ43:QAZ44"/>
    <mergeCell ref="QBA43:QBA44"/>
    <mergeCell ref="QBB43:QBB44"/>
    <mergeCell ref="QBC43:QBC44"/>
    <mergeCell ref="QAW44:QAX44"/>
    <mergeCell ref="QAN43:QAN44"/>
    <mergeCell ref="QAO43:QAP43"/>
    <mergeCell ref="QAR43:QAR44"/>
    <mergeCell ref="QAS43:QAS44"/>
    <mergeCell ref="QAT43:QAT44"/>
    <mergeCell ref="QAU43:QAU44"/>
    <mergeCell ref="QAO44:QAP44"/>
    <mergeCell ref="QAF43:QAF44"/>
    <mergeCell ref="QAG43:QAH43"/>
    <mergeCell ref="QAJ43:QAJ44"/>
    <mergeCell ref="QAK43:QAK44"/>
    <mergeCell ref="QAL43:QAL44"/>
    <mergeCell ref="QAM43:QAM44"/>
    <mergeCell ref="QAG44:QAH44"/>
    <mergeCell ref="PZX43:PZX44"/>
    <mergeCell ref="PZY43:PZZ43"/>
    <mergeCell ref="QAB43:QAB44"/>
    <mergeCell ref="QAC43:QAC44"/>
    <mergeCell ref="QAD43:QAD44"/>
    <mergeCell ref="QAE43:QAE44"/>
    <mergeCell ref="PZY44:PZZ44"/>
    <mergeCell ref="PZP43:PZP44"/>
    <mergeCell ref="PZQ43:PZR43"/>
    <mergeCell ref="PZT43:PZT44"/>
    <mergeCell ref="PZU43:PZU44"/>
    <mergeCell ref="PZV43:PZV44"/>
    <mergeCell ref="PZW43:PZW44"/>
    <mergeCell ref="PZQ44:PZR44"/>
    <mergeCell ref="PZH43:PZH44"/>
    <mergeCell ref="PZI43:PZJ43"/>
    <mergeCell ref="PZL43:PZL44"/>
    <mergeCell ref="PZM43:PZM44"/>
    <mergeCell ref="PZN43:PZN44"/>
    <mergeCell ref="PZO43:PZO44"/>
    <mergeCell ref="PZI44:PZJ44"/>
    <mergeCell ref="PYZ43:PYZ44"/>
    <mergeCell ref="PZA43:PZB43"/>
    <mergeCell ref="PZD43:PZD44"/>
    <mergeCell ref="PZE43:PZE44"/>
    <mergeCell ref="PZF43:PZF44"/>
    <mergeCell ref="PZG43:PZG44"/>
    <mergeCell ref="PZA44:PZB44"/>
    <mergeCell ref="PYR43:PYR44"/>
    <mergeCell ref="PYS43:PYT43"/>
    <mergeCell ref="PYV43:PYV44"/>
    <mergeCell ref="PYW43:PYW44"/>
    <mergeCell ref="PYX43:PYX44"/>
    <mergeCell ref="PYY43:PYY44"/>
    <mergeCell ref="PYS44:PYT44"/>
    <mergeCell ref="PYJ43:PYJ44"/>
    <mergeCell ref="PYK43:PYL43"/>
    <mergeCell ref="PYN43:PYN44"/>
    <mergeCell ref="PYO43:PYO44"/>
    <mergeCell ref="PYP43:PYP44"/>
    <mergeCell ref="PYQ43:PYQ44"/>
    <mergeCell ref="PYK44:PYL44"/>
    <mergeCell ref="PYB43:PYB44"/>
    <mergeCell ref="PYC43:PYD43"/>
    <mergeCell ref="PYF43:PYF44"/>
    <mergeCell ref="PYG43:PYG44"/>
    <mergeCell ref="PYH43:PYH44"/>
    <mergeCell ref="PYI43:PYI44"/>
    <mergeCell ref="PYC44:PYD44"/>
    <mergeCell ref="PXT43:PXT44"/>
    <mergeCell ref="PXU43:PXV43"/>
    <mergeCell ref="PXX43:PXX44"/>
    <mergeCell ref="PXY43:PXY44"/>
    <mergeCell ref="PXZ43:PXZ44"/>
    <mergeCell ref="PYA43:PYA44"/>
    <mergeCell ref="PXU44:PXV44"/>
    <mergeCell ref="PXL43:PXL44"/>
    <mergeCell ref="PXM43:PXN43"/>
    <mergeCell ref="PXP43:PXP44"/>
    <mergeCell ref="PXQ43:PXQ44"/>
    <mergeCell ref="PXR43:PXR44"/>
    <mergeCell ref="PXS43:PXS44"/>
    <mergeCell ref="PXM44:PXN44"/>
    <mergeCell ref="PXD43:PXD44"/>
    <mergeCell ref="PXE43:PXF43"/>
    <mergeCell ref="PXH43:PXH44"/>
    <mergeCell ref="PXI43:PXI44"/>
    <mergeCell ref="PXJ43:PXJ44"/>
    <mergeCell ref="PXK43:PXK44"/>
    <mergeCell ref="PXE44:PXF44"/>
    <mergeCell ref="PWV43:PWV44"/>
    <mergeCell ref="PWW43:PWX43"/>
    <mergeCell ref="PWZ43:PWZ44"/>
    <mergeCell ref="PXA43:PXA44"/>
    <mergeCell ref="PXB43:PXB44"/>
    <mergeCell ref="PXC43:PXC44"/>
    <mergeCell ref="PWW44:PWX44"/>
    <mergeCell ref="PWN43:PWN44"/>
    <mergeCell ref="PWO43:PWP43"/>
    <mergeCell ref="PWR43:PWR44"/>
    <mergeCell ref="PWS43:PWS44"/>
    <mergeCell ref="PWT43:PWT44"/>
    <mergeCell ref="PWU43:PWU44"/>
    <mergeCell ref="PWO44:PWP44"/>
    <mergeCell ref="PWF43:PWF44"/>
    <mergeCell ref="PWG43:PWH43"/>
    <mergeCell ref="PWJ43:PWJ44"/>
    <mergeCell ref="PWK43:PWK44"/>
    <mergeCell ref="PWL43:PWL44"/>
    <mergeCell ref="PWM43:PWM44"/>
    <mergeCell ref="PWG44:PWH44"/>
    <mergeCell ref="PVX43:PVX44"/>
    <mergeCell ref="PVY43:PVZ43"/>
    <mergeCell ref="PWB43:PWB44"/>
    <mergeCell ref="PWC43:PWC44"/>
    <mergeCell ref="PWD43:PWD44"/>
    <mergeCell ref="PWE43:PWE44"/>
    <mergeCell ref="PVY44:PVZ44"/>
    <mergeCell ref="PVP43:PVP44"/>
    <mergeCell ref="PVQ43:PVR43"/>
    <mergeCell ref="PVT43:PVT44"/>
    <mergeCell ref="PVU43:PVU44"/>
    <mergeCell ref="PVV43:PVV44"/>
    <mergeCell ref="PVW43:PVW44"/>
    <mergeCell ref="PVQ44:PVR44"/>
    <mergeCell ref="PVH43:PVH44"/>
    <mergeCell ref="PVI43:PVJ43"/>
    <mergeCell ref="PVL43:PVL44"/>
    <mergeCell ref="PVM43:PVM44"/>
    <mergeCell ref="PVN43:PVN44"/>
    <mergeCell ref="PVO43:PVO44"/>
    <mergeCell ref="PVI44:PVJ44"/>
    <mergeCell ref="PUZ43:PUZ44"/>
    <mergeCell ref="PVA43:PVB43"/>
    <mergeCell ref="PVD43:PVD44"/>
    <mergeCell ref="PVE43:PVE44"/>
    <mergeCell ref="PVF43:PVF44"/>
    <mergeCell ref="PVG43:PVG44"/>
    <mergeCell ref="PVA44:PVB44"/>
    <mergeCell ref="PUR43:PUR44"/>
    <mergeCell ref="PUS43:PUT43"/>
    <mergeCell ref="PUV43:PUV44"/>
    <mergeCell ref="PUW43:PUW44"/>
    <mergeCell ref="PUX43:PUX44"/>
    <mergeCell ref="PUY43:PUY44"/>
    <mergeCell ref="PUS44:PUT44"/>
    <mergeCell ref="PUJ43:PUJ44"/>
    <mergeCell ref="PUK43:PUL43"/>
    <mergeCell ref="PUN43:PUN44"/>
    <mergeCell ref="PUO43:PUO44"/>
    <mergeCell ref="PUP43:PUP44"/>
    <mergeCell ref="PUQ43:PUQ44"/>
    <mergeCell ref="PUK44:PUL44"/>
    <mergeCell ref="PUB43:PUB44"/>
    <mergeCell ref="PUC43:PUD43"/>
    <mergeCell ref="PUF43:PUF44"/>
    <mergeCell ref="PUG43:PUG44"/>
    <mergeCell ref="PUH43:PUH44"/>
    <mergeCell ref="PUI43:PUI44"/>
    <mergeCell ref="PUC44:PUD44"/>
    <mergeCell ref="PTT43:PTT44"/>
    <mergeCell ref="PTU43:PTV43"/>
    <mergeCell ref="PTX43:PTX44"/>
    <mergeCell ref="PTY43:PTY44"/>
    <mergeCell ref="PTZ43:PTZ44"/>
    <mergeCell ref="PUA43:PUA44"/>
    <mergeCell ref="PTU44:PTV44"/>
    <mergeCell ref="PTL43:PTL44"/>
    <mergeCell ref="PTM43:PTN43"/>
    <mergeCell ref="PTP43:PTP44"/>
    <mergeCell ref="PTQ43:PTQ44"/>
    <mergeCell ref="PTR43:PTR44"/>
    <mergeCell ref="PTS43:PTS44"/>
    <mergeCell ref="PTM44:PTN44"/>
    <mergeCell ref="PTD43:PTD44"/>
    <mergeCell ref="PTE43:PTF43"/>
    <mergeCell ref="PTH43:PTH44"/>
    <mergeCell ref="PTI43:PTI44"/>
    <mergeCell ref="PTJ43:PTJ44"/>
    <mergeCell ref="PTK43:PTK44"/>
    <mergeCell ref="PTE44:PTF44"/>
    <mergeCell ref="PSV43:PSV44"/>
    <mergeCell ref="PSW43:PSX43"/>
    <mergeCell ref="PSZ43:PSZ44"/>
    <mergeCell ref="PTA43:PTA44"/>
    <mergeCell ref="PTB43:PTB44"/>
    <mergeCell ref="PTC43:PTC44"/>
    <mergeCell ref="PSW44:PSX44"/>
    <mergeCell ref="PSN43:PSN44"/>
    <mergeCell ref="PSO43:PSP43"/>
    <mergeCell ref="PSR43:PSR44"/>
    <mergeCell ref="PSS43:PSS44"/>
    <mergeCell ref="PST43:PST44"/>
    <mergeCell ref="PSU43:PSU44"/>
    <mergeCell ref="PSO44:PSP44"/>
    <mergeCell ref="PSF43:PSF44"/>
    <mergeCell ref="PSG43:PSH43"/>
    <mergeCell ref="PSJ43:PSJ44"/>
    <mergeCell ref="PSK43:PSK44"/>
    <mergeCell ref="PSL43:PSL44"/>
    <mergeCell ref="PSM43:PSM44"/>
    <mergeCell ref="PSG44:PSH44"/>
    <mergeCell ref="PRX43:PRX44"/>
    <mergeCell ref="PRY43:PRZ43"/>
    <mergeCell ref="PSB43:PSB44"/>
    <mergeCell ref="PSC43:PSC44"/>
    <mergeCell ref="PSD43:PSD44"/>
    <mergeCell ref="PSE43:PSE44"/>
    <mergeCell ref="PRY44:PRZ44"/>
    <mergeCell ref="PRP43:PRP44"/>
    <mergeCell ref="PRQ43:PRR43"/>
    <mergeCell ref="PRT43:PRT44"/>
    <mergeCell ref="PRU43:PRU44"/>
    <mergeCell ref="PRV43:PRV44"/>
    <mergeCell ref="PRW43:PRW44"/>
    <mergeCell ref="PRQ44:PRR44"/>
    <mergeCell ref="PRH43:PRH44"/>
    <mergeCell ref="PRI43:PRJ43"/>
    <mergeCell ref="PRL43:PRL44"/>
    <mergeCell ref="PRM43:PRM44"/>
    <mergeCell ref="PRN43:PRN44"/>
    <mergeCell ref="PRO43:PRO44"/>
    <mergeCell ref="PRI44:PRJ44"/>
    <mergeCell ref="PQZ43:PQZ44"/>
    <mergeCell ref="PRA43:PRB43"/>
    <mergeCell ref="PRD43:PRD44"/>
    <mergeCell ref="PRE43:PRE44"/>
    <mergeCell ref="PRF43:PRF44"/>
    <mergeCell ref="PRG43:PRG44"/>
    <mergeCell ref="PRA44:PRB44"/>
    <mergeCell ref="PQR43:PQR44"/>
    <mergeCell ref="PQS43:PQT43"/>
    <mergeCell ref="PQV43:PQV44"/>
    <mergeCell ref="PQW43:PQW44"/>
    <mergeCell ref="PQX43:PQX44"/>
    <mergeCell ref="PQY43:PQY44"/>
    <mergeCell ref="PQS44:PQT44"/>
    <mergeCell ref="PQJ43:PQJ44"/>
    <mergeCell ref="PQK43:PQL43"/>
    <mergeCell ref="PQN43:PQN44"/>
    <mergeCell ref="PQO43:PQO44"/>
    <mergeCell ref="PQP43:PQP44"/>
    <mergeCell ref="PQQ43:PQQ44"/>
    <mergeCell ref="PQK44:PQL44"/>
    <mergeCell ref="PQB43:PQB44"/>
    <mergeCell ref="PQC43:PQD43"/>
    <mergeCell ref="PQF43:PQF44"/>
    <mergeCell ref="PQG43:PQG44"/>
    <mergeCell ref="PQH43:PQH44"/>
    <mergeCell ref="PQI43:PQI44"/>
    <mergeCell ref="PQC44:PQD44"/>
    <mergeCell ref="PPT43:PPT44"/>
    <mergeCell ref="PPU43:PPV43"/>
    <mergeCell ref="PPX43:PPX44"/>
    <mergeCell ref="PPY43:PPY44"/>
    <mergeCell ref="PPZ43:PPZ44"/>
    <mergeCell ref="PQA43:PQA44"/>
    <mergeCell ref="PPU44:PPV44"/>
    <mergeCell ref="PPL43:PPL44"/>
    <mergeCell ref="PPM43:PPN43"/>
    <mergeCell ref="PPP43:PPP44"/>
    <mergeCell ref="PPQ43:PPQ44"/>
    <mergeCell ref="PPR43:PPR44"/>
    <mergeCell ref="PPS43:PPS44"/>
    <mergeCell ref="PPM44:PPN44"/>
    <mergeCell ref="PPD43:PPD44"/>
    <mergeCell ref="PPE43:PPF43"/>
    <mergeCell ref="PPH43:PPH44"/>
    <mergeCell ref="PPI43:PPI44"/>
    <mergeCell ref="PPJ43:PPJ44"/>
    <mergeCell ref="PPK43:PPK44"/>
    <mergeCell ref="PPE44:PPF44"/>
    <mergeCell ref="POV43:POV44"/>
    <mergeCell ref="POW43:POX43"/>
    <mergeCell ref="POZ43:POZ44"/>
    <mergeCell ref="PPA43:PPA44"/>
    <mergeCell ref="PPB43:PPB44"/>
    <mergeCell ref="PPC43:PPC44"/>
    <mergeCell ref="POW44:POX44"/>
    <mergeCell ref="PON43:PON44"/>
    <mergeCell ref="POO43:POP43"/>
    <mergeCell ref="POR43:POR44"/>
    <mergeCell ref="POS43:POS44"/>
    <mergeCell ref="POT43:POT44"/>
    <mergeCell ref="POU43:POU44"/>
    <mergeCell ref="POO44:POP44"/>
    <mergeCell ref="POF43:POF44"/>
    <mergeCell ref="POG43:POH43"/>
    <mergeCell ref="POJ43:POJ44"/>
    <mergeCell ref="POK43:POK44"/>
    <mergeCell ref="POL43:POL44"/>
    <mergeCell ref="POM43:POM44"/>
    <mergeCell ref="POG44:POH44"/>
    <mergeCell ref="PNX43:PNX44"/>
    <mergeCell ref="PNY43:PNZ43"/>
    <mergeCell ref="POB43:POB44"/>
    <mergeCell ref="POC43:POC44"/>
    <mergeCell ref="POD43:POD44"/>
    <mergeCell ref="POE43:POE44"/>
    <mergeCell ref="PNY44:PNZ44"/>
    <mergeCell ref="PNP43:PNP44"/>
    <mergeCell ref="PNQ43:PNR43"/>
    <mergeCell ref="PNT43:PNT44"/>
    <mergeCell ref="PNU43:PNU44"/>
    <mergeCell ref="PNV43:PNV44"/>
    <mergeCell ref="PNW43:PNW44"/>
    <mergeCell ref="PNQ44:PNR44"/>
    <mergeCell ref="PNH43:PNH44"/>
    <mergeCell ref="PNI43:PNJ43"/>
    <mergeCell ref="PNL43:PNL44"/>
    <mergeCell ref="PNM43:PNM44"/>
    <mergeCell ref="PNN43:PNN44"/>
    <mergeCell ref="PNO43:PNO44"/>
    <mergeCell ref="PNI44:PNJ44"/>
    <mergeCell ref="PMZ43:PMZ44"/>
    <mergeCell ref="PNA43:PNB43"/>
    <mergeCell ref="PND43:PND44"/>
    <mergeCell ref="PNE43:PNE44"/>
    <mergeCell ref="PNF43:PNF44"/>
    <mergeCell ref="PNG43:PNG44"/>
    <mergeCell ref="PNA44:PNB44"/>
    <mergeCell ref="PMR43:PMR44"/>
    <mergeCell ref="PMS43:PMT43"/>
    <mergeCell ref="PMV43:PMV44"/>
    <mergeCell ref="PMW43:PMW44"/>
    <mergeCell ref="PMX43:PMX44"/>
    <mergeCell ref="PMY43:PMY44"/>
    <mergeCell ref="PMS44:PMT44"/>
    <mergeCell ref="PMJ43:PMJ44"/>
    <mergeCell ref="PMK43:PML43"/>
    <mergeCell ref="PMN43:PMN44"/>
    <mergeCell ref="PMO43:PMO44"/>
    <mergeCell ref="PMP43:PMP44"/>
    <mergeCell ref="PMQ43:PMQ44"/>
    <mergeCell ref="PMK44:PML44"/>
    <mergeCell ref="PMB43:PMB44"/>
    <mergeCell ref="PMC43:PMD43"/>
    <mergeCell ref="PMF43:PMF44"/>
    <mergeCell ref="PMG43:PMG44"/>
    <mergeCell ref="PMH43:PMH44"/>
    <mergeCell ref="PMI43:PMI44"/>
    <mergeCell ref="PMC44:PMD44"/>
    <mergeCell ref="PLT43:PLT44"/>
    <mergeCell ref="PLU43:PLV43"/>
    <mergeCell ref="PLX43:PLX44"/>
    <mergeCell ref="PLY43:PLY44"/>
    <mergeCell ref="PLZ43:PLZ44"/>
    <mergeCell ref="PMA43:PMA44"/>
    <mergeCell ref="PLU44:PLV44"/>
    <mergeCell ref="PLL43:PLL44"/>
    <mergeCell ref="PLM43:PLN43"/>
    <mergeCell ref="PLP43:PLP44"/>
    <mergeCell ref="PLQ43:PLQ44"/>
    <mergeCell ref="PLR43:PLR44"/>
    <mergeCell ref="PLS43:PLS44"/>
    <mergeCell ref="PLM44:PLN44"/>
    <mergeCell ref="PLD43:PLD44"/>
    <mergeCell ref="PLE43:PLF43"/>
    <mergeCell ref="PLH43:PLH44"/>
    <mergeCell ref="PLI43:PLI44"/>
    <mergeCell ref="PLJ43:PLJ44"/>
    <mergeCell ref="PLK43:PLK44"/>
    <mergeCell ref="PLE44:PLF44"/>
    <mergeCell ref="PKV43:PKV44"/>
    <mergeCell ref="PKW43:PKX43"/>
    <mergeCell ref="PKZ43:PKZ44"/>
    <mergeCell ref="PLA43:PLA44"/>
    <mergeCell ref="PLB43:PLB44"/>
    <mergeCell ref="PLC43:PLC44"/>
    <mergeCell ref="PKW44:PKX44"/>
    <mergeCell ref="PKN43:PKN44"/>
    <mergeCell ref="PKO43:PKP43"/>
    <mergeCell ref="PKR43:PKR44"/>
    <mergeCell ref="PKS43:PKS44"/>
    <mergeCell ref="PKT43:PKT44"/>
    <mergeCell ref="PKU43:PKU44"/>
    <mergeCell ref="PKO44:PKP44"/>
    <mergeCell ref="PKF43:PKF44"/>
    <mergeCell ref="PKG43:PKH43"/>
    <mergeCell ref="PKJ43:PKJ44"/>
    <mergeCell ref="PKK43:PKK44"/>
    <mergeCell ref="PKL43:PKL44"/>
    <mergeCell ref="PKM43:PKM44"/>
    <mergeCell ref="PKG44:PKH44"/>
    <mergeCell ref="PJX43:PJX44"/>
    <mergeCell ref="PJY43:PJZ43"/>
    <mergeCell ref="PKB43:PKB44"/>
    <mergeCell ref="PKC43:PKC44"/>
    <mergeCell ref="PKD43:PKD44"/>
    <mergeCell ref="PKE43:PKE44"/>
    <mergeCell ref="PJY44:PJZ44"/>
    <mergeCell ref="PJP43:PJP44"/>
    <mergeCell ref="PJQ43:PJR43"/>
    <mergeCell ref="PJT43:PJT44"/>
    <mergeCell ref="PJU43:PJU44"/>
    <mergeCell ref="PJV43:PJV44"/>
    <mergeCell ref="PJW43:PJW44"/>
    <mergeCell ref="PJQ44:PJR44"/>
    <mergeCell ref="PJH43:PJH44"/>
    <mergeCell ref="PJI43:PJJ43"/>
    <mergeCell ref="PJL43:PJL44"/>
    <mergeCell ref="PJM43:PJM44"/>
    <mergeCell ref="PJN43:PJN44"/>
    <mergeCell ref="PJO43:PJO44"/>
    <mergeCell ref="PJI44:PJJ44"/>
    <mergeCell ref="PIZ43:PIZ44"/>
    <mergeCell ref="PJA43:PJB43"/>
    <mergeCell ref="PJD43:PJD44"/>
    <mergeCell ref="PJE43:PJE44"/>
    <mergeCell ref="PJF43:PJF44"/>
    <mergeCell ref="PJG43:PJG44"/>
    <mergeCell ref="PJA44:PJB44"/>
    <mergeCell ref="PIR43:PIR44"/>
    <mergeCell ref="PIS43:PIT43"/>
    <mergeCell ref="PIV43:PIV44"/>
    <mergeCell ref="PIW43:PIW44"/>
    <mergeCell ref="PIX43:PIX44"/>
    <mergeCell ref="PIY43:PIY44"/>
    <mergeCell ref="PIS44:PIT44"/>
    <mergeCell ref="PIJ43:PIJ44"/>
    <mergeCell ref="PIK43:PIL43"/>
    <mergeCell ref="PIN43:PIN44"/>
    <mergeCell ref="PIO43:PIO44"/>
    <mergeCell ref="PIP43:PIP44"/>
    <mergeCell ref="PIQ43:PIQ44"/>
    <mergeCell ref="PIK44:PIL44"/>
    <mergeCell ref="PIB43:PIB44"/>
    <mergeCell ref="PIC43:PID43"/>
    <mergeCell ref="PIF43:PIF44"/>
    <mergeCell ref="PIG43:PIG44"/>
    <mergeCell ref="PIH43:PIH44"/>
    <mergeCell ref="PII43:PII44"/>
    <mergeCell ref="PIC44:PID44"/>
    <mergeCell ref="PHT43:PHT44"/>
    <mergeCell ref="PHU43:PHV43"/>
    <mergeCell ref="PHX43:PHX44"/>
    <mergeCell ref="PHY43:PHY44"/>
    <mergeCell ref="PHZ43:PHZ44"/>
    <mergeCell ref="PIA43:PIA44"/>
    <mergeCell ref="PHU44:PHV44"/>
    <mergeCell ref="PHL43:PHL44"/>
    <mergeCell ref="PHM43:PHN43"/>
    <mergeCell ref="PHP43:PHP44"/>
    <mergeCell ref="PHQ43:PHQ44"/>
    <mergeCell ref="PHR43:PHR44"/>
    <mergeCell ref="PHS43:PHS44"/>
    <mergeCell ref="PHM44:PHN44"/>
    <mergeCell ref="PHD43:PHD44"/>
    <mergeCell ref="PHE43:PHF43"/>
    <mergeCell ref="PHH43:PHH44"/>
    <mergeCell ref="PHI43:PHI44"/>
    <mergeCell ref="PHJ43:PHJ44"/>
    <mergeCell ref="PHK43:PHK44"/>
    <mergeCell ref="PHE44:PHF44"/>
    <mergeCell ref="PGV43:PGV44"/>
    <mergeCell ref="PGW43:PGX43"/>
    <mergeCell ref="PGZ43:PGZ44"/>
    <mergeCell ref="PHA43:PHA44"/>
    <mergeCell ref="PHB43:PHB44"/>
    <mergeCell ref="PHC43:PHC44"/>
    <mergeCell ref="PGW44:PGX44"/>
    <mergeCell ref="PGN43:PGN44"/>
    <mergeCell ref="PGO43:PGP43"/>
    <mergeCell ref="PGR43:PGR44"/>
    <mergeCell ref="PGS43:PGS44"/>
    <mergeCell ref="PGT43:PGT44"/>
    <mergeCell ref="PGU43:PGU44"/>
    <mergeCell ref="PGO44:PGP44"/>
    <mergeCell ref="PGF43:PGF44"/>
    <mergeCell ref="PGG43:PGH43"/>
    <mergeCell ref="PGJ43:PGJ44"/>
    <mergeCell ref="PGK43:PGK44"/>
    <mergeCell ref="PGL43:PGL44"/>
    <mergeCell ref="PGM43:PGM44"/>
    <mergeCell ref="PGG44:PGH44"/>
    <mergeCell ref="PFX43:PFX44"/>
    <mergeCell ref="PFY43:PFZ43"/>
    <mergeCell ref="PGB43:PGB44"/>
    <mergeCell ref="PGC43:PGC44"/>
    <mergeCell ref="PGD43:PGD44"/>
    <mergeCell ref="PGE43:PGE44"/>
    <mergeCell ref="PFY44:PFZ44"/>
    <mergeCell ref="PFP43:PFP44"/>
    <mergeCell ref="PFQ43:PFR43"/>
    <mergeCell ref="PFT43:PFT44"/>
    <mergeCell ref="PFU43:PFU44"/>
    <mergeCell ref="PFV43:PFV44"/>
    <mergeCell ref="PFW43:PFW44"/>
    <mergeCell ref="PFQ44:PFR44"/>
    <mergeCell ref="PFH43:PFH44"/>
    <mergeCell ref="PFI43:PFJ43"/>
    <mergeCell ref="PFL43:PFL44"/>
    <mergeCell ref="PFM43:PFM44"/>
    <mergeCell ref="PFN43:PFN44"/>
    <mergeCell ref="PFO43:PFO44"/>
    <mergeCell ref="PFI44:PFJ44"/>
    <mergeCell ref="PEZ43:PEZ44"/>
    <mergeCell ref="PFA43:PFB43"/>
    <mergeCell ref="PFD43:PFD44"/>
    <mergeCell ref="PFE43:PFE44"/>
    <mergeCell ref="PFF43:PFF44"/>
    <mergeCell ref="PFG43:PFG44"/>
    <mergeCell ref="PFA44:PFB44"/>
    <mergeCell ref="PER43:PER44"/>
    <mergeCell ref="PES43:PET43"/>
    <mergeCell ref="PEV43:PEV44"/>
    <mergeCell ref="PEW43:PEW44"/>
    <mergeCell ref="PEX43:PEX44"/>
    <mergeCell ref="PEY43:PEY44"/>
    <mergeCell ref="PES44:PET44"/>
    <mergeCell ref="PEJ43:PEJ44"/>
    <mergeCell ref="PEK43:PEL43"/>
    <mergeCell ref="PEN43:PEN44"/>
    <mergeCell ref="PEO43:PEO44"/>
    <mergeCell ref="PEP43:PEP44"/>
    <mergeCell ref="PEQ43:PEQ44"/>
    <mergeCell ref="PEK44:PEL44"/>
    <mergeCell ref="PEB43:PEB44"/>
    <mergeCell ref="PEC43:PED43"/>
    <mergeCell ref="PEF43:PEF44"/>
    <mergeCell ref="PEG43:PEG44"/>
    <mergeCell ref="PEH43:PEH44"/>
    <mergeCell ref="PEI43:PEI44"/>
    <mergeCell ref="PEC44:PED44"/>
    <mergeCell ref="PDT43:PDT44"/>
    <mergeCell ref="PDU43:PDV43"/>
    <mergeCell ref="PDX43:PDX44"/>
    <mergeCell ref="PDY43:PDY44"/>
    <mergeCell ref="PDZ43:PDZ44"/>
    <mergeCell ref="PEA43:PEA44"/>
    <mergeCell ref="PDU44:PDV44"/>
    <mergeCell ref="PDL43:PDL44"/>
    <mergeCell ref="PDM43:PDN43"/>
    <mergeCell ref="PDP43:PDP44"/>
    <mergeCell ref="PDQ43:PDQ44"/>
    <mergeCell ref="PDR43:PDR44"/>
    <mergeCell ref="PDS43:PDS44"/>
    <mergeCell ref="PDM44:PDN44"/>
    <mergeCell ref="PDD43:PDD44"/>
    <mergeCell ref="PDE43:PDF43"/>
    <mergeCell ref="PDH43:PDH44"/>
    <mergeCell ref="PDI43:PDI44"/>
    <mergeCell ref="PDJ43:PDJ44"/>
    <mergeCell ref="PDK43:PDK44"/>
    <mergeCell ref="PDE44:PDF44"/>
    <mergeCell ref="PCV43:PCV44"/>
    <mergeCell ref="PCW43:PCX43"/>
    <mergeCell ref="PCZ43:PCZ44"/>
    <mergeCell ref="PDA43:PDA44"/>
    <mergeCell ref="PDB43:PDB44"/>
    <mergeCell ref="PDC43:PDC44"/>
    <mergeCell ref="PCW44:PCX44"/>
    <mergeCell ref="PCN43:PCN44"/>
    <mergeCell ref="PCO43:PCP43"/>
    <mergeCell ref="PCR43:PCR44"/>
    <mergeCell ref="PCS43:PCS44"/>
    <mergeCell ref="PCT43:PCT44"/>
    <mergeCell ref="PCU43:PCU44"/>
    <mergeCell ref="PCO44:PCP44"/>
    <mergeCell ref="PCF43:PCF44"/>
    <mergeCell ref="PCG43:PCH43"/>
    <mergeCell ref="PCJ43:PCJ44"/>
    <mergeCell ref="PCK43:PCK44"/>
    <mergeCell ref="PCL43:PCL44"/>
    <mergeCell ref="PCM43:PCM44"/>
    <mergeCell ref="PCG44:PCH44"/>
    <mergeCell ref="PBX43:PBX44"/>
    <mergeCell ref="PBY43:PBZ43"/>
    <mergeCell ref="PCB43:PCB44"/>
    <mergeCell ref="PCC43:PCC44"/>
    <mergeCell ref="PCD43:PCD44"/>
    <mergeCell ref="PCE43:PCE44"/>
    <mergeCell ref="PBY44:PBZ44"/>
    <mergeCell ref="PBP43:PBP44"/>
    <mergeCell ref="PBQ43:PBR43"/>
    <mergeCell ref="PBT43:PBT44"/>
    <mergeCell ref="PBU43:PBU44"/>
    <mergeCell ref="PBV43:PBV44"/>
    <mergeCell ref="PBW43:PBW44"/>
    <mergeCell ref="PBQ44:PBR44"/>
    <mergeCell ref="PBH43:PBH44"/>
    <mergeCell ref="PBI43:PBJ43"/>
    <mergeCell ref="PBL43:PBL44"/>
    <mergeCell ref="PBM43:PBM44"/>
    <mergeCell ref="PBN43:PBN44"/>
    <mergeCell ref="PBO43:PBO44"/>
    <mergeCell ref="PBI44:PBJ44"/>
    <mergeCell ref="PAZ43:PAZ44"/>
    <mergeCell ref="PBA43:PBB43"/>
    <mergeCell ref="PBD43:PBD44"/>
    <mergeCell ref="PBE43:PBE44"/>
    <mergeCell ref="PBF43:PBF44"/>
    <mergeCell ref="PBG43:PBG44"/>
    <mergeCell ref="PBA44:PBB44"/>
    <mergeCell ref="PAR43:PAR44"/>
    <mergeCell ref="PAS43:PAT43"/>
    <mergeCell ref="PAV43:PAV44"/>
    <mergeCell ref="PAW43:PAW44"/>
    <mergeCell ref="PAX43:PAX44"/>
    <mergeCell ref="PAY43:PAY44"/>
    <mergeCell ref="PAS44:PAT44"/>
    <mergeCell ref="PAJ43:PAJ44"/>
    <mergeCell ref="PAK43:PAL43"/>
    <mergeCell ref="PAN43:PAN44"/>
    <mergeCell ref="PAO43:PAO44"/>
    <mergeCell ref="PAP43:PAP44"/>
    <mergeCell ref="PAQ43:PAQ44"/>
    <mergeCell ref="PAK44:PAL44"/>
    <mergeCell ref="PAB43:PAB44"/>
    <mergeCell ref="PAC43:PAD43"/>
    <mergeCell ref="PAF43:PAF44"/>
    <mergeCell ref="PAG43:PAG44"/>
    <mergeCell ref="PAH43:PAH44"/>
    <mergeCell ref="PAI43:PAI44"/>
    <mergeCell ref="PAC44:PAD44"/>
    <mergeCell ref="OZT43:OZT44"/>
    <mergeCell ref="OZU43:OZV43"/>
    <mergeCell ref="OZX43:OZX44"/>
    <mergeCell ref="OZY43:OZY44"/>
    <mergeCell ref="OZZ43:OZZ44"/>
    <mergeCell ref="PAA43:PAA44"/>
    <mergeCell ref="OZU44:OZV44"/>
    <mergeCell ref="OZL43:OZL44"/>
    <mergeCell ref="OZM43:OZN43"/>
    <mergeCell ref="OZP43:OZP44"/>
    <mergeCell ref="OZQ43:OZQ44"/>
    <mergeCell ref="OZR43:OZR44"/>
    <mergeCell ref="OZS43:OZS44"/>
    <mergeCell ref="OZM44:OZN44"/>
    <mergeCell ref="OZD43:OZD44"/>
    <mergeCell ref="OZE43:OZF43"/>
    <mergeCell ref="OZH43:OZH44"/>
    <mergeCell ref="OZI43:OZI44"/>
    <mergeCell ref="OZJ43:OZJ44"/>
    <mergeCell ref="OZK43:OZK44"/>
    <mergeCell ref="OZE44:OZF44"/>
    <mergeCell ref="OYV43:OYV44"/>
    <mergeCell ref="OYW43:OYX43"/>
    <mergeCell ref="OYZ43:OYZ44"/>
    <mergeCell ref="OZA43:OZA44"/>
    <mergeCell ref="OZB43:OZB44"/>
    <mergeCell ref="OZC43:OZC44"/>
    <mergeCell ref="OYW44:OYX44"/>
    <mergeCell ref="OYN43:OYN44"/>
    <mergeCell ref="OYO43:OYP43"/>
    <mergeCell ref="OYR43:OYR44"/>
    <mergeCell ref="OYS43:OYS44"/>
    <mergeCell ref="OYT43:OYT44"/>
    <mergeCell ref="OYU43:OYU44"/>
    <mergeCell ref="OYO44:OYP44"/>
    <mergeCell ref="OYF43:OYF44"/>
    <mergeCell ref="OYG43:OYH43"/>
    <mergeCell ref="OYJ43:OYJ44"/>
    <mergeCell ref="OYK43:OYK44"/>
    <mergeCell ref="OYL43:OYL44"/>
    <mergeCell ref="OYM43:OYM44"/>
    <mergeCell ref="OYG44:OYH44"/>
    <mergeCell ref="OXX43:OXX44"/>
    <mergeCell ref="OXY43:OXZ43"/>
    <mergeCell ref="OYB43:OYB44"/>
    <mergeCell ref="OYC43:OYC44"/>
    <mergeCell ref="OYD43:OYD44"/>
    <mergeCell ref="OYE43:OYE44"/>
    <mergeCell ref="OXY44:OXZ44"/>
    <mergeCell ref="OXP43:OXP44"/>
    <mergeCell ref="OXQ43:OXR43"/>
    <mergeCell ref="OXT43:OXT44"/>
    <mergeCell ref="OXU43:OXU44"/>
    <mergeCell ref="OXV43:OXV44"/>
    <mergeCell ref="OXW43:OXW44"/>
    <mergeCell ref="OXQ44:OXR44"/>
    <mergeCell ref="OXH43:OXH44"/>
    <mergeCell ref="OXI43:OXJ43"/>
    <mergeCell ref="OXL43:OXL44"/>
    <mergeCell ref="OXM43:OXM44"/>
    <mergeCell ref="OXN43:OXN44"/>
    <mergeCell ref="OXO43:OXO44"/>
    <mergeCell ref="OXI44:OXJ44"/>
    <mergeCell ref="OWZ43:OWZ44"/>
    <mergeCell ref="OXA43:OXB43"/>
    <mergeCell ref="OXD43:OXD44"/>
    <mergeCell ref="OXE43:OXE44"/>
    <mergeCell ref="OXF43:OXF44"/>
    <mergeCell ref="OXG43:OXG44"/>
    <mergeCell ref="OXA44:OXB44"/>
    <mergeCell ref="OWR43:OWR44"/>
    <mergeCell ref="OWS43:OWT43"/>
    <mergeCell ref="OWV43:OWV44"/>
    <mergeCell ref="OWW43:OWW44"/>
    <mergeCell ref="OWX43:OWX44"/>
    <mergeCell ref="OWY43:OWY44"/>
    <mergeCell ref="OWS44:OWT44"/>
    <mergeCell ref="OWJ43:OWJ44"/>
    <mergeCell ref="OWK43:OWL43"/>
    <mergeCell ref="OWN43:OWN44"/>
    <mergeCell ref="OWO43:OWO44"/>
    <mergeCell ref="OWP43:OWP44"/>
    <mergeCell ref="OWQ43:OWQ44"/>
    <mergeCell ref="OWK44:OWL44"/>
    <mergeCell ref="OWB43:OWB44"/>
    <mergeCell ref="OWC43:OWD43"/>
    <mergeCell ref="OWF43:OWF44"/>
    <mergeCell ref="OWG43:OWG44"/>
    <mergeCell ref="OWH43:OWH44"/>
    <mergeCell ref="OWI43:OWI44"/>
    <mergeCell ref="OWC44:OWD44"/>
    <mergeCell ref="OVT43:OVT44"/>
    <mergeCell ref="OVU43:OVV43"/>
    <mergeCell ref="OVX43:OVX44"/>
    <mergeCell ref="OVY43:OVY44"/>
    <mergeCell ref="OVZ43:OVZ44"/>
    <mergeCell ref="OWA43:OWA44"/>
    <mergeCell ref="OVU44:OVV44"/>
    <mergeCell ref="OVL43:OVL44"/>
    <mergeCell ref="OVM43:OVN43"/>
    <mergeCell ref="OVP43:OVP44"/>
    <mergeCell ref="OVQ43:OVQ44"/>
    <mergeCell ref="OVR43:OVR44"/>
    <mergeCell ref="OVS43:OVS44"/>
    <mergeCell ref="OVM44:OVN44"/>
    <mergeCell ref="OVD43:OVD44"/>
    <mergeCell ref="OVE43:OVF43"/>
    <mergeCell ref="OVH43:OVH44"/>
    <mergeCell ref="OVI43:OVI44"/>
    <mergeCell ref="OVJ43:OVJ44"/>
    <mergeCell ref="OVK43:OVK44"/>
    <mergeCell ref="OVE44:OVF44"/>
    <mergeCell ref="OUV43:OUV44"/>
    <mergeCell ref="OUW43:OUX43"/>
    <mergeCell ref="OUZ43:OUZ44"/>
    <mergeCell ref="OVA43:OVA44"/>
    <mergeCell ref="OVB43:OVB44"/>
    <mergeCell ref="OVC43:OVC44"/>
    <mergeCell ref="OUW44:OUX44"/>
    <mergeCell ref="OUN43:OUN44"/>
    <mergeCell ref="OUO43:OUP43"/>
    <mergeCell ref="OUR43:OUR44"/>
    <mergeCell ref="OUS43:OUS44"/>
    <mergeCell ref="OUT43:OUT44"/>
    <mergeCell ref="OUU43:OUU44"/>
    <mergeCell ref="OUO44:OUP44"/>
    <mergeCell ref="OUF43:OUF44"/>
    <mergeCell ref="OUG43:OUH43"/>
    <mergeCell ref="OUJ43:OUJ44"/>
    <mergeCell ref="OUK43:OUK44"/>
    <mergeCell ref="OUL43:OUL44"/>
    <mergeCell ref="OUM43:OUM44"/>
    <mergeCell ref="OUG44:OUH44"/>
    <mergeCell ref="OTX43:OTX44"/>
    <mergeCell ref="OTY43:OTZ43"/>
    <mergeCell ref="OUB43:OUB44"/>
    <mergeCell ref="OUC43:OUC44"/>
    <mergeCell ref="OUD43:OUD44"/>
    <mergeCell ref="OUE43:OUE44"/>
    <mergeCell ref="OTY44:OTZ44"/>
    <mergeCell ref="OTP43:OTP44"/>
    <mergeCell ref="OTQ43:OTR43"/>
    <mergeCell ref="OTT43:OTT44"/>
    <mergeCell ref="OTU43:OTU44"/>
    <mergeCell ref="OTV43:OTV44"/>
    <mergeCell ref="OTW43:OTW44"/>
    <mergeCell ref="OTQ44:OTR44"/>
    <mergeCell ref="OTH43:OTH44"/>
    <mergeCell ref="OTI43:OTJ43"/>
    <mergeCell ref="OTL43:OTL44"/>
    <mergeCell ref="OTM43:OTM44"/>
    <mergeCell ref="OTN43:OTN44"/>
    <mergeCell ref="OTO43:OTO44"/>
    <mergeCell ref="OTI44:OTJ44"/>
    <mergeCell ref="OSZ43:OSZ44"/>
    <mergeCell ref="OTA43:OTB43"/>
    <mergeCell ref="OTD43:OTD44"/>
    <mergeCell ref="OTE43:OTE44"/>
    <mergeCell ref="OTF43:OTF44"/>
    <mergeCell ref="OTG43:OTG44"/>
    <mergeCell ref="OTA44:OTB44"/>
    <mergeCell ref="OSR43:OSR44"/>
    <mergeCell ref="OSS43:OST43"/>
    <mergeCell ref="OSV43:OSV44"/>
    <mergeCell ref="OSW43:OSW44"/>
    <mergeCell ref="OSX43:OSX44"/>
    <mergeCell ref="OSY43:OSY44"/>
    <mergeCell ref="OSS44:OST44"/>
    <mergeCell ref="OSJ43:OSJ44"/>
    <mergeCell ref="OSK43:OSL43"/>
    <mergeCell ref="OSN43:OSN44"/>
    <mergeCell ref="OSO43:OSO44"/>
    <mergeCell ref="OSP43:OSP44"/>
    <mergeCell ref="OSQ43:OSQ44"/>
    <mergeCell ref="OSK44:OSL44"/>
    <mergeCell ref="OSB43:OSB44"/>
    <mergeCell ref="OSC43:OSD43"/>
    <mergeCell ref="OSF43:OSF44"/>
    <mergeCell ref="OSG43:OSG44"/>
    <mergeCell ref="OSH43:OSH44"/>
    <mergeCell ref="OSI43:OSI44"/>
    <mergeCell ref="OSC44:OSD44"/>
    <mergeCell ref="ORT43:ORT44"/>
    <mergeCell ref="ORU43:ORV43"/>
    <mergeCell ref="ORX43:ORX44"/>
    <mergeCell ref="ORY43:ORY44"/>
    <mergeCell ref="ORZ43:ORZ44"/>
    <mergeCell ref="OSA43:OSA44"/>
    <mergeCell ref="ORU44:ORV44"/>
    <mergeCell ref="ORL43:ORL44"/>
    <mergeCell ref="ORM43:ORN43"/>
    <mergeCell ref="ORP43:ORP44"/>
    <mergeCell ref="ORQ43:ORQ44"/>
    <mergeCell ref="ORR43:ORR44"/>
    <mergeCell ref="ORS43:ORS44"/>
    <mergeCell ref="ORM44:ORN44"/>
    <mergeCell ref="ORD43:ORD44"/>
    <mergeCell ref="ORE43:ORF43"/>
    <mergeCell ref="ORH43:ORH44"/>
    <mergeCell ref="ORI43:ORI44"/>
    <mergeCell ref="ORJ43:ORJ44"/>
    <mergeCell ref="ORK43:ORK44"/>
    <mergeCell ref="ORE44:ORF44"/>
    <mergeCell ref="OQV43:OQV44"/>
    <mergeCell ref="OQW43:OQX43"/>
    <mergeCell ref="OQZ43:OQZ44"/>
    <mergeCell ref="ORA43:ORA44"/>
    <mergeCell ref="ORB43:ORB44"/>
    <mergeCell ref="ORC43:ORC44"/>
    <mergeCell ref="OQW44:OQX44"/>
    <mergeCell ref="OQN43:OQN44"/>
    <mergeCell ref="OQO43:OQP43"/>
    <mergeCell ref="OQR43:OQR44"/>
    <mergeCell ref="OQS43:OQS44"/>
    <mergeCell ref="OQT43:OQT44"/>
    <mergeCell ref="OQU43:OQU44"/>
    <mergeCell ref="OQO44:OQP44"/>
    <mergeCell ref="OQF43:OQF44"/>
    <mergeCell ref="OQG43:OQH43"/>
    <mergeCell ref="OQJ43:OQJ44"/>
    <mergeCell ref="OQK43:OQK44"/>
    <mergeCell ref="OQL43:OQL44"/>
    <mergeCell ref="OQM43:OQM44"/>
    <mergeCell ref="OQG44:OQH44"/>
    <mergeCell ref="OPX43:OPX44"/>
    <mergeCell ref="OPY43:OPZ43"/>
    <mergeCell ref="OQB43:OQB44"/>
    <mergeCell ref="OQC43:OQC44"/>
    <mergeCell ref="OQD43:OQD44"/>
    <mergeCell ref="OQE43:OQE44"/>
    <mergeCell ref="OPY44:OPZ44"/>
    <mergeCell ref="OPP43:OPP44"/>
    <mergeCell ref="OPQ43:OPR43"/>
    <mergeCell ref="OPT43:OPT44"/>
    <mergeCell ref="OPU43:OPU44"/>
    <mergeCell ref="OPV43:OPV44"/>
    <mergeCell ref="OPW43:OPW44"/>
    <mergeCell ref="OPQ44:OPR44"/>
    <mergeCell ref="OPH43:OPH44"/>
    <mergeCell ref="OPI43:OPJ43"/>
    <mergeCell ref="OPL43:OPL44"/>
    <mergeCell ref="OPM43:OPM44"/>
    <mergeCell ref="OPN43:OPN44"/>
    <mergeCell ref="OPO43:OPO44"/>
    <mergeCell ref="OPI44:OPJ44"/>
    <mergeCell ref="OOZ43:OOZ44"/>
    <mergeCell ref="OPA43:OPB43"/>
    <mergeCell ref="OPD43:OPD44"/>
    <mergeCell ref="OPE43:OPE44"/>
    <mergeCell ref="OPF43:OPF44"/>
    <mergeCell ref="OPG43:OPG44"/>
    <mergeCell ref="OPA44:OPB44"/>
    <mergeCell ref="OOR43:OOR44"/>
    <mergeCell ref="OOS43:OOT43"/>
    <mergeCell ref="OOV43:OOV44"/>
    <mergeCell ref="OOW43:OOW44"/>
    <mergeCell ref="OOX43:OOX44"/>
    <mergeCell ref="OOY43:OOY44"/>
    <mergeCell ref="OOS44:OOT44"/>
    <mergeCell ref="OOJ43:OOJ44"/>
    <mergeCell ref="OOK43:OOL43"/>
    <mergeCell ref="OON43:OON44"/>
    <mergeCell ref="OOO43:OOO44"/>
    <mergeCell ref="OOP43:OOP44"/>
    <mergeCell ref="OOQ43:OOQ44"/>
    <mergeCell ref="OOK44:OOL44"/>
    <mergeCell ref="OOB43:OOB44"/>
    <mergeCell ref="OOC43:OOD43"/>
    <mergeCell ref="OOF43:OOF44"/>
    <mergeCell ref="OOG43:OOG44"/>
    <mergeCell ref="OOH43:OOH44"/>
    <mergeCell ref="OOI43:OOI44"/>
    <mergeCell ref="OOC44:OOD44"/>
    <mergeCell ref="ONT43:ONT44"/>
    <mergeCell ref="ONU43:ONV43"/>
    <mergeCell ref="ONX43:ONX44"/>
    <mergeCell ref="ONY43:ONY44"/>
    <mergeCell ref="ONZ43:ONZ44"/>
    <mergeCell ref="OOA43:OOA44"/>
    <mergeCell ref="ONU44:ONV44"/>
    <mergeCell ref="ONL43:ONL44"/>
    <mergeCell ref="ONM43:ONN43"/>
    <mergeCell ref="ONP43:ONP44"/>
    <mergeCell ref="ONQ43:ONQ44"/>
    <mergeCell ref="ONR43:ONR44"/>
    <mergeCell ref="ONS43:ONS44"/>
    <mergeCell ref="ONM44:ONN44"/>
    <mergeCell ref="OND43:OND44"/>
    <mergeCell ref="ONE43:ONF43"/>
    <mergeCell ref="ONH43:ONH44"/>
    <mergeCell ref="ONI43:ONI44"/>
    <mergeCell ref="ONJ43:ONJ44"/>
    <mergeCell ref="ONK43:ONK44"/>
    <mergeCell ref="ONE44:ONF44"/>
    <mergeCell ref="OMV43:OMV44"/>
    <mergeCell ref="OMW43:OMX43"/>
    <mergeCell ref="OMZ43:OMZ44"/>
    <mergeCell ref="ONA43:ONA44"/>
    <mergeCell ref="ONB43:ONB44"/>
    <mergeCell ref="ONC43:ONC44"/>
    <mergeCell ref="OMW44:OMX44"/>
    <mergeCell ref="OMN43:OMN44"/>
    <mergeCell ref="OMO43:OMP43"/>
    <mergeCell ref="OMR43:OMR44"/>
    <mergeCell ref="OMS43:OMS44"/>
    <mergeCell ref="OMT43:OMT44"/>
    <mergeCell ref="OMU43:OMU44"/>
    <mergeCell ref="OMO44:OMP44"/>
    <mergeCell ref="OMF43:OMF44"/>
    <mergeCell ref="OMG43:OMH43"/>
    <mergeCell ref="OMJ43:OMJ44"/>
    <mergeCell ref="OMK43:OMK44"/>
    <mergeCell ref="OML43:OML44"/>
    <mergeCell ref="OMM43:OMM44"/>
    <mergeCell ref="OMG44:OMH44"/>
    <mergeCell ref="OLX43:OLX44"/>
    <mergeCell ref="OLY43:OLZ43"/>
    <mergeCell ref="OMB43:OMB44"/>
    <mergeCell ref="OMC43:OMC44"/>
    <mergeCell ref="OMD43:OMD44"/>
    <mergeCell ref="OME43:OME44"/>
    <mergeCell ref="OLY44:OLZ44"/>
    <mergeCell ref="OLP43:OLP44"/>
    <mergeCell ref="OLQ43:OLR43"/>
    <mergeCell ref="OLT43:OLT44"/>
    <mergeCell ref="OLU43:OLU44"/>
    <mergeCell ref="OLV43:OLV44"/>
    <mergeCell ref="OLW43:OLW44"/>
    <mergeCell ref="OLQ44:OLR44"/>
    <mergeCell ref="OLH43:OLH44"/>
    <mergeCell ref="OLI43:OLJ43"/>
    <mergeCell ref="OLL43:OLL44"/>
    <mergeCell ref="OLM43:OLM44"/>
    <mergeCell ref="OLN43:OLN44"/>
    <mergeCell ref="OLO43:OLO44"/>
    <mergeCell ref="OLI44:OLJ44"/>
    <mergeCell ref="OKZ43:OKZ44"/>
    <mergeCell ref="OLA43:OLB43"/>
    <mergeCell ref="OLD43:OLD44"/>
    <mergeCell ref="OLE43:OLE44"/>
    <mergeCell ref="OLF43:OLF44"/>
    <mergeCell ref="OLG43:OLG44"/>
    <mergeCell ref="OLA44:OLB44"/>
    <mergeCell ref="OKR43:OKR44"/>
    <mergeCell ref="OKS43:OKT43"/>
    <mergeCell ref="OKV43:OKV44"/>
    <mergeCell ref="OKW43:OKW44"/>
    <mergeCell ref="OKX43:OKX44"/>
    <mergeCell ref="OKY43:OKY44"/>
    <mergeCell ref="OKS44:OKT44"/>
    <mergeCell ref="OKJ43:OKJ44"/>
    <mergeCell ref="OKK43:OKL43"/>
    <mergeCell ref="OKN43:OKN44"/>
    <mergeCell ref="OKO43:OKO44"/>
    <mergeCell ref="OKP43:OKP44"/>
    <mergeCell ref="OKQ43:OKQ44"/>
    <mergeCell ref="OKK44:OKL44"/>
    <mergeCell ref="OKB43:OKB44"/>
    <mergeCell ref="OKC43:OKD43"/>
    <mergeCell ref="OKF43:OKF44"/>
    <mergeCell ref="OKG43:OKG44"/>
    <mergeCell ref="OKH43:OKH44"/>
    <mergeCell ref="OKI43:OKI44"/>
    <mergeCell ref="OKC44:OKD44"/>
    <mergeCell ref="OJT43:OJT44"/>
    <mergeCell ref="OJU43:OJV43"/>
    <mergeCell ref="OJX43:OJX44"/>
    <mergeCell ref="OJY43:OJY44"/>
    <mergeCell ref="OJZ43:OJZ44"/>
    <mergeCell ref="OKA43:OKA44"/>
    <mergeCell ref="OJU44:OJV44"/>
    <mergeCell ref="OJL43:OJL44"/>
    <mergeCell ref="OJM43:OJN43"/>
    <mergeCell ref="OJP43:OJP44"/>
    <mergeCell ref="OJQ43:OJQ44"/>
    <mergeCell ref="OJR43:OJR44"/>
    <mergeCell ref="OJS43:OJS44"/>
    <mergeCell ref="OJM44:OJN44"/>
    <mergeCell ref="OJD43:OJD44"/>
    <mergeCell ref="OJE43:OJF43"/>
    <mergeCell ref="OJH43:OJH44"/>
    <mergeCell ref="OJI43:OJI44"/>
    <mergeCell ref="OJJ43:OJJ44"/>
    <mergeCell ref="OJK43:OJK44"/>
    <mergeCell ref="OJE44:OJF44"/>
    <mergeCell ref="OIV43:OIV44"/>
    <mergeCell ref="OIW43:OIX43"/>
    <mergeCell ref="OIZ43:OIZ44"/>
    <mergeCell ref="OJA43:OJA44"/>
    <mergeCell ref="OJB43:OJB44"/>
    <mergeCell ref="OJC43:OJC44"/>
    <mergeCell ref="OIW44:OIX44"/>
    <mergeCell ref="OIN43:OIN44"/>
    <mergeCell ref="OIO43:OIP43"/>
    <mergeCell ref="OIR43:OIR44"/>
    <mergeCell ref="OIS43:OIS44"/>
    <mergeCell ref="OIT43:OIT44"/>
    <mergeCell ref="OIU43:OIU44"/>
    <mergeCell ref="OIO44:OIP44"/>
    <mergeCell ref="OIF43:OIF44"/>
    <mergeCell ref="OIG43:OIH43"/>
    <mergeCell ref="OIJ43:OIJ44"/>
    <mergeCell ref="OIK43:OIK44"/>
    <mergeCell ref="OIL43:OIL44"/>
    <mergeCell ref="OIM43:OIM44"/>
    <mergeCell ref="OIG44:OIH44"/>
    <mergeCell ref="OHX43:OHX44"/>
    <mergeCell ref="OHY43:OHZ43"/>
    <mergeCell ref="OIB43:OIB44"/>
    <mergeCell ref="OIC43:OIC44"/>
    <mergeCell ref="OID43:OID44"/>
    <mergeCell ref="OIE43:OIE44"/>
    <mergeCell ref="OHY44:OHZ44"/>
    <mergeCell ref="OHP43:OHP44"/>
    <mergeCell ref="OHQ43:OHR43"/>
    <mergeCell ref="OHT43:OHT44"/>
    <mergeCell ref="OHU43:OHU44"/>
    <mergeCell ref="OHV43:OHV44"/>
    <mergeCell ref="OHW43:OHW44"/>
    <mergeCell ref="OHQ44:OHR44"/>
    <mergeCell ref="OHH43:OHH44"/>
    <mergeCell ref="OHI43:OHJ43"/>
    <mergeCell ref="OHL43:OHL44"/>
    <mergeCell ref="OHM43:OHM44"/>
    <mergeCell ref="OHN43:OHN44"/>
    <mergeCell ref="OHO43:OHO44"/>
    <mergeCell ref="OHI44:OHJ44"/>
    <mergeCell ref="OGZ43:OGZ44"/>
    <mergeCell ref="OHA43:OHB43"/>
    <mergeCell ref="OHD43:OHD44"/>
    <mergeCell ref="OHE43:OHE44"/>
    <mergeCell ref="OHF43:OHF44"/>
    <mergeCell ref="OHG43:OHG44"/>
    <mergeCell ref="OHA44:OHB44"/>
    <mergeCell ref="OGR43:OGR44"/>
    <mergeCell ref="OGS43:OGT43"/>
    <mergeCell ref="OGV43:OGV44"/>
    <mergeCell ref="OGW43:OGW44"/>
    <mergeCell ref="OGX43:OGX44"/>
    <mergeCell ref="OGY43:OGY44"/>
    <mergeCell ref="OGS44:OGT44"/>
    <mergeCell ref="OGJ43:OGJ44"/>
    <mergeCell ref="OGK43:OGL43"/>
    <mergeCell ref="OGN43:OGN44"/>
    <mergeCell ref="OGO43:OGO44"/>
    <mergeCell ref="OGP43:OGP44"/>
    <mergeCell ref="OGQ43:OGQ44"/>
    <mergeCell ref="OGK44:OGL44"/>
    <mergeCell ref="OGB43:OGB44"/>
    <mergeCell ref="OGC43:OGD43"/>
    <mergeCell ref="OGF43:OGF44"/>
    <mergeCell ref="OGG43:OGG44"/>
    <mergeCell ref="OGH43:OGH44"/>
    <mergeCell ref="OGI43:OGI44"/>
    <mergeCell ref="OGC44:OGD44"/>
    <mergeCell ref="OFT43:OFT44"/>
    <mergeCell ref="OFU43:OFV43"/>
    <mergeCell ref="OFX43:OFX44"/>
    <mergeCell ref="OFY43:OFY44"/>
    <mergeCell ref="OFZ43:OFZ44"/>
    <mergeCell ref="OGA43:OGA44"/>
    <mergeCell ref="OFU44:OFV44"/>
    <mergeCell ref="OFL43:OFL44"/>
    <mergeCell ref="OFM43:OFN43"/>
    <mergeCell ref="OFP43:OFP44"/>
    <mergeCell ref="OFQ43:OFQ44"/>
    <mergeCell ref="OFR43:OFR44"/>
    <mergeCell ref="OFS43:OFS44"/>
    <mergeCell ref="OFM44:OFN44"/>
    <mergeCell ref="OFD43:OFD44"/>
    <mergeCell ref="OFE43:OFF43"/>
    <mergeCell ref="OFH43:OFH44"/>
    <mergeCell ref="OFI43:OFI44"/>
    <mergeCell ref="OFJ43:OFJ44"/>
    <mergeCell ref="OFK43:OFK44"/>
    <mergeCell ref="OFE44:OFF44"/>
    <mergeCell ref="OEV43:OEV44"/>
    <mergeCell ref="OEW43:OEX43"/>
    <mergeCell ref="OEZ43:OEZ44"/>
    <mergeCell ref="OFA43:OFA44"/>
    <mergeCell ref="OFB43:OFB44"/>
    <mergeCell ref="OFC43:OFC44"/>
    <mergeCell ref="OEW44:OEX44"/>
    <mergeCell ref="OEN43:OEN44"/>
    <mergeCell ref="OEO43:OEP43"/>
    <mergeCell ref="OER43:OER44"/>
    <mergeCell ref="OES43:OES44"/>
    <mergeCell ref="OET43:OET44"/>
    <mergeCell ref="OEU43:OEU44"/>
    <mergeCell ref="OEO44:OEP44"/>
    <mergeCell ref="OEF43:OEF44"/>
    <mergeCell ref="OEG43:OEH43"/>
    <mergeCell ref="OEJ43:OEJ44"/>
    <mergeCell ref="OEK43:OEK44"/>
    <mergeCell ref="OEL43:OEL44"/>
    <mergeCell ref="OEM43:OEM44"/>
    <mergeCell ref="OEG44:OEH44"/>
    <mergeCell ref="ODX43:ODX44"/>
    <mergeCell ref="ODY43:ODZ43"/>
    <mergeCell ref="OEB43:OEB44"/>
    <mergeCell ref="OEC43:OEC44"/>
    <mergeCell ref="OED43:OED44"/>
    <mergeCell ref="OEE43:OEE44"/>
    <mergeCell ref="ODY44:ODZ44"/>
    <mergeCell ref="ODP43:ODP44"/>
    <mergeCell ref="ODQ43:ODR43"/>
    <mergeCell ref="ODT43:ODT44"/>
    <mergeCell ref="ODU43:ODU44"/>
    <mergeCell ref="ODV43:ODV44"/>
    <mergeCell ref="ODW43:ODW44"/>
    <mergeCell ref="ODQ44:ODR44"/>
    <mergeCell ref="ODH43:ODH44"/>
    <mergeCell ref="ODI43:ODJ43"/>
    <mergeCell ref="ODL43:ODL44"/>
    <mergeCell ref="ODM43:ODM44"/>
    <mergeCell ref="ODN43:ODN44"/>
    <mergeCell ref="ODO43:ODO44"/>
    <mergeCell ref="ODI44:ODJ44"/>
    <mergeCell ref="OCZ43:OCZ44"/>
    <mergeCell ref="ODA43:ODB43"/>
    <mergeCell ref="ODD43:ODD44"/>
    <mergeCell ref="ODE43:ODE44"/>
    <mergeCell ref="ODF43:ODF44"/>
    <mergeCell ref="ODG43:ODG44"/>
    <mergeCell ref="ODA44:ODB44"/>
    <mergeCell ref="OCR43:OCR44"/>
    <mergeCell ref="OCS43:OCT43"/>
    <mergeCell ref="OCV43:OCV44"/>
    <mergeCell ref="OCW43:OCW44"/>
    <mergeCell ref="OCX43:OCX44"/>
    <mergeCell ref="OCY43:OCY44"/>
    <mergeCell ref="OCS44:OCT44"/>
    <mergeCell ref="OCJ43:OCJ44"/>
    <mergeCell ref="OCK43:OCL43"/>
    <mergeCell ref="OCN43:OCN44"/>
    <mergeCell ref="OCO43:OCO44"/>
    <mergeCell ref="OCP43:OCP44"/>
    <mergeCell ref="OCQ43:OCQ44"/>
    <mergeCell ref="OCK44:OCL44"/>
    <mergeCell ref="OCB43:OCB44"/>
    <mergeCell ref="OCC43:OCD43"/>
    <mergeCell ref="OCF43:OCF44"/>
    <mergeCell ref="OCG43:OCG44"/>
    <mergeCell ref="OCH43:OCH44"/>
    <mergeCell ref="OCI43:OCI44"/>
    <mergeCell ref="OCC44:OCD44"/>
    <mergeCell ref="OBT43:OBT44"/>
    <mergeCell ref="OBU43:OBV43"/>
    <mergeCell ref="OBX43:OBX44"/>
    <mergeCell ref="OBY43:OBY44"/>
    <mergeCell ref="OBZ43:OBZ44"/>
    <mergeCell ref="OCA43:OCA44"/>
    <mergeCell ref="OBU44:OBV44"/>
    <mergeCell ref="OBL43:OBL44"/>
    <mergeCell ref="OBM43:OBN43"/>
    <mergeCell ref="OBP43:OBP44"/>
    <mergeCell ref="OBQ43:OBQ44"/>
    <mergeCell ref="OBR43:OBR44"/>
    <mergeCell ref="OBS43:OBS44"/>
    <mergeCell ref="OBM44:OBN44"/>
    <mergeCell ref="OBD43:OBD44"/>
    <mergeCell ref="OBE43:OBF43"/>
    <mergeCell ref="OBH43:OBH44"/>
    <mergeCell ref="OBI43:OBI44"/>
    <mergeCell ref="OBJ43:OBJ44"/>
    <mergeCell ref="OBK43:OBK44"/>
    <mergeCell ref="OBE44:OBF44"/>
    <mergeCell ref="OAV43:OAV44"/>
    <mergeCell ref="OAW43:OAX43"/>
    <mergeCell ref="OAZ43:OAZ44"/>
    <mergeCell ref="OBA43:OBA44"/>
    <mergeCell ref="OBB43:OBB44"/>
    <mergeCell ref="OBC43:OBC44"/>
    <mergeCell ref="OAW44:OAX44"/>
    <mergeCell ref="OAN43:OAN44"/>
    <mergeCell ref="OAO43:OAP43"/>
    <mergeCell ref="OAR43:OAR44"/>
    <mergeCell ref="OAS43:OAS44"/>
    <mergeCell ref="OAT43:OAT44"/>
    <mergeCell ref="OAU43:OAU44"/>
    <mergeCell ref="OAO44:OAP44"/>
    <mergeCell ref="OAF43:OAF44"/>
    <mergeCell ref="OAG43:OAH43"/>
    <mergeCell ref="OAJ43:OAJ44"/>
    <mergeCell ref="OAK43:OAK44"/>
    <mergeCell ref="OAL43:OAL44"/>
    <mergeCell ref="OAM43:OAM44"/>
    <mergeCell ref="OAG44:OAH44"/>
    <mergeCell ref="NZX43:NZX44"/>
    <mergeCell ref="NZY43:NZZ43"/>
    <mergeCell ref="OAB43:OAB44"/>
    <mergeCell ref="OAC43:OAC44"/>
    <mergeCell ref="OAD43:OAD44"/>
    <mergeCell ref="OAE43:OAE44"/>
    <mergeCell ref="NZY44:NZZ44"/>
    <mergeCell ref="NZP43:NZP44"/>
    <mergeCell ref="NZQ43:NZR43"/>
    <mergeCell ref="NZT43:NZT44"/>
    <mergeCell ref="NZU43:NZU44"/>
    <mergeCell ref="NZV43:NZV44"/>
    <mergeCell ref="NZW43:NZW44"/>
    <mergeCell ref="NZQ44:NZR44"/>
    <mergeCell ref="NZH43:NZH44"/>
    <mergeCell ref="NZI43:NZJ43"/>
    <mergeCell ref="NZL43:NZL44"/>
    <mergeCell ref="NZM43:NZM44"/>
    <mergeCell ref="NZN43:NZN44"/>
    <mergeCell ref="NZO43:NZO44"/>
    <mergeCell ref="NZI44:NZJ44"/>
    <mergeCell ref="NYZ43:NYZ44"/>
    <mergeCell ref="NZA43:NZB43"/>
    <mergeCell ref="NZD43:NZD44"/>
    <mergeCell ref="NZE43:NZE44"/>
    <mergeCell ref="NZF43:NZF44"/>
    <mergeCell ref="NZG43:NZG44"/>
    <mergeCell ref="NZA44:NZB44"/>
    <mergeCell ref="NYR43:NYR44"/>
    <mergeCell ref="NYS43:NYT43"/>
    <mergeCell ref="NYV43:NYV44"/>
    <mergeCell ref="NYW43:NYW44"/>
    <mergeCell ref="NYX43:NYX44"/>
    <mergeCell ref="NYY43:NYY44"/>
    <mergeCell ref="NYS44:NYT44"/>
    <mergeCell ref="NYJ43:NYJ44"/>
    <mergeCell ref="NYK43:NYL43"/>
    <mergeCell ref="NYN43:NYN44"/>
    <mergeCell ref="NYO43:NYO44"/>
    <mergeCell ref="NYP43:NYP44"/>
    <mergeCell ref="NYQ43:NYQ44"/>
    <mergeCell ref="NYK44:NYL44"/>
    <mergeCell ref="NYB43:NYB44"/>
    <mergeCell ref="NYC43:NYD43"/>
    <mergeCell ref="NYF43:NYF44"/>
    <mergeCell ref="NYG43:NYG44"/>
    <mergeCell ref="NYH43:NYH44"/>
    <mergeCell ref="NYI43:NYI44"/>
    <mergeCell ref="NYC44:NYD44"/>
    <mergeCell ref="NXT43:NXT44"/>
    <mergeCell ref="NXU43:NXV43"/>
    <mergeCell ref="NXX43:NXX44"/>
    <mergeCell ref="NXY43:NXY44"/>
    <mergeCell ref="NXZ43:NXZ44"/>
    <mergeCell ref="NYA43:NYA44"/>
    <mergeCell ref="NXU44:NXV44"/>
    <mergeCell ref="NXL43:NXL44"/>
    <mergeCell ref="NXM43:NXN43"/>
    <mergeCell ref="NXP43:NXP44"/>
    <mergeCell ref="NXQ43:NXQ44"/>
    <mergeCell ref="NXR43:NXR44"/>
    <mergeCell ref="NXS43:NXS44"/>
    <mergeCell ref="NXM44:NXN44"/>
    <mergeCell ref="NXD43:NXD44"/>
    <mergeCell ref="NXE43:NXF43"/>
    <mergeCell ref="NXH43:NXH44"/>
    <mergeCell ref="NXI43:NXI44"/>
    <mergeCell ref="NXJ43:NXJ44"/>
    <mergeCell ref="NXK43:NXK44"/>
    <mergeCell ref="NXE44:NXF44"/>
    <mergeCell ref="NWV43:NWV44"/>
    <mergeCell ref="NWW43:NWX43"/>
    <mergeCell ref="NWZ43:NWZ44"/>
    <mergeCell ref="NXA43:NXA44"/>
    <mergeCell ref="NXB43:NXB44"/>
    <mergeCell ref="NXC43:NXC44"/>
    <mergeCell ref="NWW44:NWX44"/>
    <mergeCell ref="NWN43:NWN44"/>
    <mergeCell ref="NWO43:NWP43"/>
    <mergeCell ref="NWR43:NWR44"/>
    <mergeCell ref="NWS43:NWS44"/>
    <mergeCell ref="NWT43:NWT44"/>
    <mergeCell ref="NWU43:NWU44"/>
    <mergeCell ref="NWO44:NWP44"/>
    <mergeCell ref="NWF43:NWF44"/>
    <mergeCell ref="NWG43:NWH43"/>
    <mergeCell ref="NWJ43:NWJ44"/>
    <mergeCell ref="NWK43:NWK44"/>
    <mergeCell ref="NWL43:NWL44"/>
    <mergeCell ref="NWM43:NWM44"/>
    <mergeCell ref="NWG44:NWH44"/>
    <mergeCell ref="NVX43:NVX44"/>
    <mergeCell ref="NVY43:NVZ43"/>
    <mergeCell ref="NWB43:NWB44"/>
    <mergeCell ref="NWC43:NWC44"/>
    <mergeCell ref="NWD43:NWD44"/>
    <mergeCell ref="NWE43:NWE44"/>
    <mergeCell ref="NVY44:NVZ44"/>
    <mergeCell ref="NVP43:NVP44"/>
    <mergeCell ref="NVQ43:NVR43"/>
    <mergeCell ref="NVT43:NVT44"/>
    <mergeCell ref="NVU43:NVU44"/>
    <mergeCell ref="NVV43:NVV44"/>
    <mergeCell ref="NVW43:NVW44"/>
    <mergeCell ref="NVQ44:NVR44"/>
    <mergeCell ref="NVH43:NVH44"/>
    <mergeCell ref="NVI43:NVJ43"/>
    <mergeCell ref="NVL43:NVL44"/>
    <mergeCell ref="NVM43:NVM44"/>
    <mergeCell ref="NVN43:NVN44"/>
    <mergeCell ref="NVO43:NVO44"/>
    <mergeCell ref="NVI44:NVJ44"/>
    <mergeCell ref="NUZ43:NUZ44"/>
    <mergeCell ref="NVA43:NVB43"/>
    <mergeCell ref="NVD43:NVD44"/>
    <mergeCell ref="NVE43:NVE44"/>
    <mergeCell ref="NVF43:NVF44"/>
    <mergeCell ref="NVG43:NVG44"/>
    <mergeCell ref="NVA44:NVB44"/>
    <mergeCell ref="NUR43:NUR44"/>
    <mergeCell ref="NUS43:NUT43"/>
    <mergeCell ref="NUV43:NUV44"/>
    <mergeCell ref="NUW43:NUW44"/>
    <mergeCell ref="NUX43:NUX44"/>
    <mergeCell ref="NUY43:NUY44"/>
    <mergeCell ref="NUS44:NUT44"/>
    <mergeCell ref="NUJ43:NUJ44"/>
    <mergeCell ref="NUK43:NUL43"/>
    <mergeCell ref="NUN43:NUN44"/>
    <mergeCell ref="NUO43:NUO44"/>
    <mergeCell ref="NUP43:NUP44"/>
    <mergeCell ref="NUQ43:NUQ44"/>
    <mergeCell ref="NUK44:NUL44"/>
    <mergeCell ref="NUB43:NUB44"/>
    <mergeCell ref="NUC43:NUD43"/>
    <mergeCell ref="NUF43:NUF44"/>
    <mergeCell ref="NUG43:NUG44"/>
    <mergeCell ref="NUH43:NUH44"/>
    <mergeCell ref="NUI43:NUI44"/>
    <mergeCell ref="NUC44:NUD44"/>
    <mergeCell ref="NTT43:NTT44"/>
    <mergeCell ref="NTU43:NTV43"/>
    <mergeCell ref="NTX43:NTX44"/>
    <mergeCell ref="NTY43:NTY44"/>
    <mergeCell ref="NTZ43:NTZ44"/>
    <mergeCell ref="NUA43:NUA44"/>
    <mergeCell ref="NTU44:NTV44"/>
    <mergeCell ref="NTL43:NTL44"/>
    <mergeCell ref="NTM43:NTN43"/>
    <mergeCell ref="NTP43:NTP44"/>
    <mergeCell ref="NTQ43:NTQ44"/>
    <mergeCell ref="NTR43:NTR44"/>
    <mergeCell ref="NTS43:NTS44"/>
    <mergeCell ref="NTM44:NTN44"/>
    <mergeCell ref="NTD43:NTD44"/>
    <mergeCell ref="NTE43:NTF43"/>
    <mergeCell ref="NTH43:NTH44"/>
    <mergeCell ref="NTI43:NTI44"/>
    <mergeCell ref="NTJ43:NTJ44"/>
    <mergeCell ref="NTK43:NTK44"/>
    <mergeCell ref="NTE44:NTF44"/>
    <mergeCell ref="NSV43:NSV44"/>
    <mergeCell ref="NSW43:NSX43"/>
    <mergeCell ref="NSZ43:NSZ44"/>
    <mergeCell ref="NTA43:NTA44"/>
    <mergeCell ref="NTB43:NTB44"/>
    <mergeCell ref="NTC43:NTC44"/>
    <mergeCell ref="NSW44:NSX44"/>
    <mergeCell ref="NSN43:NSN44"/>
    <mergeCell ref="NSO43:NSP43"/>
    <mergeCell ref="NSR43:NSR44"/>
    <mergeCell ref="NSS43:NSS44"/>
    <mergeCell ref="NST43:NST44"/>
    <mergeCell ref="NSU43:NSU44"/>
    <mergeCell ref="NSO44:NSP44"/>
    <mergeCell ref="NSF43:NSF44"/>
    <mergeCell ref="NSG43:NSH43"/>
    <mergeCell ref="NSJ43:NSJ44"/>
    <mergeCell ref="NSK43:NSK44"/>
    <mergeCell ref="NSL43:NSL44"/>
    <mergeCell ref="NSM43:NSM44"/>
    <mergeCell ref="NSG44:NSH44"/>
    <mergeCell ref="NRX43:NRX44"/>
    <mergeCell ref="NRY43:NRZ43"/>
    <mergeCell ref="NSB43:NSB44"/>
    <mergeCell ref="NSC43:NSC44"/>
    <mergeCell ref="NSD43:NSD44"/>
    <mergeCell ref="NSE43:NSE44"/>
    <mergeCell ref="NRY44:NRZ44"/>
    <mergeCell ref="NRP43:NRP44"/>
    <mergeCell ref="NRQ43:NRR43"/>
    <mergeCell ref="NRT43:NRT44"/>
    <mergeCell ref="NRU43:NRU44"/>
    <mergeCell ref="NRV43:NRV44"/>
    <mergeCell ref="NRW43:NRW44"/>
    <mergeCell ref="NRQ44:NRR44"/>
    <mergeCell ref="NRH43:NRH44"/>
    <mergeCell ref="NRI43:NRJ43"/>
    <mergeCell ref="NRL43:NRL44"/>
    <mergeCell ref="NRM43:NRM44"/>
    <mergeCell ref="NRN43:NRN44"/>
    <mergeCell ref="NRO43:NRO44"/>
    <mergeCell ref="NRI44:NRJ44"/>
    <mergeCell ref="NQZ43:NQZ44"/>
    <mergeCell ref="NRA43:NRB43"/>
    <mergeCell ref="NRD43:NRD44"/>
    <mergeCell ref="NRE43:NRE44"/>
    <mergeCell ref="NRF43:NRF44"/>
    <mergeCell ref="NRG43:NRG44"/>
    <mergeCell ref="NRA44:NRB44"/>
    <mergeCell ref="NQR43:NQR44"/>
    <mergeCell ref="NQS43:NQT43"/>
    <mergeCell ref="NQV43:NQV44"/>
    <mergeCell ref="NQW43:NQW44"/>
    <mergeCell ref="NQX43:NQX44"/>
    <mergeCell ref="NQY43:NQY44"/>
    <mergeCell ref="NQS44:NQT44"/>
    <mergeCell ref="NQJ43:NQJ44"/>
    <mergeCell ref="NQK43:NQL43"/>
    <mergeCell ref="NQN43:NQN44"/>
    <mergeCell ref="NQO43:NQO44"/>
    <mergeCell ref="NQP43:NQP44"/>
    <mergeCell ref="NQQ43:NQQ44"/>
    <mergeCell ref="NQK44:NQL44"/>
    <mergeCell ref="NQB43:NQB44"/>
    <mergeCell ref="NQC43:NQD43"/>
    <mergeCell ref="NQF43:NQF44"/>
    <mergeCell ref="NQG43:NQG44"/>
    <mergeCell ref="NQH43:NQH44"/>
    <mergeCell ref="NQI43:NQI44"/>
    <mergeCell ref="NQC44:NQD44"/>
    <mergeCell ref="NPT43:NPT44"/>
    <mergeCell ref="NPU43:NPV43"/>
    <mergeCell ref="NPX43:NPX44"/>
    <mergeCell ref="NPY43:NPY44"/>
    <mergeCell ref="NPZ43:NPZ44"/>
    <mergeCell ref="NQA43:NQA44"/>
    <mergeCell ref="NPU44:NPV44"/>
    <mergeCell ref="NPL43:NPL44"/>
    <mergeCell ref="NPM43:NPN43"/>
    <mergeCell ref="NPP43:NPP44"/>
    <mergeCell ref="NPQ43:NPQ44"/>
    <mergeCell ref="NPR43:NPR44"/>
    <mergeCell ref="NPS43:NPS44"/>
    <mergeCell ref="NPM44:NPN44"/>
    <mergeCell ref="NPD43:NPD44"/>
    <mergeCell ref="NPE43:NPF43"/>
    <mergeCell ref="NPH43:NPH44"/>
    <mergeCell ref="NPI43:NPI44"/>
    <mergeCell ref="NPJ43:NPJ44"/>
    <mergeCell ref="NPK43:NPK44"/>
    <mergeCell ref="NPE44:NPF44"/>
    <mergeCell ref="NOV43:NOV44"/>
    <mergeCell ref="NOW43:NOX43"/>
    <mergeCell ref="NOZ43:NOZ44"/>
    <mergeCell ref="NPA43:NPA44"/>
    <mergeCell ref="NPB43:NPB44"/>
    <mergeCell ref="NPC43:NPC44"/>
    <mergeCell ref="NOW44:NOX44"/>
    <mergeCell ref="NON43:NON44"/>
    <mergeCell ref="NOO43:NOP43"/>
    <mergeCell ref="NOR43:NOR44"/>
    <mergeCell ref="NOS43:NOS44"/>
    <mergeCell ref="NOT43:NOT44"/>
    <mergeCell ref="NOU43:NOU44"/>
    <mergeCell ref="NOO44:NOP44"/>
    <mergeCell ref="NOF43:NOF44"/>
    <mergeCell ref="NOG43:NOH43"/>
    <mergeCell ref="NOJ43:NOJ44"/>
    <mergeCell ref="NOK43:NOK44"/>
    <mergeCell ref="NOL43:NOL44"/>
    <mergeCell ref="NOM43:NOM44"/>
    <mergeCell ref="NOG44:NOH44"/>
    <mergeCell ref="NNX43:NNX44"/>
    <mergeCell ref="NNY43:NNZ43"/>
    <mergeCell ref="NOB43:NOB44"/>
    <mergeCell ref="NOC43:NOC44"/>
    <mergeCell ref="NOD43:NOD44"/>
    <mergeCell ref="NOE43:NOE44"/>
    <mergeCell ref="NNY44:NNZ44"/>
    <mergeCell ref="NNP43:NNP44"/>
    <mergeCell ref="NNQ43:NNR43"/>
    <mergeCell ref="NNT43:NNT44"/>
    <mergeCell ref="NNU43:NNU44"/>
    <mergeCell ref="NNV43:NNV44"/>
    <mergeCell ref="NNW43:NNW44"/>
    <mergeCell ref="NNQ44:NNR44"/>
    <mergeCell ref="NNH43:NNH44"/>
    <mergeCell ref="NNI43:NNJ43"/>
    <mergeCell ref="NNL43:NNL44"/>
    <mergeCell ref="NNM43:NNM44"/>
    <mergeCell ref="NNN43:NNN44"/>
    <mergeCell ref="NNO43:NNO44"/>
    <mergeCell ref="NNI44:NNJ44"/>
    <mergeCell ref="NMZ43:NMZ44"/>
    <mergeCell ref="NNA43:NNB43"/>
    <mergeCell ref="NND43:NND44"/>
    <mergeCell ref="NNE43:NNE44"/>
    <mergeCell ref="NNF43:NNF44"/>
    <mergeCell ref="NNG43:NNG44"/>
    <mergeCell ref="NNA44:NNB44"/>
    <mergeCell ref="NMR43:NMR44"/>
    <mergeCell ref="NMS43:NMT43"/>
    <mergeCell ref="NMV43:NMV44"/>
    <mergeCell ref="NMW43:NMW44"/>
    <mergeCell ref="NMX43:NMX44"/>
    <mergeCell ref="NMY43:NMY44"/>
    <mergeCell ref="NMS44:NMT44"/>
    <mergeCell ref="NMJ43:NMJ44"/>
    <mergeCell ref="NMK43:NML43"/>
    <mergeCell ref="NMN43:NMN44"/>
    <mergeCell ref="NMO43:NMO44"/>
    <mergeCell ref="NMP43:NMP44"/>
    <mergeCell ref="NMQ43:NMQ44"/>
    <mergeCell ref="NMK44:NML44"/>
    <mergeCell ref="NMB43:NMB44"/>
    <mergeCell ref="NMC43:NMD43"/>
    <mergeCell ref="NMF43:NMF44"/>
    <mergeCell ref="NMG43:NMG44"/>
    <mergeCell ref="NMH43:NMH44"/>
    <mergeCell ref="NMI43:NMI44"/>
    <mergeCell ref="NMC44:NMD44"/>
    <mergeCell ref="NLT43:NLT44"/>
    <mergeCell ref="NLU43:NLV43"/>
    <mergeCell ref="NLX43:NLX44"/>
    <mergeCell ref="NLY43:NLY44"/>
    <mergeCell ref="NLZ43:NLZ44"/>
    <mergeCell ref="NMA43:NMA44"/>
    <mergeCell ref="NLU44:NLV44"/>
    <mergeCell ref="NLL43:NLL44"/>
    <mergeCell ref="NLM43:NLN43"/>
    <mergeCell ref="NLP43:NLP44"/>
    <mergeCell ref="NLQ43:NLQ44"/>
    <mergeCell ref="NLR43:NLR44"/>
    <mergeCell ref="NLS43:NLS44"/>
    <mergeCell ref="NLM44:NLN44"/>
    <mergeCell ref="NLD43:NLD44"/>
    <mergeCell ref="NLE43:NLF43"/>
    <mergeCell ref="NLH43:NLH44"/>
    <mergeCell ref="NLI43:NLI44"/>
    <mergeCell ref="NLJ43:NLJ44"/>
    <mergeCell ref="NLK43:NLK44"/>
    <mergeCell ref="NLE44:NLF44"/>
    <mergeCell ref="NKV43:NKV44"/>
    <mergeCell ref="NKW43:NKX43"/>
    <mergeCell ref="NKZ43:NKZ44"/>
    <mergeCell ref="NLA43:NLA44"/>
    <mergeCell ref="NLB43:NLB44"/>
    <mergeCell ref="NLC43:NLC44"/>
    <mergeCell ref="NKW44:NKX44"/>
    <mergeCell ref="NKN43:NKN44"/>
    <mergeCell ref="NKO43:NKP43"/>
    <mergeCell ref="NKR43:NKR44"/>
    <mergeCell ref="NKS43:NKS44"/>
    <mergeCell ref="NKT43:NKT44"/>
    <mergeCell ref="NKU43:NKU44"/>
    <mergeCell ref="NKO44:NKP44"/>
    <mergeCell ref="NKF43:NKF44"/>
    <mergeCell ref="NKG43:NKH43"/>
    <mergeCell ref="NKJ43:NKJ44"/>
    <mergeCell ref="NKK43:NKK44"/>
    <mergeCell ref="NKL43:NKL44"/>
    <mergeCell ref="NKM43:NKM44"/>
    <mergeCell ref="NKG44:NKH44"/>
    <mergeCell ref="NJX43:NJX44"/>
    <mergeCell ref="NJY43:NJZ43"/>
    <mergeCell ref="NKB43:NKB44"/>
    <mergeCell ref="NKC43:NKC44"/>
    <mergeCell ref="NKD43:NKD44"/>
    <mergeCell ref="NKE43:NKE44"/>
    <mergeCell ref="NJY44:NJZ44"/>
    <mergeCell ref="NJP43:NJP44"/>
    <mergeCell ref="NJQ43:NJR43"/>
    <mergeCell ref="NJT43:NJT44"/>
    <mergeCell ref="NJU43:NJU44"/>
    <mergeCell ref="NJV43:NJV44"/>
    <mergeCell ref="NJW43:NJW44"/>
    <mergeCell ref="NJQ44:NJR44"/>
    <mergeCell ref="NJH43:NJH44"/>
    <mergeCell ref="NJI43:NJJ43"/>
    <mergeCell ref="NJL43:NJL44"/>
    <mergeCell ref="NJM43:NJM44"/>
    <mergeCell ref="NJN43:NJN44"/>
    <mergeCell ref="NJO43:NJO44"/>
    <mergeCell ref="NJI44:NJJ44"/>
    <mergeCell ref="NIZ43:NIZ44"/>
    <mergeCell ref="NJA43:NJB43"/>
    <mergeCell ref="NJD43:NJD44"/>
    <mergeCell ref="NJE43:NJE44"/>
    <mergeCell ref="NJF43:NJF44"/>
    <mergeCell ref="NJG43:NJG44"/>
    <mergeCell ref="NJA44:NJB44"/>
    <mergeCell ref="NIR43:NIR44"/>
    <mergeCell ref="NIS43:NIT43"/>
    <mergeCell ref="NIV43:NIV44"/>
    <mergeCell ref="NIW43:NIW44"/>
    <mergeCell ref="NIX43:NIX44"/>
    <mergeCell ref="NIY43:NIY44"/>
    <mergeCell ref="NIS44:NIT44"/>
    <mergeCell ref="NIJ43:NIJ44"/>
    <mergeCell ref="NIK43:NIL43"/>
    <mergeCell ref="NIN43:NIN44"/>
    <mergeCell ref="NIO43:NIO44"/>
    <mergeCell ref="NIP43:NIP44"/>
    <mergeCell ref="NIQ43:NIQ44"/>
    <mergeCell ref="NIK44:NIL44"/>
    <mergeCell ref="NIB43:NIB44"/>
    <mergeCell ref="NIC43:NID43"/>
    <mergeCell ref="NIF43:NIF44"/>
    <mergeCell ref="NIG43:NIG44"/>
    <mergeCell ref="NIH43:NIH44"/>
    <mergeCell ref="NII43:NII44"/>
    <mergeCell ref="NIC44:NID44"/>
    <mergeCell ref="NHT43:NHT44"/>
    <mergeCell ref="NHU43:NHV43"/>
    <mergeCell ref="NHX43:NHX44"/>
    <mergeCell ref="NHY43:NHY44"/>
    <mergeCell ref="NHZ43:NHZ44"/>
    <mergeCell ref="NIA43:NIA44"/>
    <mergeCell ref="NHU44:NHV44"/>
    <mergeCell ref="NHL43:NHL44"/>
    <mergeCell ref="NHM43:NHN43"/>
    <mergeCell ref="NHP43:NHP44"/>
    <mergeCell ref="NHQ43:NHQ44"/>
    <mergeCell ref="NHR43:NHR44"/>
    <mergeCell ref="NHS43:NHS44"/>
    <mergeCell ref="NHM44:NHN44"/>
    <mergeCell ref="NHD43:NHD44"/>
    <mergeCell ref="NHE43:NHF43"/>
    <mergeCell ref="NHH43:NHH44"/>
    <mergeCell ref="NHI43:NHI44"/>
    <mergeCell ref="NHJ43:NHJ44"/>
    <mergeCell ref="NHK43:NHK44"/>
    <mergeCell ref="NHE44:NHF44"/>
    <mergeCell ref="NGV43:NGV44"/>
    <mergeCell ref="NGW43:NGX43"/>
    <mergeCell ref="NGZ43:NGZ44"/>
    <mergeCell ref="NHA43:NHA44"/>
    <mergeCell ref="NHB43:NHB44"/>
    <mergeCell ref="NHC43:NHC44"/>
    <mergeCell ref="NGW44:NGX44"/>
    <mergeCell ref="NGN43:NGN44"/>
    <mergeCell ref="NGO43:NGP43"/>
    <mergeCell ref="NGR43:NGR44"/>
    <mergeCell ref="NGS43:NGS44"/>
    <mergeCell ref="NGT43:NGT44"/>
    <mergeCell ref="NGU43:NGU44"/>
    <mergeCell ref="NGO44:NGP44"/>
    <mergeCell ref="NGF43:NGF44"/>
    <mergeCell ref="NGG43:NGH43"/>
    <mergeCell ref="NGJ43:NGJ44"/>
    <mergeCell ref="NGK43:NGK44"/>
    <mergeCell ref="NGL43:NGL44"/>
    <mergeCell ref="NGM43:NGM44"/>
    <mergeCell ref="NGG44:NGH44"/>
    <mergeCell ref="NFX43:NFX44"/>
    <mergeCell ref="NFY43:NFZ43"/>
    <mergeCell ref="NGB43:NGB44"/>
    <mergeCell ref="NGC43:NGC44"/>
    <mergeCell ref="NGD43:NGD44"/>
    <mergeCell ref="NGE43:NGE44"/>
    <mergeCell ref="NFY44:NFZ44"/>
    <mergeCell ref="NFP43:NFP44"/>
    <mergeCell ref="NFQ43:NFR43"/>
    <mergeCell ref="NFT43:NFT44"/>
    <mergeCell ref="NFU43:NFU44"/>
    <mergeCell ref="NFV43:NFV44"/>
    <mergeCell ref="NFW43:NFW44"/>
    <mergeCell ref="NFQ44:NFR44"/>
    <mergeCell ref="NFH43:NFH44"/>
    <mergeCell ref="NFI43:NFJ43"/>
    <mergeCell ref="NFL43:NFL44"/>
    <mergeCell ref="NFM43:NFM44"/>
    <mergeCell ref="NFN43:NFN44"/>
    <mergeCell ref="NFO43:NFO44"/>
    <mergeCell ref="NFI44:NFJ44"/>
    <mergeCell ref="NEZ43:NEZ44"/>
    <mergeCell ref="NFA43:NFB43"/>
    <mergeCell ref="NFD43:NFD44"/>
    <mergeCell ref="NFE43:NFE44"/>
    <mergeCell ref="NFF43:NFF44"/>
    <mergeCell ref="NFG43:NFG44"/>
    <mergeCell ref="NFA44:NFB44"/>
    <mergeCell ref="NER43:NER44"/>
    <mergeCell ref="NES43:NET43"/>
    <mergeCell ref="NEV43:NEV44"/>
    <mergeCell ref="NEW43:NEW44"/>
    <mergeCell ref="NEX43:NEX44"/>
    <mergeCell ref="NEY43:NEY44"/>
    <mergeCell ref="NES44:NET44"/>
    <mergeCell ref="NEJ43:NEJ44"/>
    <mergeCell ref="NEK43:NEL43"/>
    <mergeCell ref="NEN43:NEN44"/>
    <mergeCell ref="NEO43:NEO44"/>
    <mergeCell ref="NEP43:NEP44"/>
    <mergeCell ref="NEQ43:NEQ44"/>
    <mergeCell ref="NEK44:NEL44"/>
    <mergeCell ref="NEB43:NEB44"/>
    <mergeCell ref="NEC43:NED43"/>
    <mergeCell ref="NEF43:NEF44"/>
    <mergeCell ref="NEG43:NEG44"/>
    <mergeCell ref="NEH43:NEH44"/>
    <mergeCell ref="NEI43:NEI44"/>
    <mergeCell ref="NEC44:NED44"/>
    <mergeCell ref="NDT43:NDT44"/>
    <mergeCell ref="NDU43:NDV43"/>
    <mergeCell ref="NDX43:NDX44"/>
    <mergeCell ref="NDY43:NDY44"/>
    <mergeCell ref="NDZ43:NDZ44"/>
    <mergeCell ref="NEA43:NEA44"/>
    <mergeCell ref="NDU44:NDV44"/>
    <mergeCell ref="NDL43:NDL44"/>
    <mergeCell ref="NDM43:NDN43"/>
    <mergeCell ref="NDP43:NDP44"/>
    <mergeCell ref="NDQ43:NDQ44"/>
    <mergeCell ref="NDR43:NDR44"/>
    <mergeCell ref="NDS43:NDS44"/>
    <mergeCell ref="NDM44:NDN44"/>
    <mergeCell ref="NDD43:NDD44"/>
    <mergeCell ref="NDE43:NDF43"/>
    <mergeCell ref="NDH43:NDH44"/>
    <mergeCell ref="NDI43:NDI44"/>
    <mergeCell ref="NDJ43:NDJ44"/>
    <mergeCell ref="NDK43:NDK44"/>
    <mergeCell ref="NDE44:NDF44"/>
    <mergeCell ref="NCV43:NCV44"/>
    <mergeCell ref="NCW43:NCX43"/>
    <mergeCell ref="NCZ43:NCZ44"/>
    <mergeCell ref="NDA43:NDA44"/>
    <mergeCell ref="NDB43:NDB44"/>
    <mergeCell ref="NDC43:NDC44"/>
    <mergeCell ref="NCW44:NCX44"/>
    <mergeCell ref="NCN43:NCN44"/>
    <mergeCell ref="NCO43:NCP43"/>
    <mergeCell ref="NCR43:NCR44"/>
    <mergeCell ref="NCS43:NCS44"/>
    <mergeCell ref="NCT43:NCT44"/>
    <mergeCell ref="NCU43:NCU44"/>
    <mergeCell ref="NCO44:NCP44"/>
    <mergeCell ref="NCF43:NCF44"/>
    <mergeCell ref="NCG43:NCH43"/>
    <mergeCell ref="NCJ43:NCJ44"/>
    <mergeCell ref="NCK43:NCK44"/>
    <mergeCell ref="NCL43:NCL44"/>
    <mergeCell ref="NCM43:NCM44"/>
    <mergeCell ref="NCG44:NCH44"/>
    <mergeCell ref="NBX43:NBX44"/>
    <mergeCell ref="NBY43:NBZ43"/>
    <mergeCell ref="NCB43:NCB44"/>
    <mergeCell ref="NCC43:NCC44"/>
    <mergeCell ref="NCD43:NCD44"/>
    <mergeCell ref="NCE43:NCE44"/>
    <mergeCell ref="NBY44:NBZ44"/>
    <mergeCell ref="NBP43:NBP44"/>
    <mergeCell ref="NBQ43:NBR43"/>
    <mergeCell ref="NBT43:NBT44"/>
    <mergeCell ref="NBU43:NBU44"/>
    <mergeCell ref="NBV43:NBV44"/>
    <mergeCell ref="NBW43:NBW44"/>
    <mergeCell ref="NBQ44:NBR44"/>
    <mergeCell ref="NBH43:NBH44"/>
    <mergeCell ref="NBI43:NBJ43"/>
    <mergeCell ref="NBL43:NBL44"/>
    <mergeCell ref="NBM43:NBM44"/>
    <mergeCell ref="NBN43:NBN44"/>
    <mergeCell ref="NBO43:NBO44"/>
    <mergeCell ref="NBI44:NBJ44"/>
    <mergeCell ref="NAZ43:NAZ44"/>
    <mergeCell ref="NBA43:NBB43"/>
    <mergeCell ref="NBD43:NBD44"/>
    <mergeCell ref="NBE43:NBE44"/>
    <mergeCell ref="NBF43:NBF44"/>
    <mergeCell ref="NBG43:NBG44"/>
    <mergeCell ref="NBA44:NBB44"/>
    <mergeCell ref="NAR43:NAR44"/>
    <mergeCell ref="NAS43:NAT43"/>
    <mergeCell ref="NAV43:NAV44"/>
    <mergeCell ref="NAW43:NAW44"/>
    <mergeCell ref="NAX43:NAX44"/>
    <mergeCell ref="NAY43:NAY44"/>
    <mergeCell ref="NAS44:NAT44"/>
    <mergeCell ref="NAJ43:NAJ44"/>
    <mergeCell ref="NAK43:NAL43"/>
    <mergeCell ref="NAN43:NAN44"/>
    <mergeCell ref="NAO43:NAO44"/>
    <mergeCell ref="NAP43:NAP44"/>
    <mergeCell ref="NAQ43:NAQ44"/>
    <mergeCell ref="NAK44:NAL44"/>
    <mergeCell ref="NAB43:NAB44"/>
    <mergeCell ref="NAC43:NAD43"/>
    <mergeCell ref="NAF43:NAF44"/>
    <mergeCell ref="NAG43:NAG44"/>
    <mergeCell ref="NAH43:NAH44"/>
    <mergeCell ref="NAI43:NAI44"/>
    <mergeCell ref="NAC44:NAD44"/>
    <mergeCell ref="MZT43:MZT44"/>
    <mergeCell ref="MZU43:MZV43"/>
    <mergeCell ref="MZX43:MZX44"/>
    <mergeCell ref="MZY43:MZY44"/>
    <mergeCell ref="MZZ43:MZZ44"/>
    <mergeCell ref="NAA43:NAA44"/>
    <mergeCell ref="MZU44:MZV44"/>
    <mergeCell ref="MZL43:MZL44"/>
    <mergeCell ref="MZM43:MZN43"/>
    <mergeCell ref="MZP43:MZP44"/>
    <mergeCell ref="MZQ43:MZQ44"/>
    <mergeCell ref="MZR43:MZR44"/>
    <mergeCell ref="MZS43:MZS44"/>
    <mergeCell ref="MZM44:MZN44"/>
    <mergeCell ref="MZD43:MZD44"/>
    <mergeCell ref="MZE43:MZF43"/>
    <mergeCell ref="MZH43:MZH44"/>
    <mergeCell ref="MZI43:MZI44"/>
    <mergeCell ref="MZJ43:MZJ44"/>
    <mergeCell ref="MZK43:MZK44"/>
    <mergeCell ref="MZE44:MZF44"/>
    <mergeCell ref="MYV43:MYV44"/>
    <mergeCell ref="MYW43:MYX43"/>
    <mergeCell ref="MYZ43:MYZ44"/>
    <mergeCell ref="MZA43:MZA44"/>
    <mergeCell ref="MZB43:MZB44"/>
    <mergeCell ref="MZC43:MZC44"/>
    <mergeCell ref="MYW44:MYX44"/>
    <mergeCell ref="MYN43:MYN44"/>
    <mergeCell ref="MYO43:MYP43"/>
    <mergeCell ref="MYR43:MYR44"/>
    <mergeCell ref="MYS43:MYS44"/>
    <mergeCell ref="MYT43:MYT44"/>
    <mergeCell ref="MYU43:MYU44"/>
    <mergeCell ref="MYO44:MYP44"/>
    <mergeCell ref="MYF43:MYF44"/>
    <mergeCell ref="MYG43:MYH43"/>
    <mergeCell ref="MYJ43:MYJ44"/>
    <mergeCell ref="MYK43:MYK44"/>
    <mergeCell ref="MYL43:MYL44"/>
    <mergeCell ref="MYM43:MYM44"/>
    <mergeCell ref="MYG44:MYH44"/>
    <mergeCell ref="MXX43:MXX44"/>
    <mergeCell ref="MXY43:MXZ43"/>
    <mergeCell ref="MYB43:MYB44"/>
    <mergeCell ref="MYC43:MYC44"/>
    <mergeCell ref="MYD43:MYD44"/>
    <mergeCell ref="MYE43:MYE44"/>
    <mergeCell ref="MXY44:MXZ44"/>
    <mergeCell ref="MXP43:MXP44"/>
    <mergeCell ref="MXQ43:MXR43"/>
    <mergeCell ref="MXT43:MXT44"/>
    <mergeCell ref="MXU43:MXU44"/>
    <mergeCell ref="MXV43:MXV44"/>
    <mergeCell ref="MXW43:MXW44"/>
    <mergeCell ref="MXQ44:MXR44"/>
    <mergeCell ref="MXH43:MXH44"/>
    <mergeCell ref="MXI43:MXJ43"/>
    <mergeCell ref="MXL43:MXL44"/>
    <mergeCell ref="MXM43:MXM44"/>
    <mergeCell ref="MXN43:MXN44"/>
    <mergeCell ref="MXO43:MXO44"/>
    <mergeCell ref="MXI44:MXJ44"/>
    <mergeCell ref="MWZ43:MWZ44"/>
    <mergeCell ref="MXA43:MXB43"/>
    <mergeCell ref="MXD43:MXD44"/>
    <mergeCell ref="MXE43:MXE44"/>
    <mergeCell ref="MXF43:MXF44"/>
    <mergeCell ref="MXG43:MXG44"/>
    <mergeCell ref="MXA44:MXB44"/>
    <mergeCell ref="MWR43:MWR44"/>
    <mergeCell ref="MWS43:MWT43"/>
    <mergeCell ref="MWV43:MWV44"/>
    <mergeCell ref="MWW43:MWW44"/>
    <mergeCell ref="MWX43:MWX44"/>
    <mergeCell ref="MWY43:MWY44"/>
    <mergeCell ref="MWS44:MWT44"/>
    <mergeCell ref="MWJ43:MWJ44"/>
    <mergeCell ref="MWK43:MWL43"/>
    <mergeCell ref="MWN43:MWN44"/>
    <mergeCell ref="MWO43:MWO44"/>
    <mergeCell ref="MWP43:MWP44"/>
    <mergeCell ref="MWQ43:MWQ44"/>
    <mergeCell ref="MWK44:MWL44"/>
    <mergeCell ref="MWB43:MWB44"/>
    <mergeCell ref="MWC43:MWD43"/>
    <mergeCell ref="MWF43:MWF44"/>
    <mergeCell ref="MWG43:MWG44"/>
    <mergeCell ref="MWH43:MWH44"/>
    <mergeCell ref="MWI43:MWI44"/>
    <mergeCell ref="MWC44:MWD44"/>
    <mergeCell ref="MVT43:MVT44"/>
    <mergeCell ref="MVU43:MVV43"/>
    <mergeCell ref="MVX43:MVX44"/>
    <mergeCell ref="MVY43:MVY44"/>
    <mergeCell ref="MVZ43:MVZ44"/>
    <mergeCell ref="MWA43:MWA44"/>
    <mergeCell ref="MVU44:MVV44"/>
    <mergeCell ref="MVL43:MVL44"/>
    <mergeCell ref="MVM43:MVN43"/>
    <mergeCell ref="MVP43:MVP44"/>
    <mergeCell ref="MVQ43:MVQ44"/>
    <mergeCell ref="MVR43:MVR44"/>
    <mergeCell ref="MVS43:MVS44"/>
    <mergeCell ref="MVM44:MVN44"/>
    <mergeCell ref="MVD43:MVD44"/>
    <mergeCell ref="MVE43:MVF43"/>
    <mergeCell ref="MVH43:MVH44"/>
    <mergeCell ref="MVI43:MVI44"/>
    <mergeCell ref="MVJ43:MVJ44"/>
    <mergeCell ref="MVK43:MVK44"/>
    <mergeCell ref="MVE44:MVF44"/>
    <mergeCell ref="MUV43:MUV44"/>
    <mergeCell ref="MUW43:MUX43"/>
    <mergeCell ref="MUZ43:MUZ44"/>
    <mergeCell ref="MVA43:MVA44"/>
    <mergeCell ref="MVB43:MVB44"/>
    <mergeCell ref="MVC43:MVC44"/>
    <mergeCell ref="MUW44:MUX44"/>
    <mergeCell ref="MUN43:MUN44"/>
    <mergeCell ref="MUO43:MUP43"/>
    <mergeCell ref="MUR43:MUR44"/>
    <mergeCell ref="MUS43:MUS44"/>
    <mergeCell ref="MUT43:MUT44"/>
    <mergeCell ref="MUU43:MUU44"/>
    <mergeCell ref="MUO44:MUP44"/>
    <mergeCell ref="MUF43:MUF44"/>
    <mergeCell ref="MUG43:MUH43"/>
    <mergeCell ref="MUJ43:MUJ44"/>
    <mergeCell ref="MUK43:MUK44"/>
    <mergeCell ref="MUL43:MUL44"/>
    <mergeCell ref="MUM43:MUM44"/>
    <mergeCell ref="MUG44:MUH44"/>
    <mergeCell ref="MTX43:MTX44"/>
    <mergeCell ref="MTY43:MTZ43"/>
    <mergeCell ref="MUB43:MUB44"/>
    <mergeCell ref="MUC43:MUC44"/>
    <mergeCell ref="MUD43:MUD44"/>
    <mergeCell ref="MUE43:MUE44"/>
    <mergeCell ref="MTY44:MTZ44"/>
    <mergeCell ref="MTP43:MTP44"/>
    <mergeCell ref="MTQ43:MTR43"/>
    <mergeCell ref="MTT43:MTT44"/>
    <mergeCell ref="MTU43:MTU44"/>
    <mergeCell ref="MTV43:MTV44"/>
    <mergeCell ref="MTW43:MTW44"/>
    <mergeCell ref="MTQ44:MTR44"/>
    <mergeCell ref="MTH43:MTH44"/>
    <mergeCell ref="MTI43:MTJ43"/>
    <mergeCell ref="MTL43:MTL44"/>
    <mergeCell ref="MTM43:MTM44"/>
    <mergeCell ref="MTN43:MTN44"/>
    <mergeCell ref="MTO43:MTO44"/>
    <mergeCell ref="MTI44:MTJ44"/>
    <mergeCell ref="MSZ43:MSZ44"/>
    <mergeCell ref="MTA43:MTB43"/>
    <mergeCell ref="MTD43:MTD44"/>
    <mergeCell ref="MTE43:MTE44"/>
    <mergeCell ref="MTF43:MTF44"/>
    <mergeCell ref="MTG43:MTG44"/>
    <mergeCell ref="MTA44:MTB44"/>
    <mergeCell ref="MSR43:MSR44"/>
    <mergeCell ref="MSS43:MST43"/>
    <mergeCell ref="MSV43:MSV44"/>
    <mergeCell ref="MSW43:MSW44"/>
    <mergeCell ref="MSX43:MSX44"/>
    <mergeCell ref="MSY43:MSY44"/>
    <mergeCell ref="MSS44:MST44"/>
    <mergeCell ref="MSJ43:MSJ44"/>
    <mergeCell ref="MSK43:MSL43"/>
    <mergeCell ref="MSN43:MSN44"/>
    <mergeCell ref="MSO43:MSO44"/>
    <mergeCell ref="MSP43:MSP44"/>
    <mergeCell ref="MSQ43:MSQ44"/>
    <mergeCell ref="MSK44:MSL44"/>
    <mergeCell ref="MSB43:MSB44"/>
    <mergeCell ref="MSC43:MSD43"/>
    <mergeCell ref="MSF43:MSF44"/>
    <mergeCell ref="MSG43:MSG44"/>
    <mergeCell ref="MSH43:MSH44"/>
    <mergeCell ref="MSI43:MSI44"/>
    <mergeCell ref="MSC44:MSD44"/>
    <mergeCell ref="MRT43:MRT44"/>
    <mergeCell ref="MRU43:MRV43"/>
    <mergeCell ref="MRX43:MRX44"/>
    <mergeCell ref="MRY43:MRY44"/>
    <mergeCell ref="MRZ43:MRZ44"/>
    <mergeCell ref="MSA43:MSA44"/>
    <mergeCell ref="MRU44:MRV44"/>
    <mergeCell ref="MRL43:MRL44"/>
    <mergeCell ref="MRM43:MRN43"/>
    <mergeCell ref="MRP43:MRP44"/>
    <mergeCell ref="MRQ43:MRQ44"/>
    <mergeCell ref="MRR43:MRR44"/>
    <mergeCell ref="MRS43:MRS44"/>
    <mergeCell ref="MRM44:MRN44"/>
    <mergeCell ref="MRD43:MRD44"/>
    <mergeCell ref="MRE43:MRF43"/>
    <mergeCell ref="MRH43:MRH44"/>
    <mergeCell ref="MRI43:MRI44"/>
    <mergeCell ref="MRJ43:MRJ44"/>
    <mergeCell ref="MRK43:MRK44"/>
    <mergeCell ref="MRE44:MRF44"/>
    <mergeCell ref="MQV43:MQV44"/>
    <mergeCell ref="MQW43:MQX43"/>
    <mergeCell ref="MQZ43:MQZ44"/>
    <mergeCell ref="MRA43:MRA44"/>
    <mergeCell ref="MRB43:MRB44"/>
    <mergeCell ref="MRC43:MRC44"/>
    <mergeCell ref="MQW44:MQX44"/>
    <mergeCell ref="MQN43:MQN44"/>
    <mergeCell ref="MQO43:MQP43"/>
    <mergeCell ref="MQR43:MQR44"/>
    <mergeCell ref="MQS43:MQS44"/>
    <mergeCell ref="MQT43:MQT44"/>
    <mergeCell ref="MQU43:MQU44"/>
    <mergeCell ref="MQO44:MQP44"/>
    <mergeCell ref="MQF43:MQF44"/>
    <mergeCell ref="MQG43:MQH43"/>
    <mergeCell ref="MQJ43:MQJ44"/>
    <mergeCell ref="MQK43:MQK44"/>
    <mergeCell ref="MQL43:MQL44"/>
    <mergeCell ref="MQM43:MQM44"/>
    <mergeCell ref="MQG44:MQH44"/>
    <mergeCell ref="MPX43:MPX44"/>
    <mergeCell ref="MPY43:MPZ43"/>
    <mergeCell ref="MQB43:MQB44"/>
    <mergeCell ref="MQC43:MQC44"/>
    <mergeCell ref="MQD43:MQD44"/>
    <mergeCell ref="MQE43:MQE44"/>
    <mergeCell ref="MPY44:MPZ44"/>
    <mergeCell ref="MPP43:MPP44"/>
    <mergeCell ref="MPQ43:MPR43"/>
    <mergeCell ref="MPT43:MPT44"/>
    <mergeCell ref="MPU43:MPU44"/>
    <mergeCell ref="MPV43:MPV44"/>
    <mergeCell ref="MPW43:MPW44"/>
    <mergeCell ref="MPQ44:MPR44"/>
    <mergeCell ref="MPH43:MPH44"/>
    <mergeCell ref="MPI43:MPJ43"/>
    <mergeCell ref="MPL43:MPL44"/>
    <mergeCell ref="MPM43:MPM44"/>
    <mergeCell ref="MPN43:MPN44"/>
    <mergeCell ref="MPO43:MPO44"/>
    <mergeCell ref="MPI44:MPJ44"/>
    <mergeCell ref="MOZ43:MOZ44"/>
    <mergeCell ref="MPA43:MPB43"/>
    <mergeCell ref="MPD43:MPD44"/>
    <mergeCell ref="MPE43:MPE44"/>
    <mergeCell ref="MPF43:MPF44"/>
    <mergeCell ref="MPG43:MPG44"/>
    <mergeCell ref="MPA44:MPB44"/>
    <mergeCell ref="MOR43:MOR44"/>
    <mergeCell ref="MOS43:MOT43"/>
    <mergeCell ref="MOV43:MOV44"/>
    <mergeCell ref="MOW43:MOW44"/>
    <mergeCell ref="MOX43:MOX44"/>
    <mergeCell ref="MOY43:MOY44"/>
    <mergeCell ref="MOS44:MOT44"/>
    <mergeCell ref="MOJ43:MOJ44"/>
    <mergeCell ref="MOK43:MOL43"/>
    <mergeCell ref="MON43:MON44"/>
    <mergeCell ref="MOO43:MOO44"/>
    <mergeCell ref="MOP43:MOP44"/>
    <mergeCell ref="MOQ43:MOQ44"/>
    <mergeCell ref="MOK44:MOL44"/>
    <mergeCell ref="MOB43:MOB44"/>
    <mergeCell ref="MOC43:MOD43"/>
    <mergeCell ref="MOF43:MOF44"/>
    <mergeCell ref="MOG43:MOG44"/>
    <mergeCell ref="MOH43:MOH44"/>
    <mergeCell ref="MOI43:MOI44"/>
    <mergeCell ref="MOC44:MOD44"/>
    <mergeCell ref="MNT43:MNT44"/>
    <mergeCell ref="MNU43:MNV43"/>
    <mergeCell ref="MNX43:MNX44"/>
    <mergeCell ref="MNY43:MNY44"/>
    <mergeCell ref="MNZ43:MNZ44"/>
    <mergeCell ref="MOA43:MOA44"/>
    <mergeCell ref="MNU44:MNV44"/>
    <mergeCell ref="MNL43:MNL44"/>
    <mergeCell ref="MNM43:MNN43"/>
    <mergeCell ref="MNP43:MNP44"/>
    <mergeCell ref="MNQ43:MNQ44"/>
    <mergeCell ref="MNR43:MNR44"/>
    <mergeCell ref="MNS43:MNS44"/>
    <mergeCell ref="MNM44:MNN44"/>
    <mergeCell ref="MND43:MND44"/>
    <mergeCell ref="MNE43:MNF43"/>
    <mergeCell ref="MNH43:MNH44"/>
    <mergeCell ref="MNI43:MNI44"/>
    <mergeCell ref="MNJ43:MNJ44"/>
    <mergeCell ref="MNK43:MNK44"/>
    <mergeCell ref="MNE44:MNF44"/>
    <mergeCell ref="MMV43:MMV44"/>
    <mergeCell ref="MMW43:MMX43"/>
    <mergeCell ref="MMZ43:MMZ44"/>
    <mergeCell ref="MNA43:MNA44"/>
    <mergeCell ref="MNB43:MNB44"/>
    <mergeCell ref="MNC43:MNC44"/>
    <mergeCell ref="MMW44:MMX44"/>
    <mergeCell ref="MMN43:MMN44"/>
    <mergeCell ref="MMO43:MMP43"/>
    <mergeCell ref="MMR43:MMR44"/>
    <mergeCell ref="MMS43:MMS44"/>
    <mergeCell ref="MMT43:MMT44"/>
    <mergeCell ref="MMU43:MMU44"/>
    <mergeCell ref="MMO44:MMP44"/>
    <mergeCell ref="MMF43:MMF44"/>
    <mergeCell ref="MMG43:MMH43"/>
    <mergeCell ref="MMJ43:MMJ44"/>
    <mergeCell ref="MMK43:MMK44"/>
    <mergeCell ref="MML43:MML44"/>
    <mergeCell ref="MMM43:MMM44"/>
    <mergeCell ref="MMG44:MMH44"/>
    <mergeCell ref="MLX43:MLX44"/>
    <mergeCell ref="MLY43:MLZ43"/>
    <mergeCell ref="MMB43:MMB44"/>
    <mergeCell ref="MMC43:MMC44"/>
    <mergeCell ref="MMD43:MMD44"/>
    <mergeCell ref="MME43:MME44"/>
    <mergeCell ref="MLY44:MLZ44"/>
    <mergeCell ref="MLP43:MLP44"/>
    <mergeCell ref="MLQ43:MLR43"/>
    <mergeCell ref="MLT43:MLT44"/>
    <mergeCell ref="MLU43:MLU44"/>
    <mergeCell ref="MLV43:MLV44"/>
    <mergeCell ref="MLW43:MLW44"/>
    <mergeCell ref="MLQ44:MLR44"/>
    <mergeCell ref="MLH43:MLH44"/>
    <mergeCell ref="MLI43:MLJ43"/>
    <mergeCell ref="MLL43:MLL44"/>
    <mergeCell ref="MLM43:MLM44"/>
    <mergeCell ref="MLN43:MLN44"/>
    <mergeCell ref="MLO43:MLO44"/>
    <mergeCell ref="MLI44:MLJ44"/>
    <mergeCell ref="MKZ43:MKZ44"/>
    <mergeCell ref="MLA43:MLB43"/>
    <mergeCell ref="MLD43:MLD44"/>
    <mergeCell ref="MLE43:MLE44"/>
    <mergeCell ref="MLF43:MLF44"/>
    <mergeCell ref="MLG43:MLG44"/>
    <mergeCell ref="MLA44:MLB44"/>
    <mergeCell ref="MKR43:MKR44"/>
    <mergeCell ref="MKS43:MKT43"/>
    <mergeCell ref="MKV43:MKV44"/>
    <mergeCell ref="MKW43:MKW44"/>
    <mergeCell ref="MKX43:MKX44"/>
    <mergeCell ref="MKY43:MKY44"/>
    <mergeCell ref="MKS44:MKT44"/>
    <mergeCell ref="MKJ43:MKJ44"/>
    <mergeCell ref="MKK43:MKL43"/>
    <mergeCell ref="MKN43:MKN44"/>
    <mergeCell ref="MKO43:MKO44"/>
    <mergeCell ref="MKP43:MKP44"/>
    <mergeCell ref="MKQ43:MKQ44"/>
    <mergeCell ref="MKK44:MKL44"/>
    <mergeCell ref="MKB43:MKB44"/>
    <mergeCell ref="MKC43:MKD43"/>
    <mergeCell ref="MKF43:MKF44"/>
    <mergeCell ref="MKG43:MKG44"/>
    <mergeCell ref="MKH43:MKH44"/>
    <mergeCell ref="MKI43:MKI44"/>
    <mergeCell ref="MKC44:MKD44"/>
    <mergeCell ref="MJT43:MJT44"/>
    <mergeCell ref="MJU43:MJV43"/>
    <mergeCell ref="MJX43:MJX44"/>
    <mergeCell ref="MJY43:MJY44"/>
    <mergeCell ref="MJZ43:MJZ44"/>
    <mergeCell ref="MKA43:MKA44"/>
    <mergeCell ref="MJU44:MJV44"/>
    <mergeCell ref="MJL43:MJL44"/>
    <mergeCell ref="MJM43:MJN43"/>
    <mergeCell ref="MJP43:MJP44"/>
    <mergeCell ref="MJQ43:MJQ44"/>
    <mergeCell ref="MJR43:MJR44"/>
    <mergeCell ref="MJS43:MJS44"/>
    <mergeCell ref="MJM44:MJN44"/>
    <mergeCell ref="MJD43:MJD44"/>
    <mergeCell ref="MJE43:MJF43"/>
    <mergeCell ref="MJH43:MJH44"/>
    <mergeCell ref="MJI43:MJI44"/>
    <mergeCell ref="MJJ43:MJJ44"/>
    <mergeCell ref="MJK43:MJK44"/>
    <mergeCell ref="MJE44:MJF44"/>
    <mergeCell ref="MIV43:MIV44"/>
    <mergeCell ref="MIW43:MIX43"/>
    <mergeCell ref="MIZ43:MIZ44"/>
    <mergeCell ref="MJA43:MJA44"/>
    <mergeCell ref="MJB43:MJB44"/>
    <mergeCell ref="MJC43:MJC44"/>
    <mergeCell ref="MIW44:MIX44"/>
    <mergeCell ref="MIN43:MIN44"/>
    <mergeCell ref="MIO43:MIP43"/>
    <mergeCell ref="MIR43:MIR44"/>
    <mergeCell ref="MIS43:MIS44"/>
    <mergeCell ref="MIT43:MIT44"/>
    <mergeCell ref="MIU43:MIU44"/>
    <mergeCell ref="MIO44:MIP44"/>
    <mergeCell ref="MIF43:MIF44"/>
    <mergeCell ref="MIG43:MIH43"/>
    <mergeCell ref="MIJ43:MIJ44"/>
    <mergeCell ref="MIK43:MIK44"/>
    <mergeCell ref="MIL43:MIL44"/>
    <mergeCell ref="MIM43:MIM44"/>
    <mergeCell ref="MIG44:MIH44"/>
    <mergeCell ref="MHX43:MHX44"/>
    <mergeCell ref="MHY43:MHZ43"/>
    <mergeCell ref="MIB43:MIB44"/>
    <mergeCell ref="MIC43:MIC44"/>
    <mergeCell ref="MID43:MID44"/>
    <mergeCell ref="MIE43:MIE44"/>
    <mergeCell ref="MHY44:MHZ44"/>
    <mergeCell ref="MHP43:MHP44"/>
    <mergeCell ref="MHQ43:MHR43"/>
    <mergeCell ref="MHT43:MHT44"/>
    <mergeCell ref="MHU43:MHU44"/>
    <mergeCell ref="MHV43:MHV44"/>
    <mergeCell ref="MHW43:MHW44"/>
    <mergeCell ref="MHQ44:MHR44"/>
    <mergeCell ref="MHH43:MHH44"/>
    <mergeCell ref="MHI43:MHJ43"/>
    <mergeCell ref="MHL43:MHL44"/>
    <mergeCell ref="MHM43:MHM44"/>
    <mergeCell ref="MHN43:MHN44"/>
    <mergeCell ref="MHO43:MHO44"/>
    <mergeCell ref="MHI44:MHJ44"/>
    <mergeCell ref="MGZ43:MGZ44"/>
    <mergeCell ref="MHA43:MHB43"/>
    <mergeCell ref="MHD43:MHD44"/>
    <mergeCell ref="MHE43:MHE44"/>
    <mergeCell ref="MHF43:MHF44"/>
    <mergeCell ref="MHG43:MHG44"/>
    <mergeCell ref="MHA44:MHB44"/>
    <mergeCell ref="MGR43:MGR44"/>
    <mergeCell ref="MGS43:MGT43"/>
    <mergeCell ref="MGV43:MGV44"/>
    <mergeCell ref="MGW43:MGW44"/>
    <mergeCell ref="MGX43:MGX44"/>
    <mergeCell ref="MGY43:MGY44"/>
    <mergeCell ref="MGS44:MGT44"/>
    <mergeCell ref="MGJ43:MGJ44"/>
    <mergeCell ref="MGK43:MGL43"/>
    <mergeCell ref="MGN43:MGN44"/>
    <mergeCell ref="MGO43:MGO44"/>
    <mergeCell ref="MGP43:MGP44"/>
    <mergeCell ref="MGQ43:MGQ44"/>
    <mergeCell ref="MGK44:MGL44"/>
    <mergeCell ref="MGB43:MGB44"/>
    <mergeCell ref="MGC43:MGD43"/>
    <mergeCell ref="MGF43:MGF44"/>
    <mergeCell ref="MGG43:MGG44"/>
    <mergeCell ref="MGH43:MGH44"/>
    <mergeCell ref="MGI43:MGI44"/>
    <mergeCell ref="MGC44:MGD44"/>
    <mergeCell ref="MFT43:MFT44"/>
    <mergeCell ref="MFU43:MFV43"/>
    <mergeCell ref="MFX43:MFX44"/>
    <mergeCell ref="MFY43:MFY44"/>
    <mergeCell ref="MFZ43:MFZ44"/>
    <mergeCell ref="MGA43:MGA44"/>
    <mergeCell ref="MFU44:MFV44"/>
    <mergeCell ref="MFL43:MFL44"/>
    <mergeCell ref="MFM43:MFN43"/>
    <mergeCell ref="MFP43:MFP44"/>
    <mergeCell ref="MFQ43:MFQ44"/>
    <mergeCell ref="MFR43:MFR44"/>
    <mergeCell ref="MFS43:MFS44"/>
    <mergeCell ref="MFM44:MFN44"/>
    <mergeCell ref="MFD43:MFD44"/>
    <mergeCell ref="MFE43:MFF43"/>
    <mergeCell ref="MFH43:MFH44"/>
    <mergeCell ref="MFI43:MFI44"/>
    <mergeCell ref="MFJ43:MFJ44"/>
    <mergeCell ref="MFK43:MFK44"/>
    <mergeCell ref="MFE44:MFF44"/>
    <mergeCell ref="MEV43:MEV44"/>
    <mergeCell ref="MEW43:MEX43"/>
    <mergeCell ref="MEZ43:MEZ44"/>
    <mergeCell ref="MFA43:MFA44"/>
    <mergeCell ref="MFB43:MFB44"/>
    <mergeCell ref="MFC43:MFC44"/>
    <mergeCell ref="MEW44:MEX44"/>
    <mergeCell ref="MEN43:MEN44"/>
    <mergeCell ref="MEO43:MEP43"/>
    <mergeCell ref="MER43:MER44"/>
    <mergeCell ref="MES43:MES44"/>
    <mergeCell ref="MET43:MET44"/>
    <mergeCell ref="MEU43:MEU44"/>
    <mergeCell ref="MEO44:MEP44"/>
    <mergeCell ref="MEF43:MEF44"/>
    <mergeCell ref="MEG43:MEH43"/>
    <mergeCell ref="MEJ43:MEJ44"/>
    <mergeCell ref="MEK43:MEK44"/>
    <mergeCell ref="MEL43:MEL44"/>
    <mergeCell ref="MEM43:MEM44"/>
    <mergeCell ref="MEG44:MEH44"/>
    <mergeCell ref="MDX43:MDX44"/>
    <mergeCell ref="MDY43:MDZ43"/>
    <mergeCell ref="MEB43:MEB44"/>
    <mergeCell ref="MEC43:MEC44"/>
    <mergeCell ref="MED43:MED44"/>
    <mergeCell ref="MEE43:MEE44"/>
    <mergeCell ref="MDY44:MDZ44"/>
    <mergeCell ref="MDP43:MDP44"/>
    <mergeCell ref="MDQ43:MDR43"/>
    <mergeCell ref="MDT43:MDT44"/>
    <mergeCell ref="MDU43:MDU44"/>
    <mergeCell ref="MDV43:MDV44"/>
    <mergeCell ref="MDW43:MDW44"/>
    <mergeCell ref="MDQ44:MDR44"/>
    <mergeCell ref="MDH43:MDH44"/>
    <mergeCell ref="MDI43:MDJ43"/>
    <mergeCell ref="MDL43:MDL44"/>
    <mergeCell ref="MDM43:MDM44"/>
    <mergeCell ref="MDN43:MDN44"/>
    <mergeCell ref="MDO43:MDO44"/>
    <mergeCell ref="MDI44:MDJ44"/>
    <mergeCell ref="MCZ43:MCZ44"/>
    <mergeCell ref="MDA43:MDB43"/>
    <mergeCell ref="MDD43:MDD44"/>
    <mergeCell ref="MDE43:MDE44"/>
    <mergeCell ref="MDF43:MDF44"/>
    <mergeCell ref="MDG43:MDG44"/>
    <mergeCell ref="MDA44:MDB44"/>
    <mergeCell ref="MCR43:MCR44"/>
    <mergeCell ref="MCS43:MCT43"/>
    <mergeCell ref="MCV43:MCV44"/>
    <mergeCell ref="MCW43:MCW44"/>
    <mergeCell ref="MCX43:MCX44"/>
    <mergeCell ref="MCY43:MCY44"/>
    <mergeCell ref="MCS44:MCT44"/>
    <mergeCell ref="MCJ43:MCJ44"/>
    <mergeCell ref="MCK43:MCL43"/>
    <mergeCell ref="MCN43:MCN44"/>
    <mergeCell ref="MCO43:MCO44"/>
    <mergeCell ref="MCP43:MCP44"/>
    <mergeCell ref="MCQ43:MCQ44"/>
    <mergeCell ref="MCK44:MCL44"/>
    <mergeCell ref="MCB43:MCB44"/>
    <mergeCell ref="MCC43:MCD43"/>
    <mergeCell ref="MCF43:MCF44"/>
    <mergeCell ref="MCG43:MCG44"/>
    <mergeCell ref="MCH43:MCH44"/>
    <mergeCell ref="MCI43:MCI44"/>
    <mergeCell ref="MCC44:MCD44"/>
    <mergeCell ref="MBT43:MBT44"/>
    <mergeCell ref="MBU43:MBV43"/>
    <mergeCell ref="MBX43:MBX44"/>
    <mergeCell ref="MBY43:MBY44"/>
    <mergeCell ref="MBZ43:MBZ44"/>
    <mergeCell ref="MCA43:MCA44"/>
    <mergeCell ref="MBU44:MBV44"/>
    <mergeCell ref="MBL43:MBL44"/>
    <mergeCell ref="MBM43:MBN43"/>
    <mergeCell ref="MBP43:MBP44"/>
    <mergeCell ref="MBQ43:MBQ44"/>
    <mergeCell ref="MBR43:MBR44"/>
    <mergeCell ref="MBS43:MBS44"/>
    <mergeCell ref="MBM44:MBN44"/>
    <mergeCell ref="MBD43:MBD44"/>
    <mergeCell ref="MBE43:MBF43"/>
    <mergeCell ref="MBH43:MBH44"/>
    <mergeCell ref="MBI43:MBI44"/>
    <mergeCell ref="MBJ43:MBJ44"/>
    <mergeCell ref="MBK43:MBK44"/>
    <mergeCell ref="MBE44:MBF44"/>
    <mergeCell ref="MAV43:MAV44"/>
    <mergeCell ref="MAW43:MAX43"/>
    <mergeCell ref="MAZ43:MAZ44"/>
    <mergeCell ref="MBA43:MBA44"/>
    <mergeCell ref="MBB43:MBB44"/>
    <mergeCell ref="MBC43:MBC44"/>
    <mergeCell ref="MAW44:MAX44"/>
    <mergeCell ref="MAN43:MAN44"/>
    <mergeCell ref="MAO43:MAP43"/>
    <mergeCell ref="MAR43:MAR44"/>
    <mergeCell ref="MAS43:MAS44"/>
    <mergeCell ref="MAT43:MAT44"/>
    <mergeCell ref="MAU43:MAU44"/>
    <mergeCell ref="MAO44:MAP44"/>
    <mergeCell ref="MAF43:MAF44"/>
    <mergeCell ref="MAG43:MAH43"/>
    <mergeCell ref="MAJ43:MAJ44"/>
    <mergeCell ref="MAK43:MAK44"/>
    <mergeCell ref="MAL43:MAL44"/>
    <mergeCell ref="MAM43:MAM44"/>
    <mergeCell ref="MAG44:MAH44"/>
    <mergeCell ref="LZX43:LZX44"/>
    <mergeCell ref="LZY43:LZZ43"/>
    <mergeCell ref="MAB43:MAB44"/>
    <mergeCell ref="MAC43:MAC44"/>
    <mergeCell ref="MAD43:MAD44"/>
    <mergeCell ref="MAE43:MAE44"/>
    <mergeCell ref="LZY44:LZZ44"/>
    <mergeCell ref="LZP43:LZP44"/>
    <mergeCell ref="LZQ43:LZR43"/>
    <mergeCell ref="LZT43:LZT44"/>
    <mergeCell ref="LZU43:LZU44"/>
    <mergeCell ref="LZV43:LZV44"/>
    <mergeCell ref="LZW43:LZW44"/>
    <mergeCell ref="LZQ44:LZR44"/>
    <mergeCell ref="LZH43:LZH44"/>
    <mergeCell ref="LZI43:LZJ43"/>
    <mergeCell ref="LZL43:LZL44"/>
    <mergeCell ref="LZM43:LZM44"/>
    <mergeCell ref="LZN43:LZN44"/>
    <mergeCell ref="LZO43:LZO44"/>
    <mergeCell ref="LZI44:LZJ44"/>
    <mergeCell ref="LYZ43:LYZ44"/>
    <mergeCell ref="LZA43:LZB43"/>
    <mergeCell ref="LZD43:LZD44"/>
    <mergeCell ref="LZE43:LZE44"/>
    <mergeCell ref="LZF43:LZF44"/>
    <mergeCell ref="LZG43:LZG44"/>
    <mergeCell ref="LZA44:LZB44"/>
    <mergeCell ref="LYR43:LYR44"/>
    <mergeCell ref="LYS43:LYT43"/>
    <mergeCell ref="LYV43:LYV44"/>
    <mergeCell ref="LYW43:LYW44"/>
    <mergeCell ref="LYX43:LYX44"/>
    <mergeCell ref="LYY43:LYY44"/>
    <mergeCell ref="LYS44:LYT44"/>
    <mergeCell ref="LYJ43:LYJ44"/>
    <mergeCell ref="LYK43:LYL43"/>
    <mergeCell ref="LYN43:LYN44"/>
    <mergeCell ref="LYO43:LYO44"/>
    <mergeCell ref="LYP43:LYP44"/>
    <mergeCell ref="LYQ43:LYQ44"/>
    <mergeCell ref="LYK44:LYL44"/>
    <mergeCell ref="LYB43:LYB44"/>
    <mergeCell ref="LYC43:LYD43"/>
    <mergeCell ref="LYF43:LYF44"/>
    <mergeCell ref="LYG43:LYG44"/>
    <mergeCell ref="LYH43:LYH44"/>
    <mergeCell ref="LYI43:LYI44"/>
    <mergeCell ref="LYC44:LYD44"/>
    <mergeCell ref="LXT43:LXT44"/>
    <mergeCell ref="LXU43:LXV43"/>
    <mergeCell ref="LXX43:LXX44"/>
    <mergeCell ref="LXY43:LXY44"/>
    <mergeCell ref="LXZ43:LXZ44"/>
    <mergeCell ref="LYA43:LYA44"/>
    <mergeCell ref="LXU44:LXV44"/>
    <mergeCell ref="LXL43:LXL44"/>
    <mergeCell ref="LXM43:LXN43"/>
    <mergeCell ref="LXP43:LXP44"/>
    <mergeCell ref="LXQ43:LXQ44"/>
    <mergeCell ref="LXR43:LXR44"/>
    <mergeCell ref="LXS43:LXS44"/>
    <mergeCell ref="LXM44:LXN44"/>
    <mergeCell ref="LXD43:LXD44"/>
    <mergeCell ref="LXE43:LXF43"/>
    <mergeCell ref="LXH43:LXH44"/>
    <mergeCell ref="LXI43:LXI44"/>
    <mergeCell ref="LXJ43:LXJ44"/>
    <mergeCell ref="LXK43:LXK44"/>
    <mergeCell ref="LXE44:LXF44"/>
    <mergeCell ref="LWV43:LWV44"/>
    <mergeCell ref="LWW43:LWX43"/>
    <mergeCell ref="LWZ43:LWZ44"/>
    <mergeCell ref="LXA43:LXA44"/>
    <mergeCell ref="LXB43:LXB44"/>
    <mergeCell ref="LXC43:LXC44"/>
    <mergeCell ref="LWW44:LWX44"/>
    <mergeCell ref="LWN43:LWN44"/>
    <mergeCell ref="LWO43:LWP43"/>
    <mergeCell ref="LWR43:LWR44"/>
    <mergeCell ref="LWS43:LWS44"/>
    <mergeCell ref="LWT43:LWT44"/>
    <mergeCell ref="LWU43:LWU44"/>
    <mergeCell ref="LWO44:LWP44"/>
    <mergeCell ref="LWF43:LWF44"/>
    <mergeCell ref="LWG43:LWH43"/>
    <mergeCell ref="LWJ43:LWJ44"/>
    <mergeCell ref="LWK43:LWK44"/>
    <mergeCell ref="LWL43:LWL44"/>
    <mergeCell ref="LWM43:LWM44"/>
    <mergeCell ref="LWG44:LWH44"/>
    <mergeCell ref="LVX43:LVX44"/>
    <mergeCell ref="LVY43:LVZ43"/>
    <mergeCell ref="LWB43:LWB44"/>
    <mergeCell ref="LWC43:LWC44"/>
    <mergeCell ref="LWD43:LWD44"/>
    <mergeCell ref="LWE43:LWE44"/>
    <mergeCell ref="LVY44:LVZ44"/>
    <mergeCell ref="LVP43:LVP44"/>
    <mergeCell ref="LVQ43:LVR43"/>
    <mergeCell ref="LVT43:LVT44"/>
    <mergeCell ref="LVU43:LVU44"/>
    <mergeCell ref="LVV43:LVV44"/>
    <mergeCell ref="LVW43:LVW44"/>
    <mergeCell ref="LVQ44:LVR44"/>
    <mergeCell ref="LVH43:LVH44"/>
    <mergeCell ref="LVI43:LVJ43"/>
    <mergeCell ref="LVL43:LVL44"/>
    <mergeCell ref="LVM43:LVM44"/>
    <mergeCell ref="LVN43:LVN44"/>
    <mergeCell ref="LVO43:LVO44"/>
    <mergeCell ref="LVI44:LVJ44"/>
    <mergeCell ref="LUZ43:LUZ44"/>
    <mergeCell ref="LVA43:LVB43"/>
    <mergeCell ref="LVD43:LVD44"/>
    <mergeCell ref="LVE43:LVE44"/>
    <mergeCell ref="LVF43:LVF44"/>
    <mergeCell ref="LVG43:LVG44"/>
    <mergeCell ref="LVA44:LVB44"/>
    <mergeCell ref="LUR43:LUR44"/>
    <mergeCell ref="LUS43:LUT43"/>
    <mergeCell ref="LUV43:LUV44"/>
    <mergeCell ref="LUW43:LUW44"/>
    <mergeCell ref="LUX43:LUX44"/>
    <mergeCell ref="LUY43:LUY44"/>
    <mergeCell ref="LUS44:LUT44"/>
    <mergeCell ref="LUJ43:LUJ44"/>
    <mergeCell ref="LUK43:LUL43"/>
    <mergeCell ref="LUN43:LUN44"/>
    <mergeCell ref="LUO43:LUO44"/>
    <mergeCell ref="LUP43:LUP44"/>
    <mergeCell ref="LUQ43:LUQ44"/>
    <mergeCell ref="LUK44:LUL44"/>
    <mergeCell ref="LUB43:LUB44"/>
    <mergeCell ref="LUC43:LUD43"/>
    <mergeCell ref="LUF43:LUF44"/>
    <mergeCell ref="LUG43:LUG44"/>
    <mergeCell ref="LUH43:LUH44"/>
    <mergeCell ref="LUI43:LUI44"/>
    <mergeCell ref="LUC44:LUD44"/>
    <mergeCell ref="LTT43:LTT44"/>
    <mergeCell ref="LTU43:LTV43"/>
    <mergeCell ref="LTX43:LTX44"/>
    <mergeCell ref="LTY43:LTY44"/>
    <mergeCell ref="LTZ43:LTZ44"/>
    <mergeCell ref="LUA43:LUA44"/>
    <mergeCell ref="LTU44:LTV44"/>
    <mergeCell ref="LTL43:LTL44"/>
    <mergeCell ref="LTM43:LTN43"/>
    <mergeCell ref="LTP43:LTP44"/>
    <mergeCell ref="LTQ43:LTQ44"/>
    <mergeCell ref="LTR43:LTR44"/>
    <mergeCell ref="LTS43:LTS44"/>
    <mergeCell ref="LTM44:LTN44"/>
    <mergeCell ref="LTD43:LTD44"/>
    <mergeCell ref="LTE43:LTF43"/>
    <mergeCell ref="LTH43:LTH44"/>
    <mergeCell ref="LTI43:LTI44"/>
    <mergeCell ref="LTJ43:LTJ44"/>
    <mergeCell ref="LTK43:LTK44"/>
    <mergeCell ref="LTE44:LTF44"/>
    <mergeCell ref="LSV43:LSV44"/>
    <mergeCell ref="LSW43:LSX43"/>
    <mergeCell ref="LSZ43:LSZ44"/>
    <mergeCell ref="LTA43:LTA44"/>
    <mergeCell ref="LTB43:LTB44"/>
    <mergeCell ref="LTC43:LTC44"/>
    <mergeCell ref="LSW44:LSX44"/>
    <mergeCell ref="LSN43:LSN44"/>
    <mergeCell ref="LSO43:LSP43"/>
    <mergeCell ref="LSR43:LSR44"/>
    <mergeCell ref="LSS43:LSS44"/>
    <mergeCell ref="LST43:LST44"/>
    <mergeCell ref="LSU43:LSU44"/>
    <mergeCell ref="LSO44:LSP44"/>
    <mergeCell ref="LSF43:LSF44"/>
    <mergeCell ref="LSG43:LSH43"/>
    <mergeCell ref="LSJ43:LSJ44"/>
    <mergeCell ref="LSK43:LSK44"/>
    <mergeCell ref="LSL43:LSL44"/>
    <mergeCell ref="LSM43:LSM44"/>
    <mergeCell ref="LSG44:LSH44"/>
    <mergeCell ref="LRX43:LRX44"/>
    <mergeCell ref="LRY43:LRZ43"/>
    <mergeCell ref="LSB43:LSB44"/>
    <mergeCell ref="LSC43:LSC44"/>
    <mergeCell ref="LSD43:LSD44"/>
    <mergeCell ref="LSE43:LSE44"/>
    <mergeCell ref="LRY44:LRZ44"/>
    <mergeCell ref="LRP43:LRP44"/>
    <mergeCell ref="LRQ43:LRR43"/>
    <mergeCell ref="LRT43:LRT44"/>
    <mergeCell ref="LRU43:LRU44"/>
    <mergeCell ref="LRV43:LRV44"/>
    <mergeCell ref="LRW43:LRW44"/>
    <mergeCell ref="LRQ44:LRR44"/>
    <mergeCell ref="LRH43:LRH44"/>
    <mergeCell ref="LRI43:LRJ43"/>
    <mergeCell ref="LRL43:LRL44"/>
    <mergeCell ref="LRM43:LRM44"/>
    <mergeCell ref="LRN43:LRN44"/>
    <mergeCell ref="LRO43:LRO44"/>
    <mergeCell ref="LRI44:LRJ44"/>
    <mergeCell ref="LQZ43:LQZ44"/>
    <mergeCell ref="LRA43:LRB43"/>
    <mergeCell ref="LRD43:LRD44"/>
    <mergeCell ref="LRE43:LRE44"/>
    <mergeCell ref="LRF43:LRF44"/>
    <mergeCell ref="LRG43:LRG44"/>
    <mergeCell ref="LRA44:LRB44"/>
    <mergeCell ref="LQR43:LQR44"/>
    <mergeCell ref="LQS43:LQT43"/>
    <mergeCell ref="LQV43:LQV44"/>
    <mergeCell ref="LQW43:LQW44"/>
    <mergeCell ref="LQX43:LQX44"/>
    <mergeCell ref="LQY43:LQY44"/>
    <mergeCell ref="LQS44:LQT44"/>
    <mergeCell ref="LQJ43:LQJ44"/>
    <mergeCell ref="LQK43:LQL43"/>
    <mergeCell ref="LQN43:LQN44"/>
    <mergeCell ref="LQO43:LQO44"/>
    <mergeCell ref="LQP43:LQP44"/>
    <mergeCell ref="LQQ43:LQQ44"/>
    <mergeCell ref="LQK44:LQL44"/>
    <mergeCell ref="LQB43:LQB44"/>
    <mergeCell ref="LQC43:LQD43"/>
    <mergeCell ref="LQF43:LQF44"/>
    <mergeCell ref="LQG43:LQG44"/>
    <mergeCell ref="LQH43:LQH44"/>
    <mergeCell ref="LQI43:LQI44"/>
    <mergeCell ref="LQC44:LQD44"/>
    <mergeCell ref="LPT43:LPT44"/>
    <mergeCell ref="LPU43:LPV43"/>
    <mergeCell ref="LPX43:LPX44"/>
    <mergeCell ref="LPY43:LPY44"/>
    <mergeCell ref="LPZ43:LPZ44"/>
    <mergeCell ref="LQA43:LQA44"/>
    <mergeCell ref="LPU44:LPV44"/>
    <mergeCell ref="LPL43:LPL44"/>
    <mergeCell ref="LPM43:LPN43"/>
    <mergeCell ref="LPP43:LPP44"/>
    <mergeCell ref="LPQ43:LPQ44"/>
    <mergeCell ref="LPR43:LPR44"/>
    <mergeCell ref="LPS43:LPS44"/>
    <mergeCell ref="LPM44:LPN44"/>
    <mergeCell ref="LPD43:LPD44"/>
    <mergeCell ref="LPE43:LPF43"/>
    <mergeCell ref="LPH43:LPH44"/>
    <mergeCell ref="LPI43:LPI44"/>
    <mergeCell ref="LPJ43:LPJ44"/>
    <mergeCell ref="LPK43:LPK44"/>
    <mergeCell ref="LPE44:LPF44"/>
    <mergeCell ref="LOV43:LOV44"/>
    <mergeCell ref="LOW43:LOX43"/>
    <mergeCell ref="LOZ43:LOZ44"/>
    <mergeCell ref="LPA43:LPA44"/>
    <mergeCell ref="LPB43:LPB44"/>
    <mergeCell ref="LPC43:LPC44"/>
    <mergeCell ref="LOW44:LOX44"/>
    <mergeCell ref="LON43:LON44"/>
    <mergeCell ref="LOO43:LOP43"/>
    <mergeCell ref="LOR43:LOR44"/>
    <mergeCell ref="LOS43:LOS44"/>
    <mergeCell ref="LOT43:LOT44"/>
    <mergeCell ref="LOU43:LOU44"/>
    <mergeCell ref="LOO44:LOP44"/>
    <mergeCell ref="LOF43:LOF44"/>
    <mergeCell ref="LOG43:LOH43"/>
    <mergeCell ref="LOJ43:LOJ44"/>
    <mergeCell ref="LOK43:LOK44"/>
    <mergeCell ref="LOL43:LOL44"/>
    <mergeCell ref="LOM43:LOM44"/>
    <mergeCell ref="LOG44:LOH44"/>
    <mergeCell ref="LNX43:LNX44"/>
    <mergeCell ref="LNY43:LNZ43"/>
    <mergeCell ref="LOB43:LOB44"/>
    <mergeCell ref="LOC43:LOC44"/>
    <mergeCell ref="LOD43:LOD44"/>
    <mergeCell ref="LOE43:LOE44"/>
    <mergeCell ref="LNY44:LNZ44"/>
    <mergeCell ref="LNP43:LNP44"/>
    <mergeCell ref="LNQ43:LNR43"/>
    <mergeCell ref="LNT43:LNT44"/>
    <mergeCell ref="LNU43:LNU44"/>
    <mergeCell ref="LNV43:LNV44"/>
    <mergeCell ref="LNW43:LNW44"/>
    <mergeCell ref="LNQ44:LNR44"/>
    <mergeCell ref="LNH43:LNH44"/>
    <mergeCell ref="LNI43:LNJ43"/>
    <mergeCell ref="LNL43:LNL44"/>
    <mergeCell ref="LNM43:LNM44"/>
    <mergeCell ref="LNN43:LNN44"/>
    <mergeCell ref="LNO43:LNO44"/>
    <mergeCell ref="LNI44:LNJ44"/>
    <mergeCell ref="LMZ43:LMZ44"/>
    <mergeCell ref="LNA43:LNB43"/>
    <mergeCell ref="LND43:LND44"/>
    <mergeCell ref="LNE43:LNE44"/>
    <mergeCell ref="LNF43:LNF44"/>
    <mergeCell ref="LNG43:LNG44"/>
    <mergeCell ref="LNA44:LNB44"/>
    <mergeCell ref="LMR43:LMR44"/>
    <mergeCell ref="LMS43:LMT43"/>
    <mergeCell ref="LMV43:LMV44"/>
    <mergeCell ref="LMW43:LMW44"/>
    <mergeCell ref="LMX43:LMX44"/>
    <mergeCell ref="LMY43:LMY44"/>
    <mergeCell ref="LMS44:LMT44"/>
    <mergeCell ref="LMJ43:LMJ44"/>
    <mergeCell ref="LMK43:LML43"/>
    <mergeCell ref="LMN43:LMN44"/>
    <mergeCell ref="LMO43:LMO44"/>
    <mergeCell ref="LMP43:LMP44"/>
    <mergeCell ref="LMQ43:LMQ44"/>
    <mergeCell ref="LMK44:LML44"/>
    <mergeCell ref="LMB43:LMB44"/>
    <mergeCell ref="LMC43:LMD43"/>
    <mergeCell ref="LMF43:LMF44"/>
    <mergeCell ref="LMG43:LMG44"/>
    <mergeCell ref="LMH43:LMH44"/>
    <mergeCell ref="LMI43:LMI44"/>
    <mergeCell ref="LMC44:LMD44"/>
    <mergeCell ref="LLT43:LLT44"/>
    <mergeCell ref="LLU43:LLV43"/>
    <mergeCell ref="LLX43:LLX44"/>
    <mergeCell ref="LLY43:LLY44"/>
    <mergeCell ref="LLZ43:LLZ44"/>
    <mergeCell ref="LMA43:LMA44"/>
    <mergeCell ref="LLU44:LLV44"/>
    <mergeCell ref="LLL43:LLL44"/>
    <mergeCell ref="LLM43:LLN43"/>
    <mergeCell ref="LLP43:LLP44"/>
    <mergeCell ref="LLQ43:LLQ44"/>
    <mergeCell ref="LLR43:LLR44"/>
    <mergeCell ref="LLS43:LLS44"/>
    <mergeCell ref="LLM44:LLN44"/>
    <mergeCell ref="LLD43:LLD44"/>
    <mergeCell ref="LLE43:LLF43"/>
    <mergeCell ref="LLH43:LLH44"/>
    <mergeCell ref="LLI43:LLI44"/>
    <mergeCell ref="LLJ43:LLJ44"/>
    <mergeCell ref="LLK43:LLK44"/>
    <mergeCell ref="LLE44:LLF44"/>
    <mergeCell ref="LKV43:LKV44"/>
    <mergeCell ref="LKW43:LKX43"/>
    <mergeCell ref="LKZ43:LKZ44"/>
    <mergeCell ref="LLA43:LLA44"/>
    <mergeCell ref="LLB43:LLB44"/>
    <mergeCell ref="LLC43:LLC44"/>
    <mergeCell ref="LKW44:LKX44"/>
    <mergeCell ref="LKN43:LKN44"/>
    <mergeCell ref="LKO43:LKP43"/>
    <mergeCell ref="LKR43:LKR44"/>
    <mergeCell ref="LKS43:LKS44"/>
    <mergeCell ref="LKT43:LKT44"/>
    <mergeCell ref="LKU43:LKU44"/>
    <mergeCell ref="LKO44:LKP44"/>
    <mergeCell ref="LKF43:LKF44"/>
    <mergeCell ref="LKG43:LKH43"/>
    <mergeCell ref="LKJ43:LKJ44"/>
    <mergeCell ref="LKK43:LKK44"/>
    <mergeCell ref="LKL43:LKL44"/>
    <mergeCell ref="LKM43:LKM44"/>
    <mergeCell ref="LKG44:LKH44"/>
    <mergeCell ref="LJX43:LJX44"/>
    <mergeCell ref="LJY43:LJZ43"/>
    <mergeCell ref="LKB43:LKB44"/>
    <mergeCell ref="LKC43:LKC44"/>
    <mergeCell ref="LKD43:LKD44"/>
    <mergeCell ref="LKE43:LKE44"/>
    <mergeCell ref="LJY44:LJZ44"/>
    <mergeCell ref="LJP43:LJP44"/>
    <mergeCell ref="LJQ43:LJR43"/>
    <mergeCell ref="LJT43:LJT44"/>
    <mergeCell ref="LJU43:LJU44"/>
    <mergeCell ref="LJV43:LJV44"/>
    <mergeCell ref="LJW43:LJW44"/>
    <mergeCell ref="LJQ44:LJR44"/>
    <mergeCell ref="LJH43:LJH44"/>
    <mergeCell ref="LJI43:LJJ43"/>
    <mergeCell ref="LJL43:LJL44"/>
    <mergeCell ref="LJM43:LJM44"/>
    <mergeCell ref="LJN43:LJN44"/>
    <mergeCell ref="LJO43:LJO44"/>
    <mergeCell ref="LJI44:LJJ44"/>
    <mergeCell ref="LIZ43:LIZ44"/>
    <mergeCell ref="LJA43:LJB43"/>
    <mergeCell ref="LJD43:LJD44"/>
    <mergeCell ref="LJE43:LJE44"/>
    <mergeCell ref="LJF43:LJF44"/>
    <mergeCell ref="LJG43:LJG44"/>
    <mergeCell ref="LJA44:LJB44"/>
    <mergeCell ref="LIR43:LIR44"/>
    <mergeCell ref="LIS43:LIT43"/>
    <mergeCell ref="LIV43:LIV44"/>
    <mergeCell ref="LIW43:LIW44"/>
    <mergeCell ref="LIX43:LIX44"/>
    <mergeCell ref="LIY43:LIY44"/>
    <mergeCell ref="LIS44:LIT44"/>
    <mergeCell ref="LIJ43:LIJ44"/>
    <mergeCell ref="LIK43:LIL43"/>
    <mergeCell ref="LIN43:LIN44"/>
    <mergeCell ref="LIO43:LIO44"/>
    <mergeCell ref="LIP43:LIP44"/>
    <mergeCell ref="LIQ43:LIQ44"/>
    <mergeCell ref="LIK44:LIL44"/>
    <mergeCell ref="LIB43:LIB44"/>
    <mergeCell ref="LIC43:LID43"/>
    <mergeCell ref="LIF43:LIF44"/>
    <mergeCell ref="LIG43:LIG44"/>
    <mergeCell ref="LIH43:LIH44"/>
    <mergeCell ref="LII43:LII44"/>
    <mergeCell ref="LIC44:LID44"/>
    <mergeCell ref="LHT43:LHT44"/>
    <mergeCell ref="LHU43:LHV43"/>
    <mergeCell ref="LHX43:LHX44"/>
    <mergeCell ref="LHY43:LHY44"/>
    <mergeCell ref="LHZ43:LHZ44"/>
    <mergeCell ref="LIA43:LIA44"/>
    <mergeCell ref="LHU44:LHV44"/>
    <mergeCell ref="LHL43:LHL44"/>
    <mergeCell ref="LHM43:LHN43"/>
    <mergeCell ref="LHP43:LHP44"/>
    <mergeCell ref="LHQ43:LHQ44"/>
    <mergeCell ref="LHR43:LHR44"/>
    <mergeCell ref="LHS43:LHS44"/>
    <mergeCell ref="LHM44:LHN44"/>
    <mergeCell ref="LHD43:LHD44"/>
    <mergeCell ref="LHE43:LHF43"/>
    <mergeCell ref="LHH43:LHH44"/>
    <mergeCell ref="LHI43:LHI44"/>
    <mergeCell ref="LHJ43:LHJ44"/>
    <mergeCell ref="LHK43:LHK44"/>
    <mergeCell ref="LHE44:LHF44"/>
    <mergeCell ref="LGV43:LGV44"/>
    <mergeCell ref="LGW43:LGX43"/>
    <mergeCell ref="LGZ43:LGZ44"/>
    <mergeCell ref="LHA43:LHA44"/>
    <mergeCell ref="LHB43:LHB44"/>
    <mergeCell ref="LHC43:LHC44"/>
    <mergeCell ref="LGW44:LGX44"/>
    <mergeCell ref="LGN43:LGN44"/>
    <mergeCell ref="LGO43:LGP43"/>
    <mergeCell ref="LGR43:LGR44"/>
    <mergeCell ref="LGS43:LGS44"/>
    <mergeCell ref="LGT43:LGT44"/>
    <mergeCell ref="LGU43:LGU44"/>
    <mergeCell ref="LGO44:LGP44"/>
    <mergeCell ref="LGF43:LGF44"/>
    <mergeCell ref="LGG43:LGH43"/>
    <mergeCell ref="LGJ43:LGJ44"/>
    <mergeCell ref="LGK43:LGK44"/>
    <mergeCell ref="LGL43:LGL44"/>
    <mergeCell ref="LGM43:LGM44"/>
    <mergeCell ref="LGG44:LGH44"/>
    <mergeCell ref="LFX43:LFX44"/>
    <mergeCell ref="LFY43:LFZ43"/>
    <mergeCell ref="LGB43:LGB44"/>
    <mergeCell ref="LGC43:LGC44"/>
    <mergeCell ref="LGD43:LGD44"/>
    <mergeCell ref="LGE43:LGE44"/>
    <mergeCell ref="LFY44:LFZ44"/>
    <mergeCell ref="LFP43:LFP44"/>
    <mergeCell ref="LFQ43:LFR43"/>
    <mergeCell ref="LFT43:LFT44"/>
    <mergeCell ref="LFU43:LFU44"/>
    <mergeCell ref="LFV43:LFV44"/>
    <mergeCell ref="LFW43:LFW44"/>
    <mergeCell ref="LFQ44:LFR44"/>
    <mergeCell ref="LFH43:LFH44"/>
    <mergeCell ref="LFI43:LFJ43"/>
    <mergeCell ref="LFL43:LFL44"/>
    <mergeCell ref="LFM43:LFM44"/>
    <mergeCell ref="LFN43:LFN44"/>
    <mergeCell ref="LFO43:LFO44"/>
    <mergeCell ref="LFI44:LFJ44"/>
    <mergeCell ref="LEZ43:LEZ44"/>
    <mergeCell ref="LFA43:LFB43"/>
    <mergeCell ref="LFD43:LFD44"/>
    <mergeCell ref="LFE43:LFE44"/>
    <mergeCell ref="LFF43:LFF44"/>
    <mergeCell ref="LFG43:LFG44"/>
    <mergeCell ref="LFA44:LFB44"/>
    <mergeCell ref="LER43:LER44"/>
    <mergeCell ref="LES43:LET43"/>
    <mergeCell ref="LEV43:LEV44"/>
    <mergeCell ref="LEW43:LEW44"/>
    <mergeCell ref="LEX43:LEX44"/>
    <mergeCell ref="LEY43:LEY44"/>
    <mergeCell ref="LES44:LET44"/>
    <mergeCell ref="LEJ43:LEJ44"/>
    <mergeCell ref="LEK43:LEL43"/>
    <mergeCell ref="LEN43:LEN44"/>
    <mergeCell ref="LEO43:LEO44"/>
    <mergeCell ref="LEP43:LEP44"/>
    <mergeCell ref="LEQ43:LEQ44"/>
    <mergeCell ref="LEK44:LEL44"/>
    <mergeCell ref="LEB43:LEB44"/>
    <mergeCell ref="LEC43:LED43"/>
    <mergeCell ref="LEF43:LEF44"/>
    <mergeCell ref="LEG43:LEG44"/>
    <mergeCell ref="LEH43:LEH44"/>
    <mergeCell ref="LEI43:LEI44"/>
    <mergeCell ref="LEC44:LED44"/>
    <mergeCell ref="LDT43:LDT44"/>
    <mergeCell ref="LDU43:LDV43"/>
    <mergeCell ref="LDX43:LDX44"/>
    <mergeCell ref="LDY43:LDY44"/>
    <mergeCell ref="LDZ43:LDZ44"/>
    <mergeCell ref="LEA43:LEA44"/>
    <mergeCell ref="LDU44:LDV44"/>
    <mergeCell ref="LDL43:LDL44"/>
    <mergeCell ref="LDM43:LDN43"/>
    <mergeCell ref="LDP43:LDP44"/>
    <mergeCell ref="LDQ43:LDQ44"/>
    <mergeCell ref="LDR43:LDR44"/>
    <mergeCell ref="LDS43:LDS44"/>
    <mergeCell ref="LDM44:LDN44"/>
    <mergeCell ref="LDD43:LDD44"/>
    <mergeCell ref="LDE43:LDF43"/>
    <mergeCell ref="LDH43:LDH44"/>
    <mergeCell ref="LDI43:LDI44"/>
    <mergeCell ref="LDJ43:LDJ44"/>
    <mergeCell ref="LDK43:LDK44"/>
    <mergeCell ref="LDE44:LDF44"/>
    <mergeCell ref="LCV43:LCV44"/>
    <mergeCell ref="LCW43:LCX43"/>
    <mergeCell ref="LCZ43:LCZ44"/>
    <mergeCell ref="LDA43:LDA44"/>
    <mergeCell ref="LDB43:LDB44"/>
    <mergeCell ref="LDC43:LDC44"/>
    <mergeCell ref="LCW44:LCX44"/>
    <mergeCell ref="LCN43:LCN44"/>
    <mergeCell ref="LCO43:LCP43"/>
    <mergeCell ref="LCR43:LCR44"/>
    <mergeCell ref="LCS43:LCS44"/>
    <mergeCell ref="LCT43:LCT44"/>
    <mergeCell ref="LCU43:LCU44"/>
    <mergeCell ref="LCO44:LCP44"/>
    <mergeCell ref="LCF43:LCF44"/>
    <mergeCell ref="LCG43:LCH43"/>
    <mergeCell ref="LCJ43:LCJ44"/>
    <mergeCell ref="LCK43:LCK44"/>
    <mergeCell ref="LCL43:LCL44"/>
    <mergeCell ref="LCM43:LCM44"/>
    <mergeCell ref="LCG44:LCH44"/>
    <mergeCell ref="LBX43:LBX44"/>
    <mergeCell ref="LBY43:LBZ43"/>
    <mergeCell ref="LCB43:LCB44"/>
    <mergeCell ref="LCC43:LCC44"/>
    <mergeCell ref="LCD43:LCD44"/>
    <mergeCell ref="LCE43:LCE44"/>
    <mergeCell ref="LBY44:LBZ44"/>
    <mergeCell ref="LBP43:LBP44"/>
    <mergeCell ref="LBQ43:LBR43"/>
    <mergeCell ref="LBT43:LBT44"/>
    <mergeCell ref="LBU43:LBU44"/>
    <mergeCell ref="LBV43:LBV44"/>
    <mergeCell ref="LBW43:LBW44"/>
    <mergeCell ref="LBQ44:LBR44"/>
    <mergeCell ref="LBH43:LBH44"/>
    <mergeCell ref="LBI43:LBJ43"/>
    <mergeCell ref="LBL43:LBL44"/>
    <mergeCell ref="LBM43:LBM44"/>
    <mergeCell ref="LBN43:LBN44"/>
    <mergeCell ref="LBO43:LBO44"/>
    <mergeCell ref="LBI44:LBJ44"/>
    <mergeCell ref="LAZ43:LAZ44"/>
    <mergeCell ref="LBA43:LBB43"/>
    <mergeCell ref="LBD43:LBD44"/>
    <mergeCell ref="LBE43:LBE44"/>
    <mergeCell ref="LBF43:LBF44"/>
    <mergeCell ref="LBG43:LBG44"/>
    <mergeCell ref="LBA44:LBB44"/>
    <mergeCell ref="LAR43:LAR44"/>
    <mergeCell ref="LAS43:LAT43"/>
    <mergeCell ref="LAV43:LAV44"/>
    <mergeCell ref="LAW43:LAW44"/>
    <mergeCell ref="LAX43:LAX44"/>
    <mergeCell ref="LAY43:LAY44"/>
    <mergeCell ref="LAS44:LAT44"/>
    <mergeCell ref="LAJ43:LAJ44"/>
    <mergeCell ref="LAK43:LAL43"/>
    <mergeCell ref="LAN43:LAN44"/>
    <mergeCell ref="LAO43:LAO44"/>
    <mergeCell ref="LAP43:LAP44"/>
    <mergeCell ref="LAQ43:LAQ44"/>
    <mergeCell ref="LAK44:LAL44"/>
    <mergeCell ref="LAB43:LAB44"/>
    <mergeCell ref="LAC43:LAD43"/>
    <mergeCell ref="LAF43:LAF44"/>
    <mergeCell ref="LAG43:LAG44"/>
    <mergeCell ref="LAH43:LAH44"/>
    <mergeCell ref="LAI43:LAI44"/>
    <mergeCell ref="LAC44:LAD44"/>
    <mergeCell ref="KZT43:KZT44"/>
    <mergeCell ref="KZU43:KZV43"/>
    <mergeCell ref="KZX43:KZX44"/>
    <mergeCell ref="KZY43:KZY44"/>
    <mergeCell ref="KZZ43:KZZ44"/>
    <mergeCell ref="LAA43:LAA44"/>
    <mergeCell ref="KZU44:KZV44"/>
    <mergeCell ref="KZL43:KZL44"/>
    <mergeCell ref="KZM43:KZN43"/>
    <mergeCell ref="KZP43:KZP44"/>
    <mergeCell ref="KZQ43:KZQ44"/>
    <mergeCell ref="KZR43:KZR44"/>
    <mergeCell ref="KZS43:KZS44"/>
    <mergeCell ref="KZM44:KZN44"/>
    <mergeCell ref="KZD43:KZD44"/>
    <mergeCell ref="KZE43:KZF43"/>
    <mergeCell ref="KZH43:KZH44"/>
    <mergeCell ref="KZI43:KZI44"/>
    <mergeCell ref="KZJ43:KZJ44"/>
    <mergeCell ref="KZK43:KZK44"/>
    <mergeCell ref="KZE44:KZF44"/>
    <mergeCell ref="KYV43:KYV44"/>
    <mergeCell ref="KYW43:KYX43"/>
    <mergeCell ref="KYZ43:KYZ44"/>
    <mergeCell ref="KZA43:KZA44"/>
    <mergeCell ref="KZB43:KZB44"/>
    <mergeCell ref="KZC43:KZC44"/>
    <mergeCell ref="KYW44:KYX44"/>
    <mergeCell ref="KYN43:KYN44"/>
    <mergeCell ref="KYO43:KYP43"/>
    <mergeCell ref="KYR43:KYR44"/>
    <mergeCell ref="KYS43:KYS44"/>
    <mergeCell ref="KYT43:KYT44"/>
    <mergeCell ref="KYU43:KYU44"/>
    <mergeCell ref="KYO44:KYP44"/>
    <mergeCell ref="KYF43:KYF44"/>
    <mergeCell ref="KYG43:KYH43"/>
    <mergeCell ref="KYJ43:KYJ44"/>
    <mergeCell ref="KYK43:KYK44"/>
    <mergeCell ref="KYL43:KYL44"/>
    <mergeCell ref="KYM43:KYM44"/>
    <mergeCell ref="KYG44:KYH44"/>
    <mergeCell ref="KXX43:KXX44"/>
    <mergeCell ref="KXY43:KXZ43"/>
    <mergeCell ref="KYB43:KYB44"/>
    <mergeCell ref="KYC43:KYC44"/>
    <mergeCell ref="KYD43:KYD44"/>
    <mergeCell ref="KYE43:KYE44"/>
    <mergeCell ref="KXY44:KXZ44"/>
    <mergeCell ref="KXP43:KXP44"/>
    <mergeCell ref="KXQ43:KXR43"/>
    <mergeCell ref="KXT43:KXT44"/>
    <mergeCell ref="KXU43:KXU44"/>
    <mergeCell ref="KXV43:KXV44"/>
    <mergeCell ref="KXW43:KXW44"/>
    <mergeCell ref="KXQ44:KXR44"/>
    <mergeCell ref="KXH43:KXH44"/>
    <mergeCell ref="KXI43:KXJ43"/>
    <mergeCell ref="KXL43:KXL44"/>
    <mergeCell ref="KXM43:KXM44"/>
    <mergeCell ref="KXN43:KXN44"/>
    <mergeCell ref="KXO43:KXO44"/>
    <mergeCell ref="KXI44:KXJ44"/>
    <mergeCell ref="KWZ43:KWZ44"/>
    <mergeCell ref="KXA43:KXB43"/>
    <mergeCell ref="KXD43:KXD44"/>
    <mergeCell ref="KXE43:KXE44"/>
    <mergeCell ref="KXF43:KXF44"/>
    <mergeCell ref="KXG43:KXG44"/>
    <mergeCell ref="KXA44:KXB44"/>
    <mergeCell ref="KWR43:KWR44"/>
    <mergeCell ref="KWS43:KWT43"/>
    <mergeCell ref="KWV43:KWV44"/>
    <mergeCell ref="KWW43:KWW44"/>
    <mergeCell ref="KWX43:KWX44"/>
    <mergeCell ref="KWY43:KWY44"/>
    <mergeCell ref="KWS44:KWT44"/>
    <mergeCell ref="KWJ43:KWJ44"/>
    <mergeCell ref="KWK43:KWL43"/>
    <mergeCell ref="KWN43:KWN44"/>
    <mergeCell ref="KWO43:KWO44"/>
    <mergeCell ref="KWP43:KWP44"/>
    <mergeCell ref="KWQ43:KWQ44"/>
    <mergeCell ref="KWK44:KWL44"/>
    <mergeCell ref="KWB43:KWB44"/>
    <mergeCell ref="KWC43:KWD43"/>
    <mergeCell ref="KWF43:KWF44"/>
    <mergeCell ref="KWG43:KWG44"/>
    <mergeCell ref="KWH43:KWH44"/>
    <mergeCell ref="KWI43:KWI44"/>
    <mergeCell ref="KWC44:KWD44"/>
    <mergeCell ref="KVT43:KVT44"/>
    <mergeCell ref="KVU43:KVV43"/>
    <mergeCell ref="KVX43:KVX44"/>
    <mergeCell ref="KVY43:KVY44"/>
    <mergeCell ref="KVZ43:KVZ44"/>
    <mergeCell ref="KWA43:KWA44"/>
    <mergeCell ref="KVU44:KVV44"/>
    <mergeCell ref="KVL43:KVL44"/>
    <mergeCell ref="KVM43:KVN43"/>
    <mergeCell ref="KVP43:KVP44"/>
    <mergeCell ref="KVQ43:KVQ44"/>
    <mergeCell ref="KVR43:KVR44"/>
    <mergeCell ref="KVS43:KVS44"/>
    <mergeCell ref="KVM44:KVN44"/>
    <mergeCell ref="KVD43:KVD44"/>
    <mergeCell ref="KVE43:KVF43"/>
    <mergeCell ref="KVH43:KVH44"/>
    <mergeCell ref="KVI43:KVI44"/>
    <mergeCell ref="KVJ43:KVJ44"/>
    <mergeCell ref="KVK43:KVK44"/>
    <mergeCell ref="KVE44:KVF44"/>
    <mergeCell ref="KUV43:KUV44"/>
    <mergeCell ref="KUW43:KUX43"/>
    <mergeCell ref="KUZ43:KUZ44"/>
    <mergeCell ref="KVA43:KVA44"/>
    <mergeCell ref="KVB43:KVB44"/>
    <mergeCell ref="KVC43:KVC44"/>
    <mergeCell ref="KUW44:KUX44"/>
    <mergeCell ref="KUN43:KUN44"/>
    <mergeCell ref="KUO43:KUP43"/>
    <mergeCell ref="KUR43:KUR44"/>
    <mergeCell ref="KUS43:KUS44"/>
    <mergeCell ref="KUT43:KUT44"/>
    <mergeCell ref="KUU43:KUU44"/>
    <mergeCell ref="KUO44:KUP44"/>
    <mergeCell ref="KUF43:KUF44"/>
    <mergeCell ref="KUG43:KUH43"/>
    <mergeCell ref="KUJ43:KUJ44"/>
    <mergeCell ref="KUK43:KUK44"/>
    <mergeCell ref="KUL43:KUL44"/>
    <mergeCell ref="KUM43:KUM44"/>
    <mergeCell ref="KUG44:KUH44"/>
    <mergeCell ref="KTX43:KTX44"/>
    <mergeCell ref="KTY43:KTZ43"/>
    <mergeCell ref="KUB43:KUB44"/>
    <mergeCell ref="KUC43:KUC44"/>
    <mergeCell ref="KUD43:KUD44"/>
    <mergeCell ref="KUE43:KUE44"/>
    <mergeCell ref="KTY44:KTZ44"/>
    <mergeCell ref="KTP43:KTP44"/>
    <mergeCell ref="KTQ43:KTR43"/>
    <mergeCell ref="KTT43:KTT44"/>
    <mergeCell ref="KTU43:KTU44"/>
    <mergeCell ref="KTV43:KTV44"/>
    <mergeCell ref="KTW43:KTW44"/>
    <mergeCell ref="KTQ44:KTR44"/>
    <mergeCell ref="KTH43:KTH44"/>
    <mergeCell ref="KTI43:KTJ43"/>
    <mergeCell ref="KTL43:KTL44"/>
    <mergeCell ref="KTM43:KTM44"/>
    <mergeCell ref="KTN43:KTN44"/>
    <mergeCell ref="KTO43:KTO44"/>
    <mergeCell ref="KTI44:KTJ44"/>
    <mergeCell ref="KSZ43:KSZ44"/>
    <mergeCell ref="KTA43:KTB43"/>
    <mergeCell ref="KTD43:KTD44"/>
    <mergeCell ref="KTE43:KTE44"/>
    <mergeCell ref="KTF43:KTF44"/>
    <mergeCell ref="KTG43:KTG44"/>
    <mergeCell ref="KTA44:KTB44"/>
    <mergeCell ref="KSR43:KSR44"/>
    <mergeCell ref="KSS43:KST43"/>
    <mergeCell ref="KSV43:KSV44"/>
    <mergeCell ref="KSW43:KSW44"/>
    <mergeCell ref="KSX43:KSX44"/>
    <mergeCell ref="KSY43:KSY44"/>
    <mergeCell ref="KSS44:KST44"/>
    <mergeCell ref="KSJ43:KSJ44"/>
    <mergeCell ref="KSK43:KSL43"/>
    <mergeCell ref="KSN43:KSN44"/>
    <mergeCell ref="KSO43:KSO44"/>
    <mergeCell ref="KSP43:KSP44"/>
    <mergeCell ref="KSQ43:KSQ44"/>
    <mergeCell ref="KSK44:KSL44"/>
    <mergeCell ref="KSB43:KSB44"/>
    <mergeCell ref="KSC43:KSD43"/>
    <mergeCell ref="KSF43:KSF44"/>
    <mergeCell ref="KSG43:KSG44"/>
    <mergeCell ref="KSH43:KSH44"/>
    <mergeCell ref="KSI43:KSI44"/>
    <mergeCell ref="KSC44:KSD44"/>
    <mergeCell ref="KRT43:KRT44"/>
    <mergeCell ref="KRU43:KRV43"/>
    <mergeCell ref="KRX43:KRX44"/>
    <mergeCell ref="KRY43:KRY44"/>
    <mergeCell ref="KRZ43:KRZ44"/>
    <mergeCell ref="KSA43:KSA44"/>
    <mergeCell ref="KRU44:KRV44"/>
    <mergeCell ref="KRL43:KRL44"/>
    <mergeCell ref="KRM43:KRN43"/>
    <mergeCell ref="KRP43:KRP44"/>
    <mergeCell ref="KRQ43:KRQ44"/>
    <mergeCell ref="KRR43:KRR44"/>
    <mergeCell ref="KRS43:KRS44"/>
    <mergeCell ref="KRM44:KRN44"/>
    <mergeCell ref="KRD43:KRD44"/>
    <mergeCell ref="KRE43:KRF43"/>
    <mergeCell ref="KRH43:KRH44"/>
    <mergeCell ref="KRI43:KRI44"/>
    <mergeCell ref="KRJ43:KRJ44"/>
    <mergeCell ref="KRK43:KRK44"/>
    <mergeCell ref="KRE44:KRF44"/>
    <mergeCell ref="KQV43:KQV44"/>
    <mergeCell ref="KQW43:KQX43"/>
    <mergeCell ref="KQZ43:KQZ44"/>
    <mergeCell ref="KRA43:KRA44"/>
    <mergeCell ref="KRB43:KRB44"/>
    <mergeCell ref="KRC43:KRC44"/>
    <mergeCell ref="KQW44:KQX44"/>
    <mergeCell ref="KQN43:KQN44"/>
    <mergeCell ref="KQO43:KQP43"/>
    <mergeCell ref="KQR43:KQR44"/>
    <mergeCell ref="KQS43:KQS44"/>
    <mergeCell ref="KQT43:KQT44"/>
    <mergeCell ref="KQU43:KQU44"/>
    <mergeCell ref="KQO44:KQP44"/>
    <mergeCell ref="KQF43:KQF44"/>
    <mergeCell ref="KQG43:KQH43"/>
    <mergeCell ref="KQJ43:KQJ44"/>
    <mergeCell ref="KQK43:KQK44"/>
    <mergeCell ref="KQL43:KQL44"/>
    <mergeCell ref="KQM43:KQM44"/>
    <mergeCell ref="KQG44:KQH44"/>
    <mergeCell ref="KPX43:KPX44"/>
    <mergeCell ref="KPY43:KPZ43"/>
    <mergeCell ref="KQB43:KQB44"/>
    <mergeCell ref="KQC43:KQC44"/>
    <mergeCell ref="KQD43:KQD44"/>
    <mergeCell ref="KQE43:KQE44"/>
    <mergeCell ref="KPY44:KPZ44"/>
    <mergeCell ref="KPP43:KPP44"/>
    <mergeCell ref="KPQ43:KPR43"/>
    <mergeCell ref="KPT43:KPT44"/>
    <mergeCell ref="KPU43:KPU44"/>
    <mergeCell ref="KPV43:KPV44"/>
    <mergeCell ref="KPW43:KPW44"/>
    <mergeCell ref="KPQ44:KPR44"/>
    <mergeCell ref="KPH43:KPH44"/>
    <mergeCell ref="KPI43:KPJ43"/>
    <mergeCell ref="KPL43:KPL44"/>
    <mergeCell ref="KPM43:KPM44"/>
    <mergeCell ref="KPN43:KPN44"/>
    <mergeCell ref="KPO43:KPO44"/>
    <mergeCell ref="KPI44:KPJ44"/>
    <mergeCell ref="KOZ43:KOZ44"/>
    <mergeCell ref="KPA43:KPB43"/>
    <mergeCell ref="KPD43:KPD44"/>
    <mergeCell ref="KPE43:KPE44"/>
    <mergeCell ref="KPF43:KPF44"/>
    <mergeCell ref="KPG43:KPG44"/>
    <mergeCell ref="KPA44:KPB44"/>
    <mergeCell ref="KOR43:KOR44"/>
    <mergeCell ref="KOS43:KOT43"/>
    <mergeCell ref="KOV43:KOV44"/>
    <mergeCell ref="KOW43:KOW44"/>
    <mergeCell ref="KOX43:KOX44"/>
    <mergeCell ref="KOY43:KOY44"/>
    <mergeCell ref="KOS44:KOT44"/>
    <mergeCell ref="KOJ43:KOJ44"/>
    <mergeCell ref="KOK43:KOL43"/>
    <mergeCell ref="KON43:KON44"/>
    <mergeCell ref="KOO43:KOO44"/>
    <mergeCell ref="KOP43:KOP44"/>
    <mergeCell ref="KOQ43:KOQ44"/>
    <mergeCell ref="KOK44:KOL44"/>
    <mergeCell ref="KOB43:KOB44"/>
    <mergeCell ref="KOC43:KOD43"/>
    <mergeCell ref="KOF43:KOF44"/>
    <mergeCell ref="KOG43:KOG44"/>
    <mergeCell ref="KOH43:KOH44"/>
    <mergeCell ref="KOI43:KOI44"/>
    <mergeCell ref="KOC44:KOD44"/>
    <mergeCell ref="KNT43:KNT44"/>
    <mergeCell ref="KNU43:KNV43"/>
    <mergeCell ref="KNX43:KNX44"/>
    <mergeCell ref="KNY43:KNY44"/>
    <mergeCell ref="KNZ43:KNZ44"/>
    <mergeCell ref="KOA43:KOA44"/>
    <mergeCell ref="KNU44:KNV44"/>
    <mergeCell ref="KNL43:KNL44"/>
    <mergeCell ref="KNM43:KNN43"/>
    <mergeCell ref="KNP43:KNP44"/>
    <mergeCell ref="KNQ43:KNQ44"/>
    <mergeCell ref="KNR43:KNR44"/>
    <mergeCell ref="KNS43:KNS44"/>
    <mergeCell ref="KNM44:KNN44"/>
    <mergeCell ref="KND43:KND44"/>
    <mergeCell ref="KNE43:KNF43"/>
    <mergeCell ref="KNH43:KNH44"/>
    <mergeCell ref="KNI43:KNI44"/>
    <mergeCell ref="KNJ43:KNJ44"/>
    <mergeCell ref="KNK43:KNK44"/>
    <mergeCell ref="KNE44:KNF44"/>
    <mergeCell ref="KMV43:KMV44"/>
    <mergeCell ref="KMW43:KMX43"/>
    <mergeCell ref="KMZ43:KMZ44"/>
    <mergeCell ref="KNA43:KNA44"/>
    <mergeCell ref="KNB43:KNB44"/>
    <mergeCell ref="KNC43:KNC44"/>
    <mergeCell ref="KMW44:KMX44"/>
    <mergeCell ref="KMN43:KMN44"/>
    <mergeCell ref="KMO43:KMP43"/>
    <mergeCell ref="KMR43:KMR44"/>
    <mergeCell ref="KMS43:KMS44"/>
    <mergeCell ref="KMT43:KMT44"/>
    <mergeCell ref="KMU43:KMU44"/>
    <mergeCell ref="KMO44:KMP44"/>
    <mergeCell ref="KMF43:KMF44"/>
    <mergeCell ref="KMG43:KMH43"/>
    <mergeCell ref="KMJ43:KMJ44"/>
    <mergeCell ref="KMK43:KMK44"/>
    <mergeCell ref="KML43:KML44"/>
    <mergeCell ref="KMM43:KMM44"/>
    <mergeCell ref="KMG44:KMH44"/>
    <mergeCell ref="KLX43:KLX44"/>
    <mergeCell ref="KLY43:KLZ43"/>
    <mergeCell ref="KMB43:KMB44"/>
    <mergeCell ref="KMC43:KMC44"/>
    <mergeCell ref="KMD43:KMD44"/>
    <mergeCell ref="KME43:KME44"/>
    <mergeCell ref="KLY44:KLZ44"/>
    <mergeCell ref="KLP43:KLP44"/>
    <mergeCell ref="KLQ43:KLR43"/>
    <mergeCell ref="KLT43:KLT44"/>
    <mergeCell ref="KLU43:KLU44"/>
    <mergeCell ref="KLV43:KLV44"/>
    <mergeCell ref="KLW43:KLW44"/>
    <mergeCell ref="KLQ44:KLR44"/>
    <mergeCell ref="KLH43:KLH44"/>
    <mergeCell ref="KLI43:KLJ43"/>
    <mergeCell ref="KLL43:KLL44"/>
    <mergeCell ref="KLM43:KLM44"/>
    <mergeCell ref="KLN43:KLN44"/>
    <mergeCell ref="KLO43:KLO44"/>
    <mergeCell ref="KLI44:KLJ44"/>
    <mergeCell ref="KKZ43:KKZ44"/>
    <mergeCell ref="KLA43:KLB43"/>
    <mergeCell ref="KLD43:KLD44"/>
    <mergeCell ref="KLE43:KLE44"/>
    <mergeCell ref="KLF43:KLF44"/>
    <mergeCell ref="KLG43:KLG44"/>
    <mergeCell ref="KLA44:KLB44"/>
    <mergeCell ref="KKR43:KKR44"/>
    <mergeCell ref="KKS43:KKT43"/>
    <mergeCell ref="KKV43:KKV44"/>
    <mergeCell ref="KKW43:KKW44"/>
    <mergeCell ref="KKX43:KKX44"/>
    <mergeCell ref="KKY43:KKY44"/>
    <mergeCell ref="KKS44:KKT44"/>
    <mergeCell ref="KKJ43:KKJ44"/>
    <mergeCell ref="KKK43:KKL43"/>
    <mergeCell ref="KKN43:KKN44"/>
    <mergeCell ref="KKO43:KKO44"/>
    <mergeCell ref="KKP43:KKP44"/>
    <mergeCell ref="KKQ43:KKQ44"/>
    <mergeCell ref="KKK44:KKL44"/>
    <mergeCell ref="KKB43:KKB44"/>
    <mergeCell ref="KKC43:KKD43"/>
    <mergeCell ref="KKF43:KKF44"/>
    <mergeCell ref="KKG43:KKG44"/>
    <mergeCell ref="KKH43:KKH44"/>
    <mergeCell ref="KKI43:KKI44"/>
    <mergeCell ref="KKC44:KKD44"/>
    <mergeCell ref="KJT43:KJT44"/>
    <mergeCell ref="KJU43:KJV43"/>
    <mergeCell ref="KJX43:KJX44"/>
    <mergeCell ref="KJY43:KJY44"/>
    <mergeCell ref="KJZ43:KJZ44"/>
    <mergeCell ref="KKA43:KKA44"/>
    <mergeCell ref="KJU44:KJV44"/>
    <mergeCell ref="KJL43:KJL44"/>
    <mergeCell ref="KJM43:KJN43"/>
    <mergeCell ref="KJP43:KJP44"/>
    <mergeCell ref="KJQ43:KJQ44"/>
    <mergeCell ref="KJR43:KJR44"/>
    <mergeCell ref="KJS43:KJS44"/>
    <mergeCell ref="KJM44:KJN44"/>
    <mergeCell ref="KJD43:KJD44"/>
    <mergeCell ref="KJE43:KJF43"/>
    <mergeCell ref="KJH43:KJH44"/>
    <mergeCell ref="KJI43:KJI44"/>
    <mergeCell ref="KJJ43:KJJ44"/>
    <mergeCell ref="KJK43:KJK44"/>
    <mergeCell ref="KJE44:KJF44"/>
    <mergeCell ref="KIV43:KIV44"/>
    <mergeCell ref="KIW43:KIX43"/>
    <mergeCell ref="KIZ43:KIZ44"/>
    <mergeCell ref="KJA43:KJA44"/>
    <mergeCell ref="KJB43:KJB44"/>
    <mergeCell ref="KJC43:KJC44"/>
    <mergeCell ref="KIW44:KIX44"/>
    <mergeCell ref="KIN43:KIN44"/>
    <mergeCell ref="KIO43:KIP43"/>
    <mergeCell ref="KIR43:KIR44"/>
    <mergeCell ref="KIS43:KIS44"/>
    <mergeCell ref="KIT43:KIT44"/>
    <mergeCell ref="KIU43:KIU44"/>
    <mergeCell ref="KIO44:KIP44"/>
    <mergeCell ref="KIF43:KIF44"/>
    <mergeCell ref="KIG43:KIH43"/>
    <mergeCell ref="KIJ43:KIJ44"/>
    <mergeCell ref="KIK43:KIK44"/>
    <mergeCell ref="KIL43:KIL44"/>
    <mergeCell ref="KIM43:KIM44"/>
    <mergeCell ref="KIG44:KIH44"/>
    <mergeCell ref="KHX43:KHX44"/>
    <mergeCell ref="KHY43:KHZ43"/>
    <mergeCell ref="KIB43:KIB44"/>
    <mergeCell ref="KIC43:KIC44"/>
    <mergeCell ref="KID43:KID44"/>
    <mergeCell ref="KIE43:KIE44"/>
    <mergeCell ref="KHY44:KHZ44"/>
    <mergeCell ref="KHP43:KHP44"/>
    <mergeCell ref="KHQ43:KHR43"/>
    <mergeCell ref="KHT43:KHT44"/>
    <mergeCell ref="KHU43:KHU44"/>
    <mergeCell ref="KHV43:KHV44"/>
    <mergeCell ref="KHW43:KHW44"/>
    <mergeCell ref="KHQ44:KHR44"/>
    <mergeCell ref="KHH43:KHH44"/>
    <mergeCell ref="KHI43:KHJ43"/>
    <mergeCell ref="KHL43:KHL44"/>
    <mergeCell ref="KHM43:KHM44"/>
    <mergeCell ref="KHN43:KHN44"/>
    <mergeCell ref="KHO43:KHO44"/>
    <mergeCell ref="KHI44:KHJ44"/>
    <mergeCell ref="KGZ43:KGZ44"/>
    <mergeCell ref="KHA43:KHB43"/>
    <mergeCell ref="KHD43:KHD44"/>
    <mergeCell ref="KHE43:KHE44"/>
    <mergeCell ref="KHF43:KHF44"/>
    <mergeCell ref="KHG43:KHG44"/>
    <mergeCell ref="KHA44:KHB44"/>
    <mergeCell ref="KGR43:KGR44"/>
    <mergeCell ref="KGS43:KGT43"/>
    <mergeCell ref="KGV43:KGV44"/>
    <mergeCell ref="KGW43:KGW44"/>
    <mergeCell ref="KGX43:KGX44"/>
    <mergeCell ref="KGY43:KGY44"/>
    <mergeCell ref="KGS44:KGT44"/>
    <mergeCell ref="KGJ43:KGJ44"/>
    <mergeCell ref="KGK43:KGL43"/>
    <mergeCell ref="KGN43:KGN44"/>
    <mergeCell ref="KGO43:KGO44"/>
    <mergeCell ref="KGP43:KGP44"/>
    <mergeCell ref="KGQ43:KGQ44"/>
    <mergeCell ref="KGK44:KGL44"/>
    <mergeCell ref="KGB43:KGB44"/>
    <mergeCell ref="KGC43:KGD43"/>
    <mergeCell ref="KGF43:KGF44"/>
    <mergeCell ref="KGG43:KGG44"/>
    <mergeCell ref="KGH43:KGH44"/>
    <mergeCell ref="KGI43:KGI44"/>
    <mergeCell ref="KGC44:KGD44"/>
    <mergeCell ref="KFT43:KFT44"/>
    <mergeCell ref="KFU43:KFV43"/>
    <mergeCell ref="KFX43:KFX44"/>
    <mergeCell ref="KFY43:KFY44"/>
    <mergeCell ref="KFZ43:KFZ44"/>
    <mergeCell ref="KGA43:KGA44"/>
    <mergeCell ref="KFU44:KFV44"/>
    <mergeCell ref="KFL43:KFL44"/>
    <mergeCell ref="KFM43:KFN43"/>
    <mergeCell ref="KFP43:KFP44"/>
    <mergeCell ref="KFQ43:KFQ44"/>
    <mergeCell ref="KFR43:KFR44"/>
    <mergeCell ref="KFS43:KFS44"/>
    <mergeCell ref="KFM44:KFN44"/>
    <mergeCell ref="KFD43:KFD44"/>
    <mergeCell ref="KFE43:KFF43"/>
    <mergeCell ref="KFH43:KFH44"/>
    <mergeCell ref="KFI43:KFI44"/>
    <mergeCell ref="KFJ43:KFJ44"/>
    <mergeCell ref="KFK43:KFK44"/>
    <mergeCell ref="KFE44:KFF44"/>
    <mergeCell ref="KEV43:KEV44"/>
    <mergeCell ref="KEW43:KEX43"/>
    <mergeCell ref="KEZ43:KEZ44"/>
    <mergeCell ref="KFA43:KFA44"/>
    <mergeCell ref="KFB43:KFB44"/>
    <mergeCell ref="KFC43:KFC44"/>
    <mergeCell ref="KEW44:KEX44"/>
    <mergeCell ref="KEN43:KEN44"/>
    <mergeCell ref="KEO43:KEP43"/>
    <mergeCell ref="KER43:KER44"/>
    <mergeCell ref="KES43:KES44"/>
    <mergeCell ref="KET43:KET44"/>
    <mergeCell ref="KEU43:KEU44"/>
    <mergeCell ref="KEO44:KEP44"/>
    <mergeCell ref="KEF43:KEF44"/>
    <mergeCell ref="KEG43:KEH43"/>
    <mergeCell ref="KEJ43:KEJ44"/>
    <mergeCell ref="KEK43:KEK44"/>
    <mergeCell ref="KEL43:KEL44"/>
    <mergeCell ref="KEM43:KEM44"/>
    <mergeCell ref="KEG44:KEH44"/>
    <mergeCell ref="KDX43:KDX44"/>
    <mergeCell ref="KDY43:KDZ43"/>
    <mergeCell ref="KEB43:KEB44"/>
    <mergeCell ref="KEC43:KEC44"/>
    <mergeCell ref="KED43:KED44"/>
    <mergeCell ref="KEE43:KEE44"/>
    <mergeCell ref="KDY44:KDZ44"/>
    <mergeCell ref="KDP43:KDP44"/>
    <mergeCell ref="KDQ43:KDR43"/>
    <mergeCell ref="KDT43:KDT44"/>
    <mergeCell ref="KDU43:KDU44"/>
    <mergeCell ref="KDV43:KDV44"/>
    <mergeCell ref="KDW43:KDW44"/>
    <mergeCell ref="KDQ44:KDR44"/>
    <mergeCell ref="KDH43:KDH44"/>
    <mergeCell ref="KDI43:KDJ43"/>
    <mergeCell ref="KDL43:KDL44"/>
    <mergeCell ref="KDM43:KDM44"/>
    <mergeCell ref="KDN43:KDN44"/>
    <mergeCell ref="KDO43:KDO44"/>
    <mergeCell ref="KDI44:KDJ44"/>
    <mergeCell ref="KCZ43:KCZ44"/>
    <mergeCell ref="KDA43:KDB43"/>
    <mergeCell ref="KDD43:KDD44"/>
    <mergeCell ref="KDE43:KDE44"/>
    <mergeCell ref="KDF43:KDF44"/>
    <mergeCell ref="KDG43:KDG44"/>
    <mergeCell ref="KDA44:KDB44"/>
    <mergeCell ref="KCR43:KCR44"/>
    <mergeCell ref="KCS43:KCT43"/>
    <mergeCell ref="KCV43:KCV44"/>
    <mergeCell ref="KCW43:KCW44"/>
    <mergeCell ref="KCX43:KCX44"/>
    <mergeCell ref="KCY43:KCY44"/>
    <mergeCell ref="KCS44:KCT44"/>
    <mergeCell ref="KCJ43:KCJ44"/>
    <mergeCell ref="KCK43:KCL43"/>
    <mergeCell ref="KCN43:KCN44"/>
    <mergeCell ref="KCO43:KCO44"/>
    <mergeCell ref="KCP43:KCP44"/>
    <mergeCell ref="KCQ43:KCQ44"/>
    <mergeCell ref="KCK44:KCL44"/>
    <mergeCell ref="KCB43:KCB44"/>
    <mergeCell ref="KCC43:KCD43"/>
    <mergeCell ref="KCF43:KCF44"/>
    <mergeCell ref="KCG43:KCG44"/>
    <mergeCell ref="KCH43:KCH44"/>
    <mergeCell ref="KCI43:KCI44"/>
    <mergeCell ref="KCC44:KCD44"/>
    <mergeCell ref="KBT43:KBT44"/>
    <mergeCell ref="KBU43:KBV43"/>
    <mergeCell ref="KBX43:KBX44"/>
    <mergeCell ref="KBY43:KBY44"/>
    <mergeCell ref="KBZ43:KBZ44"/>
    <mergeCell ref="KCA43:KCA44"/>
    <mergeCell ref="KBU44:KBV44"/>
    <mergeCell ref="KBL43:KBL44"/>
    <mergeCell ref="KBM43:KBN43"/>
    <mergeCell ref="KBP43:KBP44"/>
    <mergeCell ref="KBQ43:KBQ44"/>
    <mergeCell ref="KBR43:KBR44"/>
    <mergeCell ref="KBS43:KBS44"/>
    <mergeCell ref="KBM44:KBN44"/>
    <mergeCell ref="KBD43:KBD44"/>
    <mergeCell ref="KBE43:KBF43"/>
    <mergeCell ref="KBH43:KBH44"/>
    <mergeCell ref="KBI43:KBI44"/>
    <mergeCell ref="KBJ43:KBJ44"/>
    <mergeCell ref="KBK43:KBK44"/>
    <mergeCell ref="KBE44:KBF44"/>
    <mergeCell ref="KAV43:KAV44"/>
    <mergeCell ref="KAW43:KAX43"/>
    <mergeCell ref="KAZ43:KAZ44"/>
    <mergeCell ref="KBA43:KBA44"/>
    <mergeCell ref="KBB43:KBB44"/>
    <mergeCell ref="KBC43:KBC44"/>
    <mergeCell ref="KAW44:KAX44"/>
    <mergeCell ref="KAN43:KAN44"/>
    <mergeCell ref="KAO43:KAP43"/>
    <mergeCell ref="KAR43:KAR44"/>
    <mergeCell ref="KAS43:KAS44"/>
    <mergeCell ref="KAT43:KAT44"/>
    <mergeCell ref="KAU43:KAU44"/>
    <mergeCell ref="KAO44:KAP44"/>
    <mergeCell ref="KAF43:KAF44"/>
    <mergeCell ref="KAG43:KAH43"/>
    <mergeCell ref="KAJ43:KAJ44"/>
    <mergeCell ref="KAK43:KAK44"/>
    <mergeCell ref="KAL43:KAL44"/>
    <mergeCell ref="KAM43:KAM44"/>
    <mergeCell ref="KAG44:KAH44"/>
    <mergeCell ref="JZX43:JZX44"/>
    <mergeCell ref="JZY43:JZZ43"/>
    <mergeCell ref="KAB43:KAB44"/>
    <mergeCell ref="KAC43:KAC44"/>
    <mergeCell ref="KAD43:KAD44"/>
    <mergeCell ref="KAE43:KAE44"/>
    <mergeCell ref="JZY44:JZZ44"/>
    <mergeCell ref="JZP43:JZP44"/>
    <mergeCell ref="JZQ43:JZR43"/>
    <mergeCell ref="JZT43:JZT44"/>
    <mergeCell ref="JZU43:JZU44"/>
    <mergeCell ref="JZV43:JZV44"/>
    <mergeCell ref="JZW43:JZW44"/>
    <mergeCell ref="JZQ44:JZR44"/>
    <mergeCell ref="JZH43:JZH44"/>
    <mergeCell ref="JZI43:JZJ43"/>
    <mergeCell ref="JZL43:JZL44"/>
    <mergeCell ref="JZM43:JZM44"/>
    <mergeCell ref="JZN43:JZN44"/>
    <mergeCell ref="JZO43:JZO44"/>
    <mergeCell ref="JZI44:JZJ44"/>
    <mergeCell ref="JYZ43:JYZ44"/>
    <mergeCell ref="JZA43:JZB43"/>
    <mergeCell ref="JZD43:JZD44"/>
    <mergeCell ref="JZE43:JZE44"/>
    <mergeCell ref="JZF43:JZF44"/>
    <mergeCell ref="JZG43:JZG44"/>
    <mergeCell ref="JZA44:JZB44"/>
    <mergeCell ref="JYR43:JYR44"/>
    <mergeCell ref="JYS43:JYT43"/>
    <mergeCell ref="JYV43:JYV44"/>
    <mergeCell ref="JYW43:JYW44"/>
    <mergeCell ref="JYX43:JYX44"/>
    <mergeCell ref="JYY43:JYY44"/>
    <mergeCell ref="JYS44:JYT44"/>
    <mergeCell ref="JYJ43:JYJ44"/>
    <mergeCell ref="JYK43:JYL43"/>
    <mergeCell ref="JYN43:JYN44"/>
    <mergeCell ref="JYO43:JYO44"/>
    <mergeCell ref="JYP43:JYP44"/>
    <mergeCell ref="JYQ43:JYQ44"/>
    <mergeCell ref="JYK44:JYL44"/>
    <mergeCell ref="JYB43:JYB44"/>
    <mergeCell ref="JYC43:JYD43"/>
    <mergeCell ref="JYF43:JYF44"/>
    <mergeCell ref="JYG43:JYG44"/>
    <mergeCell ref="JYH43:JYH44"/>
    <mergeCell ref="JYI43:JYI44"/>
    <mergeCell ref="JYC44:JYD44"/>
    <mergeCell ref="JXT43:JXT44"/>
    <mergeCell ref="JXU43:JXV43"/>
    <mergeCell ref="JXX43:JXX44"/>
    <mergeCell ref="JXY43:JXY44"/>
    <mergeCell ref="JXZ43:JXZ44"/>
    <mergeCell ref="JYA43:JYA44"/>
    <mergeCell ref="JXU44:JXV44"/>
    <mergeCell ref="JXL43:JXL44"/>
    <mergeCell ref="JXM43:JXN43"/>
    <mergeCell ref="JXP43:JXP44"/>
    <mergeCell ref="JXQ43:JXQ44"/>
    <mergeCell ref="JXR43:JXR44"/>
    <mergeCell ref="JXS43:JXS44"/>
    <mergeCell ref="JXM44:JXN44"/>
    <mergeCell ref="JXD43:JXD44"/>
    <mergeCell ref="JXE43:JXF43"/>
    <mergeCell ref="JXH43:JXH44"/>
    <mergeCell ref="JXI43:JXI44"/>
    <mergeCell ref="JXJ43:JXJ44"/>
    <mergeCell ref="JXK43:JXK44"/>
    <mergeCell ref="JXE44:JXF44"/>
    <mergeCell ref="JWV43:JWV44"/>
    <mergeCell ref="JWW43:JWX43"/>
    <mergeCell ref="JWZ43:JWZ44"/>
    <mergeCell ref="JXA43:JXA44"/>
    <mergeCell ref="JXB43:JXB44"/>
    <mergeCell ref="JXC43:JXC44"/>
    <mergeCell ref="JWW44:JWX44"/>
    <mergeCell ref="JWN43:JWN44"/>
    <mergeCell ref="JWO43:JWP43"/>
    <mergeCell ref="JWR43:JWR44"/>
    <mergeCell ref="JWS43:JWS44"/>
    <mergeCell ref="JWT43:JWT44"/>
    <mergeCell ref="JWU43:JWU44"/>
    <mergeCell ref="JWO44:JWP44"/>
    <mergeCell ref="JWF43:JWF44"/>
    <mergeCell ref="JWG43:JWH43"/>
    <mergeCell ref="JWJ43:JWJ44"/>
    <mergeCell ref="JWK43:JWK44"/>
    <mergeCell ref="JWL43:JWL44"/>
    <mergeCell ref="JWM43:JWM44"/>
    <mergeCell ref="JWG44:JWH44"/>
    <mergeCell ref="JVX43:JVX44"/>
    <mergeCell ref="JVY43:JVZ43"/>
    <mergeCell ref="JWB43:JWB44"/>
    <mergeCell ref="JWC43:JWC44"/>
    <mergeCell ref="JWD43:JWD44"/>
    <mergeCell ref="JWE43:JWE44"/>
    <mergeCell ref="JVY44:JVZ44"/>
    <mergeCell ref="JVP43:JVP44"/>
    <mergeCell ref="JVQ43:JVR43"/>
    <mergeCell ref="JVT43:JVT44"/>
    <mergeCell ref="JVU43:JVU44"/>
    <mergeCell ref="JVV43:JVV44"/>
    <mergeCell ref="JVW43:JVW44"/>
    <mergeCell ref="JVQ44:JVR44"/>
    <mergeCell ref="JVH43:JVH44"/>
    <mergeCell ref="JVI43:JVJ43"/>
    <mergeCell ref="JVL43:JVL44"/>
    <mergeCell ref="JVM43:JVM44"/>
    <mergeCell ref="JVN43:JVN44"/>
    <mergeCell ref="JVO43:JVO44"/>
    <mergeCell ref="JVI44:JVJ44"/>
    <mergeCell ref="JUZ43:JUZ44"/>
    <mergeCell ref="JVA43:JVB43"/>
    <mergeCell ref="JVD43:JVD44"/>
    <mergeCell ref="JVE43:JVE44"/>
    <mergeCell ref="JVF43:JVF44"/>
    <mergeCell ref="JVG43:JVG44"/>
    <mergeCell ref="JVA44:JVB44"/>
    <mergeCell ref="JUR43:JUR44"/>
    <mergeCell ref="JUS43:JUT43"/>
    <mergeCell ref="JUV43:JUV44"/>
    <mergeCell ref="JUW43:JUW44"/>
    <mergeCell ref="JUX43:JUX44"/>
    <mergeCell ref="JUY43:JUY44"/>
    <mergeCell ref="JUS44:JUT44"/>
    <mergeCell ref="JUJ43:JUJ44"/>
    <mergeCell ref="JUK43:JUL43"/>
    <mergeCell ref="JUN43:JUN44"/>
    <mergeCell ref="JUO43:JUO44"/>
    <mergeCell ref="JUP43:JUP44"/>
    <mergeCell ref="JUQ43:JUQ44"/>
    <mergeCell ref="JUK44:JUL44"/>
    <mergeCell ref="JUB43:JUB44"/>
    <mergeCell ref="JUC43:JUD43"/>
    <mergeCell ref="JUF43:JUF44"/>
    <mergeCell ref="JUG43:JUG44"/>
    <mergeCell ref="JUH43:JUH44"/>
    <mergeCell ref="JUI43:JUI44"/>
    <mergeCell ref="JUC44:JUD44"/>
    <mergeCell ref="JTT43:JTT44"/>
    <mergeCell ref="JTU43:JTV43"/>
    <mergeCell ref="JTX43:JTX44"/>
    <mergeCell ref="JTY43:JTY44"/>
    <mergeCell ref="JTZ43:JTZ44"/>
    <mergeCell ref="JUA43:JUA44"/>
    <mergeCell ref="JTU44:JTV44"/>
    <mergeCell ref="JTL43:JTL44"/>
    <mergeCell ref="JTM43:JTN43"/>
    <mergeCell ref="JTP43:JTP44"/>
    <mergeCell ref="JTQ43:JTQ44"/>
    <mergeCell ref="JTR43:JTR44"/>
    <mergeCell ref="JTS43:JTS44"/>
    <mergeCell ref="JTM44:JTN44"/>
    <mergeCell ref="JTD43:JTD44"/>
    <mergeCell ref="JTE43:JTF43"/>
    <mergeCell ref="JTH43:JTH44"/>
    <mergeCell ref="JTI43:JTI44"/>
    <mergeCell ref="JTJ43:JTJ44"/>
    <mergeCell ref="JTK43:JTK44"/>
    <mergeCell ref="JTE44:JTF44"/>
    <mergeCell ref="JSV43:JSV44"/>
    <mergeCell ref="JSW43:JSX43"/>
    <mergeCell ref="JSZ43:JSZ44"/>
    <mergeCell ref="JTA43:JTA44"/>
    <mergeCell ref="JTB43:JTB44"/>
    <mergeCell ref="JTC43:JTC44"/>
    <mergeCell ref="JSW44:JSX44"/>
    <mergeCell ref="JSN43:JSN44"/>
    <mergeCell ref="JSO43:JSP43"/>
    <mergeCell ref="JSR43:JSR44"/>
    <mergeCell ref="JSS43:JSS44"/>
    <mergeCell ref="JST43:JST44"/>
    <mergeCell ref="JSU43:JSU44"/>
    <mergeCell ref="JSO44:JSP44"/>
    <mergeCell ref="JSF43:JSF44"/>
    <mergeCell ref="JSG43:JSH43"/>
    <mergeCell ref="JSJ43:JSJ44"/>
    <mergeCell ref="JSK43:JSK44"/>
    <mergeCell ref="JSL43:JSL44"/>
    <mergeCell ref="JSM43:JSM44"/>
    <mergeCell ref="JSG44:JSH44"/>
    <mergeCell ref="JRX43:JRX44"/>
    <mergeCell ref="JRY43:JRZ43"/>
    <mergeCell ref="JSB43:JSB44"/>
    <mergeCell ref="JSC43:JSC44"/>
    <mergeCell ref="JSD43:JSD44"/>
    <mergeCell ref="JSE43:JSE44"/>
    <mergeCell ref="JRY44:JRZ44"/>
    <mergeCell ref="JRP43:JRP44"/>
    <mergeCell ref="JRQ43:JRR43"/>
    <mergeCell ref="JRT43:JRT44"/>
    <mergeCell ref="JRU43:JRU44"/>
    <mergeCell ref="JRV43:JRV44"/>
    <mergeCell ref="JRW43:JRW44"/>
    <mergeCell ref="JRQ44:JRR44"/>
    <mergeCell ref="JRH43:JRH44"/>
    <mergeCell ref="JRI43:JRJ43"/>
    <mergeCell ref="JRL43:JRL44"/>
    <mergeCell ref="JRM43:JRM44"/>
    <mergeCell ref="JRN43:JRN44"/>
    <mergeCell ref="JRO43:JRO44"/>
    <mergeCell ref="JRI44:JRJ44"/>
    <mergeCell ref="JQZ43:JQZ44"/>
    <mergeCell ref="JRA43:JRB43"/>
    <mergeCell ref="JRD43:JRD44"/>
    <mergeCell ref="JRE43:JRE44"/>
    <mergeCell ref="JRF43:JRF44"/>
    <mergeCell ref="JRG43:JRG44"/>
    <mergeCell ref="JRA44:JRB44"/>
    <mergeCell ref="JQR43:JQR44"/>
    <mergeCell ref="JQS43:JQT43"/>
    <mergeCell ref="JQV43:JQV44"/>
    <mergeCell ref="JQW43:JQW44"/>
    <mergeCell ref="JQX43:JQX44"/>
    <mergeCell ref="JQY43:JQY44"/>
    <mergeCell ref="JQS44:JQT44"/>
    <mergeCell ref="JQJ43:JQJ44"/>
    <mergeCell ref="JQK43:JQL43"/>
    <mergeCell ref="JQN43:JQN44"/>
    <mergeCell ref="JQO43:JQO44"/>
    <mergeCell ref="JQP43:JQP44"/>
    <mergeCell ref="JQQ43:JQQ44"/>
    <mergeCell ref="JQK44:JQL44"/>
    <mergeCell ref="JQB43:JQB44"/>
    <mergeCell ref="JQC43:JQD43"/>
    <mergeCell ref="JQF43:JQF44"/>
    <mergeCell ref="JQG43:JQG44"/>
    <mergeCell ref="JQH43:JQH44"/>
    <mergeCell ref="JQI43:JQI44"/>
    <mergeCell ref="JQC44:JQD44"/>
    <mergeCell ref="JPT43:JPT44"/>
    <mergeCell ref="JPU43:JPV43"/>
    <mergeCell ref="JPX43:JPX44"/>
    <mergeCell ref="JPY43:JPY44"/>
    <mergeCell ref="JPZ43:JPZ44"/>
    <mergeCell ref="JQA43:JQA44"/>
    <mergeCell ref="JPU44:JPV44"/>
    <mergeCell ref="JPL43:JPL44"/>
    <mergeCell ref="JPM43:JPN43"/>
    <mergeCell ref="JPP43:JPP44"/>
    <mergeCell ref="JPQ43:JPQ44"/>
    <mergeCell ref="JPR43:JPR44"/>
    <mergeCell ref="JPS43:JPS44"/>
    <mergeCell ref="JPM44:JPN44"/>
    <mergeCell ref="JPD43:JPD44"/>
    <mergeCell ref="JPE43:JPF43"/>
    <mergeCell ref="JPH43:JPH44"/>
    <mergeCell ref="JPI43:JPI44"/>
    <mergeCell ref="JPJ43:JPJ44"/>
    <mergeCell ref="JPK43:JPK44"/>
    <mergeCell ref="JPE44:JPF44"/>
    <mergeCell ref="JOV43:JOV44"/>
    <mergeCell ref="JOW43:JOX43"/>
    <mergeCell ref="JOZ43:JOZ44"/>
    <mergeCell ref="JPA43:JPA44"/>
    <mergeCell ref="JPB43:JPB44"/>
    <mergeCell ref="JPC43:JPC44"/>
    <mergeCell ref="JOW44:JOX44"/>
    <mergeCell ref="JON43:JON44"/>
    <mergeCell ref="JOO43:JOP43"/>
    <mergeCell ref="JOR43:JOR44"/>
    <mergeCell ref="JOS43:JOS44"/>
    <mergeCell ref="JOT43:JOT44"/>
    <mergeCell ref="JOU43:JOU44"/>
    <mergeCell ref="JOO44:JOP44"/>
    <mergeCell ref="JOF43:JOF44"/>
    <mergeCell ref="JOG43:JOH43"/>
    <mergeCell ref="JOJ43:JOJ44"/>
    <mergeCell ref="JOK43:JOK44"/>
    <mergeCell ref="JOL43:JOL44"/>
    <mergeCell ref="JOM43:JOM44"/>
    <mergeCell ref="JOG44:JOH44"/>
    <mergeCell ref="JNX43:JNX44"/>
    <mergeCell ref="JNY43:JNZ43"/>
    <mergeCell ref="JOB43:JOB44"/>
    <mergeCell ref="JOC43:JOC44"/>
    <mergeCell ref="JOD43:JOD44"/>
    <mergeCell ref="JOE43:JOE44"/>
    <mergeCell ref="JNY44:JNZ44"/>
    <mergeCell ref="JNP43:JNP44"/>
    <mergeCell ref="JNQ43:JNR43"/>
    <mergeCell ref="JNT43:JNT44"/>
    <mergeCell ref="JNU43:JNU44"/>
    <mergeCell ref="JNV43:JNV44"/>
    <mergeCell ref="JNW43:JNW44"/>
    <mergeCell ref="JNQ44:JNR44"/>
    <mergeCell ref="JNH43:JNH44"/>
    <mergeCell ref="JNI43:JNJ43"/>
    <mergeCell ref="JNL43:JNL44"/>
    <mergeCell ref="JNM43:JNM44"/>
    <mergeCell ref="JNN43:JNN44"/>
    <mergeCell ref="JNO43:JNO44"/>
    <mergeCell ref="JNI44:JNJ44"/>
    <mergeCell ref="JMZ43:JMZ44"/>
    <mergeCell ref="JNA43:JNB43"/>
    <mergeCell ref="JND43:JND44"/>
    <mergeCell ref="JNE43:JNE44"/>
    <mergeCell ref="JNF43:JNF44"/>
    <mergeCell ref="JNG43:JNG44"/>
    <mergeCell ref="JNA44:JNB44"/>
    <mergeCell ref="JMR43:JMR44"/>
    <mergeCell ref="JMS43:JMT43"/>
    <mergeCell ref="JMV43:JMV44"/>
    <mergeCell ref="JMW43:JMW44"/>
    <mergeCell ref="JMX43:JMX44"/>
    <mergeCell ref="JMY43:JMY44"/>
    <mergeCell ref="JMS44:JMT44"/>
    <mergeCell ref="JMJ43:JMJ44"/>
    <mergeCell ref="JMK43:JML43"/>
    <mergeCell ref="JMN43:JMN44"/>
    <mergeCell ref="JMO43:JMO44"/>
    <mergeCell ref="JMP43:JMP44"/>
    <mergeCell ref="JMQ43:JMQ44"/>
    <mergeCell ref="JMK44:JML44"/>
    <mergeCell ref="JMB43:JMB44"/>
    <mergeCell ref="JMC43:JMD43"/>
    <mergeCell ref="JMF43:JMF44"/>
    <mergeCell ref="JMG43:JMG44"/>
    <mergeCell ref="JMH43:JMH44"/>
    <mergeCell ref="JMI43:JMI44"/>
    <mergeCell ref="JMC44:JMD44"/>
    <mergeCell ref="JLT43:JLT44"/>
    <mergeCell ref="JLU43:JLV43"/>
    <mergeCell ref="JLX43:JLX44"/>
    <mergeCell ref="JLY43:JLY44"/>
    <mergeCell ref="JLZ43:JLZ44"/>
    <mergeCell ref="JMA43:JMA44"/>
    <mergeCell ref="JLU44:JLV44"/>
    <mergeCell ref="JLL43:JLL44"/>
    <mergeCell ref="JLM43:JLN43"/>
    <mergeCell ref="JLP43:JLP44"/>
    <mergeCell ref="JLQ43:JLQ44"/>
    <mergeCell ref="JLR43:JLR44"/>
    <mergeCell ref="JLS43:JLS44"/>
    <mergeCell ref="JLM44:JLN44"/>
    <mergeCell ref="JLD43:JLD44"/>
    <mergeCell ref="JLE43:JLF43"/>
    <mergeCell ref="JLH43:JLH44"/>
    <mergeCell ref="JLI43:JLI44"/>
    <mergeCell ref="JLJ43:JLJ44"/>
    <mergeCell ref="JLK43:JLK44"/>
    <mergeCell ref="JLE44:JLF44"/>
    <mergeCell ref="JKV43:JKV44"/>
    <mergeCell ref="JKW43:JKX43"/>
    <mergeCell ref="JKZ43:JKZ44"/>
    <mergeCell ref="JLA43:JLA44"/>
    <mergeCell ref="JLB43:JLB44"/>
    <mergeCell ref="JLC43:JLC44"/>
    <mergeCell ref="JKW44:JKX44"/>
    <mergeCell ref="JKN43:JKN44"/>
    <mergeCell ref="JKO43:JKP43"/>
    <mergeCell ref="JKR43:JKR44"/>
    <mergeCell ref="JKS43:JKS44"/>
    <mergeCell ref="JKT43:JKT44"/>
    <mergeCell ref="JKU43:JKU44"/>
    <mergeCell ref="JKO44:JKP44"/>
    <mergeCell ref="JKF43:JKF44"/>
    <mergeCell ref="JKG43:JKH43"/>
    <mergeCell ref="JKJ43:JKJ44"/>
    <mergeCell ref="JKK43:JKK44"/>
    <mergeCell ref="JKL43:JKL44"/>
    <mergeCell ref="JKM43:JKM44"/>
    <mergeCell ref="JKG44:JKH44"/>
    <mergeCell ref="JJX43:JJX44"/>
    <mergeCell ref="JJY43:JJZ43"/>
    <mergeCell ref="JKB43:JKB44"/>
    <mergeCell ref="JKC43:JKC44"/>
    <mergeCell ref="JKD43:JKD44"/>
    <mergeCell ref="JKE43:JKE44"/>
    <mergeCell ref="JJY44:JJZ44"/>
    <mergeCell ref="JJP43:JJP44"/>
    <mergeCell ref="JJQ43:JJR43"/>
    <mergeCell ref="JJT43:JJT44"/>
    <mergeCell ref="JJU43:JJU44"/>
    <mergeCell ref="JJV43:JJV44"/>
    <mergeCell ref="JJW43:JJW44"/>
    <mergeCell ref="JJQ44:JJR44"/>
    <mergeCell ref="JJH43:JJH44"/>
    <mergeCell ref="JJI43:JJJ43"/>
    <mergeCell ref="JJL43:JJL44"/>
    <mergeCell ref="JJM43:JJM44"/>
    <mergeCell ref="JJN43:JJN44"/>
    <mergeCell ref="JJO43:JJO44"/>
    <mergeCell ref="JJI44:JJJ44"/>
    <mergeCell ref="JIZ43:JIZ44"/>
    <mergeCell ref="JJA43:JJB43"/>
    <mergeCell ref="JJD43:JJD44"/>
    <mergeCell ref="JJE43:JJE44"/>
    <mergeCell ref="JJF43:JJF44"/>
    <mergeCell ref="JJG43:JJG44"/>
    <mergeCell ref="JJA44:JJB44"/>
    <mergeCell ref="JIR43:JIR44"/>
    <mergeCell ref="JIS43:JIT43"/>
    <mergeCell ref="JIV43:JIV44"/>
    <mergeCell ref="JIW43:JIW44"/>
    <mergeCell ref="JIX43:JIX44"/>
    <mergeCell ref="JIY43:JIY44"/>
    <mergeCell ref="JIS44:JIT44"/>
    <mergeCell ref="JIJ43:JIJ44"/>
    <mergeCell ref="JIK43:JIL43"/>
    <mergeCell ref="JIN43:JIN44"/>
    <mergeCell ref="JIO43:JIO44"/>
    <mergeCell ref="JIP43:JIP44"/>
    <mergeCell ref="JIQ43:JIQ44"/>
    <mergeCell ref="JIK44:JIL44"/>
    <mergeCell ref="JIB43:JIB44"/>
    <mergeCell ref="JIC43:JID43"/>
    <mergeCell ref="JIF43:JIF44"/>
    <mergeCell ref="JIG43:JIG44"/>
    <mergeCell ref="JIH43:JIH44"/>
    <mergeCell ref="JII43:JII44"/>
    <mergeCell ref="JIC44:JID44"/>
    <mergeCell ref="JHT43:JHT44"/>
    <mergeCell ref="JHU43:JHV43"/>
    <mergeCell ref="JHX43:JHX44"/>
    <mergeCell ref="JHY43:JHY44"/>
    <mergeCell ref="JHZ43:JHZ44"/>
    <mergeCell ref="JIA43:JIA44"/>
    <mergeCell ref="JHU44:JHV44"/>
    <mergeCell ref="JHL43:JHL44"/>
    <mergeCell ref="JHM43:JHN43"/>
    <mergeCell ref="JHP43:JHP44"/>
    <mergeCell ref="JHQ43:JHQ44"/>
    <mergeCell ref="JHR43:JHR44"/>
    <mergeCell ref="JHS43:JHS44"/>
    <mergeCell ref="JHM44:JHN44"/>
    <mergeCell ref="JHD43:JHD44"/>
    <mergeCell ref="JHE43:JHF43"/>
    <mergeCell ref="JHH43:JHH44"/>
    <mergeCell ref="JHI43:JHI44"/>
    <mergeCell ref="JHJ43:JHJ44"/>
    <mergeCell ref="JHK43:JHK44"/>
    <mergeCell ref="JHE44:JHF44"/>
    <mergeCell ref="JGV43:JGV44"/>
    <mergeCell ref="JGW43:JGX43"/>
    <mergeCell ref="JGZ43:JGZ44"/>
    <mergeCell ref="JHA43:JHA44"/>
    <mergeCell ref="JHB43:JHB44"/>
    <mergeCell ref="JHC43:JHC44"/>
    <mergeCell ref="JGW44:JGX44"/>
    <mergeCell ref="JGN43:JGN44"/>
    <mergeCell ref="JGO43:JGP43"/>
    <mergeCell ref="JGR43:JGR44"/>
    <mergeCell ref="JGS43:JGS44"/>
    <mergeCell ref="JGT43:JGT44"/>
    <mergeCell ref="JGU43:JGU44"/>
    <mergeCell ref="JGO44:JGP44"/>
    <mergeCell ref="JGF43:JGF44"/>
    <mergeCell ref="JGG43:JGH43"/>
    <mergeCell ref="JGJ43:JGJ44"/>
    <mergeCell ref="JGK43:JGK44"/>
    <mergeCell ref="JGL43:JGL44"/>
    <mergeCell ref="JGM43:JGM44"/>
    <mergeCell ref="JGG44:JGH44"/>
    <mergeCell ref="JFX43:JFX44"/>
    <mergeCell ref="JFY43:JFZ43"/>
    <mergeCell ref="JGB43:JGB44"/>
    <mergeCell ref="JGC43:JGC44"/>
    <mergeCell ref="JGD43:JGD44"/>
    <mergeCell ref="JGE43:JGE44"/>
    <mergeCell ref="JFY44:JFZ44"/>
    <mergeCell ref="JFP43:JFP44"/>
    <mergeCell ref="JFQ43:JFR43"/>
    <mergeCell ref="JFT43:JFT44"/>
    <mergeCell ref="JFU43:JFU44"/>
    <mergeCell ref="JFV43:JFV44"/>
    <mergeCell ref="JFW43:JFW44"/>
    <mergeCell ref="JFQ44:JFR44"/>
    <mergeCell ref="JFH43:JFH44"/>
    <mergeCell ref="JFI43:JFJ43"/>
    <mergeCell ref="JFL43:JFL44"/>
    <mergeCell ref="JFM43:JFM44"/>
    <mergeCell ref="JFN43:JFN44"/>
    <mergeCell ref="JFO43:JFO44"/>
    <mergeCell ref="JFI44:JFJ44"/>
    <mergeCell ref="JEZ43:JEZ44"/>
    <mergeCell ref="JFA43:JFB43"/>
    <mergeCell ref="JFD43:JFD44"/>
    <mergeCell ref="JFE43:JFE44"/>
    <mergeCell ref="JFF43:JFF44"/>
    <mergeCell ref="JFG43:JFG44"/>
    <mergeCell ref="JFA44:JFB44"/>
    <mergeCell ref="JER43:JER44"/>
    <mergeCell ref="JES43:JET43"/>
    <mergeCell ref="JEV43:JEV44"/>
    <mergeCell ref="JEW43:JEW44"/>
    <mergeCell ref="JEX43:JEX44"/>
    <mergeCell ref="JEY43:JEY44"/>
    <mergeCell ref="JES44:JET44"/>
    <mergeCell ref="JEJ43:JEJ44"/>
    <mergeCell ref="JEK43:JEL43"/>
    <mergeCell ref="JEN43:JEN44"/>
    <mergeCell ref="JEO43:JEO44"/>
    <mergeCell ref="JEP43:JEP44"/>
    <mergeCell ref="JEQ43:JEQ44"/>
    <mergeCell ref="JEK44:JEL44"/>
    <mergeCell ref="JEB43:JEB44"/>
    <mergeCell ref="JEC43:JED43"/>
    <mergeCell ref="JEF43:JEF44"/>
    <mergeCell ref="JEG43:JEG44"/>
    <mergeCell ref="JEH43:JEH44"/>
    <mergeCell ref="JEI43:JEI44"/>
    <mergeCell ref="JEC44:JED44"/>
    <mergeCell ref="JDT43:JDT44"/>
    <mergeCell ref="JDU43:JDV43"/>
    <mergeCell ref="JDX43:JDX44"/>
    <mergeCell ref="JDY43:JDY44"/>
    <mergeCell ref="JDZ43:JDZ44"/>
    <mergeCell ref="JEA43:JEA44"/>
    <mergeCell ref="JDU44:JDV44"/>
    <mergeCell ref="JDL43:JDL44"/>
    <mergeCell ref="JDM43:JDN43"/>
    <mergeCell ref="JDP43:JDP44"/>
    <mergeCell ref="JDQ43:JDQ44"/>
    <mergeCell ref="JDR43:JDR44"/>
    <mergeCell ref="JDS43:JDS44"/>
    <mergeCell ref="JDM44:JDN44"/>
    <mergeCell ref="JDD43:JDD44"/>
    <mergeCell ref="JDE43:JDF43"/>
    <mergeCell ref="JDH43:JDH44"/>
    <mergeCell ref="JDI43:JDI44"/>
    <mergeCell ref="JDJ43:JDJ44"/>
    <mergeCell ref="JDK43:JDK44"/>
    <mergeCell ref="JDE44:JDF44"/>
    <mergeCell ref="JCV43:JCV44"/>
    <mergeCell ref="JCW43:JCX43"/>
    <mergeCell ref="JCZ43:JCZ44"/>
    <mergeCell ref="JDA43:JDA44"/>
    <mergeCell ref="JDB43:JDB44"/>
    <mergeCell ref="JDC43:JDC44"/>
    <mergeCell ref="JCW44:JCX44"/>
    <mergeCell ref="JCN43:JCN44"/>
    <mergeCell ref="JCO43:JCP43"/>
    <mergeCell ref="JCR43:JCR44"/>
    <mergeCell ref="JCS43:JCS44"/>
    <mergeCell ref="JCT43:JCT44"/>
    <mergeCell ref="JCU43:JCU44"/>
    <mergeCell ref="JCO44:JCP44"/>
    <mergeCell ref="JCF43:JCF44"/>
    <mergeCell ref="JCG43:JCH43"/>
    <mergeCell ref="JCJ43:JCJ44"/>
    <mergeCell ref="JCK43:JCK44"/>
    <mergeCell ref="JCL43:JCL44"/>
    <mergeCell ref="JCM43:JCM44"/>
    <mergeCell ref="JCG44:JCH44"/>
    <mergeCell ref="JBX43:JBX44"/>
    <mergeCell ref="JBY43:JBZ43"/>
    <mergeCell ref="JCB43:JCB44"/>
    <mergeCell ref="JCC43:JCC44"/>
    <mergeCell ref="JCD43:JCD44"/>
    <mergeCell ref="JCE43:JCE44"/>
    <mergeCell ref="JBY44:JBZ44"/>
    <mergeCell ref="JBP43:JBP44"/>
    <mergeCell ref="JBQ43:JBR43"/>
    <mergeCell ref="JBT43:JBT44"/>
    <mergeCell ref="JBU43:JBU44"/>
    <mergeCell ref="JBV43:JBV44"/>
    <mergeCell ref="JBW43:JBW44"/>
    <mergeCell ref="JBQ44:JBR44"/>
    <mergeCell ref="JBH43:JBH44"/>
    <mergeCell ref="JBI43:JBJ43"/>
    <mergeCell ref="JBL43:JBL44"/>
    <mergeCell ref="JBM43:JBM44"/>
    <mergeCell ref="JBN43:JBN44"/>
    <mergeCell ref="JBO43:JBO44"/>
    <mergeCell ref="JBI44:JBJ44"/>
    <mergeCell ref="JAZ43:JAZ44"/>
    <mergeCell ref="JBA43:JBB43"/>
    <mergeCell ref="JBD43:JBD44"/>
    <mergeCell ref="JBE43:JBE44"/>
    <mergeCell ref="JBF43:JBF44"/>
    <mergeCell ref="JBG43:JBG44"/>
    <mergeCell ref="JBA44:JBB44"/>
    <mergeCell ref="JAR43:JAR44"/>
    <mergeCell ref="JAS43:JAT43"/>
    <mergeCell ref="JAV43:JAV44"/>
    <mergeCell ref="JAW43:JAW44"/>
    <mergeCell ref="JAX43:JAX44"/>
    <mergeCell ref="JAY43:JAY44"/>
    <mergeCell ref="JAS44:JAT44"/>
    <mergeCell ref="JAJ43:JAJ44"/>
    <mergeCell ref="JAK43:JAL43"/>
    <mergeCell ref="JAN43:JAN44"/>
    <mergeCell ref="JAO43:JAO44"/>
    <mergeCell ref="JAP43:JAP44"/>
    <mergeCell ref="JAQ43:JAQ44"/>
    <mergeCell ref="JAK44:JAL44"/>
    <mergeCell ref="JAB43:JAB44"/>
    <mergeCell ref="JAC43:JAD43"/>
    <mergeCell ref="JAF43:JAF44"/>
    <mergeCell ref="JAG43:JAG44"/>
    <mergeCell ref="JAH43:JAH44"/>
    <mergeCell ref="JAI43:JAI44"/>
    <mergeCell ref="JAC44:JAD44"/>
    <mergeCell ref="IZT43:IZT44"/>
    <mergeCell ref="IZU43:IZV43"/>
    <mergeCell ref="IZX43:IZX44"/>
    <mergeCell ref="IZY43:IZY44"/>
    <mergeCell ref="IZZ43:IZZ44"/>
    <mergeCell ref="JAA43:JAA44"/>
    <mergeCell ref="IZU44:IZV44"/>
    <mergeCell ref="IZL43:IZL44"/>
    <mergeCell ref="IZM43:IZN43"/>
    <mergeCell ref="IZP43:IZP44"/>
    <mergeCell ref="IZQ43:IZQ44"/>
    <mergeCell ref="IZR43:IZR44"/>
    <mergeCell ref="IZS43:IZS44"/>
    <mergeCell ref="IZM44:IZN44"/>
    <mergeCell ref="IZD43:IZD44"/>
    <mergeCell ref="IZE43:IZF43"/>
    <mergeCell ref="IZH43:IZH44"/>
    <mergeCell ref="IZI43:IZI44"/>
    <mergeCell ref="IZJ43:IZJ44"/>
    <mergeCell ref="IZK43:IZK44"/>
    <mergeCell ref="IZE44:IZF44"/>
    <mergeCell ref="IYV43:IYV44"/>
    <mergeCell ref="IYW43:IYX43"/>
    <mergeCell ref="IYZ43:IYZ44"/>
    <mergeCell ref="IZA43:IZA44"/>
    <mergeCell ref="IZB43:IZB44"/>
    <mergeCell ref="IZC43:IZC44"/>
    <mergeCell ref="IYW44:IYX44"/>
    <mergeCell ref="IYN43:IYN44"/>
    <mergeCell ref="IYO43:IYP43"/>
    <mergeCell ref="IYR43:IYR44"/>
    <mergeCell ref="IYS43:IYS44"/>
    <mergeCell ref="IYT43:IYT44"/>
    <mergeCell ref="IYU43:IYU44"/>
    <mergeCell ref="IYO44:IYP44"/>
    <mergeCell ref="IYF43:IYF44"/>
    <mergeCell ref="IYG43:IYH43"/>
    <mergeCell ref="IYJ43:IYJ44"/>
    <mergeCell ref="IYK43:IYK44"/>
    <mergeCell ref="IYL43:IYL44"/>
    <mergeCell ref="IYM43:IYM44"/>
    <mergeCell ref="IYG44:IYH44"/>
    <mergeCell ref="IXX43:IXX44"/>
    <mergeCell ref="IXY43:IXZ43"/>
    <mergeCell ref="IYB43:IYB44"/>
    <mergeCell ref="IYC43:IYC44"/>
    <mergeCell ref="IYD43:IYD44"/>
    <mergeCell ref="IYE43:IYE44"/>
    <mergeCell ref="IXY44:IXZ44"/>
    <mergeCell ref="IXP43:IXP44"/>
    <mergeCell ref="IXQ43:IXR43"/>
    <mergeCell ref="IXT43:IXT44"/>
    <mergeCell ref="IXU43:IXU44"/>
    <mergeCell ref="IXV43:IXV44"/>
    <mergeCell ref="IXW43:IXW44"/>
    <mergeCell ref="IXQ44:IXR44"/>
    <mergeCell ref="IXH43:IXH44"/>
    <mergeCell ref="IXI43:IXJ43"/>
    <mergeCell ref="IXL43:IXL44"/>
    <mergeCell ref="IXM43:IXM44"/>
    <mergeCell ref="IXN43:IXN44"/>
    <mergeCell ref="IXO43:IXO44"/>
    <mergeCell ref="IXI44:IXJ44"/>
    <mergeCell ref="IWZ43:IWZ44"/>
    <mergeCell ref="IXA43:IXB43"/>
    <mergeCell ref="IXD43:IXD44"/>
    <mergeCell ref="IXE43:IXE44"/>
    <mergeCell ref="IXF43:IXF44"/>
    <mergeCell ref="IXG43:IXG44"/>
    <mergeCell ref="IXA44:IXB44"/>
    <mergeCell ref="IWR43:IWR44"/>
    <mergeCell ref="IWS43:IWT43"/>
    <mergeCell ref="IWV43:IWV44"/>
    <mergeCell ref="IWW43:IWW44"/>
    <mergeCell ref="IWX43:IWX44"/>
    <mergeCell ref="IWY43:IWY44"/>
    <mergeCell ref="IWS44:IWT44"/>
    <mergeCell ref="IWJ43:IWJ44"/>
    <mergeCell ref="IWK43:IWL43"/>
    <mergeCell ref="IWN43:IWN44"/>
    <mergeCell ref="IWO43:IWO44"/>
    <mergeCell ref="IWP43:IWP44"/>
    <mergeCell ref="IWQ43:IWQ44"/>
    <mergeCell ref="IWK44:IWL44"/>
    <mergeCell ref="IWB43:IWB44"/>
    <mergeCell ref="IWC43:IWD43"/>
    <mergeCell ref="IWF43:IWF44"/>
    <mergeCell ref="IWG43:IWG44"/>
    <mergeCell ref="IWH43:IWH44"/>
    <mergeCell ref="IWI43:IWI44"/>
    <mergeCell ref="IWC44:IWD44"/>
    <mergeCell ref="IVT43:IVT44"/>
    <mergeCell ref="IVU43:IVV43"/>
    <mergeCell ref="IVX43:IVX44"/>
    <mergeCell ref="IVY43:IVY44"/>
    <mergeCell ref="IVZ43:IVZ44"/>
    <mergeCell ref="IWA43:IWA44"/>
    <mergeCell ref="IVU44:IVV44"/>
    <mergeCell ref="IVL43:IVL44"/>
    <mergeCell ref="IVM43:IVN43"/>
    <mergeCell ref="IVP43:IVP44"/>
    <mergeCell ref="IVQ43:IVQ44"/>
    <mergeCell ref="IVR43:IVR44"/>
    <mergeCell ref="IVS43:IVS44"/>
    <mergeCell ref="IVM44:IVN44"/>
    <mergeCell ref="IVD43:IVD44"/>
    <mergeCell ref="IVE43:IVF43"/>
    <mergeCell ref="IVH43:IVH44"/>
    <mergeCell ref="IVI43:IVI44"/>
    <mergeCell ref="IVJ43:IVJ44"/>
    <mergeCell ref="IVK43:IVK44"/>
    <mergeCell ref="IVE44:IVF44"/>
    <mergeCell ref="IUV43:IUV44"/>
    <mergeCell ref="IUW43:IUX43"/>
    <mergeCell ref="IUZ43:IUZ44"/>
    <mergeCell ref="IVA43:IVA44"/>
    <mergeCell ref="IVB43:IVB44"/>
    <mergeCell ref="IVC43:IVC44"/>
    <mergeCell ref="IUW44:IUX44"/>
    <mergeCell ref="IUN43:IUN44"/>
    <mergeCell ref="IUO43:IUP43"/>
    <mergeCell ref="IUR43:IUR44"/>
    <mergeCell ref="IUS43:IUS44"/>
    <mergeCell ref="IUT43:IUT44"/>
    <mergeCell ref="IUU43:IUU44"/>
    <mergeCell ref="IUO44:IUP44"/>
    <mergeCell ref="IUF43:IUF44"/>
    <mergeCell ref="IUG43:IUH43"/>
    <mergeCell ref="IUJ43:IUJ44"/>
    <mergeCell ref="IUK43:IUK44"/>
    <mergeCell ref="IUL43:IUL44"/>
    <mergeCell ref="IUM43:IUM44"/>
    <mergeCell ref="IUG44:IUH44"/>
    <mergeCell ref="ITX43:ITX44"/>
    <mergeCell ref="ITY43:ITZ43"/>
    <mergeCell ref="IUB43:IUB44"/>
    <mergeCell ref="IUC43:IUC44"/>
    <mergeCell ref="IUD43:IUD44"/>
    <mergeCell ref="IUE43:IUE44"/>
    <mergeCell ref="ITY44:ITZ44"/>
    <mergeCell ref="ITP43:ITP44"/>
    <mergeCell ref="ITQ43:ITR43"/>
    <mergeCell ref="ITT43:ITT44"/>
    <mergeCell ref="ITU43:ITU44"/>
    <mergeCell ref="ITV43:ITV44"/>
    <mergeCell ref="ITW43:ITW44"/>
    <mergeCell ref="ITQ44:ITR44"/>
    <mergeCell ref="ITH43:ITH44"/>
    <mergeCell ref="ITI43:ITJ43"/>
    <mergeCell ref="ITL43:ITL44"/>
    <mergeCell ref="ITM43:ITM44"/>
    <mergeCell ref="ITN43:ITN44"/>
    <mergeCell ref="ITO43:ITO44"/>
    <mergeCell ref="ITI44:ITJ44"/>
    <mergeCell ref="ISZ43:ISZ44"/>
    <mergeCell ref="ITA43:ITB43"/>
    <mergeCell ref="ITD43:ITD44"/>
    <mergeCell ref="ITE43:ITE44"/>
    <mergeCell ref="ITF43:ITF44"/>
    <mergeCell ref="ITG43:ITG44"/>
    <mergeCell ref="ITA44:ITB44"/>
    <mergeCell ref="ISR43:ISR44"/>
    <mergeCell ref="ISS43:IST43"/>
    <mergeCell ref="ISV43:ISV44"/>
    <mergeCell ref="ISW43:ISW44"/>
    <mergeCell ref="ISX43:ISX44"/>
    <mergeCell ref="ISY43:ISY44"/>
    <mergeCell ref="ISS44:IST44"/>
    <mergeCell ref="ISJ43:ISJ44"/>
    <mergeCell ref="ISK43:ISL43"/>
    <mergeCell ref="ISN43:ISN44"/>
    <mergeCell ref="ISO43:ISO44"/>
    <mergeCell ref="ISP43:ISP44"/>
    <mergeCell ref="ISQ43:ISQ44"/>
    <mergeCell ref="ISK44:ISL44"/>
    <mergeCell ref="ISB43:ISB44"/>
    <mergeCell ref="ISC43:ISD43"/>
    <mergeCell ref="ISF43:ISF44"/>
    <mergeCell ref="ISG43:ISG44"/>
    <mergeCell ref="ISH43:ISH44"/>
    <mergeCell ref="ISI43:ISI44"/>
    <mergeCell ref="ISC44:ISD44"/>
    <mergeCell ref="IRT43:IRT44"/>
    <mergeCell ref="IRU43:IRV43"/>
    <mergeCell ref="IRX43:IRX44"/>
    <mergeCell ref="IRY43:IRY44"/>
    <mergeCell ref="IRZ43:IRZ44"/>
    <mergeCell ref="ISA43:ISA44"/>
    <mergeCell ref="IRU44:IRV44"/>
    <mergeCell ref="IRL43:IRL44"/>
    <mergeCell ref="IRM43:IRN43"/>
    <mergeCell ref="IRP43:IRP44"/>
    <mergeCell ref="IRQ43:IRQ44"/>
    <mergeCell ref="IRR43:IRR44"/>
    <mergeCell ref="IRS43:IRS44"/>
    <mergeCell ref="IRM44:IRN44"/>
    <mergeCell ref="IRD43:IRD44"/>
    <mergeCell ref="IRE43:IRF43"/>
    <mergeCell ref="IRH43:IRH44"/>
    <mergeCell ref="IRI43:IRI44"/>
    <mergeCell ref="IRJ43:IRJ44"/>
    <mergeCell ref="IRK43:IRK44"/>
    <mergeCell ref="IRE44:IRF44"/>
    <mergeCell ref="IQV43:IQV44"/>
    <mergeCell ref="IQW43:IQX43"/>
    <mergeCell ref="IQZ43:IQZ44"/>
    <mergeCell ref="IRA43:IRA44"/>
    <mergeCell ref="IRB43:IRB44"/>
    <mergeCell ref="IRC43:IRC44"/>
    <mergeCell ref="IQW44:IQX44"/>
    <mergeCell ref="IQN43:IQN44"/>
    <mergeCell ref="IQO43:IQP43"/>
    <mergeCell ref="IQR43:IQR44"/>
    <mergeCell ref="IQS43:IQS44"/>
    <mergeCell ref="IQT43:IQT44"/>
    <mergeCell ref="IQU43:IQU44"/>
    <mergeCell ref="IQO44:IQP44"/>
    <mergeCell ref="IQF43:IQF44"/>
    <mergeCell ref="IQG43:IQH43"/>
    <mergeCell ref="IQJ43:IQJ44"/>
    <mergeCell ref="IQK43:IQK44"/>
    <mergeCell ref="IQL43:IQL44"/>
    <mergeCell ref="IQM43:IQM44"/>
    <mergeCell ref="IQG44:IQH44"/>
    <mergeCell ref="IPX43:IPX44"/>
    <mergeCell ref="IPY43:IPZ43"/>
    <mergeCell ref="IQB43:IQB44"/>
    <mergeCell ref="IQC43:IQC44"/>
    <mergeCell ref="IQD43:IQD44"/>
    <mergeCell ref="IQE43:IQE44"/>
    <mergeCell ref="IPY44:IPZ44"/>
    <mergeCell ref="IPP43:IPP44"/>
    <mergeCell ref="IPQ43:IPR43"/>
    <mergeCell ref="IPT43:IPT44"/>
    <mergeCell ref="IPU43:IPU44"/>
    <mergeCell ref="IPV43:IPV44"/>
    <mergeCell ref="IPW43:IPW44"/>
    <mergeCell ref="IPQ44:IPR44"/>
    <mergeCell ref="IPH43:IPH44"/>
    <mergeCell ref="IPI43:IPJ43"/>
    <mergeCell ref="IPL43:IPL44"/>
    <mergeCell ref="IPM43:IPM44"/>
    <mergeCell ref="IPN43:IPN44"/>
    <mergeCell ref="IPO43:IPO44"/>
    <mergeCell ref="IPI44:IPJ44"/>
    <mergeCell ref="IOZ43:IOZ44"/>
    <mergeCell ref="IPA43:IPB43"/>
    <mergeCell ref="IPD43:IPD44"/>
    <mergeCell ref="IPE43:IPE44"/>
    <mergeCell ref="IPF43:IPF44"/>
    <mergeCell ref="IPG43:IPG44"/>
    <mergeCell ref="IPA44:IPB44"/>
    <mergeCell ref="IOR43:IOR44"/>
    <mergeCell ref="IOS43:IOT43"/>
    <mergeCell ref="IOV43:IOV44"/>
    <mergeCell ref="IOW43:IOW44"/>
    <mergeCell ref="IOX43:IOX44"/>
    <mergeCell ref="IOY43:IOY44"/>
    <mergeCell ref="IOS44:IOT44"/>
    <mergeCell ref="IOJ43:IOJ44"/>
    <mergeCell ref="IOK43:IOL43"/>
    <mergeCell ref="ION43:ION44"/>
    <mergeCell ref="IOO43:IOO44"/>
    <mergeCell ref="IOP43:IOP44"/>
    <mergeCell ref="IOQ43:IOQ44"/>
    <mergeCell ref="IOK44:IOL44"/>
    <mergeCell ref="IOB43:IOB44"/>
    <mergeCell ref="IOC43:IOD43"/>
    <mergeCell ref="IOF43:IOF44"/>
    <mergeCell ref="IOG43:IOG44"/>
    <mergeCell ref="IOH43:IOH44"/>
    <mergeCell ref="IOI43:IOI44"/>
    <mergeCell ref="IOC44:IOD44"/>
    <mergeCell ref="INT43:INT44"/>
    <mergeCell ref="INU43:INV43"/>
    <mergeCell ref="INX43:INX44"/>
    <mergeCell ref="INY43:INY44"/>
    <mergeCell ref="INZ43:INZ44"/>
    <mergeCell ref="IOA43:IOA44"/>
    <mergeCell ref="INU44:INV44"/>
    <mergeCell ref="INL43:INL44"/>
    <mergeCell ref="INM43:INN43"/>
    <mergeCell ref="INP43:INP44"/>
    <mergeCell ref="INQ43:INQ44"/>
    <mergeCell ref="INR43:INR44"/>
    <mergeCell ref="INS43:INS44"/>
    <mergeCell ref="INM44:INN44"/>
    <mergeCell ref="IND43:IND44"/>
    <mergeCell ref="INE43:INF43"/>
    <mergeCell ref="INH43:INH44"/>
    <mergeCell ref="INI43:INI44"/>
    <mergeCell ref="INJ43:INJ44"/>
    <mergeCell ref="INK43:INK44"/>
    <mergeCell ref="INE44:INF44"/>
    <mergeCell ref="IMV43:IMV44"/>
    <mergeCell ref="IMW43:IMX43"/>
    <mergeCell ref="IMZ43:IMZ44"/>
    <mergeCell ref="INA43:INA44"/>
    <mergeCell ref="INB43:INB44"/>
    <mergeCell ref="INC43:INC44"/>
    <mergeCell ref="IMW44:IMX44"/>
    <mergeCell ref="IMN43:IMN44"/>
    <mergeCell ref="IMO43:IMP43"/>
    <mergeCell ref="IMR43:IMR44"/>
    <mergeCell ref="IMS43:IMS44"/>
    <mergeCell ref="IMT43:IMT44"/>
    <mergeCell ref="IMU43:IMU44"/>
    <mergeCell ref="IMO44:IMP44"/>
    <mergeCell ref="IMF43:IMF44"/>
    <mergeCell ref="IMG43:IMH43"/>
    <mergeCell ref="IMJ43:IMJ44"/>
    <mergeCell ref="IMK43:IMK44"/>
    <mergeCell ref="IML43:IML44"/>
    <mergeCell ref="IMM43:IMM44"/>
    <mergeCell ref="IMG44:IMH44"/>
    <mergeCell ref="ILX43:ILX44"/>
    <mergeCell ref="ILY43:ILZ43"/>
    <mergeCell ref="IMB43:IMB44"/>
    <mergeCell ref="IMC43:IMC44"/>
    <mergeCell ref="IMD43:IMD44"/>
    <mergeCell ref="IME43:IME44"/>
    <mergeCell ref="ILY44:ILZ44"/>
    <mergeCell ref="ILP43:ILP44"/>
    <mergeCell ref="ILQ43:ILR43"/>
    <mergeCell ref="ILT43:ILT44"/>
    <mergeCell ref="ILU43:ILU44"/>
    <mergeCell ref="ILV43:ILV44"/>
    <mergeCell ref="ILW43:ILW44"/>
    <mergeCell ref="ILQ44:ILR44"/>
    <mergeCell ref="ILH43:ILH44"/>
    <mergeCell ref="ILI43:ILJ43"/>
    <mergeCell ref="ILL43:ILL44"/>
    <mergeCell ref="ILM43:ILM44"/>
    <mergeCell ref="ILN43:ILN44"/>
    <mergeCell ref="ILO43:ILO44"/>
    <mergeCell ref="ILI44:ILJ44"/>
    <mergeCell ref="IKZ43:IKZ44"/>
    <mergeCell ref="ILA43:ILB43"/>
    <mergeCell ref="ILD43:ILD44"/>
    <mergeCell ref="ILE43:ILE44"/>
    <mergeCell ref="ILF43:ILF44"/>
    <mergeCell ref="ILG43:ILG44"/>
    <mergeCell ref="ILA44:ILB44"/>
    <mergeCell ref="IKR43:IKR44"/>
    <mergeCell ref="IKS43:IKT43"/>
    <mergeCell ref="IKV43:IKV44"/>
    <mergeCell ref="IKW43:IKW44"/>
    <mergeCell ref="IKX43:IKX44"/>
    <mergeCell ref="IKY43:IKY44"/>
    <mergeCell ref="IKS44:IKT44"/>
    <mergeCell ref="IKJ43:IKJ44"/>
    <mergeCell ref="IKK43:IKL43"/>
    <mergeCell ref="IKN43:IKN44"/>
    <mergeCell ref="IKO43:IKO44"/>
    <mergeCell ref="IKP43:IKP44"/>
    <mergeCell ref="IKQ43:IKQ44"/>
    <mergeCell ref="IKK44:IKL44"/>
    <mergeCell ref="IKB43:IKB44"/>
    <mergeCell ref="IKC43:IKD43"/>
    <mergeCell ref="IKF43:IKF44"/>
    <mergeCell ref="IKG43:IKG44"/>
    <mergeCell ref="IKH43:IKH44"/>
    <mergeCell ref="IKI43:IKI44"/>
    <mergeCell ref="IKC44:IKD44"/>
    <mergeCell ref="IJT43:IJT44"/>
    <mergeCell ref="IJU43:IJV43"/>
    <mergeCell ref="IJX43:IJX44"/>
    <mergeCell ref="IJY43:IJY44"/>
    <mergeCell ref="IJZ43:IJZ44"/>
    <mergeCell ref="IKA43:IKA44"/>
    <mergeCell ref="IJU44:IJV44"/>
    <mergeCell ref="IJL43:IJL44"/>
    <mergeCell ref="IJM43:IJN43"/>
    <mergeCell ref="IJP43:IJP44"/>
    <mergeCell ref="IJQ43:IJQ44"/>
    <mergeCell ref="IJR43:IJR44"/>
    <mergeCell ref="IJS43:IJS44"/>
    <mergeCell ref="IJM44:IJN44"/>
    <mergeCell ref="IJD43:IJD44"/>
    <mergeCell ref="IJE43:IJF43"/>
    <mergeCell ref="IJH43:IJH44"/>
    <mergeCell ref="IJI43:IJI44"/>
    <mergeCell ref="IJJ43:IJJ44"/>
    <mergeCell ref="IJK43:IJK44"/>
    <mergeCell ref="IJE44:IJF44"/>
    <mergeCell ref="IIV43:IIV44"/>
    <mergeCell ref="IIW43:IIX43"/>
    <mergeCell ref="IIZ43:IIZ44"/>
    <mergeCell ref="IJA43:IJA44"/>
    <mergeCell ref="IJB43:IJB44"/>
    <mergeCell ref="IJC43:IJC44"/>
    <mergeCell ref="IIW44:IIX44"/>
    <mergeCell ref="IIN43:IIN44"/>
    <mergeCell ref="IIO43:IIP43"/>
    <mergeCell ref="IIR43:IIR44"/>
    <mergeCell ref="IIS43:IIS44"/>
    <mergeCell ref="IIT43:IIT44"/>
    <mergeCell ref="IIU43:IIU44"/>
    <mergeCell ref="IIO44:IIP44"/>
    <mergeCell ref="IIF43:IIF44"/>
    <mergeCell ref="IIG43:IIH43"/>
    <mergeCell ref="IIJ43:IIJ44"/>
    <mergeCell ref="IIK43:IIK44"/>
    <mergeCell ref="IIL43:IIL44"/>
    <mergeCell ref="IIM43:IIM44"/>
    <mergeCell ref="IIG44:IIH44"/>
    <mergeCell ref="IHX43:IHX44"/>
    <mergeCell ref="IHY43:IHZ43"/>
    <mergeCell ref="IIB43:IIB44"/>
    <mergeCell ref="IIC43:IIC44"/>
    <mergeCell ref="IID43:IID44"/>
    <mergeCell ref="IIE43:IIE44"/>
    <mergeCell ref="IHY44:IHZ44"/>
    <mergeCell ref="IHP43:IHP44"/>
    <mergeCell ref="IHQ43:IHR43"/>
    <mergeCell ref="IHT43:IHT44"/>
    <mergeCell ref="IHU43:IHU44"/>
    <mergeCell ref="IHV43:IHV44"/>
    <mergeCell ref="IHW43:IHW44"/>
    <mergeCell ref="IHQ44:IHR44"/>
    <mergeCell ref="IHH43:IHH44"/>
    <mergeCell ref="IHI43:IHJ43"/>
    <mergeCell ref="IHL43:IHL44"/>
    <mergeCell ref="IHM43:IHM44"/>
    <mergeCell ref="IHN43:IHN44"/>
    <mergeCell ref="IHO43:IHO44"/>
    <mergeCell ref="IHI44:IHJ44"/>
    <mergeCell ref="IGZ43:IGZ44"/>
    <mergeCell ref="IHA43:IHB43"/>
    <mergeCell ref="IHD43:IHD44"/>
    <mergeCell ref="IHE43:IHE44"/>
    <mergeCell ref="IHF43:IHF44"/>
    <mergeCell ref="IHG43:IHG44"/>
    <mergeCell ref="IHA44:IHB44"/>
    <mergeCell ref="IGR43:IGR44"/>
    <mergeCell ref="IGS43:IGT43"/>
    <mergeCell ref="IGV43:IGV44"/>
    <mergeCell ref="IGW43:IGW44"/>
    <mergeCell ref="IGX43:IGX44"/>
    <mergeCell ref="IGY43:IGY44"/>
    <mergeCell ref="IGS44:IGT44"/>
    <mergeCell ref="IGJ43:IGJ44"/>
    <mergeCell ref="IGK43:IGL43"/>
    <mergeCell ref="IGN43:IGN44"/>
    <mergeCell ref="IGO43:IGO44"/>
    <mergeCell ref="IGP43:IGP44"/>
    <mergeCell ref="IGQ43:IGQ44"/>
    <mergeCell ref="IGK44:IGL44"/>
    <mergeCell ref="IGB43:IGB44"/>
    <mergeCell ref="IGC43:IGD43"/>
    <mergeCell ref="IGF43:IGF44"/>
    <mergeCell ref="IGG43:IGG44"/>
    <mergeCell ref="IGH43:IGH44"/>
    <mergeCell ref="IGI43:IGI44"/>
    <mergeCell ref="IGC44:IGD44"/>
    <mergeCell ref="IFT43:IFT44"/>
    <mergeCell ref="IFU43:IFV43"/>
    <mergeCell ref="IFX43:IFX44"/>
    <mergeCell ref="IFY43:IFY44"/>
    <mergeCell ref="IFZ43:IFZ44"/>
    <mergeCell ref="IGA43:IGA44"/>
    <mergeCell ref="IFU44:IFV44"/>
    <mergeCell ref="IFL43:IFL44"/>
    <mergeCell ref="IFM43:IFN43"/>
    <mergeCell ref="IFP43:IFP44"/>
    <mergeCell ref="IFQ43:IFQ44"/>
    <mergeCell ref="IFR43:IFR44"/>
    <mergeCell ref="IFS43:IFS44"/>
    <mergeCell ref="IFM44:IFN44"/>
    <mergeCell ref="IFD43:IFD44"/>
    <mergeCell ref="IFE43:IFF43"/>
    <mergeCell ref="IFH43:IFH44"/>
    <mergeCell ref="IFI43:IFI44"/>
    <mergeCell ref="IFJ43:IFJ44"/>
    <mergeCell ref="IFK43:IFK44"/>
    <mergeCell ref="IFE44:IFF44"/>
    <mergeCell ref="IEV43:IEV44"/>
    <mergeCell ref="IEW43:IEX43"/>
    <mergeCell ref="IEZ43:IEZ44"/>
    <mergeCell ref="IFA43:IFA44"/>
    <mergeCell ref="IFB43:IFB44"/>
    <mergeCell ref="IFC43:IFC44"/>
    <mergeCell ref="IEW44:IEX44"/>
    <mergeCell ref="IEN43:IEN44"/>
    <mergeCell ref="IEO43:IEP43"/>
    <mergeCell ref="IER43:IER44"/>
    <mergeCell ref="IES43:IES44"/>
    <mergeCell ref="IET43:IET44"/>
    <mergeCell ref="IEU43:IEU44"/>
    <mergeCell ref="IEO44:IEP44"/>
    <mergeCell ref="IEF43:IEF44"/>
    <mergeCell ref="IEG43:IEH43"/>
    <mergeCell ref="IEJ43:IEJ44"/>
    <mergeCell ref="IEK43:IEK44"/>
    <mergeCell ref="IEL43:IEL44"/>
    <mergeCell ref="IEM43:IEM44"/>
    <mergeCell ref="IEG44:IEH44"/>
    <mergeCell ref="IDX43:IDX44"/>
    <mergeCell ref="IDY43:IDZ43"/>
    <mergeCell ref="IEB43:IEB44"/>
    <mergeCell ref="IEC43:IEC44"/>
    <mergeCell ref="IED43:IED44"/>
    <mergeCell ref="IEE43:IEE44"/>
    <mergeCell ref="IDY44:IDZ44"/>
    <mergeCell ref="IDP43:IDP44"/>
    <mergeCell ref="IDQ43:IDR43"/>
    <mergeCell ref="IDT43:IDT44"/>
    <mergeCell ref="IDU43:IDU44"/>
    <mergeCell ref="IDV43:IDV44"/>
    <mergeCell ref="IDW43:IDW44"/>
    <mergeCell ref="IDQ44:IDR44"/>
    <mergeCell ref="IDH43:IDH44"/>
    <mergeCell ref="IDI43:IDJ43"/>
    <mergeCell ref="IDL43:IDL44"/>
    <mergeCell ref="IDM43:IDM44"/>
    <mergeCell ref="IDN43:IDN44"/>
    <mergeCell ref="IDO43:IDO44"/>
    <mergeCell ref="IDI44:IDJ44"/>
    <mergeCell ref="ICZ43:ICZ44"/>
    <mergeCell ref="IDA43:IDB43"/>
    <mergeCell ref="IDD43:IDD44"/>
    <mergeCell ref="IDE43:IDE44"/>
    <mergeCell ref="IDF43:IDF44"/>
    <mergeCell ref="IDG43:IDG44"/>
    <mergeCell ref="IDA44:IDB44"/>
    <mergeCell ref="ICR43:ICR44"/>
    <mergeCell ref="ICS43:ICT43"/>
    <mergeCell ref="ICV43:ICV44"/>
    <mergeCell ref="ICW43:ICW44"/>
    <mergeCell ref="ICX43:ICX44"/>
    <mergeCell ref="ICY43:ICY44"/>
    <mergeCell ref="ICS44:ICT44"/>
    <mergeCell ref="ICJ43:ICJ44"/>
    <mergeCell ref="ICK43:ICL43"/>
    <mergeCell ref="ICN43:ICN44"/>
    <mergeCell ref="ICO43:ICO44"/>
    <mergeCell ref="ICP43:ICP44"/>
    <mergeCell ref="ICQ43:ICQ44"/>
    <mergeCell ref="ICK44:ICL44"/>
    <mergeCell ref="ICB43:ICB44"/>
    <mergeCell ref="ICC43:ICD43"/>
    <mergeCell ref="ICF43:ICF44"/>
    <mergeCell ref="ICG43:ICG44"/>
    <mergeCell ref="ICH43:ICH44"/>
    <mergeCell ref="ICI43:ICI44"/>
    <mergeCell ref="ICC44:ICD44"/>
    <mergeCell ref="IBT43:IBT44"/>
    <mergeCell ref="IBU43:IBV43"/>
    <mergeCell ref="IBX43:IBX44"/>
    <mergeCell ref="IBY43:IBY44"/>
    <mergeCell ref="IBZ43:IBZ44"/>
    <mergeCell ref="ICA43:ICA44"/>
    <mergeCell ref="IBU44:IBV44"/>
    <mergeCell ref="IBL43:IBL44"/>
    <mergeCell ref="IBM43:IBN43"/>
    <mergeCell ref="IBP43:IBP44"/>
    <mergeCell ref="IBQ43:IBQ44"/>
    <mergeCell ref="IBR43:IBR44"/>
    <mergeCell ref="IBS43:IBS44"/>
    <mergeCell ref="IBM44:IBN44"/>
    <mergeCell ref="IBD43:IBD44"/>
    <mergeCell ref="IBE43:IBF43"/>
    <mergeCell ref="IBH43:IBH44"/>
    <mergeCell ref="IBI43:IBI44"/>
    <mergeCell ref="IBJ43:IBJ44"/>
    <mergeCell ref="IBK43:IBK44"/>
    <mergeCell ref="IBE44:IBF44"/>
    <mergeCell ref="IAV43:IAV44"/>
    <mergeCell ref="IAW43:IAX43"/>
    <mergeCell ref="IAZ43:IAZ44"/>
    <mergeCell ref="IBA43:IBA44"/>
    <mergeCell ref="IBB43:IBB44"/>
    <mergeCell ref="IBC43:IBC44"/>
    <mergeCell ref="IAW44:IAX44"/>
    <mergeCell ref="IAN43:IAN44"/>
    <mergeCell ref="IAO43:IAP43"/>
    <mergeCell ref="IAR43:IAR44"/>
    <mergeCell ref="IAS43:IAS44"/>
    <mergeCell ref="IAT43:IAT44"/>
    <mergeCell ref="IAU43:IAU44"/>
    <mergeCell ref="IAO44:IAP44"/>
    <mergeCell ref="IAF43:IAF44"/>
    <mergeCell ref="IAG43:IAH43"/>
    <mergeCell ref="IAJ43:IAJ44"/>
    <mergeCell ref="IAK43:IAK44"/>
    <mergeCell ref="IAL43:IAL44"/>
    <mergeCell ref="IAM43:IAM44"/>
    <mergeCell ref="IAG44:IAH44"/>
    <mergeCell ref="HZX43:HZX44"/>
    <mergeCell ref="HZY43:HZZ43"/>
    <mergeCell ref="IAB43:IAB44"/>
    <mergeCell ref="IAC43:IAC44"/>
    <mergeCell ref="IAD43:IAD44"/>
    <mergeCell ref="IAE43:IAE44"/>
    <mergeCell ref="HZY44:HZZ44"/>
    <mergeCell ref="HZP43:HZP44"/>
    <mergeCell ref="HZQ43:HZR43"/>
    <mergeCell ref="HZT43:HZT44"/>
    <mergeCell ref="HZU43:HZU44"/>
    <mergeCell ref="HZV43:HZV44"/>
    <mergeCell ref="HZW43:HZW44"/>
    <mergeCell ref="HZQ44:HZR44"/>
    <mergeCell ref="HZH43:HZH44"/>
    <mergeCell ref="HZI43:HZJ43"/>
    <mergeCell ref="HZL43:HZL44"/>
    <mergeCell ref="HZM43:HZM44"/>
    <mergeCell ref="HZN43:HZN44"/>
    <mergeCell ref="HZO43:HZO44"/>
    <mergeCell ref="HZI44:HZJ44"/>
    <mergeCell ref="HYZ43:HYZ44"/>
    <mergeCell ref="HZA43:HZB43"/>
    <mergeCell ref="HZD43:HZD44"/>
    <mergeCell ref="HZE43:HZE44"/>
    <mergeCell ref="HZF43:HZF44"/>
    <mergeCell ref="HZG43:HZG44"/>
    <mergeCell ref="HZA44:HZB44"/>
    <mergeCell ref="HYR43:HYR44"/>
    <mergeCell ref="HYS43:HYT43"/>
    <mergeCell ref="HYV43:HYV44"/>
    <mergeCell ref="HYW43:HYW44"/>
    <mergeCell ref="HYX43:HYX44"/>
    <mergeCell ref="HYY43:HYY44"/>
    <mergeCell ref="HYS44:HYT44"/>
    <mergeCell ref="HYJ43:HYJ44"/>
    <mergeCell ref="HYK43:HYL43"/>
    <mergeCell ref="HYN43:HYN44"/>
    <mergeCell ref="HYO43:HYO44"/>
    <mergeCell ref="HYP43:HYP44"/>
    <mergeCell ref="HYQ43:HYQ44"/>
    <mergeCell ref="HYK44:HYL44"/>
    <mergeCell ref="HYB43:HYB44"/>
    <mergeCell ref="HYC43:HYD43"/>
    <mergeCell ref="HYF43:HYF44"/>
    <mergeCell ref="HYG43:HYG44"/>
    <mergeCell ref="HYH43:HYH44"/>
    <mergeCell ref="HYI43:HYI44"/>
    <mergeCell ref="HYC44:HYD44"/>
    <mergeCell ref="HXT43:HXT44"/>
    <mergeCell ref="HXU43:HXV43"/>
    <mergeCell ref="HXX43:HXX44"/>
    <mergeCell ref="HXY43:HXY44"/>
    <mergeCell ref="HXZ43:HXZ44"/>
    <mergeCell ref="HYA43:HYA44"/>
    <mergeCell ref="HXU44:HXV44"/>
    <mergeCell ref="HXL43:HXL44"/>
    <mergeCell ref="HXM43:HXN43"/>
    <mergeCell ref="HXP43:HXP44"/>
    <mergeCell ref="HXQ43:HXQ44"/>
    <mergeCell ref="HXR43:HXR44"/>
    <mergeCell ref="HXS43:HXS44"/>
    <mergeCell ref="HXM44:HXN44"/>
    <mergeCell ref="HXD43:HXD44"/>
    <mergeCell ref="HXE43:HXF43"/>
    <mergeCell ref="HXH43:HXH44"/>
    <mergeCell ref="HXI43:HXI44"/>
    <mergeCell ref="HXJ43:HXJ44"/>
    <mergeCell ref="HXK43:HXK44"/>
    <mergeCell ref="HXE44:HXF44"/>
    <mergeCell ref="HWV43:HWV44"/>
    <mergeCell ref="HWW43:HWX43"/>
    <mergeCell ref="HWZ43:HWZ44"/>
    <mergeCell ref="HXA43:HXA44"/>
    <mergeCell ref="HXB43:HXB44"/>
    <mergeCell ref="HXC43:HXC44"/>
    <mergeCell ref="HWW44:HWX44"/>
    <mergeCell ref="HWN43:HWN44"/>
    <mergeCell ref="HWO43:HWP43"/>
    <mergeCell ref="HWR43:HWR44"/>
    <mergeCell ref="HWS43:HWS44"/>
    <mergeCell ref="HWT43:HWT44"/>
    <mergeCell ref="HWU43:HWU44"/>
    <mergeCell ref="HWO44:HWP44"/>
    <mergeCell ref="HWF43:HWF44"/>
    <mergeCell ref="HWG43:HWH43"/>
    <mergeCell ref="HWJ43:HWJ44"/>
    <mergeCell ref="HWK43:HWK44"/>
    <mergeCell ref="HWL43:HWL44"/>
    <mergeCell ref="HWM43:HWM44"/>
    <mergeCell ref="HWG44:HWH44"/>
    <mergeCell ref="HVX43:HVX44"/>
    <mergeCell ref="HVY43:HVZ43"/>
    <mergeCell ref="HWB43:HWB44"/>
    <mergeCell ref="HWC43:HWC44"/>
    <mergeCell ref="HWD43:HWD44"/>
    <mergeCell ref="HWE43:HWE44"/>
    <mergeCell ref="HVY44:HVZ44"/>
    <mergeCell ref="HVP43:HVP44"/>
    <mergeCell ref="HVQ43:HVR43"/>
    <mergeCell ref="HVT43:HVT44"/>
    <mergeCell ref="HVU43:HVU44"/>
    <mergeCell ref="HVV43:HVV44"/>
    <mergeCell ref="HVW43:HVW44"/>
    <mergeCell ref="HVQ44:HVR44"/>
    <mergeCell ref="HVH43:HVH44"/>
    <mergeCell ref="HVI43:HVJ43"/>
    <mergeCell ref="HVL43:HVL44"/>
    <mergeCell ref="HVM43:HVM44"/>
    <mergeCell ref="HVN43:HVN44"/>
    <mergeCell ref="HVO43:HVO44"/>
    <mergeCell ref="HVI44:HVJ44"/>
    <mergeCell ref="HUZ43:HUZ44"/>
    <mergeCell ref="HVA43:HVB43"/>
    <mergeCell ref="HVD43:HVD44"/>
    <mergeCell ref="HVE43:HVE44"/>
    <mergeCell ref="HVF43:HVF44"/>
    <mergeCell ref="HVG43:HVG44"/>
    <mergeCell ref="HVA44:HVB44"/>
    <mergeCell ref="HUR43:HUR44"/>
    <mergeCell ref="HUS43:HUT43"/>
    <mergeCell ref="HUV43:HUV44"/>
    <mergeCell ref="HUW43:HUW44"/>
    <mergeCell ref="HUX43:HUX44"/>
    <mergeCell ref="HUY43:HUY44"/>
    <mergeCell ref="HUS44:HUT44"/>
    <mergeCell ref="HUJ43:HUJ44"/>
    <mergeCell ref="HUK43:HUL43"/>
    <mergeCell ref="HUN43:HUN44"/>
    <mergeCell ref="HUO43:HUO44"/>
    <mergeCell ref="HUP43:HUP44"/>
    <mergeCell ref="HUQ43:HUQ44"/>
    <mergeCell ref="HUK44:HUL44"/>
    <mergeCell ref="HUB43:HUB44"/>
    <mergeCell ref="HUC43:HUD43"/>
    <mergeCell ref="HUF43:HUF44"/>
    <mergeCell ref="HUG43:HUG44"/>
    <mergeCell ref="HUH43:HUH44"/>
    <mergeCell ref="HUI43:HUI44"/>
    <mergeCell ref="HUC44:HUD44"/>
    <mergeCell ref="HTT43:HTT44"/>
    <mergeCell ref="HTU43:HTV43"/>
    <mergeCell ref="HTX43:HTX44"/>
    <mergeCell ref="HTY43:HTY44"/>
    <mergeCell ref="HTZ43:HTZ44"/>
    <mergeCell ref="HUA43:HUA44"/>
    <mergeCell ref="HTU44:HTV44"/>
    <mergeCell ref="HTL43:HTL44"/>
    <mergeCell ref="HTM43:HTN43"/>
    <mergeCell ref="HTP43:HTP44"/>
    <mergeCell ref="HTQ43:HTQ44"/>
    <mergeCell ref="HTR43:HTR44"/>
    <mergeCell ref="HTS43:HTS44"/>
    <mergeCell ref="HTM44:HTN44"/>
    <mergeCell ref="HTD43:HTD44"/>
    <mergeCell ref="HTE43:HTF43"/>
    <mergeCell ref="HTH43:HTH44"/>
    <mergeCell ref="HTI43:HTI44"/>
    <mergeCell ref="HTJ43:HTJ44"/>
    <mergeCell ref="HTK43:HTK44"/>
    <mergeCell ref="HTE44:HTF44"/>
    <mergeCell ref="HSV43:HSV44"/>
    <mergeCell ref="HSW43:HSX43"/>
    <mergeCell ref="HSZ43:HSZ44"/>
    <mergeCell ref="HTA43:HTA44"/>
    <mergeCell ref="HTB43:HTB44"/>
    <mergeCell ref="HTC43:HTC44"/>
    <mergeCell ref="HSW44:HSX44"/>
    <mergeCell ref="HSN43:HSN44"/>
    <mergeCell ref="HSO43:HSP43"/>
    <mergeCell ref="HSR43:HSR44"/>
    <mergeCell ref="HSS43:HSS44"/>
    <mergeCell ref="HST43:HST44"/>
    <mergeCell ref="HSU43:HSU44"/>
    <mergeCell ref="HSO44:HSP44"/>
    <mergeCell ref="HSF43:HSF44"/>
    <mergeCell ref="HSG43:HSH43"/>
    <mergeCell ref="HSJ43:HSJ44"/>
    <mergeCell ref="HSK43:HSK44"/>
    <mergeCell ref="HSL43:HSL44"/>
    <mergeCell ref="HSM43:HSM44"/>
    <mergeCell ref="HSG44:HSH44"/>
    <mergeCell ref="HRX43:HRX44"/>
    <mergeCell ref="HRY43:HRZ43"/>
    <mergeCell ref="HSB43:HSB44"/>
    <mergeCell ref="HSC43:HSC44"/>
    <mergeCell ref="HSD43:HSD44"/>
    <mergeCell ref="HSE43:HSE44"/>
    <mergeCell ref="HRY44:HRZ44"/>
    <mergeCell ref="HRP43:HRP44"/>
    <mergeCell ref="HRQ43:HRR43"/>
    <mergeCell ref="HRT43:HRT44"/>
    <mergeCell ref="HRU43:HRU44"/>
    <mergeCell ref="HRV43:HRV44"/>
    <mergeCell ref="HRW43:HRW44"/>
    <mergeCell ref="HRQ44:HRR44"/>
    <mergeCell ref="HRH43:HRH44"/>
    <mergeCell ref="HRI43:HRJ43"/>
    <mergeCell ref="HRL43:HRL44"/>
    <mergeCell ref="HRM43:HRM44"/>
    <mergeCell ref="HRN43:HRN44"/>
    <mergeCell ref="HRO43:HRO44"/>
    <mergeCell ref="HRI44:HRJ44"/>
    <mergeCell ref="HQZ43:HQZ44"/>
    <mergeCell ref="HRA43:HRB43"/>
    <mergeCell ref="HRD43:HRD44"/>
    <mergeCell ref="HRE43:HRE44"/>
    <mergeCell ref="HRF43:HRF44"/>
    <mergeCell ref="HRG43:HRG44"/>
    <mergeCell ref="HRA44:HRB44"/>
    <mergeCell ref="HQR43:HQR44"/>
    <mergeCell ref="HQS43:HQT43"/>
    <mergeCell ref="HQV43:HQV44"/>
    <mergeCell ref="HQW43:HQW44"/>
    <mergeCell ref="HQX43:HQX44"/>
    <mergeCell ref="HQY43:HQY44"/>
    <mergeCell ref="HQS44:HQT44"/>
    <mergeCell ref="HQJ43:HQJ44"/>
    <mergeCell ref="HQK43:HQL43"/>
    <mergeCell ref="HQN43:HQN44"/>
    <mergeCell ref="HQO43:HQO44"/>
    <mergeCell ref="HQP43:HQP44"/>
    <mergeCell ref="HQQ43:HQQ44"/>
    <mergeCell ref="HQK44:HQL44"/>
    <mergeCell ref="HQB43:HQB44"/>
    <mergeCell ref="HQC43:HQD43"/>
    <mergeCell ref="HQF43:HQF44"/>
    <mergeCell ref="HQG43:HQG44"/>
    <mergeCell ref="HQH43:HQH44"/>
    <mergeCell ref="HQI43:HQI44"/>
    <mergeCell ref="HQC44:HQD44"/>
    <mergeCell ref="HPT43:HPT44"/>
    <mergeCell ref="HPU43:HPV43"/>
    <mergeCell ref="HPX43:HPX44"/>
    <mergeCell ref="HPY43:HPY44"/>
    <mergeCell ref="HPZ43:HPZ44"/>
    <mergeCell ref="HQA43:HQA44"/>
    <mergeCell ref="HPU44:HPV44"/>
    <mergeCell ref="HPL43:HPL44"/>
    <mergeCell ref="HPM43:HPN43"/>
    <mergeCell ref="HPP43:HPP44"/>
    <mergeCell ref="HPQ43:HPQ44"/>
    <mergeCell ref="HPR43:HPR44"/>
    <mergeCell ref="HPS43:HPS44"/>
    <mergeCell ref="HPM44:HPN44"/>
    <mergeCell ref="HPD43:HPD44"/>
    <mergeCell ref="HPE43:HPF43"/>
    <mergeCell ref="HPH43:HPH44"/>
    <mergeCell ref="HPI43:HPI44"/>
    <mergeCell ref="HPJ43:HPJ44"/>
    <mergeCell ref="HPK43:HPK44"/>
    <mergeCell ref="HPE44:HPF44"/>
    <mergeCell ref="HOV43:HOV44"/>
    <mergeCell ref="HOW43:HOX43"/>
    <mergeCell ref="HOZ43:HOZ44"/>
    <mergeCell ref="HPA43:HPA44"/>
    <mergeCell ref="HPB43:HPB44"/>
    <mergeCell ref="HPC43:HPC44"/>
    <mergeCell ref="HOW44:HOX44"/>
    <mergeCell ref="HON43:HON44"/>
    <mergeCell ref="HOO43:HOP43"/>
    <mergeCell ref="HOR43:HOR44"/>
    <mergeCell ref="HOS43:HOS44"/>
    <mergeCell ref="HOT43:HOT44"/>
    <mergeCell ref="HOU43:HOU44"/>
    <mergeCell ref="HOO44:HOP44"/>
    <mergeCell ref="HOF43:HOF44"/>
    <mergeCell ref="HOG43:HOH43"/>
    <mergeCell ref="HOJ43:HOJ44"/>
    <mergeCell ref="HOK43:HOK44"/>
    <mergeCell ref="HOL43:HOL44"/>
    <mergeCell ref="HOM43:HOM44"/>
    <mergeCell ref="HOG44:HOH44"/>
    <mergeCell ref="HNX43:HNX44"/>
    <mergeCell ref="HNY43:HNZ43"/>
    <mergeCell ref="HOB43:HOB44"/>
    <mergeCell ref="HOC43:HOC44"/>
    <mergeCell ref="HOD43:HOD44"/>
    <mergeCell ref="HOE43:HOE44"/>
    <mergeCell ref="HNY44:HNZ44"/>
    <mergeCell ref="HNP43:HNP44"/>
    <mergeCell ref="HNQ43:HNR43"/>
    <mergeCell ref="HNT43:HNT44"/>
    <mergeCell ref="HNU43:HNU44"/>
    <mergeCell ref="HNV43:HNV44"/>
    <mergeCell ref="HNW43:HNW44"/>
    <mergeCell ref="HNQ44:HNR44"/>
    <mergeCell ref="HNH43:HNH44"/>
    <mergeCell ref="HNI43:HNJ43"/>
    <mergeCell ref="HNL43:HNL44"/>
    <mergeCell ref="HNM43:HNM44"/>
    <mergeCell ref="HNN43:HNN44"/>
    <mergeCell ref="HNO43:HNO44"/>
    <mergeCell ref="HNI44:HNJ44"/>
    <mergeCell ref="HMZ43:HMZ44"/>
    <mergeCell ref="HNA43:HNB43"/>
    <mergeCell ref="HND43:HND44"/>
    <mergeCell ref="HNE43:HNE44"/>
    <mergeCell ref="HNF43:HNF44"/>
    <mergeCell ref="HNG43:HNG44"/>
    <mergeCell ref="HNA44:HNB44"/>
    <mergeCell ref="HMR43:HMR44"/>
    <mergeCell ref="HMS43:HMT43"/>
    <mergeCell ref="HMV43:HMV44"/>
    <mergeCell ref="HMW43:HMW44"/>
    <mergeCell ref="HMX43:HMX44"/>
    <mergeCell ref="HMY43:HMY44"/>
    <mergeCell ref="HMS44:HMT44"/>
    <mergeCell ref="HMJ43:HMJ44"/>
    <mergeCell ref="HMK43:HML43"/>
    <mergeCell ref="HMN43:HMN44"/>
    <mergeCell ref="HMO43:HMO44"/>
    <mergeCell ref="HMP43:HMP44"/>
    <mergeCell ref="HMQ43:HMQ44"/>
    <mergeCell ref="HMK44:HML44"/>
    <mergeCell ref="HMB43:HMB44"/>
    <mergeCell ref="HMC43:HMD43"/>
    <mergeCell ref="HMF43:HMF44"/>
    <mergeCell ref="HMG43:HMG44"/>
    <mergeCell ref="HMH43:HMH44"/>
    <mergeCell ref="HMI43:HMI44"/>
    <mergeCell ref="HMC44:HMD44"/>
    <mergeCell ref="HLT43:HLT44"/>
    <mergeCell ref="HLU43:HLV43"/>
    <mergeCell ref="HLX43:HLX44"/>
    <mergeCell ref="HLY43:HLY44"/>
    <mergeCell ref="HLZ43:HLZ44"/>
    <mergeCell ref="HMA43:HMA44"/>
    <mergeCell ref="HLU44:HLV44"/>
    <mergeCell ref="HLL43:HLL44"/>
    <mergeCell ref="HLM43:HLN43"/>
    <mergeCell ref="HLP43:HLP44"/>
    <mergeCell ref="HLQ43:HLQ44"/>
    <mergeCell ref="HLR43:HLR44"/>
    <mergeCell ref="HLS43:HLS44"/>
    <mergeCell ref="HLM44:HLN44"/>
    <mergeCell ref="HLD43:HLD44"/>
    <mergeCell ref="HLE43:HLF43"/>
    <mergeCell ref="HLH43:HLH44"/>
    <mergeCell ref="HLI43:HLI44"/>
    <mergeCell ref="HLJ43:HLJ44"/>
    <mergeCell ref="HLK43:HLK44"/>
    <mergeCell ref="HLE44:HLF44"/>
    <mergeCell ref="HKV43:HKV44"/>
    <mergeCell ref="HKW43:HKX43"/>
    <mergeCell ref="HKZ43:HKZ44"/>
    <mergeCell ref="HLA43:HLA44"/>
    <mergeCell ref="HLB43:HLB44"/>
    <mergeCell ref="HLC43:HLC44"/>
    <mergeCell ref="HKW44:HKX44"/>
    <mergeCell ref="HKN43:HKN44"/>
    <mergeCell ref="HKO43:HKP43"/>
    <mergeCell ref="HKR43:HKR44"/>
    <mergeCell ref="HKS43:HKS44"/>
    <mergeCell ref="HKT43:HKT44"/>
    <mergeCell ref="HKU43:HKU44"/>
    <mergeCell ref="HKO44:HKP44"/>
    <mergeCell ref="HKF43:HKF44"/>
    <mergeCell ref="HKG43:HKH43"/>
    <mergeCell ref="HKJ43:HKJ44"/>
    <mergeCell ref="HKK43:HKK44"/>
    <mergeCell ref="HKL43:HKL44"/>
    <mergeCell ref="HKM43:HKM44"/>
    <mergeCell ref="HKG44:HKH44"/>
    <mergeCell ref="HJX43:HJX44"/>
    <mergeCell ref="HJY43:HJZ43"/>
    <mergeCell ref="HKB43:HKB44"/>
    <mergeCell ref="HKC43:HKC44"/>
    <mergeCell ref="HKD43:HKD44"/>
    <mergeCell ref="HKE43:HKE44"/>
    <mergeCell ref="HJY44:HJZ44"/>
    <mergeCell ref="HJP43:HJP44"/>
    <mergeCell ref="HJQ43:HJR43"/>
    <mergeCell ref="HJT43:HJT44"/>
    <mergeCell ref="HJU43:HJU44"/>
    <mergeCell ref="HJV43:HJV44"/>
    <mergeCell ref="HJW43:HJW44"/>
    <mergeCell ref="HJQ44:HJR44"/>
    <mergeCell ref="HJH43:HJH44"/>
    <mergeCell ref="HJI43:HJJ43"/>
    <mergeCell ref="HJL43:HJL44"/>
    <mergeCell ref="HJM43:HJM44"/>
    <mergeCell ref="HJN43:HJN44"/>
    <mergeCell ref="HJO43:HJO44"/>
    <mergeCell ref="HJI44:HJJ44"/>
    <mergeCell ref="HIZ43:HIZ44"/>
    <mergeCell ref="HJA43:HJB43"/>
    <mergeCell ref="HJD43:HJD44"/>
    <mergeCell ref="HJE43:HJE44"/>
    <mergeCell ref="HJF43:HJF44"/>
    <mergeCell ref="HJG43:HJG44"/>
    <mergeCell ref="HJA44:HJB44"/>
    <mergeCell ref="HIR43:HIR44"/>
    <mergeCell ref="HIS43:HIT43"/>
    <mergeCell ref="HIV43:HIV44"/>
    <mergeCell ref="HIW43:HIW44"/>
    <mergeCell ref="HIX43:HIX44"/>
    <mergeCell ref="HIY43:HIY44"/>
    <mergeCell ref="HIS44:HIT44"/>
    <mergeCell ref="HIJ43:HIJ44"/>
    <mergeCell ref="HIK43:HIL43"/>
    <mergeCell ref="HIN43:HIN44"/>
    <mergeCell ref="HIO43:HIO44"/>
    <mergeCell ref="HIP43:HIP44"/>
    <mergeCell ref="HIQ43:HIQ44"/>
    <mergeCell ref="HIK44:HIL44"/>
    <mergeCell ref="HIB43:HIB44"/>
    <mergeCell ref="HIC43:HID43"/>
    <mergeCell ref="HIF43:HIF44"/>
    <mergeCell ref="HIG43:HIG44"/>
    <mergeCell ref="HIH43:HIH44"/>
    <mergeCell ref="HII43:HII44"/>
    <mergeCell ref="HIC44:HID44"/>
    <mergeCell ref="HHT43:HHT44"/>
    <mergeCell ref="HHU43:HHV43"/>
    <mergeCell ref="HHX43:HHX44"/>
    <mergeCell ref="HHY43:HHY44"/>
    <mergeCell ref="HHZ43:HHZ44"/>
    <mergeCell ref="HIA43:HIA44"/>
    <mergeCell ref="HHU44:HHV44"/>
    <mergeCell ref="HHL43:HHL44"/>
    <mergeCell ref="HHM43:HHN43"/>
    <mergeCell ref="HHP43:HHP44"/>
    <mergeCell ref="HHQ43:HHQ44"/>
    <mergeCell ref="HHR43:HHR44"/>
    <mergeCell ref="HHS43:HHS44"/>
    <mergeCell ref="HHM44:HHN44"/>
    <mergeCell ref="HHD43:HHD44"/>
    <mergeCell ref="HHE43:HHF43"/>
    <mergeCell ref="HHH43:HHH44"/>
    <mergeCell ref="HHI43:HHI44"/>
    <mergeCell ref="HHJ43:HHJ44"/>
    <mergeCell ref="HHK43:HHK44"/>
    <mergeCell ref="HHE44:HHF44"/>
    <mergeCell ref="HGV43:HGV44"/>
    <mergeCell ref="HGW43:HGX43"/>
    <mergeCell ref="HGZ43:HGZ44"/>
    <mergeCell ref="HHA43:HHA44"/>
    <mergeCell ref="HHB43:HHB44"/>
    <mergeCell ref="HHC43:HHC44"/>
    <mergeCell ref="HGW44:HGX44"/>
    <mergeCell ref="HGN43:HGN44"/>
    <mergeCell ref="HGO43:HGP43"/>
    <mergeCell ref="HGR43:HGR44"/>
    <mergeCell ref="HGS43:HGS44"/>
    <mergeCell ref="HGT43:HGT44"/>
    <mergeCell ref="HGU43:HGU44"/>
    <mergeCell ref="HGO44:HGP44"/>
    <mergeCell ref="HGF43:HGF44"/>
    <mergeCell ref="HGG43:HGH43"/>
    <mergeCell ref="HGJ43:HGJ44"/>
    <mergeCell ref="HGK43:HGK44"/>
    <mergeCell ref="HGL43:HGL44"/>
    <mergeCell ref="HGM43:HGM44"/>
    <mergeCell ref="HGG44:HGH44"/>
    <mergeCell ref="HFX43:HFX44"/>
    <mergeCell ref="HFY43:HFZ43"/>
    <mergeCell ref="HGB43:HGB44"/>
    <mergeCell ref="HGC43:HGC44"/>
    <mergeCell ref="HGD43:HGD44"/>
    <mergeCell ref="HGE43:HGE44"/>
    <mergeCell ref="HFY44:HFZ44"/>
    <mergeCell ref="HFP43:HFP44"/>
    <mergeCell ref="HFQ43:HFR43"/>
    <mergeCell ref="HFT43:HFT44"/>
    <mergeCell ref="HFU43:HFU44"/>
    <mergeCell ref="HFV43:HFV44"/>
    <mergeCell ref="HFW43:HFW44"/>
    <mergeCell ref="HFQ44:HFR44"/>
    <mergeCell ref="HFH43:HFH44"/>
    <mergeCell ref="HFI43:HFJ43"/>
    <mergeCell ref="HFL43:HFL44"/>
    <mergeCell ref="HFM43:HFM44"/>
    <mergeCell ref="HFN43:HFN44"/>
    <mergeCell ref="HFO43:HFO44"/>
    <mergeCell ref="HFI44:HFJ44"/>
    <mergeCell ref="HEZ43:HEZ44"/>
    <mergeCell ref="HFA43:HFB43"/>
    <mergeCell ref="HFD43:HFD44"/>
    <mergeCell ref="HFE43:HFE44"/>
    <mergeCell ref="HFF43:HFF44"/>
    <mergeCell ref="HFG43:HFG44"/>
    <mergeCell ref="HFA44:HFB44"/>
    <mergeCell ref="HER43:HER44"/>
    <mergeCell ref="HES43:HET43"/>
    <mergeCell ref="HEV43:HEV44"/>
    <mergeCell ref="HEW43:HEW44"/>
    <mergeCell ref="HEX43:HEX44"/>
    <mergeCell ref="HEY43:HEY44"/>
    <mergeCell ref="HES44:HET44"/>
    <mergeCell ref="HEJ43:HEJ44"/>
    <mergeCell ref="HEK43:HEL43"/>
    <mergeCell ref="HEN43:HEN44"/>
    <mergeCell ref="HEO43:HEO44"/>
    <mergeCell ref="HEP43:HEP44"/>
    <mergeCell ref="HEQ43:HEQ44"/>
    <mergeCell ref="HEK44:HEL44"/>
    <mergeCell ref="HEB43:HEB44"/>
    <mergeCell ref="HEC43:HED43"/>
    <mergeCell ref="HEF43:HEF44"/>
    <mergeCell ref="HEG43:HEG44"/>
    <mergeCell ref="HEH43:HEH44"/>
    <mergeCell ref="HEI43:HEI44"/>
    <mergeCell ref="HEC44:HED44"/>
    <mergeCell ref="HDT43:HDT44"/>
    <mergeCell ref="HDU43:HDV43"/>
    <mergeCell ref="HDX43:HDX44"/>
    <mergeCell ref="HDY43:HDY44"/>
    <mergeCell ref="HDZ43:HDZ44"/>
    <mergeCell ref="HEA43:HEA44"/>
    <mergeCell ref="HDU44:HDV44"/>
    <mergeCell ref="HDL43:HDL44"/>
    <mergeCell ref="HDM43:HDN43"/>
    <mergeCell ref="HDP43:HDP44"/>
    <mergeCell ref="HDQ43:HDQ44"/>
    <mergeCell ref="HDR43:HDR44"/>
    <mergeCell ref="HDS43:HDS44"/>
    <mergeCell ref="HDM44:HDN44"/>
    <mergeCell ref="HDD43:HDD44"/>
    <mergeCell ref="HDE43:HDF43"/>
    <mergeCell ref="HDH43:HDH44"/>
    <mergeCell ref="HDI43:HDI44"/>
    <mergeCell ref="HDJ43:HDJ44"/>
    <mergeCell ref="HDK43:HDK44"/>
    <mergeCell ref="HDE44:HDF44"/>
    <mergeCell ref="HCV43:HCV44"/>
    <mergeCell ref="HCW43:HCX43"/>
    <mergeCell ref="HCZ43:HCZ44"/>
    <mergeCell ref="HDA43:HDA44"/>
    <mergeCell ref="HDB43:HDB44"/>
    <mergeCell ref="HDC43:HDC44"/>
    <mergeCell ref="HCW44:HCX44"/>
    <mergeCell ref="HCN43:HCN44"/>
    <mergeCell ref="HCO43:HCP43"/>
    <mergeCell ref="HCR43:HCR44"/>
    <mergeCell ref="HCS43:HCS44"/>
    <mergeCell ref="HCT43:HCT44"/>
    <mergeCell ref="HCU43:HCU44"/>
    <mergeCell ref="HCO44:HCP44"/>
    <mergeCell ref="HCF43:HCF44"/>
    <mergeCell ref="HCG43:HCH43"/>
    <mergeCell ref="HCJ43:HCJ44"/>
    <mergeCell ref="HCK43:HCK44"/>
    <mergeCell ref="HCL43:HCL44"/>
    <mergeCell ref="HCM43:HCM44"/>
    <mergeCell ref="HCG44:HCH44"/>
    <mergeCell ref="HBX43:HBX44"/>
    <mergeCell ref="HBY43:HBZ43"/>
    <mergeCell ref="HCB43:HCB44"/>
    <mergeCell ref="HCC43:HCC44"/>
    <mergeCell ref="HCD43:HCD44"/>
    <mergeCell ref="HCE43:HCE44"/>
    <mergeCell ref="HBY44:HBZ44"/>
    <mergeCell ref="HBP43:HBP44"/>
    <mergeCell ref="HBQ43:HBR43"/>
    <mergeCell ref="HBT43:HBT44"/>
    <mergeCell ref="HBU43:HBU44"/>
    <mergeCell ref="HBV43:HBV44"/>
    <mergeCell ref="HBW43:HBW44"/>
    <mergeCell ref="HBQ44:HBR44"/>
    <mergeCell ref="HBH43:HBH44"/>
    <mergeCell ref="HBI43:HBJ43"/>
    <mergeCell ref="HBL43:HBL44"/>
    <mergeCell ref="HBM43:HBM44"/>
    <mergeCell ref="HBN43:HBN44"/>
    <mergeCell ref="HBO43:HBO44"/>
    <mergeCell ref="HBI44:HBJ44"/>
    <mergeCell ref="HAZ43:HAZ44"/>
    <mergeCell ref="HBA43:HBB43"/>
    <mergeCell ref="HBD43:HBD44"/>
    <mergeCell ref="HBE43:HBE44"/>
    <mergeCell ref="HBF43:HBF44"/>
    <mergeCell ref="HBG43:HBG44"/>
    <mergeCell ref="HBA44:HBB44"/>
    <mergeCell ref="HAR43:HAR44"/>
    <mergeCell ref="HAS43:HAT43"/>
    <mergeCell ref="HAV43:HAV44"/>
    <mergeCell ref="HAW43:HAW44"/>
    <mergeCell ref="HAX43:HAX44"/>
    <mergeCell ref="HAY43:HAY44"/>
    <mergeCell ref="HAS44:HAT44"/>
    <mergeCell ref="HAJ43:HAJ44"/>
    <mergeCell ref="HAK43:HAL43"/>
    <mergeCell ref="HAN43:HAN44"/>
    <mergeCell ref="HAO43:HAO44"/>
    <mergeCell ref="HAP43:HAP44"/>
    <mergeCell ref="HAQ43:HAQ44"/>
    <mergeCell ref="HAK44:HAL44"/>
    <mergeCell ref="HAB43:HAB44"/>
    <mergeCell ref="HAC43:HAD43"/>
    <mergeCell ref="HAF43:HAF44"/>
    <mergeCell ref="HAG43:HAG44"/>
    <mergeCell ref="HAH43:HAH44"/>
    <mergeCell ref="HAI43:HAI44"/>
    <mergeCell ref="HAC44:HAD44"/>
    <mergeCell ref="GZT43:GZT44"/>
    <mergeCell ref="GZU43:GZV43"/>
    <mergeCell ref="GZX43:GZX44"/>
    <mergeCell ref="GZY43:GZY44"/>
    <mergeCell ref="GZZ43:GZZ44"/>
    <mergeCell ref="HAA43:HAA44"/>
    <mergeCell ref="GZU44:GZV44"/>
    <mergeCell ref="GZL43:GZL44"/>
    <mergeCell ref="GZM43:GZN43"/>
    <mergeCell ref="GZP43:GZP44"/>
    <mergeCell ref="GZQ43:GZQ44"/>
    <mergeCell ref="GZR43:GZR44"/>
    <mergeCell ref="GZS43:GZS44"/>
    <mergeCell ref="GZM44:GZN44"/>
    <mergeCell ref="GZD43:GZD44"/>
    <mergeCell ref="GZE43:GZF43"/>
    <mergeCell ref="GZH43:GZH44"/>
    <mergeCell ref="GZI43:GZI44"/>
    <mergeCell ref="GZJ43:GZJ44"/>
    <mergeCell ref="GZK43:GZK44"/>
    <mergeCell ref="GZE44:GZF44"/>
    <mergeCell ref="GYV43:GYV44"/>
    <mergeCell ref="GYW43:GYX43"/>
    <mergeCell ref="GYZ43:GYZ44"/>
    <mergeCell ref="GZA43:GZA44"/>
    <mergeCell ref="GZB43:GZB44"/>
    <mergeCell ref="GZC43:GZC44"/>
    <mergeCell ref="GYW44:GYX44"/>
    <mergeCell ref="GYN43:GYN44"/>
    <mergeCell ref="GYO43:GYP43"/>
    <mergeCell ref="GYR43:GYR44"/>
    <mergeCell ref="GYS43:GYS44"/>
    <mergeCell ref="GYT43:GYT44"/>
    <mergeCell ref="GYU43:GYU44"/>
    <mergeCell ref="GYO44:GYP44"/>
    <mergeCell ref="GYF43:GYF44"/>
    <mergeCell ref="GYG43:GYH43"/>
    <mergeCell ref="GYJ43:GYJ44"/>
    <mergeCell ref="GYK43:GYK44"/>
    <mergeCell ref="GYL43:GYL44"/>
    <mergeCell ref="GYM43:GYM44"/>
    <mergeCell ref="GYG44:GYH44"/>
    <mergeCell ref="GXX43:GXX44"/>
    <mergeCell ref="GXY43:GXZ43"/>
    <mergeCell ref="GYB43:GYB44"/>
    <mergeCell ref="GYC43:GYC44"/>
    <mergeCell ref="GYD43:GYD44"/>
    <mergeCell ref="GYE43:GYE44"/>
    <mergeCell ref="GXY44:GXZ44"/>
    <mergeCell ref="GXP43:GXP44"/>
    <mergeCell ref="GXQ43:GXR43"/>
    <mergeCell ref="GXT43:GXT44"/>
    <mergeCell ref="GXU43:GXU44"/>
    <mergeCell ref="GXV43:GXV44"/>
    <mergeCell ref="GXW43:GXW44"/>
    <mergeCell ref="GXQ44:GXR44"/>
    <mergeCell ref="GXH43:GXH44"/>
    <mergeCell ref="GXI43:GXJ43"/>
    <mergeCell ref="GXL43:GXL44"/>
    <mergeCell ref="GXM43:GXM44"/>
    <mergeCell ref="GXN43:GXN44"/>
    <mergeCell ref="GXO43:GXO44"/>
    <mergeCell ref="GXI44:GXJ44"/>
    <mergeCell ref="GWZ43:GWZ44"/>
    <mergeCell ref="GXA43:GXB43"/>
    <mergeCell ref="GXD43:GXD44"/>
    <mergeCell ref="GXE43:GXE44"/>
    <mergeCell ref="GXF43:GXF44"/>
    <mergeCell ref="GXG43:GXG44"/>
    <mergeCell ref="GXA44:GXB44"/>
    <mergeCell ref="GWR43:GWR44"/>
    <mergeCell ref="GWS43:GWT43"/>
    <mergeCell ref="GWV43:GWV44"/>
    <mergeCell ref="GWW43:GWW44"/>
    <mergeCell ref="GWX43:GWX44"/>
    <mergeCell ref="GWY43:GWY44"/>
    <mergeCell ref="GWS44:GWT44"/>
    <mergeCell ref="GWJ43:GWJ44"/>
    <mergeCell ref="GWK43:GWL43"/>
    <mergeCell ref="GWN43:GWN44"/>
    <mergeCell ref="GWO43:GWO44"/>
    <mergeCell ref="GWP43:GWP44"/>
    <mergeCell ref="GWQ43:GWQ44"/>
    <mergeCell ref="GWK44:GWL44"/>
    <mergeCell ref="GWB43:GWB44"/>
    <mergeCell ref="GWC43:GWD43"/>
    <mergeCell ref="GWF43:GWF44"/>
    <mergeCell ref="GWG43:GWG44"/>
    <mergeCell ref="GWH43:GWH44"/>
    <mergeCell ref="GWI43:GWI44"/>
    <mergeCell ref="GWC44:GWD44"/>
    <mergeCell ref="GVT43:GVT44"/>
    <mergeCell ref="GVU43:GVV43"/>
    <mergeCell ref="GVX43:GVX44"/>
    <mergeCell ref="GVY43:GVY44"/>
    <mergeCell ref="GVZ43:GVZ44"/>
    <mergeCell ref="GWA43:GWA44"/>
    <mergeCell ref="GVU44:GVV44"/>
    <mergeCell ref="GVL43:GVL44"/>
    <mergeCell ref="GVM43:GVN43"/>
    <mergeCell ref="GVP43:GVP44"/>
    <mergeCell ref="GVQ43:GVQ44"/>
    <mergeCell ref="GVR43:GVR44"/>
    <mergeCell ref="GVS43:GVS44"/>
    <mergeCell ref="GVM44:GVN44"/>
    <mergeCell ref="GVD43:GVD44"/>
    <mergeCell ref="GVE43:GVF43"/>
    <mergeCell ref="GVH43:GVH44"/>
    <mergeCell ref="GVI43:GVI44"/>
    <mergeCell ref="GVJ43:GVJ44"/>
    <mergeCell ref="GVK43:GVK44"/>
    <mergeCell ref="GVE44:GVF44"/>
    <mergeCell ref="GUV43:GUV44"/>
    <mergeCell ref="GUW43:GUX43"/>
    <mergeCell ref="GUZ43:GUZ44"/>
    <mergeCell ref="GVA43:GVA44"/>
    <mergeCell ref="GVB43:GVB44"/>
    <mergeCell ref="GVC43:GVC44"/>
    <mergeCell ref="GUW44:GUX44"/>
    <mergeCell ref="GUN43:GUN44"/>
    <mergeCell ref="GUO43:GUP43"/>
    <mergeCell ref="GUR43:GUR44"/>
    <mergeCell ref="GUS43:GUS44"/>
    <mergeCell ref="GUT43:GUT44"/>
    <mergeCell ref="GUU43:GUU44"/>
    <mergeCell ref="GUO44:GUP44"/>
    <mergeCell ref="GUF43:GUF44"/>
    <mergeCell ref="GUG43:GUH43"/>
    <mergeCell ref="GUJ43:GUJ44"/>
    <mergeCell ref="GUK43:GUK44"/>
    <mergeCell ref="GUL43:GUL44"/>
    <mergeCell ref="GUM43:GUM44"/>
    <mergeCell ref="GUG44:GUH44"/>
    <mergeCell ref="GTX43:GTX44"/>
    <mergeCell ref="GTY43:GTZ43"/>
    <mergeCell ref="GUB43:GUB44"/>
    <mergeCell ref="GUC43:GUC44"/>
    <mergeCell ref="GUD43:GUD44"/>
    <mergeCell ref="GUE43:GUE44"/>
    <mergeCell ref="GTY44:GTZ44"/>
    <mergeCell ref="GTP43:GTP44"/>
    <mergeCell ref="GTQ43:GTR43"/>
    <mergeCell ref="GTT43:GTT44"/>
    <mergeCell ref="GTU43:GTU44"/>
    <mergeCell ref="GTV43:GTV44"/>
    <mergeCell ref="GTW43:GTW44"/>
    <mergeCell ref="GTQ44:GTR44"/>
    <mergeCell ref="GTH43:GTH44"/>
    <mergeCell ref="GTI43:GTJ43"/>
    <mergeCell ref="GTL43:GTL44"/>
    <mergeCell ref="GTM43:GTM44"/>
    <mergeCell ref="GTN43:GTN44"/>
    <mergeCell ref="GTO43:GTO44"/>
    <mergeCell ref="GTI44:GTJ44"/>
    <mergeCell ref="GSZ43:GSZ44"/>
    <mergeCell ref="GTA43:GTB43"/>
    <mergeCell ref="GTD43:GTD44"/>
    <mergeCell ref="GTE43:GTE44"/>
    <mergeCell ref="GTF43:GTF44"/>
    <mergeCell ref="GTG43:GTG44"/>
    <mergeCell ref="GTA44:GTB44"/>
    <mergeCell ref="GSR43:GSR44"/>
    <mergeCell ref="GSS43:GST43"/>
    <mergeCell ref="GSV43:GSV44"/>
    <mergeCell ref="GSW43:GSW44"/>
    <mergeCell ref="GSX43:GSX44"/>
    <mergeCell ref="GSY43:GSY44"/>
    <mergeCell ref="GSS44:GST44"/>
    <mergeCell ref="GSJ43:GSJ44"/>
    <mergeCell ref="GSK43:GSL43"/>
    <mergeCell ref="GSN43:GSN44"/>
    <mergeCell ref="GSO43:GSO44"/>
    <mergeCell ref="GSP43:GSP44"/>
    <mergeCell ref="GSQ43:GSQ44"/>
    <mergeCell ref="GSK44:GSL44"/>
    <mergeCell ref="GSB43:GSB44"/>
    <mergeCell ref="GSC43:GSD43"/>
    <mergeCell ref="GSF43:GSF44"/>
    <mergeCell ref="GSG43:GSG44"/>
    <mergeCell ref="GSH43:GSH44"/>
    <mergeCell ref="GSI43:GSI44"/>
    <mergeCell ref="GSC44:GSD44"/>
    <mergeCell ref="GRT43:GRT44"/>
    <mergeCell ref="GRU43:GRV43"/>
    <mergeCell ref="GRX43:GRX44"/>
    <mergeCell ref="GRY43:GRY44"/>
    <mergeCell ref="GRZ43:GRZ44"/>
    <mergeCell ref="GSA43:GSA44"/>
    <mergeCell ref="GRU44:GRV44"/>
    <mergeCell ref="GRL43:GRL44"/>
    <mergeCell ref="GRM43:GRN43"/>
    <mergeCell ref="GRP43:GRP44"/>
    <mergeCell ref="GRQ43:GRQ44"/>
    <mergeCell ref="GRR43:GRR44"/>
    <mergeCell ref="GRS43:GRS44"/>
    <mergeCell ref="GRM44:GRN44"/>
    <mergeCell ref="GRD43:GRD44"/>
    <mergeCell ref="GRE43:GRF43"/>
    <mergeCell ref="GRH43:GRH44"/>
    <mergeCell ref="GRI43:GRI44"/>
    <mergeCell ref="GRJ43:GRJ44"/>
    <mergeCell ref="GRK43:GRK44"/>
    <mergeCell ref="GRE44:GRF44"/>
    <mergeCell ref="GQV43:GQV44"/>
    <mergeCell ref="GQW43:GQX43"/>
    <mergeCell ref="GQZ43:GQZ44"/>
    <mergeCell ref="GRA43:GRA44"/>
    <mergeCell ref="GRB43:GRB44"/>
    <mergeCell ref="GRC43:GRC44"/>
    <mergeCell ref="GQW44:GQX44"/>
    <mergeCell ref="GQN43:GQN44"/>
    <mergeCell ref="GQO43:GQP43"/>
    <mergeCell ref="GQR43:GQR44"/>
    <mergeCell ref="GQS43:GQS44"/>
    <mergeCell ref="GQT43:GQT44"/>
    <mergeCell ref="GQU43:GQU44"/>
    <mergeCell ref="GQO44:GQP44"/>
    <mergeCell ref="GQF43:GQF44"/>
    <mergeCell ref="GQG43:GQH43"/>
    <mergeCell ref="GQJ43:GQJ44"/>
    <mergeCell ref="GQK43:GQK44"/>
    <mergeCell ref="GQL43:GQL44"/>
    <mergeCell ref="GQM43:GQM44"/>
    <mergeCell ref="GQG44:GQH44"/>
    <mergeCell ref="GPX43:GPX44"/>
    <mergeCell ref="GPY43:GPZ43"/>
    <mergeCell ref="GQB43:GQB44"/>
    <mergeCell ref="GQC43:GQC44"/>
    <mergeCell ref="GQD43:GQD44"/>
    <mergeCell ref="GQE43:GQE44"/>
    <mergeCell ref="GPY44:GPZ44"/>
    <mergeCell ref="GPP43:GPP44"/>
    <mergeCell ref="GPQ43:GPR43"/>
    <mergeCell ref="GPT43:GPT44"/>
    <mergeCell ref="GPU43:GPU44"/>
    <mergeCell ref="GPV43:GPV44"/>
    <mergeCell ref="GPW43:GPW44"/>
    <mergeCell ref="GPQ44:GPR44"/>
    <mergeCell ref="GPH43:GPH44"/>
    <mergeCell ref="GPI43:GPJ43"/>
    <mergeCell ref="GPL43:GPL44"/>
    <mergeCell ref="GPM43:GPM44"/>
    <mergeCell ref="GPN43:GPN44"/>
    <mergeCell ref="GPO43:GPO44"/>
    <mergeCell ref="GPI44:GPJ44"/>
    <mergeCell ref="GOZ43:GOZ44"/>
    <mergeCell ref="GPA43:GPB43"/>
    <mergeCell ref="GPD43:GPD44"/>
    <mergeCell ref="GPE43:GPE44"/>
    <mergeCell ref="GPF43:GPF44"/>
    <mergeCell ref="GPG43:GPG44"/>
    <mergeCell ref="GPA44:GPB44"/>
    <mergeCell ref="GOR43:GOR44"/>
    <mergeCell ref="GOS43:GOT43"/>
    <mergeCell ref="GOV43:GOV44"/>
    <mergeCell ref="GOW43:GOW44"/>
    <mergeCell ref="GOX43:GOX44"/>
    <mergeCell ref="GOY43:GOY44"/>
    <mergeCell ref="GOS44:GOT44"/>
    <mergeCell ref="GOJ43:GOJ44"/>
    <mergeCell ref="GOK43:GOL43"/>
    <mergeCell ref="GON43:GON44"/>
    <mergeCell ref="GOO43:GOO44"/>
    <mergeCell ref="GOP43:GOP44"/>
    <mergeCell ref="GOQ43:GOQ44"/>
    <mergeCell ref="GOK44:GOL44"/>
    <mergeCell ref="GOB43:GOB44"/>
    <mergeCell ref="GOC43:GOD43"/>
    <mergeCell ref="GOF43:GOF44"/>
    <mergeCell ref="GOG43:GOG44"/>
    <mergeCell ref="GOH43:GOH44"/>
    <mergeCell ref="GOI43:GOI44"/>
    <mergeCell ref="GOC44:GOD44"/>
    <mergeCell ref="GNT43:GNT44"/>
    <mergeCell ref="GNU43:GNV43"/>
    <mergeCell ref="GNX43:GNX44"/>
    <mergeCell ref="GNY43:GNY44"/>
    <mergeCell ref="GNZ43:GNZ44"/>
    <mergeCell ref="GOA43:GOA44"/>
    <mergeCell ref="GNU44:GNV44"/>
    <mergeCell ref="GNL43:GNL44"/>
    <mergeCell ref="GNM43:GNN43"/>
    <mergeCell ref="GNP43:GNP44"/>
    <mergeCell ref="GNQ43:GNQ44"/>
    <mergeCell ref="GNR43:GNR44"/>
    <mergeCell ref="GNS43:GNS44"/>
    <mergeCell ref="GNM44:GNN44"/>
    <mergeCell ref="GND43:GND44"/>
    <mergeCell ref="GNE43:GNF43"/>
    <mergeCell ref="GNH43:GNH44"/>
    <mergeCell ref="GNI43:GNI44"/>
    <mergeCell ref="GNJ43:GNJ44"/>
    <mergeCell ref="GNK43:GNK44"/>
    <mergeCell ref="GNE44:GNF44"/>
    <mergeCell ref="GMV43:GMV44"/>
    <mergeCell ref="GMW43:GMX43"/>
    <mergeCell ref="GMZ43:GMZ44"/>
    <mergeCell ref="GNA43:GNA44"/>
    <mergeCell ref="GNB43:GNB44"/>
    <mergeCell ref="GNC43:GNC44"/>
    <mergeCell ref="GMW44:GMX44"/>
    <mergeCell ref="GMN43:GMN44"/>
    <mergeCell ref="GMO43:GMP43"/>
    <mergeCell ref="GMR43:GMR44"/>
    <mergeCell ref="GMS43:GMS44"/>
    <mergeCell ref="GMT43:GMT44"/>
    <mergeCell ref="GMU43:GMU44"/>
    <mergeCell ref="GMO44:GMP44"/>
    <mergeCell ref="GMF43:GMF44"/>
    <mergeCell ref="GMG43:GMH43"/>
    <mergeCell ref="GMJ43:GMJ44"/>
    <mergeCell ref="GMK43:GMK44"/>
    <mergeCell ref="GML43:GML44"/>
    <mergeCell ref="GMM43:GMM44"/>
    <mergeCell ref="GMG44:GMH44"/>
    <mergeCell ref="GLX43:GLX44"/>
    <mergeCell ref="GLY43:GLZ43"/>
    <mergeCell ref="GMB43:GMB44"/>
    <mergeCell ref="GMC43:GMC44"/>
    <mergeCell ref="GMD43:GMD44"/>
    <mergeCell ref="GME43:GME44"/>
    <mergeCell ref="GLY44:GLZ44"/>
    <mergeCell ref="GLP43:GLP44"/>
    <mergeCell ref="GLQ43:GLR43"/>
    <mergeCell ref="GLT43:GLT44"/>
    <mergeCell ref="GLU43:GLU44"/>
    <mergeCell ref="GLV43:GLV44"/>
    <mergeCell ref="GLW43:GLW44"/>
    <mergeCell ref="GLQ44:GLR44"/>
    <mergeCell ref="GLH43:GLH44"/>
    <mergeCell ref="GLI43:GLJ43"/>
    <mergeCell ref="GLL43:GLL44"/>
    <mergeCell ref="GLM43:GLM44"/>
    <mergeCell ref="GLN43:GLN44"/>
    <mergeCell ref="GLO43:GLO44"/>
    <mergeCell ref="GLI44:GLJ44"/>
    <mergeCell ref="GKZ43:GKZ44"/>
    <mergeCell ref="GLA43:GLB43"/>
    <mergeCell ref="GLD43:GLD44"/>
    <mergeCell ref="GLE43:GLE44"/>
    <mergeCell ref="GLF43:GLF44"/>
    <mergeCell ref="GLG43:GLG44"/>
    <mergeCell ref="GLA44:GLB44"/>
    <mergeCell ref="GKR43:GKR44"/>
    <mergeCell ref="GKS43:GKT43"/>
    <mergeCell ref="GKV43:GKV44"/>
    <mergeCell ref="GKW43:GKW44"/>
    <mergeCell ref="GKX43:GKX44"/>
    <mergeCell ref="GKY43:GKY44"/>
    <mergeCell ref="GKS44:GKT44"/>
    <mergeCell ref="GKJ43:GKJ44"/>
    <mergeCell ref="GKK43:GKL43"/>
    <mergeCell ref="GKN43:GKN44"/>
    <mergeCell ref="GKO43:GKO44"/>
    <mergeCell ref="GKP43:GKP44"/>
    <mergeCell ref="GKQ43:GKQ44"/>
    <mergeCell ref="GKK44:GKL44"/>
    <mergeCell ref="GKB43:GKB44"/>
    <mergeCell ref="GKC43:GKD43"/>
    <mergeCell ref="GKF43:GKF44"/>
    <mergeCell ref="GKG43:GKG44"/>
    <mergeCell ref="GKH43:GKH44"/>
    <mergeCell ref="GKI43:GKI44"/>
    <mergeCell ref="GKC44:GKD44"/>
    <mergeCell ref="GJT43:GJT44"/>
    <mergeCell ref="GJU43:GJV43"/>
    <mergeCell ref="GJX43:GJX44"/>
    <mergeCell ref="GJY43:GJY44"/>
    <mergeCell ref="GJZ43:GJZ44"/>
    <mergeCell ref="GKA43:GKA44"/>
    <mergeCell ref="GJU44:GJV44"/>
    <mergeCell ref="GJL43:GJL44"/>
    <mergeCell ref="GJM43:GJN43"/>
    <mergeCell ref="GJP43:GJP44"/>
    <mergeCell ref="GJQ43:GJQ44"/>
    <mergeCell ref="GJR43:GJR44"/>
    <mergeCell ref="GJS43:GJS44"/>
    <mergeCell ref="GJM44:GJN44"/>
    <mergeCell ref="GJD43:GJD44"/>
    <mergeCell ref="GJE43:GJF43"/>
    <mergeCell ref="GJH43:GJH44"/>
    <mergeCell ref="GJI43:GJI44"/>
    <mergeCell ref="GJJ43:GJJ44"/>
    <mergeCell ref="GJK43:GJK44"/>
    <mergeCell ref="GJE44:GJF44"/>
    <mergeCell ref="GIV43:GIV44"/>
    <mergeCell ref="GIW43:GIX43"/>
    <mergeCell ref="GIZ43:GIZ44"/>
    <mergeCell ref="GJA43:GJA44"/>
    <mergeCell ref="GJB43:GJB44"/>
    <mergeCell ref="GJC43:GJC44"/>
    <mergeCell ref="GIW44:GIX44"/>
    <mergeCell ref="GIN43:GIN44"/>
    <mergeCell ref="GIO43:GIP43"/>
    <mergeCell ref="GIR43:GIR44"/>
    <mergeCell ref="GIS43:GIS44"/>
    <mergeCell ref="GIT43:GIT44"/>
    <mergeCell ref="GIU43:GIU44"/>
    <mergeCell ref="GIO44:GIP44"/>
    <mergeCell ref="GIF43:GIF44"/>
    <mergeCell ref="GIG43:GIH43"/>
    <mergeCell ref="GIJ43:GIJ44"/>
    <mergeCell ref="GIK43:GIK44"/>
    <mergeCell ref="GIL43:GIL44"/>
    <mergeCell ref="GIM43:GIM44"/>
    <mergeCell ref="GIG44:GIH44"/>
    <mergeCell ref="GHX43:GHX44"/>
    <mergeCell ref="GHY43:GHZ43"/>
    <mergeCell ref="GIB43:GIB44"/>
    <mergeCell ref="GIC43:GIC44"/>
    <mergeCell ref="GID43:GID44"/>
    <mergeCell ref="GIE43:GIE44"/>
    <mergeCell ref="GHY44:GHZ44"/>
    <mergeCell ref="GHP43:GHP44"/>
    <mergeCell ref="GHQ43:GHR43"/>
    <mergeCell ref="GHT43:GHT44"/>
    <mergeCell ref="GHU43:GHU44"/>
    <mergeCell ref="GHV43:GHV44"/>
    <mergeCell ref="GHW43:GHW44"/>
    <mergeCell ref="GHQ44:GHR44"/>
    <mergeCell ref="GHH43:GHH44"/>
    <mergeCell ref="GHI43:GHJ43"/>
    <mergeCell ref="GHL43:GHL44"/>
    <mergeCell ref="GHM43:GHM44"/>
    <mergeCell ref="GHN43:GHN44"/>
    <mergeCell ref="GHO43:GHO44"/>
    <mergeCell ref="GHI44:GHJ44"/>
    <mergeCell ref="GGZ43:GGZ44"/>
    <mergeCell ref="GHA43:GHB43"/>
    <mergeCell ref="GHD43:GHD44"/>
    <mergeCell ref="GHE43:GHE44"/>
    <mergeCell ref="GHF43:GHF44"/>
    <mergeCell ref="GHG43:GHG44"/>
    <mergeCell ref="GHA44:GHB44"/>
    <mergeCell ref="GGR43:GGR44"/>
    <mergeCell ref="GGS43:GGT43"/>
    <mergeCell ref="GGV43:GGV44"/>
    <mergeCell ref="GGW43:GGW44"/>
    <mergeCell ref="GGX43:GGX44"/>
    <mergeCell ref="GGY43:GGY44"/>
    <mergeCell ref="GGS44:GGT44"/>
    <mergeCell ref="GGJ43:GGJ44"/>
    <mergeCell ref="GGK43:GGL43"/>
    <mergeCell ref="GGN43:GGN44"/>
    <mergeCell ref="GGO43:GGO44"/>
    <mergeCell ref="GGP43:GGP44"/>
    <mergeCell ref="GGQ43:GGQ44"/>
    <mergeCell ref="GGK44:GGL44"/>
    <mergeCell ref="GGB43:GGB44"/>
    <mergeCell ref="GGC43:GGD43"/>
    <mergeCell ref="GGF43:GGF44"/>
    <mergeCell ref="GGG43:GGG44"/>
    <mergeCell ref="GGH43:GGH44"/>
    <mergeCell ref="GGI43:GGI44"/>
    <mergeCell ref="GGC44:GGD44"/>
    <mergeCell ref="GFT43:GFT44"/>
    <mergeCell ref="GFU43:GFV43"/>
    <mergeCell ref="GFX43:GFX44"/>
    <mergeCell ref="GFY43:GFY44"/>
    <mergeCell ref="GFZ43:GFZ44"/>
    <mergeCell ref="GGA43:GGA44"/>
    <mergeCell ref="GFU44:GFV44"/>
    <mergeCell ref="GFL43:GFL44"/>
    <mergeCell ref="GFM43:GFN43"/>
    <mergeCell ref="GFP43:GFP44"/>
    <mergeCell ref="GFQ43:GFQ44"/>
    <mergeCell ref="GFR43:GFR44"/>
    <mergeCell ref="GFS43:GFS44"/>
    <mergeCell ref="GFM44:GFN44"/>
    <mergeCell ref="GFD43:GFD44"/>
    <mergeCell ref="GFE43:GFF43"/>
    <mergeCell ref="GFH43:GFH44"/>
    <mergeCell ref="GFI43:GFI44"/>
    <mergeCell ref="GFJ43:GFJ44"/>
    <mergeCell ref="GFK43:GFK44"/>
    <mergeCell ref="GFE44:GFF44"/>
    <mergeCell ref="GEV43:GEV44"/>
    <mergeCell ref="GEW43:GEX43"/>
    <mergeCell ref="GEZ43:GEZ44"/>
    <mergeCell ref="GFA43:GFA44"/>
    <mergeCell ref="GFB43:GFB44"/>
    <mergeCell ref="GFC43:GFC44"/>
    <mergeCell ref="GEW44:GEX44"/>
    <mergeCell ref="GEN43:GEN44"/>
    <mergeCell ref="GEO43:GEP43"/>
    <mergeCell ref="GER43:GER44"/>
    <mergeCell ref="GES43:GES44"/>
    <mergeCell ref="GET43:GET44"/>
    <mergeCell ref="GEU43:GEU44"/>
    <mergeCell ref="GEO44:GEP44"/>
    <mergeCell ref="GEF43:GEF44"/>
    <mergeCell ref="GEG43:GEH43"/>
    <mergeCell ref="GEJ43:GEJ44"/>
    <mergeCell ref="GEK43:GEK44"/>
    <mergeCell ref="GEL43:GEL44"/>
    <mergeCell ref="GEM43:GEM44"/>
    <mergeCell ref="GEG44:GEH44"/>
    <mergeCell ref="GDX43:GDX44"/>
    <mergeCell ref="GDY43:GDZ43"/>
    <mergeCell ref="GEB43:GEB44"/>
    <mergeCell ref="GEC43:GEC44"/>
    <mergeCell ref="GED43:GED44"/>
    <mergeCell ref="GEE43:GEE44"/>
    <mergeCell ref="GDY44:GDZ44"/>
    <mergeCell ref="GDP43:GDP44"/>
    <mergeCell ref="GDQ43:GDR43"/>
    <mergeCell ref="GDT43:GDT44"/>
    <mergeCell ref="GDU43:GDU44"/>
    <mergeCell ref="GDV43:GDV44"/>
    <mergeCell ref="GDW43:GDW44"/>
    <mergeCell ref="GDQ44:GDR44"/>
    <mergeCell ref="GDH43:GDH44"/>
    <mergeCell ref="GDI43:GDJ43"/>
    <mergeCell ref="GDL43:GDL44"/>
    <mergeCell ref="GDM43:GDM44"/>
    <mergeCell ref="GDN43:GDN44"/>
    <mergeCell ref="GDO43:GDO44"/>
    <mergeCell ref="GDI44:GDJ44"/>
    <mergeCell ref="GCZ43:GCZ44"/>
    <mergeCell ref="GDA43:GDB43"/>
    <mergeCell ref="GDD43:GDD44"/>
    <mergeCell ref="GDE43:GDE44"/>
    <mergeCell ref="GDF43:GDF44"/>
    <mergeCell ref="GDG43:GDG44"/>
    <mergeCell ref="GDA44:GDB44"/>
    <mergeCell ref="GCR43:GCR44"/>
    <mergeCell ref="GCS43:GCT43"/>
    <mergeCell ref="GCV43:GCV44"/>
    <mergeCell ref="GCW43:GCW44"/>
    <mergeCell ref="GCX43:GCX44"/>
    <mergeCell ref="GCY43:GCY44"/>
    <mergeCell ref="GCS44:GCT44"/>
    <mergeCell ref="GCJ43:GCJ44"/>
    <mergeCell ref="GCK43:GCL43"/>
    <mergeCell ref="GCN43:GCN44"/>
    <mergeCell ref="GCO43:GCO44"/>
    <mergeCell ref="GCP43:GCP44"/>
    <mergeCell ref="GCQ43:GCQ44"/>
    <mergeCell ref="GCK44:GCL44"/>
    <mergeCell ref="GCB43:GCB44"/>
    <mergeCell ref="GCC43:GCD43"/>
    <mergeCell ref="GCF43:GCF44"/>
    <mergeCell ref="GCG43:GCG44"/>
    <mergeCell ref="GCH43:GCH44"/>
    <mergeCell ref="GCI43:GCI44"/>
    <mergeCell ref="GCC44:GCD44"/>
    <mergeCell ref="GBT43:GBT44"/>
    <mergeCell ref="GBU43:GBV43"/>
    <mergeCell ref="GBX43:GBX44"/>
    <mergeCell ref="GBY43:GBY44"/>
    <mergeCell ref="GBZ43:GBZ44"/>
    <mergeCell ref="GCA43:GCA44"/>
    <mergeCell ref="GBU44:GBV44"/>
    <mergeCell ref="GBL43:GBL44"/>
    <mergeCell ref="GBM43:GBN43"/>
    <mergeCell ref="GBP43:GBP44"/>
    <mergeCell ref="GBQ43:GBQ44"/>
    <mergeCell ref="GBR43:GBR44"/>
    <mergeCell ref="GBS43:GBS44"/>
    <mergeCell ref="GBM44:GBN44"/>
    <mergeCell ref="GBD43:GBD44"/>
    <mergeCell ref="GBE43:GBF43"/>
    <mergeCell ref="GBH43:GBH44"/>
    <mergeCell ref="GBI43:GBI44"/>
    <mergeCell ref="GBJ43:GBJ44"/>
    <mergeCell ref="GBK43:GBK44"/>
    <mergeCell ref="GBE44:GBF44"/>
    <mergeCell ref="GAV43:GAV44"/>
    <mergeCell ref="GAW43:GAX43"/>
    <mergeCell ref="GAZ43:GAZ44"/>
    <mergeCell ref="GBA43:GBA44"/>
    <mergeCell ref="GBB43:GBB44"/>
    <mergeCell ref="GBC43:GBC44"/>
    <mergeCell ref="GAW44:GAX44"/>
    <mergeCell ref="GAN43:GAN44"/>
    <mergeCell ref="GAO43:GAP43"/>
    <mergeCell ref="GAR43:GAR44"/>
    <mergeCell ref="GAS43:GAS44"/>
    <mergeCell ref="GAT43:GAT44"/>
    <mergeCell ref="GAU43:GAU44"/>
    <mergeCell ref="GAO44:GAP44"/>
    <mergeCell ref="GAF43:GAF44"/>
    <mergeCell ref="GAG43:GAH43"/>
    <mergeCell ref="GAJ43:GAJ44"/>
    <mergeCell ref="GAK43:GAK44"/>
    <mergeCell ref="GAL43:GAL44"/>
    <mergeCell ref="GAM43:GAM44"/>
    <mergeCell ref="GAG44:GAH44"/>
    <mergeCell ref="FZX43:FZX44"/>
    <mergeCell ref="FZY43:FZZ43"/>
    <mergeCell ref="GAB43:GAB44"/>
    <mergeCell ref="GAC43:GAC44"/>
    <mergeCell ref="GAD43:GAD44"/>
    <mergeCell ref="GAE43:GAE44"/>
    <mergeCell ref="FZY44:FZZ44"/>
    <mergeCell ref="FZP43:FZP44"/>
    <mergeCell ref="FZQ43:FZR43"/>
    <mergeCell ref="FZT43:FZT44"/>
    <mergeCell ref="FZU43:FZU44"/>
    <mergeCell ref="FZV43:FZV44"/>
    <mergeCell ref="FZW43:FZW44"/>
    <mergeCell ref="FZQ44:FZR44"/>
    <mergeCell ref="FZH43:FZH44"/>
    <mergeCell ref="FZI43:FZJ43"/>
    <mergeCell ref="FZL43:FZL44"/>
    <mergeCell ref="FZM43:FZM44"/>
    <mergeCell ref="FZN43:FZN44"/>
    <mergeCell ref="FZO43:FZO44"/>
    <mergeCell ref="FZI44:FZJ44"/>
    <mergeCell ref="FYZ43:FYZ44"/>
    <mergeCell ref="FZA43:FZB43"/>
    <mergeCell ref="FZD43:FZD44"/>
    <mergeCell ref="FZE43:FZE44"/>
    <mergeCell ref="FZF43:FZF44"/>
    <mergeCell ref="FZG43:FZG44"/>
    <mergeCell ref="FZA44:FZB44"/>
    <mergeCell ref="FYR43:FYR44"/>
    <mergeCell ref="FYS43:FYT43"/>
    <mergeCell ref="FYV43:FYV44"/>
    <mergeCell ref="FYW43:FYW44"/>
    <mergeCell ref="FYX43:FYX44"/>
    <mergeCell ref="FYY43:FYY44"/>
    <mergeCell ref="FYS44:FYT44"/>
    <mergeCell ref="FYJ43:FYJ44"/>
    <mergeCell ref="FYK43:FYL43"/>
    <mergeCell ref="FYN43:FYN44"/>
    <mergeCell ref="FYO43:FYO44"/>
    <mergeCell ref="FYP43:FYP44"/>
    <mergeCell ref="FYQ43:FYQ44"/>
    <mergeCell ref="FYK44:FYL44"/>
    <mergeCell ref="FYB43:FYB44"/>
    <mergeCell ref="FYC43:FYD43"/>
    <mergeCell ref="FYF43:FYF44"/>
    <mergeCell ref="FYG43:FYG44"/>
    <mergeCell ref="FYH43:FYH44"/>
    <mergeCell ref="FYI43:FYI44"/>
    <mergeCell ref="FYC44:FYD44"/>
    <mergeCell ref="FXT43:FXT44"/>
    <mergeCell ref="FXU43:FXV43"/>
    <mergeCell ref="FXX43:FXX44"/>
    <mergeCell ref="FXY43:FXY44"/>
    <mergeCell ref="FXZ43:FXZ44"/>
    <mergeCell ref="FYA43:FYA44"/>
    <mergeCell ref="FXU44:FXV44"/>
    <mergeCell ref="FXL43:FXL44"/>
    <mergeCell ref="FXM43:FXN43"/>
    <mergeCell ref="FXP43:FXP44"/>
    <mergeCell ref="FXQ43:FXQ44"/>
    <mergeCell ref="FXR43:FXR44"/>
    <mergeCell ref="FXS43:FXS44"/>
    <mergeCell ref="FXM44:FXN44"/>
    <mergeCell ref="FXD43:FXD44"/>
    <mergeCell ref="FXE43:FXF43"/>
    <mergeCell ref="FXH43:FXH44"/>
    <mergeCell ref="FXI43:FXI44"/>
    <mergeCell ref="FXJ43:FXJ44"/>
    <mergeCell ref="FXK43:FXK44"/>
    <mergeCell ref="FXE44:FXF44"/>
    <mergeCell ref="FWV43:FWV44"/>
    <mergeCell ref="FWW43:FWX43"/>
    <mergeCell ref="FWZ43:FWZ44"/>
    <mergeCell ref="FXA43:FXA44"/>
    <mergeCell ref="FXB43:FXB44"/>
    <mergeCell ref="FXC43:FXC44"/>
    <mergeCell ref="FWW44:FWX44"/>
    <mergeCell ref="FWN43:FWN44"/>
    <mergeCell ref="FWO43:FWP43"/>
    <mergeCell ref="FWR43:FWR44"/>
    <mergeCell ref="FWS43:FWS44"/>
    <mergeCell ref="FWT43:FWT44"/>
    <mergeCell ref="FWU43:FWU44"/>
    <mergeCell ref="FWO44:FWP44"/>
    <mergeCell ref="FWF43:FWF44"/>
    <mergeCell ref="FWG43:FWH43"/>
    <mergeCell ref="FWJ43:FWJ44"/>
    <mergeCell ref="FWK43:FWK44"/>
    <mergeCell ref="FWL43:FWL44"/>
    <mergeCell ref="FWM43:FWM44"/>
    <mergeCell ref="FWG44:FWH44"/>
    <mergeCell ref="FVX43:FVX44"/>
    <mergeCell ref="FVY43:FVZ43"/>
    <mergeCell ref="FWB43:FWB44"/>
    <mergeCell ref="FWC43:FWC44"/>
    <mergeCell ref="FWD43:FWD44"/>
    <mergeCell ref="FWE43:FWE44"/>
    <mergeCell ref="FVY44:FVZ44"/>
    <mergeCell ref="FVP43:FVP44"/>
    <mergeCell ref="FVQ43:FVR43"/>
    <mergeCell ref="FVT43:FVT44"/>
    <mergeCell ref="FVU43:FVU44"/>
    <mergeCell ref="FVV43:FVV44"/>
    <mergeCell ref="FVW43:FVW44"/>
    <mergeCell ref="FVQ44:FVR44"/>
    <mergeCell ref="FVH43:FVH44"/>
    <mergeCell ref="FVI43:FVJ43"/>
    <mergeCell ref="FVL43:FVL44"/>
    <mergeCell ref="FVM43:FVM44"/>
    <mergeCell ref="FVN43:FVN44"/>
    <mergeCell ref="FVO43:FVO44"/>
    <mergeCell ref="FVI44:FVJ44"/>
    <mergeCell ref="FUZ43:FUZ44"/>
    <mergeCell ref="FVA43:FVB43"/>
    <mergeCell ref="FVD43:FVD44"/>
    <mergeCell ref="FVE43:FVE44"/>
    <mergeCell ref="FVF43:FVF44"/>
    <mergeCell ref="FVG43:FVG44"/>
    <mergeCell ref="FVA44:FVB44"/>
    <mergeCell ref="FUR43:FUR44"/>
    <mergeCell ref="FUS43:FUT43"/>
    <mergeCell ref="FUV43:FUV44"/>
    <mergeCell ref="FUW43:FUW44"/>
    <mergeCell ref="FUX43:FUX44"/>
    <mergeCell ref="FUY43:FUY44"/>
    <mergeCell ref="FUS44:FUT44"/>
    <mergeCell ref="FUJ43:FUJ44"/>
    <mergeCell ref="FUK43:FUL43"/>
    <mergeCell ref="FUN43:FUN44"/>
    <mergeCell ref="FUO43:FUO44"/>
    <mergeCell ref="FUP43:FUP44"/>
    <mergeCell ref="FUQ43:FUQ44"/>
    <mergeCell ref="FUK44:FUL44"/>
    <mergeCell ref="FUB43:FUB44"/>
    <mergeCell ref="FUC43:FUD43"/>
    <mergeCell ref="FUF43:FUF44"/>
    <mergeCell ref="FUG43:FUG44"/>
    <mergeCell ref="FUH43:FUH44"/>
    <mergeCell ref="FUI43:FUI44"/>
    <mergeCell ref="FUC44:FUD44"/>
    <mergeCell ref="FTT43:FTT44"/>
    <mergeCell ref="FTU43:FTV43"/>
    <mergeCell ref="FTX43:FTX44"/>
    <mergeCell ref="FTY43:FTY44"/>
    <mergeCell ref="FTZ43:FTZ44"/>
    <mergeCell ref="FUA43:FUA44"/>
    <mergeCell ref="FTU44:FTV44"/>
    <mergeCell ref="FTL43:FTL44"/>
    <mergeCell ref="FTM43:FTN43"/>
    <mergeCell ref="FTP43:FTP44"/>
    <mergeCell ref="FTQ43:FTQ44"/>
    <mergeCell ref="FTR43:FTR44"/>
    <mergeCell ref="FTS43:FTS44"/>
    <mergeCell ref="FTM44:FTN44"/>
    <mergeCell ref="FTD43:FTD44"/>
    <mergeCell ref="FTE43:FTF43"/>
    <mergeCell ref="FTH43:FTH44"/>
    <mergeCell ref="FTI43:FTI44"/>
    <mergeCell ref="FTJ43:FTJ44"/>
    <mergeCell ref="FTK43:FTK44"/>
    <mergeCell ref="FTE44:FTF44"/>
    <mergeCell ref="FSV43:FSV44"/>
    <mergeCell ref="FSW43:FSX43"/>
    <mergeCell ref="FSZ43:FSZ44"/>
    <mergeCell ref="FTA43:FTA44"/>
    <mergeCell ref="FTB43:FTB44"/>
    <mergeCell ref="FTC43:FTC44"/>
    <mergeCell ref="FSW44:FSX44"/>
    <mergeCell ref="FSN43:FSN44"/>
    <mergeCell ref="FSO43:FSP43"/>
    <mergeCell ref="FSR43:FSR44"/>
    <mergeCell ref="FSS43:FSS44"/>
    <mergeCell ref="FST43:FST44"/>
    <mergeCell ref="FSU43:FSU44"/>
    <mergeCell ref="FSO44:FSP44"/>
    <mergeCell ref="FSF43:FSF44"/>
    <mergeCell ref="FSG43:FSH43"/>
    <mergeCell ref="FSJ43:FSJ44"/>
    <mergeCell ref="FSK43:FSK44"/>
    <mergeCell ref="FSL43:FSL44"/>
    <mergeCell ref="FSM43:FSM44"/>
    <mergeCell ref="FSG44:FSH44"/>
    <mergeCell ref="FRX43:FRX44"/>
    <mergeCell ref="FRY43:FRZ43"/>
    <mergeCell ref="FSB43:FSB44"/>
    <mergeCell ref="FSC43:FSC44"/>
    <mergeCell ref="FSD43:FSD44"/>
    <mergeCell ref="FSE43:FSE44"/>
    <mergeCell ref="FRY44:FRZ44"/>
    <mergeCell ref="FRP43:FRP44"/>
    <mergeCell ref="FRQ43:FRR43"/>
    <mergeCell ref="FRT43:FRT44"/>
    <mergeCell ref="FRU43:FRU44"/>
    <mergeCell ref="FRV43:FRV44"/>
    <mergeCell ref="FRW43:FRW44"/>
    <mergeCell ref="FRQ44:FRR44"/>
    <mergeCell ref="FRH43:FRH44"/>
    <mergeCell ref="FRI43:FRJ43"/>
    <mergeCell ref="FRL43:FRL44"/>
    <mergeCell ref="FRM43:FRM44"/>
    <mergeCell ref="FRN43:FRN44"/>
    <mergeCell ref="FRO43:FRO44"/>
    <mergeCell ref="FRI44:FRJ44"/>
    <mergeCell ref="FQZ43:FQZ44"/>
    <mergeCell ref="FRA43:FRB43"/>
    <mergeCell ref="FRD43:FRD44"/>
    <mergeCell ref="FRE43:FRE44"/>
    <mergeCell ref="FRF43:FRF44"/>
    <mergeCell ref="FRG43:FRG44"/>
    <mergeCell ref="FRA44:FRB44"/>
    <mergeCell ref="FQR43:FQR44"/>
    <mergeCell ref="FQS43:FQT43"/>
    <mergeCell ref="FQV43:FQV44"/>
    <mergeCell ref="FQW43:FQW44"/>
    <mergeCell ref="FQX43:FQX44"/>
    <mergeCell ref="FQY43:FQY44"/>
    <mergeCell ref="FQS44:FQT44"/>
    <mergeCell ref="FQJ43:FQJ44"/>
    <mergeCell ref="FQK43:FQL43"/>
    <mergeCell ref="FQN43:FQN44"/>
    <mergeCell ref="FQO43:FQO44"/>
    <mergeCell ref="FQP43:FQP44"/>
    <mergeCell ref="FQQ43:FQQ44"/>
    <mergeCell ref="FQK44:FQL44"/>
    <mergeCell ref="FQB43:FQB44"/>
    <mergeCell ref="FQC43:FQD43"/>
    <mergeCell ref="FQF43:FQF44"/>
    <mergeCell ref="FQG43:FQG44"/>
    <mergeCell ref="FQH43:FQH44"/>
    <mergeCell ref="FQI43:FQI44"/>
    <mergeCell ref="FQC44:FQD44"/>
    <mergeCell ref="FPT43:FPT44"/>
    <mergeCell ref="FPU43:FPV43"/>
    <mergeCell ref="FPX43:FPX44"/>
    <mergeCell ref="FPY43:FPY44"/>
    <mergeCell ref="FPZ43:FPZ44"/>
    <mergeCell ref="FQA43:FQA44"/>
    <mergeCell ref="FPU44:FPV44"/>
    <mergeCell ref="FPL43:FPL44"/>
    <mergeCell ref="FPM43:FPN43"/>
    <mergeCell ref="FPP43:FPP44"/>
    <mergeCell ref="FPQ43:FPQ44"/>
    <mergeCell ref="FPR43:FPR44"/>
    <mergeCell ref="FPS43:FPS44"/>
    <mergeCell ref="FPM44:FPN44"/>
    <mergeCell ref="FPD43:FPD44"/>
    <mergeCell ref="FPE43:FPF43"/>
    <mergeCell ref="FPH43:FPH44"/>
    <mergeCell ref="FPI43:FPI44"/>
    <mergeCell ref="FPJ43:FPJ44"/>
    <mergeCell ref="FPK43:FPK44"/>
    <mergeCell ref="FPE44:FPF44"/>
    <mergeCell ref="FOV43:FOV44"/>
    <mergeCell ref="FOW43:FOX43"/>
    <mergeCell ref="FOZ43:FOZ44"/>
    <mergeCell ref="FPA43:FPA44"/>
    <mergeCell ref="FPB43:FPB44"/>
    <mergeCell ref="FPC43:FPC44"/>
    <mergeCell ref="FOW44:FOX44"/>
    <mergeCell ref="FON43:FON44"/>
    <mergeCell ref="FOO43:FOP43"/>
    <mergeCell ref="FOR43:FOR44"/>
    <mergeCell ref="FOS43:FOS44"/>
    <mergeCell ref="FOT43:FOT44"/>
    <mergeCell ref="FOU43:FOU44"/>
    <mergeCell ref="FOO44:FOP44"/>
    <mergeCell ref="FOF43:FOF44"/>
    <mergeCell ref="FOG43:FOH43"/>
    <mergeCell ref="FOJ43:FOJ44"/>
    <mergeCell ref="FOK43:FOK44"/>
    <mergeCell ref="FOL43:FOL44"/>
    <mergeCell ref="FOM43:FOM44"/>
    <mergeCell ref="FOG44:FOH44"/>
    <mergeCell ref="FNX43:FNX44"/>
    <mergeCell ref="FNY43:FNZ43"/>
    <mergeCell ref="FOB43:FOB44"/>
    <mergeCell ref="FOC43:FOC44"/>
    <mergeCell ref="FOD43:FOD44"/>
    <mergeCell ref="FOE43:FOE44"/>
    <mergeCell ref="FNY44:FNZ44"/>
    <mergeCell ref="FNP43:FNP44"/>
    <mergeCell ref="FNQ43:FNR43"/>
    <mergeCell ref="FNT43:FNT44"/>
    <mergeCell ref="FNU43:FNU44"/>
    <mergeCell ref="FNV43:FNV44"/>
    <mergeCell ref="FNW43:FNW44"/>
    <mergeCell ref="FNQ44:FNR44"/>
    <mergeCell ref="FNH43:FNH44"/>
    <mergeCell ref="FNI43:FNJ43"/>
    <mergeCell ref="FNL43:FNL44"/>
    <mergeCell ref="FNM43:FNM44"/>
    <mergeCell ref="FNN43:FNN44"/>
    <mergeCell ref="FNO43:FNO44"/>
    <mergeCell ref="FNI44:FNJ44"/>
    <mergeCell ref="FMZ43:FMZ44"/>
    <mergeCell ref="FNA43:FNB43"/>
    <mergeCell ref="FND43:FND44"/>
    <mergeCell ref="FNE43:FNE44"/>
    <mergeCell ref="FNF43:FNF44"/>
    <mergeCell ref="FNG43:FNG44"/>
    <mergeCell ref="FNA44:FNB44"/>
    <mergeCell ref="FMR43:FMR44"/>
    <mergeCell ref="FMS43:FMT43"/>
    <mergeCell ref="FMV43:FMV44"/>
    <mergeCell ref="FMW43:FMW44"/>
    <mergeCell ref="FMX43:FMX44"/>
    <mergeCell ref="FMY43:FMY44"/>
    <mergeCell ref="FMS44:FMT44"/>
    <mergeCell ref="FMJ43:FMJ44"/>
    <mergeCell ref="FMK43:FML43"/>
    <mergeCell ref="FMN43:FMN44"/>
    <mergeCell ref="FMO43:FMO44"/>
    <mergeCell ref="FMP43:FMP44"/>
    <mergeCell ref="FMQ43:FMQ44"/>
    <mergeCell ref="FMK44:FML44"/>
    <mergeCell ref="FMB43:FMB44"/>
    <mergeCell ref="FMC43:FMD43"/>
    <mergeCell ref="FMF43:FMF44"/>
    <mergeCell ref="FMG43:FMG44"/>
    <mergeCell ref="FMH43:FMH44"/>
    <mergeCell ref="FMI43:FMI44"/>
    <mergeCell ref="FMC44:FMD44"/>
    <mergeCell ref="FLT43:FLT44"/>
    <mergeCell ref="FLU43:FLV43"/>
    <mergeCell ref="FLX43:FLX44"/>
    <mergeCell ref="FLY43:FLY44"/>
    <mergeCell ref="FLZ43:FLZ44"/>
    <mergeCell ref="FMA43:FMA44"/>
    <mergeCell ref="FLU44:FLV44"/>
    <mergeCell ref="FLL43:FLL44"/>
    <mergeCell ref="FLM43:FLN43"/>
    <mergeCell ref="FLP43:FLP44"/>
    <mergeCell ref="FLQ43:FLQ44"/>
    <mergeCell ref="FLR43:FLR44"/>
    <mergeCell ref="FLS43:FLS44"/>
    <mergeCell ref="FLM44:FLN44"/>
    <mergeCell ref="FLD43:FLD44"/>
    <mergeCell ref="FLE43:FLF43"/>
    <mergeCell ref="FLH43:FLH44"/>
    <mergeCell ref="FLI43:FLI44"/>
    <mergeCell ref="FLJ43:FLJ44"/>
    <mergeCell ref="FLK43:FLK44"/>
    <mergeCell ref="FLE44:FLF44"/>
    <mergeCell ref="FKV43:FKV44"/>
    <mergeCell ref="FKW43:FKX43"/>
    <mergeCell ref="FKZ43:FKZ44"/>
    <mergeCell ref="FLA43:FLA44"/>
    <mergeCell ref="FLB43:FLB44"/>
    <mergeCell ref="FLC43:FLC44"/>
    <mergeCell ref="FKW44:FKX44"/>
    <mergeCell ref="FKN43:FKN44"/>
    <mergeCell ref="FKO43:FKP43"/>
    <mergeCell ref="FKR43:FKR44"/>
    <mergeCell ref="FKS43:FKS44"/>
    <mergeCell ref="FKT43:FKT44"/>
    <mergeCell ref="FKU43:FKU44"/>
    <mergeCell ref="FKO44:FKP44"/>
    <mergeCell ref="FKF43:FKF44"/>
    <mergeCell ref="FKG43:FKH43"/>
    <mergeCell ref="FKJ43:FKJ44"/>
    <mergeCell ref="FKK43:FKK44"/>
    <mergeCell ref="FKL43:FKL44"/>
    <mergeCell ref="FKM43:FKM44"/>
    <mergeCell ref="FKG44:FKH44"/>
    <mergeCell ref="FJX43:FJX44"/>
    <mergeCell ref="FJY43:FJZ43"/>
    <mergeCell ref="FKB43:FKB44"/>
    <mergeCell ref="FKC43:FKC44"/>
    <mergeCell ref="FKD43:FKD44"/>
    <mergeCell ref="FKE43:FKE44"/>
    <mergeCell ref="FJY44:FJZ44"/>
    <mergeCell ref="FJP43:FJP44"/>
    <mergeCell ref="FJQ43:FJR43"/>
    <mergeCell ref="FJT43:FJT44"/>
    <mergeCell ref="FJU43:FJU44"/>
    <mergeCell ref="FJV43:FJV44"/>
    <mergeCell ref="FJW43:FJW44"/>
    <mergeCell ref="FJQ44:FJR44"/>
    <mergeCell ref="FJH43:FJH44"/>
    <mergeCell ref="FJI43:FJJ43"/>
    <mergeCell ref="FJL43:FJL44"/>
    <mergeCell ref="FJM43:FJM44"/>
    <mergeCell ref="FJN43:FJN44"/>
    <mergeCell ref="FJO43:FJO44"/>
    <mergeCell ref="FJI44:FJJ44"/>
    <mergeCell ref="FIZ43:FIZ44"/>
    <mergeCell ref="FJA43:FJB43"/>
    <mergeCell ref="FJD43:FJD44"/>
    <mergeCell ref="FJE43:FJE44"/>
    <mergeCell ref="FJF43:FJF44"/>
    <mergeCell ref="FJG43:FJG44"/>
    <mergeCell ref="FJA44:FJB44"/>
    <mergeCell ref="FIR43:FIR44"/>
    <mergeCell ref="FIS43:FIT43"/>
    <mergeCell ref="FIV43:FIV44"/>
    <mergeCell ref="FIW43:FIW44"/>
    <mergeCell ref="FIX43:FIX44"/>
    <mergeCell ref="FIY43:FIY44"/>
    <mergeCell ref="FIS44:FIT44"/>
    <mergeCell ref="FIJ43:FIJ44"/>
    <mergeCell ref="FIK43:FIL43"/>
    <mergeCell ref="FIN43:FIN44"/>
    <mergeCell ref="FIO43:FIO44"/>
    <mergeCell ref="FIP43:FIP44"/>
    <mergeCell ref="FIQ43:FIQ44"/>
    <mergeCell ref="FIK44:FIL44"/>
    <mergeCell ref="FIB43:FIB44"/>
    <mergeCell ref="FIC43:FID43"/>
    <mergeCell ref="FIF43:FIF44"/>
    <mergeCell ref="FIG43:FIG44"/>
    <mergeCell ref="FIH43:FIH44"/>
    <mergeCell ref="FII43:FII44"/>
    <mergeCell ref="FIC44:FID44"/>
    <mergeCell ref="FHT43:FHT44"/>
    <mergeCell ref="FHU43:FHV43"/>
    <mergeCell ref="FHX43:FHX44"/>
    <mergeCell ref="FHY43:FHY44"/>
    <mergeCell ref="FHZ43:FHZ44"/>
    <mergeCell ref="FIA43:FIA44"/>
    <mergeCell ref="FHU44:FHV44"/>
    <mergeCell ref="FHL43:FHL44"/>
    <mergeCell ref="FHM43:FHN43"/>
    <mergeCell ref="FHP43:FHP44"/>
    <mergeCell ref="FHQ43:FHQ44"/>
    <mergeCell ref="FHR43:FHR44"/>
    <mergeCell ref="FHS43:FHS44"/>
    <mergeCell ref="FHM44:FHN44"/>
    <mergeCell ref="FHD43:FHD44"/>
    <mergeCell ref="FHE43:FHF43"/>
    <mergeCell ref="FHH43:FHH44"/>
    <mergeCell ref="FHI43:FHI44"/>
    <mergeCell ref="FHJ43:FHJ44"/>
    <mergeCell ref="FHK43:FHK44"/>
    <mergeCell ref="FHE44:FHF44"/>
    <mergeCell ref="FGV43:FGV44"/>
    <mergeCell ref="FGW43:FGX43"/>
    <mergeCell ref="FGZ43:FGZ44"/>
    <mergeCell ref="FHA43:FHA44"/>
    <mergeCell ref="FHB43:FHB44"/>
    <mergeCell ref="FHC43:FHC44"/>
    <mergeCell ref="FGW44:FGX44"/>
    <mergeCell ref="FGN43:FGN44"/>
    <mergeCell ref="FGO43:FGP43"/>
    <mergeCell ref="FGR43:FGR44"/>
    <mergeCell ref="FGS43:FGS44"/>
    <mergeCell ref="FGT43:FGT44"/>
    <mergeCell ref="FGU43:FGU44"/>
    <mergeCell ref="FGO44:FGP44"/>
    <mergeCell ref="FGF43:FGF44"/>
    <mergeCell ref="FGG43:FGH43"/>
    <mergeCell ref="FGJ43:FGJ44"/>
    <mergeCell ref="FGK43:FGK44"/>
    <mergeCell ref="FGL43:FGL44"/>
    <mergeCell ref="FGM43:FGM44"/>
    <mergeCell ref="FGG44:FGH44"/>
    <mergeCell ref="FFX43:FFX44"/>
    <mergeCell ref="FFY43:FFZ43"/>
    <mergeCell ref="FGB43:FGB44"/>
    <mergeCell ref="FGC43:FGC44"/>
    <mergeCell ref="FGD43:FGD44"/>
    <mergeCell ref="FGE43:FGE44"/>
    <mergeCell ref="FFY44:FFZ44"/>
    <mergeCell ref="FFP43:FFP44"/>
    <mergeCell ref="FFQ43:FFR43"/>
    <mergeCell ref="FFT43:FFT44"/>
    <mergeCell ref="FFU43:FFU44"/>
    <mergeCell ref="FFV43:FFV44"/>
    <mergeCell ref="FFW43:FFW44"/>
    <mergeCell ref="FFQ44:FFR44"/>
    <mergeCell ref="FFH43:FFH44"/>
    <mergeCell ref="FFI43:FFJ43"/>
    <mergeCell ref="FFL43:FFL44"/>
    <mergeCell ref="FFM43:FFM44"/>
    <mergeCell ref="FFN43:FFN44"/>
    <mergeCell ref="FFO43:FFO44"/>
    <mergeCell ref="FFI44:FFJ44"/>
    <mergeCell ref="FEZ43:FEZ44"/>
    <mergeCell ref="FFA43:FFB43"/>
    <mergeCell ref="FFD43:FFD44"/>
    <mergeCell ref="FFE43:FFE44"/>
    <mergeCell ref="FFF43:FFF44"/>
    <mergeCell ref="FFG43:FFG44"/>
    <mergeCell ref="FFA44:FFB44"/>
    <mergeCell ref="FER43:FER44"/>
    <mergeCell ref="FES43:FET43"/>
    <mergeCell ref="FEV43:FEV44"/>
    <mergeCell ref="FEW43:FEW44"/>
    <mergeCell ref="FEX43:FEX44"/>
    <mergeCell ref="FEY43:FEY44"/>
    <mergeCell ref="FES44:FET44"/>
    <mergeCell ref="FEJ43:FEJ44"/>
    <mergeCell ref="FEK43:FEL43"/>
    <mergeCell ref="FEN43:FEN44"/>
    <mergeCell ref="FEO43:FEO44"/>
    <mergeCell ref="FEP43:FEP44"/>
    <mergeCell ref="FEQ43:FEQ44"/>
    <mergeCell ref="FEK44:FEL44"/>
    <mergeCell ref="FEB43:FEB44"/>
    <mergeCell ref="FEC43:FED43"/>
    <mergeCell ref="FEF43:FEF44"/>
    <mergeCell ref="FEG43:FEG44"/>
    <mergeCell ref="FEH43:FEH44"/>
    <mergeCell ref="FEI43:FEI44"/>
    <mergeCell ref="FEC44:FED44"/>
    <mergeCell ref="FDT43:FDT44"/>
    <mergeCell ref="FDU43:FDV43"/>
    <mergeCell ref="FDX43:FDX44"/>
    <mergeCell ref="FDY43:FDY44"/>
    <mergeCell ref="FDZ43:FDZ44"/>
    <mergeCell ref="FEA43:FEA44"/>
    <mergeCell ref="FDU44:FDV44"/>
    <mergeCell ref="FDL43:FDL44"/>
    <mergeCell ref="FDM43:FDN43"/>
    <mergeCell ref="FDP43:FDP44"/>
    <mergeCell ref="FDQ43:FDQ44"/>
    <mergeCell ref="FDR43:FDR44"/>
    <mergeCell ref="FDS43:FDS44"/>
    <mergeCell ref="FDM44:FDN44"/>
    <mergeCell ref="FDD43:FDD44"/>
    <mergeCell ref="FDE43:FDF43"/>
    <mergeCell ref="FDH43:FDH44"/>
    <mergeCell ref="FDI43:FDI44"/>
    <mergeCell ref="FDJ43:FDJ44"/>
    <mergeCell ref="FDK43:FDK44"/>
    <mergeCell ref="FDE44:FDF44"/>
    <mergeCell ref="FCV43:FCV44"/>
    <mergeCell ref="FCW43:FCX43"/>
    <mergeCell ref="FCZ43:FCZ44"/>
    <mergeCell ref="FDA43:FDA44"/>
    <mergeCell ref="FDB43:FDB44"/>
    <mergeCell ref="FDC43:FDC44"/>
    <mergeCell ref="FCW44:FCX44"/>
    <mergeCell ref="FCN43:FCN44"/>
    <mergeCell ref="FCO43:FCP43"/>
    <mergeCell ref="FCR43:FCR44"/>
    <mergeCell ref="FCS43:FCS44"/>
    <mergeCell ref="FCT43:FCT44"/>
    <mergeCell ref="FCU43:FCU44"/>
    <mergeCell ref="FCO44:FCP44"/>
    <mergeCell ref="FCF43:FCF44"/>
    <mergeCell ref="FCG43:FCH43"/>
    <mergeCell ref="FCJ43:FCJ44"/>
    <mergeCell ref="FCK43:FCK44"/>
    <mergeCell ref="FCL43:FCL44"/>
    <mergeCell ref="FCM43:FCM44"/>
    <mergeCell ref="FCG44:FCH44"/>
    <mergeCell ref="FBX43:FBX44"/>
    <mergeCell ref="FBY43:FBZ43"/>
    <mergeCell ref="FCB43:FCB44"/>
    <mergeCell ref="FCC43:FCC44"/>
    <mergeCell ref="FCD43:FCD44"/>
    <mergeCell ref="FCE43:FCE44"/>
    <mergeCell ref="FBY44:FBZ44"/>
    <mergeCell ref="FBP43:FBP44"/>
    <mergeCell ref="FBQ43:FBR43"/>
    <mergeCell ref="FBT43:FBT44"/>
    <mergeCell ref="FBU43:FBU44"/>
    <mergeCell ref="FBV43:FBV44"/>
    <mergeCell ref="FBW43:FBW44"/>
    <mergeCell ref="FBQ44:FBR44"/>
    <mergeCell ref="FBH43:FBH44"/>
    <mergeCell ref="FBI43:FBJ43"/>
    <mergeCell ref="FBL43:FBL44"/>
    <mergeCell ref="FBM43:FBM44"/>
    <mergeCell ref="FBN43:FBN44"/>
    <mergeCell ref="FBO43:FBO44"/>
    <mergeCell ref="FBI44:FBJ44"/>
    <mergeCell ref="FAZ43:FAZ44"/>
    <mergeCell ref="FBA43:FBB43"/>
    <mergeCell ref="FBD43:FBD44"/>
    <mergeCell ref="FBE43:FBE44"/>
    <mergeCell ref="FBF43:FBF44"/>
    <mergeCell ref="FBG43:FBG44"/>
    <mergeCell ref="FBA44:FBB44"/>
    <mergeCell ref="FAR43:FAR44"/>
    <mergeCell ref="FAS43:FAT43"/>
    <mergeCell ref="FAV43:FAV44"/>
    <mergeCell ref="FAW43:FAW44"/>
    <mergeCell ref="FAX43:FAX44"/>
    <mergeCell ref="FAY43:FAY44"/>
    <mergeCell ref="FAS44:FAT44"/>
    <mergeCell ref="FAJ43:FAJ44"/>
    <mergeCell ref="FAK43:FAL43"/>
    <mergeCell ref="FAN43:FAN44"/>
    <mergeCell ref="FAO43:FAO44"/>
    <mergeCell ref="FAP43:FAP44"/>
    <mergeCell ref="FAQ43:FAQ44"/>
    <mergeCell ref="FAK44:FAL44"/>
    <mergeCell ref="FAB43:FAB44"/>
    <mergeCell ref="FAC43:FAD43"/>
    <mergeCell ref="FAF43:FAF44"/>
    <mergeCell ref="FAG43:FAG44"/>
    <mergeCell ref="FAH43:FAH44"/>
    <mergeCell ref="FAI43:FAI44"/>
    <mergeCell ref="FAC44:FAD44"/>
    <mergeCell ref="EZT43:EZT44"/>
    <mergeCell ref="EZU43:EZV43"/>
    <mergeCell ref="EZX43:EZX44"/>
    <mergeCell ref="EZY43:EZY44"/>
    <mergeCell ref="EZZ43:EZZ44"/>
    <mergeCell ref="FAA43:FAA44"/>
    <mergeCell ref="EZU44:EZV44"/>
    <mergeCell ref="EZL43:EZL44"/>
    <mergeCell ref="EZM43:EZN43"/>
    <mergeCell ref="EZP43:EZP44"/>
    <mergeCell ref="EZQ43:EZQ44"/>
    <mergeCell ref="EZR43:EZR44"/>
    <mergeCell ref="EZS43:EZS44"/>
    <mergeCell ref="EZM44:EZN44"/>
    <mergeCell ref="EZD43:EZD44"/>
    <mergeCell ref="EZE43:EZF43"/>
    <mergeCell ref="EZH43:EZH44"/>
    <mergeCell ref="EZI43:EZI44"/>
    <mergeCell ref="EZJ43:EZJ44"/>
    <mergeCell ref="EZK43:EZK44"/>
    <mergeCell ref="EZE44:EZF44"/>
    <mergeCell ref="EYV43:EYV44"/>
    <mergeCell ref="EYW43:EYX43"/>
    <mergeCell ref="EYZ43:EYZ44"/>
    <mergeCell ref="EZA43:EZA44"/>
    <mergeCell ref="EZB43:EZB44"/>
    <mergeCell ref="EZC43:EZC44"/>
    <mergeCell ref="EYW44:EYX44"/>
    <mergeCell ref="EYN43:EYN44"/>
    <mergeCell ref="EYO43:EYP43"/>
    <mergeCell ref="EYR43:EYR44"/>
    <mergeCell ref="EYS43:EYS44"/>
    <mergeCell ref="EYT43:EYT44"/>
    <mergeCell ref="EYU43:EYU44"/>
    <mergeCell ref="EYO44:EYP44"/>
    <mergeCell ref="EYF43:EYF44"/>
    <mergeCell ref="EYG43:EYH43"/>
    <mergeCell ref="EYJ43:EYJ44"/>
    <mergeCell ref="EYK43:EYK44"/>
    <mergeCell ref="EYL43:EYL44"/>
    <mergeCell ref="EYM43:EYM44"/>
    <mergeCell ref="EYG44:EYH44"/>
    <mergeCell ref="EXX43:EXX44"/>
    <mergeCell ref="EXY43:EXZ43"/>
    <mergeCell ref="EYB43:EYB44"/>
    <mergeCell ref="EYC43:EYC44"/>
    <mergeCell ref="EYD43:EYD44"/>
    <mergeCell ref="EYE43:EYE44"/>
    <mergeCell ref="EXY44:EXZ44"/>
    <mergeCell ref="EXP43:EXP44"/>
    <mergeCell ref="EXQ43:EXR43"/>
    <mergeCell ref="EXT43:EXT44"/>
    <mergeCell ref="EXU43:EXU44"/>
    <mergeCell ref="EXV43:EXV44"/>
    <mergeCell ref="EXW43:EXW44"/>
    <mergeCell ref="EXQ44:EXR44"/>
    <mergeCell ref="EXH43:EXH44"/>
    <mergeCell ref="EXI43:EXJ43"/>
    <mergeCell ref="EXL43:EXL44"/>
    <mergeCell ref="EXM43:EXM44"/>
    <mergeCell ref="EXN43:EXN44"/>
    <mergeCell ref="EXO43:EXO44"/>
    <mergeCell ref="EXI44:EXJ44"/>
    <mergeCell ref="EWZ43:EWZ44"/>
    <mergeCell ref="EXA43:EXB43"/>
    <mergeCell ref="EXD43:EXD44"/>
    <mergeCell ref="EXE43:EXE44"/>
    <mergeCell ref="EXF43:EXF44"/>
    <mergeCell ref="EXG43:EXG44"/>
    <mergeCell ref="EXA44:EXB44"/>
    <mergeCell ref="EWR43:EWR44"/>
    <mergeCell ref="EWS43:EWT43"/>
    <mergeCell ref="EWV43:EWV44"/>
    <mergeCell ref="EWW43:EWW44"/>
    <mergeCell ref="EWX43:EWX44"/>
    <mergeCell ref="EWY43:EWY44"/>
    <mergeCell ref="EWS44:EWT44"/>
    <mergeCell ref="EWJ43:EWJ44"/>
    <mergeCell ref="EWK43:EWL43"/>
    <mergeCell ref="EWN43:EWN44"/>
    <mergeCell ref="EWO43:EWO44"/>
    <mergeCell ref="EWP43:EWP44"/>
    <mergeCell ref="EWQ43:EWQ44"/>
    <mergeCell ref="EWK44:EWL44"/>
    <mergeCell ref="EWB43:EWB44"/>
    <mergeCell ref="EWC43:EWD43"/>
    <mergeCell ref="EWF43:EWF44"/>
    <mergeCell ref="EWG43:EWG44"/>
    <mergeCell ref="EWH43:EWH44"/>
    <mergeCell ref="EWI43:EWI44"/>
    <mergeCell ref="EWC44:EWD44"/>
    <mergeCell ref="EVT43:EVT44"/>
    <mergeCell ref="EVU43:EVV43"/>
    <mergeCell ref="EVX43:EVX44"/>
    <mergeCell ref="EVY43:EVY44"/>
    <mergeCell ref="EVZ43:EVZ44"/>
    <mergeCell ref="EWA43:EWA44"/>
    <mergeCell ref="EVU44:EVV44"/>
    <mergeCell ref="EVL43:EVL44"/>
    <mergeCell ref="EVM43:EVN43"/>
    <mergeCell ref="EVP43:EVP44"/>
    <mergeCell ref="EVQ43:EVQ44"/>
    <mergeCell ref="EVR43:EVR44"/>
    <mergeCell ref="EVS43:EVS44"/>
    <mergeCell ref="EVM44:EVN44"/>
    <mergeCell ref="EVD43:EVD44"/>
    <mergeCell ref="EVE43:EVF43"/>
    <mergeCell ref="EVH43:EVH44"/>
    <mergeCell ref="EVI43:EVI44"/>
    <mergeCell ref="EVJ43:EVJ44"/>
    <mergeCell ref="EVK43:EVK44"/>
    <mergeCell ref="EVE44:EVF44"/>
    <mergeCell ref="EUV43:EUV44"/>
    <mergeCell ref="EUW43:EUX43"/>
    <mergeCell ref="EUZ43:EUZ44"/>
    <mergeCell ref="EVA43:EVA44"/>
    <mergeCell ref="EVB43:EVB44"/>
    <mergeCell ref="EVC43:EVC44"/>
    <mergeCell ref="EUW44:EUX44"/>
    <mergeCell ref="EUN43:EUN44"/>
    <mergeCell ref="EUO43:EUP43"/>
    <mergeCell ref="EUR43:EUR44"/>
    <mergeCell ref="EUS43:EUS44"/>
    <mergeCell ref="EUT43:EUT44"/>
    <mergeCell ref="EUU43:EUU44"/>
    <mergeCell ref="EUO44:EUP44"/>
    <mergeCell ref="EUF43:EUF44"/>
    <mergeCell ref="EUG43:EUH43"/>
    <mergeCell ref="EUJ43:EUJ44"/>
    <mergeCell ref="EUK43:EUK44"/>
    <mergeCell ref="EUL43:EUL44"/>
    <mergeCell ref="EUM43:EUM44"/>
    <mergeCell ref="EUG44:EUH44"/>
    <mergeCell ref="ETX43:ETX44"/>
    <mergeCell ref="ETY43:ETZ43"/>
    <mergeCell ref="EUB43:EUB44"/>
    <mergeCell ref="EUC43:EUC44"/>
    <mergeCell ref="EUD43:EUD44"/>
    <mergeCell ref="EUE43:EUE44"/>
    <mergeCell ref="ETY44:ETZ44"/>
    <mergeCell ref="ETP43:ETP44"/>
    <mergeCell ref="ETQ43:ETR43"/>
    <mergeCell ref="ETT43:ETT44"/>
    <mergeCell ref="ETU43:ETU44"/>
    <mergeCell ref="ETV43:ETV44"/>
    <mergeCell ref="ETW43:ETW44"/>
    <mergeCell ref="ETQ44:ETR44"/>
    <mergeCell ref="ETH43:ETH44"/>
    <mergeCell ref="ETI43:ETJ43"/>
    <mergeCell ref="ETL43:ETL44"/>
    <mergeCell ref="ETM43:ETM44"/>
    <mergeCell ref="ETN43:ETN44"/>
    <mergeCell ref="ETO43:ETO44"/>
    <mergeCell ref="ETI44:ETJ44"/>
    <mergeCell ref="ESZ43:ESZ44"/>
    <mergeCell ref="ETA43:ETB43"/>
    <mergeCell ref="ETD43:ETD44"/>
    <mergeCell ref="ETE43:ETE44"/>
    <mergeCell ref="ETF43:ETF44"/>
    <mergeCell ref="ETG43:ETG44"/>
    <mergeCell ref="ETA44:ETB44"/>
    <mergeCell ref="ESR43:ESR44"/>
    <mergeCell ref="ESS43:EST43"/>
    <mergeCell ref="ESV43:ESV44"/>
    <mergeCell ref="ESW43:ESW44"/>
    <mergeCell ref="ESX43:ESX44"/>
    <mergeCell ref="ESY43:ESY44"/>
    <mergeCell ref="ESS44:EST44"/>
    <mergeCell ref="ESJ43:ESJ44"/>
    <mergeCell ref="ESK43:ESL43"/>
    <mergeCell ref="ESN43:ESN44"/>
    <mergeCell ref="ESO43:ESO44"/>
    <mergeCell ref="ESP43:ESP44"/>
    <mergeCell ref="ESQ43:ESQ44"/>
    <mergeCell ref="ESK44:ESL44"/>
    <mergeCell ref="ESB43:ESB44"/>
    <mergeCell ref="ESC43:ESD43"/>
    <mergeCell ref="ESF43:ESF44"/>
    <mergeCell ref="ESG43:ESG44"/>
    <mergeCell ref="ESH43:ESH44"/>
    <mergeCell ref="ESI43:ESI44"/>
    <mergeCell ref="ESC44:ESD44"/>
    <mergeCell ref="ERT43:ERT44"/>
    <mergeCell ref="ERU43:ERV43"/>
    <mergeCell ref="ERX43:ERX44"/>
    <mergeCell ref="ERY43:ERY44"/>
    <mergeCell ref="ERZ43:ERZ44"/>
    <mergeCell ref="ESA43:ESA44"/>
    <mergeCell ref="ERU44:ERV44"/>
    <mergeCell ref="ERL43:ERL44"/>
    <mergeCell ref="ERM43:ERN43"/>
    <mergeCell ref="ERP43:ERP44"/>
    <mergeCell ref="ERQ43:ERQ44"/>
    <mergeCell ref="ERR43:ERR44"/>
    <mergeCell ref="ERS43:ERS44"/>
    <mergeCell ref="ERM44:ERN44"/>
    <mergeCell ref="ERD43:ERD44"/>
    <mergeCell ref="ERE43:ERF43"/>
    <mergeCell ref="ERH43:ERH44"/>
    <mergeCell ref="ERI43:ERI44"/>
    <mergeCell ref="ERJ43:ERJ44"/>
    <mergeCell ref="ERK43:ERK44"/>
    <mergeCell ref="ERE44:ERF44"/>
    <mergeCell ref="EQV43:EQV44"/>
    <mergeCell ref="EQW43:EQX43"/>
    <mergeCell ref="EQZ43:EQZ44"/>
    <mergeCell ref="ERA43:ERA44"/>
    <mergeCell ref="ERB43:ERB44"/>
    <mergeCell ref="ERC43:ERC44"/>
    <mergeCell ref="EQW44:EQX44"/>
    <mergeCell ref="EQN43:EQN44"/>
    <mergeCell ref="EQO43:EQP43"/>
    <mergeCell ref="EQR43:EQR44"/>
    <mergeCell ref="EQS43:EQS44"/>
    <mergeCell ref="EQT43:EQT44"/>
    <mergeCell ref="EQU43:EQU44"/>
    <mergeCell ref="EQO44:EQP44"/>
    <mergeCell ref="EQF43:EQF44"/>
    <mergeCell ref="EQG43:EQH43"/>
    <mergeCell ref="EQJ43:EQJ44"/>
    <mergeCell ref="EQK43:EQK44"/>
    <mergeCell ref="EQL43:EQL44"/>
    <mergeCell ref="EQM43:EQM44"/>
    <mergeCell ref="EQG44:EQH44"/>
    <mergeCell ref="EPX43:EPX44"/>
    <mergeCell ref="EPY43:EPZ43"/>
    <mergeCell ref="EQB43:EQB44"/>
    <mergeCell ref="EQC43:EQC44"/>
    <mergeCell ref="EQD43:EQD44"/>
    <mergeCell ref="EQE43:EQE44"/>
    <mergeCell ref="EPY44:EPZ44"/>
    <mergeCell ref="EPP43:EPP44"/>
    <mergeCell ref="EPQ43:EPR43"/>
    <mergeCell ref="EPT43:EPT44"/>
    <mergeCell ref="EPU43:EPU44"/>
    <mergeCell ref="EPV43:EPV44"/>
    <mergeCell ref="EPW43:EPW44"/>
    <mergeCell ref="EPQ44:EPR44"/>
    <mergeCell ref="EPH43:EPH44"/>
    <mergeCell ref="EPI43:EPJ43"/>
    <mergeCell ref="EPL43:EPL44"/>
    <mergeCell ref="EPM43:EPM44"/>
    <mergeCell ref="EPN43:EPN44"/>
    <mergeCell ref="EPO43:EPO44"/>
    <mergeCell ref="EPI44:EPJ44"/>
    <mergeCell ref="EOZ43:EOZ44"/>
    <mergeCell ref="EPA43:EPB43"/>
    <mergeCell ref="EPD43:EPD44"/>
    <mergeCell ref="EPE43:EPE44"/>
    <mergeCell ref="EPF43:EPF44"/>
    <mergeCell ref="EPG43:EPG44"/>
    <mergeCell ref="EPA44:EPB44"/>
    <mergeCell ref="EOR43:EOR44"/>
    <mergeCell ref="EOS43:EOT43"/>
    <mergeCell ref="EOV43:EOV44"/>
    <mergeCell ref="EOW43:EOW44"/>
    <mergeCell ref="EOX43:EOX44"/>
    <mergeCell ref="EOY43:EOY44"/>
    <mergeCell ref="EOS44:EOT44"/>
    <mergeCell ref="EOJ43:EOJ44"/>
    <mergeCell ref="EOK43:EOL43"/>
    <mergeCell ref="EON43:EON44"/>
    <mergeCell ref="EOO43:EOO44"/>
    <mergeCell ref="EOP43:EOP44"/>
    <mergeCell ref="EOQ43:EOQ44"/>
    <mergeCell ref="EOK44:EOL44"/>
    <mergeCell ref="EOB43:EOB44"/>
    <mergeCell ref="EOC43:EOD43"/>
    <mergeCell ref="EOF43:EOF44"/>
    <mergeCell ref="EOG43:EOG44"/>
    <mergeCell ref="EOH43:EOH44"/>
    <mergeCell ref="EOI43:EOI44"/>
    <mergeCell ref="EOC44:EOD44"/>
    <mergeCell ref="ENT43:ENT44"/>
    <mergeCell ref="ENU43:ENV43"/>
    <mergeCell ref="ENX43:ENX44"/>
    <mergeCell ref="ENY43:ENY44"/>
    <mergeCell ref="ENZ43:ENZ44"/>
    <mergeCell ref="EOA43:EOA44"/>
    <mergeCell ref="ENU44:ENV44"/>
    <mergeCell ref="ENL43:ENL44"/>
    <mergeCell ref="ENM43:ENN43"/>
    <mergeCell ref="ENP43:ENP44"/>
    <mergeCell ref="ENQ43:ENQ44"/>
    <mergeCell ref="ENR43:ENR44"/>
    <mergeCell ref="ENS43:ENS44"/>
    <mergeCell ref="ENM44:ENN44"/>
    <mergeCell ref="END43:END44"/>
    <mergeCell ref="ENE43:ENF43"/>
    <mergeCell ref="ENH43:ENH44"/>
    <mergeCell ref="ENI43:ENI44"/>
    <mergeCell ref="ENJ43:ENJ44"/>
    <mergeCell ref="ENK43:ENK44"/>
    <mergeCell ref="ENE44:ENF44"/>
    <mergeCell ref="EMV43:EMV44"/>
    <mergeCell ref="EMW43:EMX43"/>
    <mergeCell ref="EMZ43:EMZ44"/>
    <mergeCell ref="ENA43:ENA44"/>
    <mergeCell ref="ENB43:ENB44"/>
    <mergeCell ref="ENC43:ENC44"/>
    <mergeCell ref="EMW44:EMX44"/>
    <mergeCell ref="EMN43:EMN44"/>
    <mergeCell ref="EMO43:EMP43"/>
    <mergeCell ref="EMR43:EMR44"/>
    <mergeCell ref="EMS43:EMS44"/>
    <mergeCell ref="EMT43:EMT44"/>
    <mergeCell ref="EMU43:EMU44"/>
    <mergeCell ref="EMO44:EMP44"/>
    <mergeCell ref="EMF43:EMF44"/>
    <mergeCell ref="EMG43:EMH43"/>
    <mergeCell ref="EMJ43:EMJ44"/>
    <mergeCell ref="EMK43:EMK44"/>
    <mergeCell ref="EML43:EML44"/>
    <mergeCell ref="EMM43:EMM44"/>
    <mergeCell ref="EMG44:EMH44"/>
    <mergeCell ref="ELX43:ELX44"/>
    <mergeCell ref="ELY43:ELZ43"/>
    <mergeCell ref="EMB43:EMB44"/>
    <mergeCell ref="EMC43:EMC44"/>
    <mergeCell ref="EMD43:EMD44"/>
    <mergeCell ref="EME43:EME44"/>
    <mergeCell ref="ELY44:ELZ44"/>
    <mergeCell ref="ELP43:ELP44"/>
    <mergeCell ref="ELQ43:ELR43"/>
    <mergeCell ref="ELT43:ELT44"/>
    <mergeCell ref="ELU43:ELU44"/>
    <mergeCell ref="ELV43:ELV44"/>
    <mergeCell ref="ELW43:ELW44"/>
    <mergeCell ref="ELQ44:ELR44"/>
    <mergeCell ref="ELH43:ELH44"/>
    <mergeCell ref="ELI43:ELJ43"/>
    <mergeCell ref="ELL43:ELL44"/>
    <mergeCell ref="ELM43:ELM44"/>
    <mergeCell ref="ELN43:ELN44"/>
    <mergeCell ref="ELO43:ELO44"/>
    <mergeCell ref="ELI44:ELJ44"/>
    <mergeCell ref="EKZ43:EKZ44"/>
    <mergeCell ref="ELA43:ELB43"/>
    <mergeCell ref="ELD43:ELD44"/>
    <mergeCell ref="ELE43:ELE44"/>
    <mergeCell ref="ELF43:ELF44"/>
    <mergeCell ref="ELG43:ELG44"/>
    <mergeCell ref="ELA44:ELB44"/>
    <mergeCell ref="EKR43:EKR44"/>
    <mergeCell ref="EKS43:EKT43"/>
    <mergeCell ref="EKV43:EKV44"/>
    <mergeCell ref="EKW43:EKW44"/>
    <mergeCell ref="EKX43:EKX44"/>
    <mergeCell ref="EKY43:EKY44"/>
    <mergeCell ref="EKS44:EKT44"/>
    <mergeCell ref="EKJ43:EKJ44"/>
    <mergeCell ref="EKK43:EKL43"/>
    <mergeCell ref="EKN43:EKN44"/>
    <mergeCell ref="EKO43:EKO44"/>
    <mergeCell ref="EKP43:EKP44"/>
    <mergeCell ref="EKQ43:EKQ44"/>
    <mergeCell ref="EKK44:EKL44"/>
    <mergeCell ref="EKB43:EKB44"/>
    <mergeCell ref="EKC43:EKD43"/>
    <mergeCell ref="EKF43:EKF44"/>
    <mergeCell ref="EKG43:EKG44"/>
    <mergeCell ref="EKH43:EKH44"/>
    <mergeCell ref="EKI43:EKI44"/>
    <mergeCell ref="EKC44:EKD44"/>
    <mergeCell ref="EJT43:EJT44"/>
    <mergeCell ref="EJU43:EJV43"/>
    <mergeCell ref="EJX43:EJX44"/>
    <mergeCell ref="EJY43:EJY44"/>
    <mergeCell ref="EJZ43:EJZ44"/>
    <mergeCell ref="EKA43:EKA44"/>
    <mergeCell ref="EJU44:EJV44"/>
    <mergeCell ref="EJL43:EJL44"/>
    <mergeCell ref="EJM43:EJN43"/>
    <mergeCell ref="EJP43:EJP44"/>
    <mergeCell ref="EJQ43:EJQ44"/>
    <mergeCell ref="EJR43:EJR44"/>
    <mergeCell ref="EJS43:EJS44"/>
    <mergeCell ref="EJM44:EJN44"/>
    <mergeCell ref="EJD43:EJD44"/>
    <mergeCell ref="EJE43:EJF43"/>
    <mergeCell ref="EJH43:EJH44"/>
    <mergeCell ref="EJI43:EJI44"/>
    <mergeCell ref="EJJ43:EJJ44"/>
    <mergeCell ref="EJK43:EJK44"/>
    <mergeCell ref="EJE44:EJF44"/>
    <mergeCell ref="EIV43:EIV44"/>
    <mergeCell ref="EIW43:EIX43"/>
    <mergeCell ref="EIZ43:EIZ44"/>
    <mergeCell ref="EJA43:EJA44"/>
    <mergeCell ref="EJB43:EJB44"/>
    <mergeCell ref="EJC43:EJC44"/>
    <mergeCell ref="EIW44:EIX44"/>
    <mergeCell ref="EIN43:EIN44"/>
    <mergeCell ref="EIO43:EIP43"/>
    <mergeCell ref="EIR43:EIR44"/>
    <mergeCell ref="EIS43:EIS44"/>
    <mergeCell ref="EIT43:EIT44"/>
    <mergeCell ref="EIU43:EIU44"/>
    <mergeCell ref="EIO44:EIP44"/>
    <mergeCell ref="EIF43:EIF44"/>
    <mergeCell ref="EIG43:EIH43"/>
    <mergeCell ref="EIJ43:EIJ44"/>
    <mergeCell ref="EIK43:EIK44"/>
    <mergeCell ref="EIL43:EIL44"/>
    <mergeCell ref="EIM43:EIM44"/>
    <mergeCell ref="EIG44:EIH44"/>
    <mergeCell ref="EHX43:EHX44"/>
    <mergeCell ref="EHY43:EHZ43"/>
    <mergeCell ref="EIB43:EIB44"/>
    <mergeCell ref="EIC43:EIC44"/>
    <mergeCell ref="EID43:EID44"/>
    <mergeCell ref="EIE43:EIE44"/>
    <mergeCell ref="EHY44:EHZ44"/>
    <mergeCell ref="EHP43:EHP44"/>
    <mergeCell ref="EHQ43:EHR43"/>
    <mergeCell ref="EHT43:EHT44"/>
    <mergeCell ref="EHU43:EHU44"/>
    <mergeCell ref="EHV43:EHV44"/>
    <mergeCell ref="EHW43:EHW44"/>
    <mergeCell ref="EHQ44:EHR44"/>
    <mergeCell ref="EHH43:EHH44"/>
    <mergeCell ref="EHI43:EHJ43"/>
    <mergeCell ref="EHL43:EHL44"/>
    <mergeCell ref="EHM43:EHM44"/>
    <mergeCell ref="EHN43:EHN44"/>
    <mergeCell ref="EHO43:EHO44"/>
    <mergeCell ref="EHI44:EHJ44"/>
    <mergeCell ref="EGZ43:EGZ44"/>
    <mergeCell ref="EHA43:EHB43"/>
    <mergeCell ref="EHD43:EHD44"/>
    <mergeCell ref="EHE43:EHE44"/>
    <mergeCell ref="EHF43:EHF44"/>
    <mergeCell ref="EHG43:EHG44"/>
    <mergeCell ref="EHA44:EHB44"/>
    <mergeCell ref="EGR43:EGR44"/>
    <mergeCell ref="EGS43:EGT43"/>
    <mergeCell ref="EGV43:EGV44"/>
    <mergeCell ref="EGW43:EGW44"/>
    <mergeCell ref="EGX43:EGX44"/>
    <mergeCell ref="EGY43:EGY44"/>
    <mergeCell ref="EGS44:EGT44"/>
    <mergeCell ref="EGJ43:EGJ44"/>
    <mergeCell ref="EGK43:EGL43"/>
    <mergeCell ref="EGN43:EGN44"/>
    <mergeCell ref="EGO43:EGO44"/>
    <mergeCell ref="EGP43:EGP44"/>
    <mergeCell ref="EGQ43:EGQ44"/>
    <mergeCell ref="EGK44:EGL44"/>
    <mergeCell ref="EGB43:EGB44"/>
    <mergeCell ref="EGC43:EGD43"/>
    <mergeCell ref="EGF43:EGF44"/>
    <mergeCell ref="EGG43:EGG44"/>
    <mergeCell ref="EGH43:EGH44"/>
    <mergeCell ref="EGI43:EGI44"/>
    <mergeCell ref="EGC44:EGD44"/>
    <mergeCell ref="EFT43:EFT44"/>
    <mergeCell ref="EFU43:EFV43"/>
    <mergeCell ref="EFX43:EFX44"/>
    <mergeCell ref="EFY43:EFY44"/>
    <mergeCell ref="EFZ43:EFZ44"/>
    <mergeCell ref="EGA43:EGA44"/>
    <mergeCell ref="EFU44:EFV44"/>
    <mergeCell ref="EFL43:EFL44"/>
    <mergeCell ref="EFM43:EFN43"/>
    <mergeCell ref="EFP43:EFP44"/>
    <mergeCell ref="EFQ43:EFQ44"/>
    <mergeCell ref="EFR43:EFR44"/>
    <mergeCell ref="EFS43:EFS44"/>
    <mergeCell ref="EFM44:EFN44"/>
    <mergeCell ref="EFD43:EFD44"/>
    <mergeCell ref="EFE43:EFF43"/>
    <mergeCell ref="EFH43:EFH44"/>
    <mergeCell ref="EFI43:EFI44"/>
    <mergeCell ref="EFJ43:EFJ44"/>
    <mergeCell ref="EFK43:EFK44"/>
    <mergeCell ref="EFE44:EFF44"/>
    <mergeCell ref="EEV43:EEV44"/>
    <mergeCell ref="EEW43:EEX43"/>
    <mergeCell ref="EEZ43:EEZ44"/>
    <mergeCell ref="EFA43:EFA44"/>
    <mergeCell ref="EFB43:EFB44"/>
    <mergeCell ref="EFC43:EFC44"/>
    <mergeCell ref="EEW44:EEX44"/>
    <mergeCell ref="EEN43:EEN44"/>
    <mergeCell ref="EEO43:EEP43"/>
    <mergeCell ref="EER43:EER44"/>
    <mergeCell ref="EES43:EES44"/>
    <mergeCell ref="EET43:EET44"/>
    <mergeCell ref="EEU43:EEU44"/>
    <mergeCell ref="EEO44:EEP44"/>
    <mergeCell ref="EEF43:EEF44"/>
    <mergeCell ref="EEG43:EEH43"/>
    <mergeCell ref="EEJ43:EEJ44"/>
    <mergeCell ref="EEK43:EEK44"/>
    <mergeCell ref="EEL43:EEL44"/>
    <mergeCell ref="EEM43:EEM44"/>
    <mergeCell ref="EEG44:EEH44"/>
    <mergeCell ref="EDX43:EDX44"/>
    <mergeCell ref="EDY43:EDZ43"/>
    <mergeCell ref="EEB43:EEB44"/>
    <mergeCell ref="EEC43:EEC44"/>
    <mergeCell ref="EED43:EED44"/>
    <mergeCell ref="EEE43:EEE44"/>
    <mergeCell ref="EDY44:EDZ44"/>
    <mergeCell ref="EDP43:EDP44"/>
    <mergeCell ref="EDQ43:EDR43"/>
    <mergeCell ref="EDT43:EDT44"/>
    <mergeCell ref="EDU43:EDU44"/>
    <mergeCell ref="EDV43:EDV44"/>
    <mergeCell ref="EDW43:EDW44"/>
    <mergeCell ref="EDQ44:EDR44"/>
    <mergeCell ref="EDH43:EDH44"/>
    <mergeCell ref="EDI43:EDJ43"/>
    <mergeCell ref="EDL43:EDL44"/>
    <mergeCell ref="EDM43:EDM44"/>
    <mergeCell ref="EDN43:EDN44"/>
    <mergeCell ref="EDO43:EDO44"/>
    <mergeCell ref="EDI44:EDJ44"/>
    <mergeCell ref="ECZ43:ECZ44"/>
    <mergeCell ref="EDA43:EDB43"/>
    <mergeCell ref="EDD43:EDD44"/>
    <mergeCell ref="EDE43:EDE44"/>
    <mergeCell ref="EDF43:EDF44"/>
    <mergeCell ref="EDG43:EDG44"/>
    <mergeCell ref="EDA44:EDB44"/>
    <mergeCell ref="ECR43:ECR44"/>
    <mergeCell ref="ECS43:ECT43"/>
    <mergeCell ref="ECV43:ECV44"/>
    <mergeCell ref="ECW43:ECW44"/>
    <mergeCell ref="ECX43:ECX44"/>
    <mergeCell ref="ECY43:ECY44"/>
    <mergeCell ref="ECS44:ECT44"/>
    <mergeCell ref="ECJ43:ECJ44"/>
    <mergeCell ref="ECK43:ECL43"/>
    <mergeCell ref="ECN43:ECN44"/>
    <mergeCell ref="ECO43:ECO44"/>
    <mergeCell ref="ECP43:ECP44"/>
    <mergeCell ref="ECQ43:ECQ44"/>
    <mergeCell ref="ECK44:ECL44"/>
    <mergeCell ref="ECB43:ECB44"/>
    <mergeCell ref="ECC43:ECD43"/>
    <mergeCell ref="ECF43:ECF44"/>
    <mergeCell ref="ECG43:ECG44"/>
    <mergeCell ref="ECH43:ECH44"/>
    <mergeCell ref="ECI43:ECI44"/>
    <mergeCell ref="ECC44:ECD44"/>
    <mergeCell ref="EBT43:EBT44"/>
    <mergeCell ref="EBU43:EBV43"/>
    <mergeCell ref="EBX43:EBX44"/>
    <mergeCell ref="EBY43:EBY44"/>
    <mergeCell ref="EBZ43:EBZ44"/>
    <mergeCell ref="ECA43:ECA44"/>
    <mergeCell ref="EBU44:EBV44"/>
    <mergeCell ref="EBL43:EBL44"/>
    <mergeCell ref="EBM43:EBN43"/>
    <mergeCell ref="EBP43:EBP44"/>
    <mergeCell ref="EBQ43:EBQ44"/>
    <mergeCell ref="EBR43:EBR44"/>
    <mergeCell ref="EBS43:EBS44"/>
    <mergeCell ref="EBM44:EBN44"/>
    <mergeCell ref="EBD43:EBD44"/>
    <mergeCell ref="EBE43:EBF43"/>
    <mergeCell ref="EBH43:EBH44"/>
    <mergeCell ref="EBI43:EBI44"/>
    <mergeCell ref="EBJ43:EBJ44"/>
    <mergeCell ref="EBK43:EBK44"/>
    <mergeCell ref="EBE44:EBF44"/>
    <mergeCell ref="EAV43:EAV44"/>
    <mergeCell ref="EAW43:EAX43"/>
    <mergeCell ref="EAZ43:EAZ44"/>
    <mergeCell ref="EBA43:EBA44"/>
    <mergeCell ref="EBB43:EBB44"/>
    <mergeCell ref="EBC43:EBC44"/>
    <mergeCell ref="EAW44:EAX44"/>
    <mergeCell ref="EAN43:EAN44"/>
    <mergeCell ref="EAO43:EAP43"/>
    <mergeCell ref="EAR43:EAR44"/>
    <mergeCell ref="EAS43:EAS44"/>
    <mergeCell ref="EAT43:EAT44"/>
    <mergeCell ref="EAU43:EAU44"/>
    <mergeCell ref="EAO44:EAP44"/>
    <mergeCell ref="EAF43:EAF44"/>
    <mergeCell ref="EAG43:EAH43"/>
    <mergeCell ref="EAJ43:EAJ44"/>
    <mergeCell ref="EAK43:EAK44"/>
    <mergeCell ref="EAL43:EAL44"/>
    <mergeCell ref="EAM43:EAM44"/>
    <mergeCell ref="EAG44:EAH44"/>
    <mergeCell ref="DZX43:DZX44"/>
    <mergeCell ref="DZY43:DZZ43"/>
    <mergeCell ref="EAB43:EAB44"/>
    <mergeCell ref="EAC43:EAC44"/>
    <mergeCell ref="EAD43:EAD44"/>
    <mergeCell ref="EAE43:EAE44"/>
    <mergeCell ref="DZY44:DZZ44"/>
    <mergeCell ref="DZP43:DZP44"/>
    <mergeCell ref="DZQ43:DZR43"/>
    <mergeCell ref="DZT43:DZT44"/>
    <mergeCell ref="DZU43:DZU44"/>
    <mergeCell ref="DZV43:DZV44"/>
    <mergeCell ref="DZW43:DZW44"/>
    <mergeCell ref="DZQ44:DZR44"/>
    <mergeCell ref="DZH43:DZH44"/>
    <mergeCell ref="DZI43:DZJ43"/>
    <mergeCell ref="DZL43:DZL44"/>
    <mergeCell ref="DZM43:DZM44"/>
    <mergeCell ref="DZN43:DZN44"/>
    <mergeCell ref="DZO43:DZO44"/>
    <mergeCell ref="DZI44:DZJ44"/>
    <mergeCell ref="DYZ43:DYZ44"/>
    <mergeCell ref="DZA43:DZB43"/>
    <mergeCell ref="DZD43:DZD44"/>
    <mergeCell ref="DZE43:DZE44"/>
    <mergeCell ref="DZF43:DZF44"/>
    <mergeCell ref="DZG43:DZG44"/>
    <mergeCell ref="DZA44:DZB44"/>
    <mergeCell ref="DYR43:DYR44"/>
    <mergeCell ref="DYS43:DYT43"/>
    <mergeCell ref="DYV43:DYV44"/>
    <mergeCell ref="DYW43:DYW44"/>
    <mergeCell ref="DYX43:DYX44"/>
    <mergeCell ref="DYY43:DYY44"/>
    <mergeCell ref="DYS44:DYT44"/>
    <mergeCell ref="DYJ43:DYJ44"/>
    <mergeCell ref="DYK43:DYL43"/>
    <mergeCell ref="DYN43:DYN44"/>
    <mergeCell ref="DYO43:DYO44"/>
    <mergeCell ref="DYP43:DYP44"/>
    <mergeCell ref="DYQ43:DYQ44"/>
    <mergeCell ref="DYK44:DYL44"/>
    <mergeCell ref="DYB43:DYB44"/>
    <mergeCell ref="DYC43:DYD43"/>
    <mergeCell ref="DYF43:DYF44"/>
    <mergeCell ref="DYG43:DYG44"/>
    <mergeCell ref="DYH43:DYH44"/>
    <mergeCell ref="DYI43:DYI44"/>
    <mergeCell ref="DYC44:DYD44"/>
    <mergeCell ref="DXT43:DXT44"/>
    <mergeCell ref="DXU43:DXV43"/>
    <mergeCell ref="DXX43:DXX44"/>
    <mergeCell ref="DXY43:DXY44"/>
    <mergeCell ref="DXZ43:DXZ44"/>
    <mergeCell ref="DYA43:DYA44"/>
    <mergeCell ref="DXU44:DXV44"/>
    <mergeCell ref="DXL43:DXL44"/>
    <mergeCell ref="DXM43:DXN43"/>
    <mergeCell ref="DXP43:DXP44"/>
    <mergeCell ref="DXQ43:DXQ44"/>
    <mergeCell ref="DXR43:DXR44"/>
    <mergeCell ref="DXS43:DXS44"/>
    <mergeCell ref="DXM44:DXN44"/>
    <mergeCell ref="DXD43:DXD44"/>
    <mergeCell ref="DXE43:DXF43"/>
    <mergeCell ref="DXH43:DXH44"/>
    <mergeCell ref="DXI43:DXI44"/>
    <mergeCell ref="DXJ43:DXJ44"/>
    <mergeCell ref="DXK43:DXK44"/>
    <mergeCell ref="DXE44:DXF44"/>
    <mergeCell ref="DWV43:DWV44"/>
    <mergeCell ref="DWW43:DWX43"/>
    <mergeCell ref="DWZ43:DWZ44"/>
    <mergeCell ref="DXA43:DXA44"/>
    <mergeCell ref="DXB43:DXB44"/>
    <mergeCell ref="DXC43:DXC44"/>
    <mergeCell ref="DWW44:DWX44"/>
    <mergeCell ref="DWN43:DWN44"/>
    <mergeCell ref="DWO43:DWP43"/>
    <mergeCell ref="DWR43:DWR44"/>
    <mergeCell ref="DWS43:DWS44"/>
    <mergeCell ref="DWT43:DWT44"/>
    <mergeCell ref="DWU43:DWU44"/>
    <mergeCell ref="DWO44:DWP44"/>
    <mergeCell ref="DWF43:DWF44"/>
    <mergeCell ref="DWG43:DWH43"/>
    <mergeCell ref="DWJ43:DWJ44"/>
    <mergeCell ref="DWK43:DWK44"/>
    <mergeCell ref="DWL43:DWL44"/>
    <mergeCell ref="DWM43:DWM44"/>
    <mergeCell ref="DWG44:DWH44"/>
    <mergeCell ref="DVX43:DVX44"/>
    <mergeCell ref="DVY43:DVZ43"/>
    <mergeCell ref="DWB43:DWB44"/>
    <mergeCell ref="DWC43:DWC44"/>
    <mergeCell ref="DWD43:DWD44"/>
    <mergeCell ref="DWE43:DWE44"/>
    <mergeCell ref="DVY44:DVZ44"/>
    <mergeCell ref="DVP43:DVP44"/>
    <mergeCell ref="DVQ43:DVR43"/>
    <mergeCell ref="DVT43:DVT44"/>
    <mergeCell ref="DVU43:DVU44"/>
    <mergeCell ref="DVV43:DVV44"/>
    <mergeCell ref="DVW43:DVW44"/>
    <mergeCell ref="DVQ44:DVR44"/>
    <mergeCell ref="DVH43:DVH44"/>
    <mergeCell ref="DVI43:DVJ43"/>
    <mergeCell ref="DVL43:DVL44"/>
    <mergeCell ref="DVM43:DVM44"/>
    <mergeCell ref="DVN43:DVN44"/>
    <mergeCell ref="DVO43:DVO44"/>
    <mergeCell ref="DVI44:DVJ44"/>
    <mergeCell ref="DUZ43:DUZ44"/>
    <mergeCell ref="DVA43:DVB43"/>
    <mergeCell ref="DVD43:DVD44"/>
    <mergeCell ref="DVE43:DVE44"/>
    <mergeCell ref="DVF43:DVF44"/>
    <mergeCell ref="DVG43:DVG44"/>
    <mergeCell ref="DVA44:DVB44"/>
    <mergeCell ref="DUR43:DUR44"/>
    <mergeCell ref="DUS43:DUT43"/>
    <mergeCell ref="DUV43:DUV44"/>
    <mergeCell ref="DUW43:DUW44"/>
    <mergeCell ref="DUX43:DUX44"/>
    <mergeCell ref="DUY43:DUY44"/>
    <mergeCell ref="DUS44:DUT44"/>
    <mergeCell ref="DUJ43:DUJ44"/>
    <mergeCell ref="DUK43:DUL43"/>
    <mergeCell ref="DUN43:DUN44"/>
    <mergeCell ref="DUO43:DUO44"/>
    <mergeCell ref="DUP43:DUP44"/>
    <mergeCell ref="DUQ43:DUQ44"/>
    <mergeCell ref="DUK44:DUL44"/>
    <mergeCell ref="DUB43:DUB44"/>
    <mergeCell ref="DUC43:DUD43"/>
    <mergeCell ref="DUF43:DUF44"/>
    <mergeCell ref="DUG43:DUG44"/>
    <mergeCell ref="DUH43:DUH44"/>
    <mergeCell ref="DUI43:DUI44"/>
    <mergeCell ref="DUC44:DUD44"/>
    <mergeCell ref="DTT43:DTT44"/>
    <mergeCell ref="DTU43:DTV43"/>
    <mergeCell ref="DTX43:DTX44"/>
    <mergeCell ref="DTY43:DTY44"/>
    <mergeCell ref="DTZ43:DTZ44"/>
    <mergeCell ref="DUA43:DUA44"/>
    <mergeCell ref="DTU44:DTV44"/>
    <mergeCell ref="DTL43:DTL44"/>
    <mergeCell ref="DTM43:DTN43"/>
    <mergeCell ref="DTP43:DTP44"/>
    <mergeCell ref="DTQ43:DTQ44"/>
    <mergeCell ref="DTR43:DTR44"/>
    <mergeCell ref="DTS43:DTS44"/>
    <mergeCell ref="DTM44:DTN44"/>
    <mergeCell ref="DTD43:DTD44"/>
    <mergeCell ref="DTE43:DTF43"/>
    <mergeCell ref="DTH43:DTH44"/>
    <mergeCell ref="DTI43:DTI44"/>
    <mergeCell ref="DTJ43:DTJ44"/>
    <mergeCell ref="DTK43:DTK44"/>
    <mergeCell ref="DTE44:DTF44"/>
    <mergeCell ref="DSV43:DSV44"/>
    <mergeCell ref="DSW43:DSX43"/>
    <mergeCell ref="DSZ43:DSZ44"/>
    <mergeCell ref="DTA43:DTA44"/>
    <mergeCell ref="DTB43:DTB44"/>
    <mergeCell ref="DTC43:DTC44"/>
    <mergeCell ref="DSW44:DSX44"/>
    <mergeCell ref="DSN43:DSN44"/>
    <mergeCell ref="DSO43:DSP43"/>
    <mergeCell ref="DSR43:DSR44"/>
    <mergeCell ref="DSS43:DSS44"/>
    <mergeCell ref="DST43:DST44"/>
    <mergeCell ref="DSU43:DSU44"/>
    <mergeCell ref="DSO44:DSP44"/>
    <mergeCell ref="DSF43:DSF44"/>
    <mergeCell ref="DSG43:DSH43"/>
    <mergeCell ref="DSJ43:DSJ44"/>
    <mergeCell ref="DSK43:DSK44"/>
    <mergeCell ref="DSL43:DSL44"/>
    <mergeCell ref="DSM43:DSM44"/>
    <mergeCell ref="DSG44:DSH44"/>
    <mergeCell ref="DRX43:DRX44"/>
    <mergeCell ref="DRY43:DRZ43"/>
    <mergeCell ref="DSB43:DSB44"/>
    <mergeCell ref="DSC43:DSC44"/>
    <mergeCell ref="DSD43:DSD44"/>
    <mergeCell ref="DSE43:DSE44"/>
    <mergeCell ref="DRY44:DRZ44"/>
    <mergeCell ref="DRP43:DRP44"/>
    <mergeCell ref="DRQ43:DRR43"/>
    <mergeCell ref="DRT43:DRT44"/>
    <mergeCell ref="DRU43:DRU44"/>
    <mergeCell ref="DRV43:DRV44"/>
    <mergeCell ref="DRW43:DRW44"/>
    <mergeCell ref="DRQ44:DRR44"/>
    <mergeCell ref="DRH43:DRH44"/>
    <mergeCell ref="DRI43:DRJ43"/>
    <mergeCell ref="DRL43:DRL44"/>
    <mergeCell ref="DRM43:DRM44"/>
    <mergeCell ref="DRN43:DRN44"/>
    <mergeCell ref="DRO43:DRO44"/>
    <mergeCell ref="DRI44:DRJ44"/>
    <mergeCell ref="DQZ43:DQZ44"/>
    <mergeCell ref="DRA43:DRB43"/>
    <mergeCell ref="DRD43:DRD44"/>
    <mergeCell ref="DRE43:DRE44"/>
    <mergeCell ref="DRF43:DRF44"/>
    <mergeCell ref="DRG43:DRG44"/>
    <mergeCell ref="DRA44:DRB44"/>
    <mergeCell ref="DQR43:DQR44"/>
    <mergeCell ref="DQS43:DQT43"/>
    <mergeCell ref="DQV43:DQV44"/>
    <mergeCell ref="DQW43:DQW44"/>
    <mergeCell ref="DQX43:DQX44"/>
    <mergeCell ref="DQY43:DQY44"/>
    <mergeCell ref="DQS44:DQT44"/>
    <mergeCell ref="DQJ43:DQJ44"/>
    <mergeCell ref="DQK43:DQL43"/>
    <mergeCell ref="DQN43:DQN44"/>
    <mergeCell ref="DQO43:DQO44"/>
    <mergeCell ref="DQP43:DQP44"/>
    <mergeCell ref="DQQ43:DQQ44"/>
    <mergeCell ref="DQK44:DQL44"/>
    <mergeCell ref="DQB43:DQB44"/>
    <mergeCell ref="DQC43:DQD43"/>
    <mergeCell ref="DQF43:DQF44"/>
    <mergeCell ref="DQG43:DQG44"/>
    <mergeCell ref="DQH43:DQH44"/>
    <mergeCell ref="DQI43:DQI44"/>
    <mergeCell ref="DQC44:DQD44"/>
    <mergeCell ref="DPT43:DPT44"/>
    <mergeCell ref="DPU43:DPV43"/>
    <mergeCell ref="DPX43:DPX44"/>
    <mergeCell ref="DPY43:DPY44"/>
    <mergeCell ref="DPZ43:DPZ44"/>
    <mergeCell ref="DQA43:DQA44"/>
    <mergeCell ref="DPU44:DPV44"/>
    <mergeCell ref="DPL43:DPL44"/>
    <mergeCell ref="DPM43:DPN43"/>
    <mergeCell ref="DPP43:DPP44"/>
    <mergeCell ref="DPQ43:DPQ44"/>
    <mergeCell ref="DPR43:DPR44"/>
    <mergeCell ref="DPS43:DPS44"/>
    <mergeCell ref="DPM44:DPN44"/>
    <mergeCell ref="DPD43:DPD44"/>
    <mergeCell ref="DPE43:DPF43"/>
    <mergeCell ref="DPH43:DPH44"/>
    <mergeCell ref="DPI43:DPI44"/>
    <mergeCell ref="DPJ43:DPJ44"/>
    <mergeCell ref="DPK43:DPK44"/>
    <mergeCell ref="DPE44:DPF44"/>
    <mergeCell ref="DOV43:DOV44"/>
    <mergeCell ref="DOW43:DOX43"/>
    <mergeCell ref="DOZ43:DOZ44"/>
    <mergeCell ref="DPA43:DPA44"/>
    <mergeCell ref="DPB43:DPB44"/>
    <mergeCell ref="DPC43:DPC44"/>
    <mergeCell ref="DOW44:DOX44"/>
    <mergeCell ref="DON43:DON44"/>
    <mergeCell ref="DOO43:DOP43"/>
    <mergeCell ref="DOR43:DOR44"/>
    <mergeCell ref="DOS43:DOS44"/>
    <mergeCell ref="DOT43:DOT44"/>
    <mergeCell ref="DOU43:DOU44"/>
    <mergeCell ref="DOO44:DOP44"/>
    <mergeCell ref="DOF43:DOF44"/>
    <mergeCell ref="DOG43:DOH43"/>
    <mergeCell ref="DOJ43:DOJ44"/>
    <mergeCell ref="DOK43:DOK44"/>
    <mergeCell ref="DOL43:DOL44"/>
    <mergeCell ref="DOM43:DOM44"/>
    <mergeCell ref="DOG44:DOH44"/>
    <mergeCell ref="DNX43:DNX44"/>
    <mergeCell ref="DNY43:DNZ43"/>
    <mergeCell ref="DOB43:DOB44"/>
    <mergeCell ref="DOC43:DOC44"/>
    <mergeCell ref="DOD43:DOD44"/>
    <mergeCell ref="DOE43:DOE44"/>
    <mergeCell ref="DNY44:DNZ44"/>
    <mergeCell ref="DNP43:DNP44"/>
    <mergeCell ref="DNQ43:DNR43"/>
    <mergeCell ref="DNT43:DNT44"/>
    <mergeCell ref="DNU43:DNU44"/>
    <mergeCell ref="DNV43:DNV44"/>
    <mergeCell ref="DNW43:DNW44"/>
    <mergeCell ref="DNQ44:DNR44"/>
    <mergeCell ref="DNH43:DNH44"/>
    <mergeCell ref="DNI43:DNJ43"/>
    <mergeCell ref="DNL43:DNL44"/>
    <mergeCell ref="DNM43:DNM44"/>
    <mergeCell ref="DNN43:DNN44"/>
    <mergeCell ref="DNO43:DNO44"/>
    <mergeCell ref="DNI44:DNJ44"/>
    <mergeCell ref="DMZ43:DMZ44"/>
    <mergeCell ref="DNA43:DNB43"/>
    <mergeCell ref="DND43:DND44"/>
    <mergeCell ref="DNE43:DNE44"/>
    <mergeCell ref="DNF43:DNF44"/>
    <mergeCell ref="DNG43:DNG44"/>
    <mergeCell ref="DNA44:DNB44"/>
    <mergeCell ref="DMR43:DMR44"/>
    <mergeCell ref="DMS43:DMT43"/>
    <mergeCell ref="DMV43:DMV44"/>
    <mergeCell ref="DMW43:DMW44"/>
    <mergeCell ref="DMX43:DMX44"/>
    <mergeCell ref="DMY43:DMY44"/>
    <mergeCell ref="DMS44:DMT44"/>
    <mergeCell ref="DMJ43:DMJ44"/>
    <mergeCell ref="DMK43:DML43"/>
    <mergeCell ref="DMN43:DMN44"/>
    <mergeCell ref="DMO43:DMO44"/>
    <mergeCell ref="DMP43:DMP44"/>
    <mergeCell ref="DMQ43:DMQ44"/>
    <mergeCell ref="DMK44:DML44"/>
    <mergeCell ref="DMB43:DMB44"/>
    <mergeCell ref="DMC43:DMD43"/>
    <mergeCell ref="DMF43:DMF44"/>
    <mergeCell ref="DMG43:DMG44"/>
    <mergeCell ref="DMH43:DMH44"/>
    <mergeCell ref="DMI43:DMI44"/>
    <mergeCell ref="DMC44:DMD44"/>
    <mergeCell ref="DLT43:DLT44"/>
    <mergeCell ref="DLU43:DLV43"/>
    <mergeCell ref="DLX43:DLX44"/>
    <mergeCell ref="DLY43:DLY44"/>
    <mergeCell ref="DLZ43:DLZ44"/>
    <mergeCell ref="DMA43:DMA44"/>
    <mergeCell ref="DLU44:DLV44"/>
    <mergeCell ref="DLL43:DLL44"/>
    <mergeCell ref="DLM43:DLN43"/>
    <mergeCell ref="DLP43:DLP44"/>
    <mergeCell ref="DLQ43:DLQ44"/>
    <mergeCell ref="DLR43:DLR44"/>
    <mergeCell ref="DLS43:DLS44"/>
    <mergeCell ref="DLM44:DLN44"/>
    <mergeCell ref="DLD43:DLD44"/>
    <mergeCell ref="DLE43:DLF43"/>
    <mergeCell ref="DLH43:DLH44"/>
    <mergeCell ref="DLI43:DLI44"/>
    <mergeCell ref="DLJ43:DLJ44"/>
    <mergeCell ref="DLK43:DLK44"/>
    <mergeCell ref="DLE44:DLF44"/>
    <mergeCell ref="DKV43:DKV44"/>
    <mergeCell ref="DKW43:DKX43"/>
    <mergeCell ref="DKZ43:DKZ44"/>
    <mergeCell ref="DLA43:DLA44"/>
    <mergeCell ref="DLB43:DLB44"/>
    <mergeCell ref="DLC43:DLC44"/>
    <mergeCell ref="DKW44:DKX44"/>
    <mergeCell ref="DKN43:DKN44"/>
    <mergeCell ref="DKO43:DKP43"/>
    <mergeCell ref="DKR43:DKR44"/>
    <mergeCell ref="DKS43:DKS44"/>
    <mergeCell ref="DKT43:DKT44"/>
    <mergeCell ref="DKU43:DKU44"/>
    <mergeCell ref="DKO44:DKP44"/>
    <mergeCell ref="DKF43:DKF44"/>
    <mergeCell ref="DKG43:DKH43"/>
    <mergeCell ref="DKJ43:DKJ44"/>
    <mergeCell ref="DKK43:DKK44"/>
    <mergeCell ref="DKL43:DKL44"/>
    <mergeCell ref="DKM43:DKM44"/>
    <mergeCell ref="DKG44:DKH44"/>
    <mergeCell ref="DJX43:DJX44"/>
    <mergeCell ref="DJY43:DJZ43"/>
    <mergeCell ref="DKB43:DKB44"/>
    <mergeCell ref="DKC43:DKC44"/>
    <mergeCell ref="DKD43:DKD44"/>
    <mergeCell ref="DKE43:DKE44"/>
    <mergeCell ref="DJY44:DJZ44"/>
    <mergeCell ref="DJP43:DJP44"/>
    <mergeCell ref="DJQ43:DJR43"/>
    <mergeCell ref="DJT43:DJT44"/>
    <mergeCell ref="DJU43:DJU44"/>
    <mergeCell ref="DJV43:DJV44"/>
    <mergeCell ref="DJW43:DJW44"/>
    <mergeCell ref="DJQ44:DJR44"/>
    <mergeCell ref="DJH43:DJH44"/>
    <mergeCell ref="DJI43:DJJ43"/>
    <mergeCell ref="DJL43:DJL44"/>
    <mergeCell ref="DJM43:DJM44"/>
    <mergeCell ref="DJN43:DJN44"/>
    <mergeCell ref="DJO43:DJO44"/>
    <mergeCell ref="DJI44:DJJ44"/>
    <mergeCell ref="DIZ43:DIZ44"/>
    <mergeCell ref="DJA43:DJB43"/>
    <mergeCell ref="DJD43:DJD44"/>
    <mergeCell ref="DJE43:DJE44"/>
    <mergeCell ref="DJF43:DJF44"/>
    <mergeCell ref="DJG43:DJG44"/>
    <mergeCell ref="DJA44:DJB44"/>
    <mergeCell ref="DIR43:DIR44"/>
    <mergeCell ref="DIS43:DIT43"/>
    <mergeCell ref="DIV43:DIV44"/>
    <mergeCell ref="DIW43:DIW44"/>
    <mergeCell ref="DIX43:DIX44"/>
    <mergeCell ref="DIY43:DIY44"/>
    <mergeCell ref="DIS44:DIT44"/>
    <mergeCell ref="DIJ43:DIJ44"/>
    <mergeCell ref="DIK43:DIL43"/>
    <mergeCell ref="DIN43:DIN44"/>
    <mergeCell ref="DIO43:DIO44"/>
    <mergeCell ref="DIP43:DIP44"/>
    <mergeCell ref="DIQ43:DIQ44"/>
    <mergeCell ref="DIK44:DIL44"/>
    <mergeCell ref="DIB43:DIB44"/>
    <mergeCell ref="DIC43:DID43"/>
    <mergeCell ref="DIF43:DIF44"/>
    <mergeCell ref="DIG43:DIG44"/>
    <mergeCell ref="DIH43:DIH44"/>
    <mergeCell ref="DII43:DII44"/>
    <mergeCell ref="DIC44:DID44"/>
    <mergeCell ref="DHT43:DHT44"/>
    <mergeCell ref="DHU43:DHV43"/>
    <mergeCell ref="DHX43:DHX44"/>
    <mergeCell ref="DHY43:DHY44"/>
    <mergeCell ref="DHZ43:DHZ44"/>
    <mergeCell ref="DIA43:DIA44"/>
    <mergeCell ref="DHU44:DHV44"/>
    <mergeCell ref="DHL43:DHL44"/>
    <mergeCell ref="DHM43:DHN43"/>
    <mergeCell ref="DHP43:DHP44"/>
    <mergeCell ref="DHQ43:DHQ44"/>
    <mergeCell ref="DHR43:DHR44"/>
    <mergeCell ref="DHS43:DHS44"/>
    <mergeCell ref="DHM44:DHN44"/>
    <mergeCell ref="DHD43:DHD44"/>
    <mergeCell ref="DHE43:DHF43"/>
    <mergeCell ref="DHH43:DHH44"/>
    <mergeCell ref="DHI43:DHI44"/>
    <mergeCell ref="DHJ43:DHJ44"/>
    <mergeCell ref="DHK43:DHK44"/>
    <mergeCell ref="DHE44:DHF44"/>
    <mergeCell ref="DGV43:DGV44"/>
    <mergeCell ref="DGW43:DGX43"/>
    <mergeCell ref="DGZ43:DGZ44"/>
    <mergeCell ref="DHA43:DHA44"/>
    <mergeCell ref="DHB43:DHB44"/>
    <mergeCell ref="DHC43:DHC44"/>
    <mergeCell ref="DGW44:DGX44"/>
    <mergeCell ref="DGN43:DGN44"/>
    <mergeCell ref="DGO43:DGP43"/>
    <mergeCell ref="DGR43:DGR44"/>
    <mergeCell ref="DGS43:DGS44"/>
    <mergeCell ref="DGT43:DGT44"/>
    <mergeCell ref="DGU43:DGU44"/>
    <mergeCell ref="DGO44:DGP44"/>
    <mergeCell ref="DGF43:DGF44"/>
    <mergeCell ref="DGG43:DGH43"/>
    <mergeCell ref="DGJ43:DGJ44"/>
    <mergeCell ref="DGK43:DGK44"/>
    <mergeCell ref="DGL43:DGL44"/>
    <mergeCell ref="DGM43:DGM44"/>
    <mergeCell ref="DGG44:DGH44"/>
    <mergeCell ref="DFX43:DFX44"/>
    <mergeCell ref="DFY43:DFZ43"/>
    <mergeCell ref="DGB43:DGB44"/>
    <mergeCell ref="DGC43:DGC44"/>
    <mergeCell ref="DGD43:DGD44"/>
    <mergeCell ref="DGE43:DGE44"/>
    <mergeCell ref="DFY44:DFZ44"/>
    <mergeCell ref="DFP43:DFP44"/>
    <mergeCell ref="DFQ43:DFR43"/>
    <mergeCell ref="DFT43:DFT44"/>
    <mergeCell ref="DFU43:DFU44"/>
    <mergeCell ref="DFV43:DFV44"/>
    <mergeCell ref="DFW43:DFW44"/>
    <mergeCell ref="DFQ44:DFR44"/>
    <mergeCell ref="DFH43:DFH44"/>
    <mergeCell ref="DFI43:DFJ43"/>
    <mergeCell ref="DFL43:DFL44"/>
    <mergeCell ref="DFM43:DFM44"/>
    <mergeCell ref="DFN43:DFN44"/>
    <mergeCell ref="DFO43:DFO44"/>
    <mergeCell ref="DFI44:DFJ44"/>
    <mergeCell ref="DEZ43:DEZ44"/>
    <mergeCell ref="DFA43:DFB43"/>
    <mergeCell ref="DFD43:DFD44"/>
    <mergeCell ref="DFE43:DFE44"/>
    <mergeCell ref="DFF43:DFF44"/>
    <mergeCell ref="DFG43:DFG44"/>
    <mergeCell ref="DFA44:DFB44"/>
    <mergeCell ref="DER43:DER44"/>
    <mergeCell ref="DES43:DET43"/>
    <mergeCell ref="DEV43:DEV44"/>
    <mergeCell ref="DEW43:DEW44"/>
    <mergeCell ref="DEX43:DEX44"/>
    <mergeCell ref="DEY43:DEY44"/>
    <mergeCell ref="DES44:DET44"/>
    <mergeCell ref="DEJ43:DEJ44"/>
    <mergeCell ref="DEK43:DEL43"/>
    <mergeCell ref="DEN43:DEN44"/>
    <mergeCell ref="DEO43:DEO44"/>
    <mergeCell ref="DEP43:DEP44"/>
    <mergeCell ref="DEQ43:DEQ44"/>
    <mergeCell ref="DEK44:DEL44"/>
    <mergeCell ref="DEB43:DEB44"/>
    <mergeCell ref="DEC43:DED43"/>
    <mergeCell ref="DEF43:DEF44"/>
    <mergeCell ref="DEG43:DEG44"/>
    <mergeCell ref="DEH43:DEH44"/>
    <mergeCell ref="DEI43:DEI44"/>
    <mergeCell ref="DEC44:DED44"/>
    <mergeCell ref="DDT43:DDT44"/>
    <mergeCell ref="DDU43:DDV43"/>
    <mergeCell ref="DDX43:DDX44"/>
    <mergeCell ref="DDY43:DDY44"/>
    <mergeCell ref="DDZ43:DDZ44"/>
    <mergeCell ref="DEA43:DEA44"/>
    <mergeCell ref="DDU44:DDV44"/>
    <mergeCell ref="DDL43:DDL44"/>
    <mergeCell ref="DDM43:DDN43"/>
    <mergeCell ref="DDP43:DDP44"/>
    <mergeCell ref="DDQ43:DDQ44"/>
    <mergeCell ref="DDR43:DDR44"/>
    <mergeCell ref="DDS43:DDS44"/>
    <mergeCell ref="DDM44:DDN44"/>
    <mergeCell ref="DDD43:DDD44"/>
    <mergeCell ref="DDE43:DDF43"/>
    <mergeCell ref="DDH43:DDH44"/>
    <mergeCell ref="DDI43:DDI44"/>
    <mergeCell ref="DDJ43:DDJ44"/>
    <mergeCell ref="DDK43:DDK44"/>
    <mergeCell ref="DDE44:DDF44"/>
    <mergeCell ref="DCV43:DCV44"/>
    <mergeCell ref="DCW43:DCX43"/>
    <mergeCell ref="DCZ43:DCZ44"/>
    <mergeCell ref="DDA43:DDA44"/>
    <mergeCell ref="DDB43:DDB44"/>
    <mergeCell ref="DDC43:DDC44"/>
    <mergeCell ref="DCW44:DCX44"/>
    <mergeCell ref="DCN43:DCN44"/>
    <mergeCell ref="DCO43:DCP43"/>
    <mergeCell ref="DCR43:DCR44"/>
    <mergeCell ref="DCS43:DCS44"/>
    <mergeCell ref="DCT43:DCT44"/>
    <mergeCell ref="DCU43:DCU44"/>
    <mergeCell ref="DCO44:DCP44"/>
    <mergeCell ref="DCF43:DCF44"/>
    <mergeCell ref="DCG43:DCH43"/>
    <mergeCell ref="DCJ43:DCJ44"/>
    <mergeCell ref="DCK43:DCK44"/>
    <mergeCell ref="DCL43:DCL44"/>
    <mergeCell ref="DCM43:DCM44"/>
    <mergeCell ref="DCG44:DCH44"/>
    <mergeCell ref="DBX43:DBX44"/>
    <mergeCell ref="DBY43:DBZ43"/>
    <mergeCell ref="DCB43:DCB44"/>
    <mergeCell ref="DCC43:DCC44"/>
    <mergeCell ref="DCD43:DCD44"/>
    <mergeCell ref="DCE43:DCE44"/>
    <mergeCell ref="DBY44:DBZ44"/>
    <mergeCell ref="DBP43:DBP44"/>
    <mergeCell ref="DBQ43:DBR43"/>
    <mergeCell ref="DBT43:DBT44"/>
    <mergeCell ref="DBU43:DBU44"/>
    <mergeCell ref="DBV43:DBV44"/>
    <mergeCell ref="DBW43:DBW44"/>
    <mergeCell ref="DBQ44:DBR44"/>
    <mergeCell ref="DBH43:DBH44"/>
    <mergeCell ref="DBI43:DBJ43"/>
    <mergeCell ref="DBL43:DBL44"/>
    <mergeCell ref="DBM43:DBM44"/>
    <mergeCell ref="DBN43:DBN44"/>
    <mergeCell ref="DBO43:DBO44"/>
    <mergeCell ref="DBI44:DBJ44"/>
    <mergeCell ref="DAZ43:DAZ44"/>
    <mergeCell ref="DBA43:DBB43"/>
    <mergeCell ref="DBD43:DBD44"/>
    <mergeCell ref="DBE43:DBE44"/>
    <mergeCell ref="DBF43:DBF44"/>
    <mergeCell ref="DBG43:DBG44"/>
    <mergeCell ref="DBA44:DBB44"/>
    <mergeCell ref="DAR43:DAR44"/>
    <mergeCell ref="DAS43:DAT43"/>
    <mergeCell ref="DAV43:DAV44"/>
    <mergeCell ref="DAW43:DAW44"/>
    <mergeCell ref="DAX43:DAX44"/>
    <mergeCell ref="DAY43:DAY44"/>
    <mergeCell ref="DAS44:DAT44"/>
    <mergeCell ref="DAJ43:DAJ44"/>
    <mergeCell ref="DAK43:DAL43"/>
    <mergeCell ref="DAN43:DAN44"/>
    <mergeCell ref="DAO43:DAO44"/>
    <mergeCell ref="DAP43:DAP44"/>
    <mergeCell ref="DAQ43:DAQ44"/>
    <mergeCell ref="DAK44:DAL44"/>
    <mergeCell ref="DAB43:DAB44"/>
    <mergeCell ref="DAC43:DAD43"/>
    <mergeCell ref="DAF43:DAF44"/>
    <mergeCell ref="DAG43:DAG44"/>
    <mergeCell ref="DAH43:DAH44"/>
    <mergeCell ref="DAI43:DAI44"/>
    <mergeCell ref="DAC44:DAD44"/>
    <mergeCell ref="CZT43:CZT44"/>
    <mergeCell ref="CZU43:CZV43"/>
    <mergeCell ref="CZX43:CZX44"/>
    <mergeCell ref="CZY43:CZY44"/>
    <mergeCell ref="CZZ43:CZZ44"/>
    <mergeCell ref="DAA43:DAA44"/>
    <mergeCell ref="CZU44:CZV44"/>
    <mergeCell ref="CZL43:CZL44"/>
    <mergeCell ref="CZM43:CZN43"/>
    <mergeCell ref="CZP43:CZP44"/>
    <mergeCell ref="CZQ43:CZQ44"/>
    <mergeCell ref="CZR43:CZR44"/>
    <mergeCell ref="CZS43:CZS44"/>
    <mergeCell ref="CZM44:CZN44"/>
    <mergeCell ref="CZD43:CZD44"/>
    <mergeCell ref="CZE43:CZF43"/>
    <mergeCell ref="CZH43:CZH44"/>
    <mergeCell ref="CZI43:CZI44"/>
    <mergeCell ref="CZJ43:CZJ44"/>
    <mergeCell ref="CZK43:CZK44"/>
    <mergeCell ref="CZE44:CZF44"/>
    <mergeCell ref="CYV43:CYV44"/>
    <mergeCell ref="CYW43:CYX43"/>
    <mergeCell ref="CYZ43:CYZ44"/>
    <mergeCell ref="CZA43:CZA44"/>
    <mergeCell ref="CZB43:CZB44"/>
    <mergeCell ref="CZC43:CZC44"/>
    <mergeCell ref="CYW44:CYX44"/>
    <mergeCell ref="CYN43:CYN44"/>
    <mergeCell ref="CYO43:CYP43"/>
    <mergeCell ref="CYR43:CYR44"/>
    <mergeCell ref="CYS43:CYS44"/>
    <mergeCell ref="CYT43:CYT44"/>
    <mergeCell ref="CYU43:CYU44"/>
    <mergeCell ref="CYO44:CYP44"/>
    <mergeCell ref="CYF43:CYF44"/>
    <mergeCell ref="CYG43:CYH43"/>
    <mergeCell ref="CYJ43:CYJ44"/>
    <mergeCell ref="CYK43:CYK44"/>
    <mergeCell ref="CYL43:CYL44"/>
    <mergeCell ref="CYM43:CYM44"/>
    <mergeCell ref="CYG44:CYH44"/>
    <mergeCell ref="CXX43:CXX44"/>
    <mergeCell ref="CXY43:CXZ43"/>
    <mergeCell ref="CYB43:CYB44"/>
    <mergeCell ref="CYC43:CYC44"/>
    <mergeCell ref="CYD43:CYD44"/>
    <mergeCell ref="CYE43:CYE44"/>
    <mergeCell ref="CXY44:CXZ44"/>
    <mergeCell ref="CXP43:CXP44"/>
    <mergeCell ref="CXQ43:CXR43"/>
    <mergeCell ref="CXT43:CXT44"/>
    <mergeCell ref="CXU43:CXU44"/>
    <mergeCell ref="CXV43:CXV44"/>
    <mergeCell ref="CXW43:CXW44"/>
    <mergeCell ref="CXQ44:CXR44"/>
    <mergeCell ref="CXH43:CXH44"/>
    <mergeCell ref="CXI43:CXJ43"/>
    <mergeCell ref="CXL43:CXL44"/>
    <mergeCell ref="CXM43:CXM44"/>
    <mergeCell ref="CXN43:CXN44"/>
    <mergeCell ref="CXO43:CXO44"/>
    <mergeCell ref="CXI44:CXJ44"/>
    <mergeCell ref="CWZ43:CWZ44"/>
    <mergeCell ref="CXA43:CXB43"/>
    <mergeCell ref="CXD43:CXD44"/>
    <mergeCell ref="CXE43:CXE44"/>
    <mergeCell ref="CXF43:CXF44"/>
    <mergeCell ref="CXG43:CXG44"/>
    <mergeCell ref="CXA44:CXB44"/>
    <mergeCell ref="CWR43:CWR44"/>
    <mergeCell ref="CWS43:CWT43"/>
    <mergeCell ref="CWV43:CWV44"/>
    <mergeCell ref="CWW43:CWW44"/>
    <mergeCell ref="CWX43:CWX44"/>
    <mergeCell ref="CWY43:CWY44"/>
    <mergeCell ref="CWS44:CWT44"/>
    <mergeCell ref="CWJ43:CWJ44"/>
    <mergeCell ref="CWK43:CWL43"/>
    <mergeCell ref="CWN43:CWN44"/>
    <mergeCell ref="CWO43:CWO44"/>
    <mergeCell ref="CWP43:CWP44"/>
    <mergeCell ref="CWQ43:CWQ44"/>
    <mergeCell ref="CWK44:CWL44"/>
    <mergeCell ref="CWB43:CWB44"/>
    <mergeCell ref="CWC43:CWD43"/>
    <mergeCell ref="CWF43:CWF44"/>
    <mergeCell ref="CWG43:CWG44"/>
    <mergeCell ref="CWH43:CWH44"/>
    <mergeCell ref="CWI43:CWI44"/>
    <mergeCell ref="CWC44:CWD44"/>
    <mergeCell ref="CVT43:CVT44"/>
    <mergeCell ref="CVU43:CVV43"/>
    <mergeCell ref="CVX43:CVX44"/>
    <mergeCell ref="CVY43:CVY44"/>
    <mergeCell ref="CVZ43:CVZ44"/>
    <mergeCell ref="CWA43:CWA44"/>
    <mergeCell ref="CVU44:CVV44"/>
    <mergeCell ref="CVL43:CVL44"/>
    <mergeCell ref="CVM43:CVN43"/>
    <mergeCell ref="CVP43:CVP44"/>
    <mergeCell ref="CVQ43:CVQ44"/>
    <mergeCell ref="CVR43:CVR44"/>
    <mergeCell ref="CVS43:CVS44"/>
    <mergeCell ref="CVM44:CVN44"/>
    <mergeCell ref="CVD43:CVD44"/>
    <mergeCell ref="CVE43:CVF43"/>
    <mergeCell ref="CVH43:CVH44"/>
    <mergeCell ref="CVI43:CVI44"/>
    <mergeCell ref="CVJ43:CVJ44"/>
    <mergeCell ref="CVK43:CVK44"/>
    <mergeCell ref="CVE44:CVF44"/>
    <mergeCell ref="CUV43:CUV44"/>
    <mergeCell ref="CUW43:CUX43"/>
    <mergeCell ref="CUZ43:CUZ44"/>
    <mergeCell ref="CVA43:CVA44"/>
    <mergeCell ref="CVB43:CVB44"/>
    <mergeCell ref="CVC43:CVC44"/>
    <mergeCell ref="CUW44:CUX44"/>
    <mergeCell ref="CUN43:CUN44"/>
    <mergeCell ref="CUO43:CUP43"/>
    <mergeCell ref="CUR43:CUR44"/>
    <mergeCell ref="CUS43:CUS44"/>
    <mergeCell ref="CUT43:CUT44"/>
    <mergeCell ref="CUU43:CUU44"/>
    <mergeCell ref="CUO44:CUP44"/>
    <mergeCell ref="CUF43:CUF44"/>
    <mergeCell ref="CUG43:CUH43"/>
    <mergeCell ref="CUJ43:CUJ44"/>
    <mergeCell ref="CUK43:CUK44"/>
    <mergeCell ref="CUL43:CUL44"/>
    <mergeCell ref="CUM43:CUM44"/>
    <mergeCell ref="CUG44:CUH44"/>
    <mergeCell ref="CTX43:CTX44"/>
    <mergeCell ref="CTY43:CTZ43"/>
    <mergeCell ref="CUB43:CUB44"/>
    <mergeCell ref="CUC43:CUC44"/>
    <mergeCell ref="CUD43:CUD44"/>
    <mergeCell ref="CUE43:CUE44"/>
    <mergeCell ref="CTY44:CTZ44"/>
    <mergeCell ref="CTP43:CTP44"/>
    <mergeCell ref="CTQ43:CTR43"/>
    <mergeCell ref="CTT43:CTT44"/>
    <mergeCell ref="CTU43:CTU44"/>
    <mergeCell ref="CTV43:CTV44"/>
    <mergeCell ref="CTW43:CTW44"/>
    <mergeCell ref="CTQ44:CTR44"/>
    <mergeCell ref="CTH43:CTH44"/>
    <mergeCell ref="CTI43:CTJ43"/>
    <mergeCell ref="CTL43:CTL44"/>
    <mergeCell ref="CTM43:CTM44"/>
    <mergeCell ref="CTN43:CTN44"/>
    <mergeCell ref="CTO43:CTO44"/>
    <mergeCell ref="CTI44:CTJ44"/>
    <mergeCell ref="CSZ43:CSZ44"/>
    <mergeCell ref="CTA43:CTB43"/>
    <mergeCell ref="CTD43:CTD44"/>
    <mergeCell ref="CTE43:CTE44"/>
    <mergeCell ref="CTF43:CTF44"/>
    <mergeCell ref="CTG43:CTG44"/>
    <mergeCell ref="CTA44:CTB44"/>
    <mergeCell ref="CSR43:CSR44"/>
    <mergeCell ref="CSS43:CST43"/>
    <mergeCell ref="CSV43:CSV44"/>
    <mergeCell ref="CSW43:CSW44"/>
    <mergeCell ref="CSX43:CSX44"/>
    <mergeCell ref="CSY43:CSY44"/>
    <mergeCell ref="CSS44:CST44"/>
    <mergeCell ref="CSJ43:CSJ44"/>
    <mergeCell ref="CSK43:CSL43"/>
    <mergeCell ref="CSN43:CSN44"/>
    <mergeCell ref="CSO43:CSO44"/>
    <mergeCell ref="CSP43:CSP44"/>
    <mergeCell ref="CSQ43:CSQ44"/>
    <mergeCell ref="CSK44:CSL44"/>
    <mergeCell ref="CSB43:CSB44"/>
    <mergeCell ref="CSC43:CSD43"/>
    <mergeCell ref="CSF43:CSF44"/>
    <mergeCell ref="CSG43:CSG44"/>
    <mergeCell ref="CSH43:CSH44"/>
    <mergeCell ref="CSI43:CSI44"/>
    <mergeCell ref="CSC44:CSD44"/>
    <mergeCell ref="CRT43:CRT44"/>
    <mergeCell ref="CRU43:CRV43"/>
    <mergeCell ref="CRX43:CRX44"/>
    <mergeCell ref="CRY43:CRY44"/>
    <mergeCell ref="CRZ43:CRZ44"/>
    <mergeCell ref="CSA43:CSA44"/>
    <mergeCell ref="CRU44:CRV44"/>
    <mergeCell ref="CRL43:CRL44"/>
    <mergeCell ref="CRM43:CRN43"/>
    <mergeCell ref="CRP43:CRP44"/>
    <mergeCell ref="CRQ43:CRQ44"/>
    <mergeCell ref="CRR43:CRR44"/>
    <mergeCell ref="CRS43:CRS44"/>
    <mergeCell ref="CRM44:CRN44"/>
    <mergeCell ref="CRD43:CRD44"/>
    <mergeCell ref="CRE43:CRF43"/>
    <mergeCell ref="CRH43:CRH44"/>
    <mergeCell ref="CRI43:CRI44"/>
    <mergeCell ref="CRJ43:CRJ44"/>
    <mergeCell ref="CRK43:CRK44"/>
    <mergeCell ref="CRE44:CRF44"/>
    <mergeCell ref="CQV43:CQV44"/>
    <mergeCell ref="CQW43:CQX43"/>
    <mergeCell ref="CQZ43:CQZ44"/>
    <mergeCell ref="CRA43:CRA44"/>
    <mergeCell ref="CRB43:CRB44"/>
    <mergeCell ref="CRC43:CRC44"/>
    <mergeCell ref="CQW44:CQX44"/>
    <mergeCell ref="CQN43:CQN44"/>
    <mergeCell ref="CQO43:CQP43"/>
    <mergeCell ref="CQR43:CQR44"/>
    <mergeCell ref="CQS43:CQS44"/>
    <mergeCell ref="CQT43:CQT44"/>
    <mergeCell ref="CQU43:CQU44"/>
    <mergeCell ref="CQO44:CQP44"/>
    <mergeCell ref="CQF43:CQF44"/>
    <mergeCell ref="CQG43:CQH43"/>
    <mergeCell ref="CQJ43:CQJ44"/>
    <mergeCell ref="CQK43:CQK44"/>
    <mergeCell ref="CQL43:CQL44"/>
    <mergeCell ref="CQM43:CQM44"/>
    <mergeCell ref="CQG44:CQH44"/>
    <mergeCell ref="CPX43:CPX44"/>
    <mergeCell ref="CPY43:CPZ43"/>
    <mergeCell ref="CQB43:CQB44"/>
    <mergeCell ref="CQC43:CQC44"/>
    <mergeCell ref="CQD43:CQD44"/>
    <mergeCell ref="CQE43:CQE44"/>
    <mergeCell ref="CPY44:CPZ44"/>
    <mergeCell ref="CPP43:CPP44"/>
    <mergeCell ref="CPQ43:CPR43"/>
    <mergeCell ref="CPT43:CPT44"/>
    <mergeCell ref="CPU43:CPU44"/>
    <mergeCell ref="CPV43:CPV44"/>
    <mergeCell ref="CPW43:CPW44"/>
    <mergeCell ref="CPQ44:CPR44"/>
    <mergeCell ref="CPH43:CPH44"/>
    <mergeCell ref="CPI43:CPJ43"/>
    <mergeCell ref="CPL43:CPL44"/>
    <mergeCell ref="CPM43:CPM44"/>
    <mergeCell ref="CPN43:CPN44"/>
    <mergeCell ref="CPO43:CPO44"/>
    <mergeCell ref="CPI44:CPJ44"/>
    <mergeCell ref="COZ43:COZ44"/>
    <mergeCell ref="CPA43:CPB43"/>
    <mergeCell ref="CPD43:CPD44"/>
    <mergeCell ref="CPE43:CPE44"/>
    <mergeCell ref="CPF43:CPF44"/>
    <mergeCell ref="CPG43:CPG44"/>
    <mergeCell ref="CPA44:CPB44"/>
    <mergeCell ref="COR43:COR44"/>
    <mergeCell ref="COS43:COT43"/>
    <mergeCell ref="COV43:COV44"/>
    <mergeCell ref="COW43:COW44"/>
    <mergeCell ref="COX43:COX44"/>
    <mergeCell ref="COY43:COY44"/>
    <mergeCell ref="COS44:COT44"/>
    <mergeCell ref="COJ43:COJ44"/>
    <mergeCell ref="COK43:COL43"/>
    <mergeCell ref="CON43:CON44"/>
    <mergeCell ref="COO43:COO44"/>
    <mergeCell ref="COP43:COP44"/>
    <mergeCell ref="COQ43:COQ44"/>
    <mergeCell ref="COK44:COL44"/>
    <mergeCell ref="COB43:COB44"/>
    <mergeCell ref="COC43:COD43"/>
    <mergeCell ref="COF43:COF44"/>
    <mergeCell ref="COG43:COG44"/>
    <mergeCell ref="COH43:COH44"/>
    <mergeCell ref="COI43:COI44"/>
    <mergeCell ref="COC44:COD44"/>
    <mergeCell ref="CNT43:CNT44"/>
    <mergeCell ref="CNU43:CNV43"/>
    <mergeCell ref="CNX43:CNX44"/>
    <mergeCell ref="CNY43:CNY44"/>
    <mergeCell ref="CNZ43:CNZ44"/>
    <mergeCell ref="COA43:COA44"/>
    <mergeCell ref="CNU44:CNV44"/>
    <mergeCell ref="CNL43:CNL44"/>
    <mergeCell ref="CNM43:CNN43"/>
    <mergeCell ref="CNP43:CNP44"/>
    <mergeCell ref="CNQ43:CNQ44"/>
    <mergeCell ref="CNR43:CNR44"/>
    <mergeCell ref="CNS43:CNS44"/>
    <mergeCell ref="CNM44:CNN44"/>
    <mergeCell ref="CND43:CND44"/>
    <mergeCell ref="CNE43:CNF43"/>
    <mergeCell ref="CNH43:CNH44"/>
    <mergeCell ref="CNI43:CNI44"/>
    <mergeCell ref="CNJ43:CNJ44"/>
    <mergeCell ref="CNK43:CNK44"/>
    <mergeCell ref="CNE44:CNF44"/>
    <mergeCell ref="CMV43:CMV44"/>
    <mergeCell ref="CMW43:CMX43"/>
    <mergeCell ref="CMZ43:CMZ44"/>
    <mergeCell ref="CNA43:CNA44"/>
    <mergeCell ref="CNB43:CNB44"/>
    <mergeCell ref="CNC43:CNC44"/>
    <mergeCell ref="CMW44:CMX44"/>
    <mergeCell ref="CMN43:CMN44"/>
    <mergeCell ref="CMO43:CMP43"/>
    <mergeCell ref="CMR43:CMR44"/>
    <mergeCell ref="CMS43:CMS44"/>
    <mergeCell ref="CMT43:CMT44"/>
    <mergeCell ref="CMU43:CMU44"/>
    <mergeCell ref="CMO44:CMP44"/>
    <mergeCell ref="CMF43:CMF44"/>
    <mergeCell ref="CMG43:CMH43"/>
    <mergeCell ref="CMJ43:CMJ44"/>
    <mergeCell ref="CMK43:CMK44"/>
    <mergeCell ref="CML43:CML44"/>
    <mergeCell ref="CMM43:CMM44"/>
    <mergeCell ref="CMG44:CMH44"/>
    <mergeCell ref="CLX43:CLX44"/>
    <mergeCell ref="CLY43:CLZ43"/>
    <mergeCell ref="CMB43:CMB44"/>
    <mergeCell ref="CMC43:CMC44"/>
    <mergeCell ref="CMD43:CMD44"/>
    <mergeCell ref="CME43:CME44"/>
    <mergeCell ref="CLY44:CLZ44"/>
    <mergeCell ref="CLP43:CLP44"/>
    <mergeCell ref="CLQ43:CLR43"/>
    <mergeCell ref="CLT43:CLT44"/>
    <mergeCell ref="CLU43:CLU44"/>
    <mergeCell ref="CLV43:CLV44"/>
    <mergeCell ref="CLW43:CLW44"/>
    <mergeCell ref="CLQ44:CLR44"/>
    <mergeCell ref="CLH43:CLH44"/>
    <mergeCell ref="CLI43:CLJ43"/>
    <mergeCell ref="CLL43:CLL44"/>
    <mergeCell ref="CLM43:CLM44"/>
    <mergeCell ref="CLN43:CLN44"/>
    <mergeCell ref="CLO43:CLO44"/>
    <mergeCell ref="CLI44:CLJ44"/>
    <mergeCell ref="CKZ43:CKZ44"/>
    <mergeCell ref="CLA43:CLB43"/>
    <mergeCell ref="CLD43:CLD44"/>
    <mergeCell ref="CLE43:CLE44"/>
    <mergeCell ref="CLF43:CLF44"/>
    <mergeCell ref="CLG43:CLG44"/>
    <mergeCell ref="CLA44:CLB44"/>
    <mergeCell ref="CKR43:CKR44"/>
    <mergeCell ref="CKS43:CKT43"/>
    <mergeCell ref="CKV43:CKV44"/>
    <mergeCell ref="CKW43:CKW44"/>
    <mergeCell ref="CKX43:CKX44"/>
    <mergeCell ref="CKY43:CKY44"/>
    <mergeCell ref="CKS44:CKT44"/>
    <mergeCell ref="CKJ43:CKJ44"/>
    <mergeCell ref="CKK43:CKL43"/>
    <mergeCell ref="CKN43:CKN44"/>
    <mergeCell ref="CKO43:CKO44"/>
    <mergeCell ref="CKP43:CKP44"/>
    <mergeCell ref="CKQ43:CKQ44"/>
    <mergeCell ref="CKK44:CKL44"/>
    <mergeCell ref="CKB43:CKB44"/>
    <mergeCell ref="CKC43:CKD43"/>
    <mergeCell ref="CKF43:CKF44"/>
    <mergeCell ref="CKG43:CKG44"/>
    <mergeCell ref="CKH43:CKH44"/>
    <mergeCell ref="CKI43:CKI44"/>
    <mergeCell ref="CKC44:CKD44"/>
    <mergeCell ref="CJT43:CJT44"/>
    <mergeCell ref="CJU43:CJV43"/>
    <mergeCell ref="CJX43:CJX44"/>
    <mergeCell ref="CJY43:CJY44"/>
    <mergeCell ref="CJZ43:CJZ44"/>
    <mergeCell ref="CKA43:CKA44"/>
    <mergeCell ref="CJU44:CJV44"/>
    <mergeCell ref="CJL43:CJL44"/>
    <mergeCell ref="CJM43:CJN43"/>
    <mergeCell ref="CJP43:CJP44"/>
    <mergeCell ref="CJQ43:CJQ44"/>
    <mergeCell ref="CJR43:CJR44"/>
    <mergeCell ref="CJS43:CJS44"/>
    <mergeCell ref="CJM44:CJN44"/>
    <mergeCell ref="CJD43:CJD44"/>
    <mergeCell ref="CJE43:CJF43"/>
    <mergeCell ref="CJH43:CJH44"/>
    <mergeCell ref="CJI43:CJI44"/>
    <mergeCell ref="CJJ43:CJJ44"/>
    <mergeCell ref="CJK43:CJK44"/>
    <mergeCell ref="CJE44:CJF44"/>
    <mergeCell ref="CIV43:CIV44"/>
    <mergeCell ref="CIW43:CIX43"/>
    <mergeCell ref="CIZ43:CIZ44"/>
    <mergeCell ref="CJA43:CJA44"/>
    <mergeCell ref="CJB43:CJB44"/>
    <mergeCell ref="CJC43:CJC44"/>
    <mergeCell ref="CIW44:CIX44"/>
    <mergeCell ref="CIN43:CIN44"/>
    <mergeCell ref="CIO43:CIP43"/>
    <mergeCell ref="CIR43:CIR44"/>
    <mergeCell ref="CIS43:CIS44"/>
    <mergeCell ref="CIT43:CIT44"/>
    <mergeCell ref="CIU43:CIU44"/>
    <mergeCell ref="CIO44:CIP44"/>
    <mergeCell ref="CIF43:CIF44"/>
    <mergeCell ref="CIG43:CIH43"/>
    <mergeCell ref="CIJ43:CIJ44"/>
    <mergeCell ref="CIK43:CIK44"/>
    <mergeCell ref="CIL43:CIL44"/>
    <mergeCell ref="CIM43:CIM44"/>
    <mergeCell ref="CIG44:CIH44"/>
    <mergeCell ref="CHX43:CHX44"/>
    <mergeCell ref="CHY43:CHZ43"/>
    <mergeCell ref="CIB43:CIB44"/>
    <mergeCell ref="CIC43:CIC44"/>
    <mergeCell ref="CID43:CID44"/>
    <mergeCell ref="CIE43:CIE44"/>
    <mergeCell ref="CHY44:CHZ44"/>
    <mergeCell ref="CHP43:CHP44"/>
    <mergeCell ref="CHQ43:CHR43"/>
    <mergeCell ref="CHT43:CHT44"/>
    <mergeCell ref="CHU43:CHU44"/>
    <mergeCell ref="CHV43:CHV44"/>
    <mergeCell ref="CHW43:CHW44"/>
    <mergeCell ref="CHQ44:CHR44"/>
    <mergeCell ref="CHH43:CHH44"/>
    <mergeCell ref="CHI43:CHJ43"/>
    <mergeCell ref="CHL43:CHL44"/>
    <mergeCell ref="CHM43:CHM44"/>
    <mergeCell ref="CHN43:CHN44"/>
    <mergeCell ref="CHO43:CHO44"/>
    <mergeCell ref="CHI44:CHJ44"/>
    <mergeCell ref="CGZ43:CGZ44"/>
    <mergeCell ref="CHA43:CHB43"/>
    <mergeCell ref="CHD43:CHD44"/>
    <mergeCell ref="CHE43:CHE44"/>
    <mergeCell ref="CHF43:CHF44"/>
    <mergeCell ref="CHG43:CHG44"/>
    <mergeCell ref="CHA44:CHB44"/>
    <mergeCell ref="CGR43:CGR44"/>
    <mergeCell ref="CGS43:CGT43"/>
    <mergeCell ref="CGV43:CGV44"/>
    <mergeCell ref="CGW43:CGW44"/>
    <mergeCell ref="CGX43:CGX44"/>
    <mergeCell ref="CGY43:CGY44"/>
    <mergeCell ref="CGS44:CGT44"/>
    <mergeCell ref="CGJ43:CGJ44"/>
    <mergeCell ref="CGK43:CGL43"/>
    <mergeCell ref="CGN43:CGN44"/>
    <mergeCell ref="CGO43:CGO44"/>
    <mergeCell ref="CGP43:CGP44"/>
    <mergeCell ref="CGQ43:CGQ44"/>
    <mergeCell ref="CGK44:CGL44"/>
    <mergeCell ref="CGB43:CGB44"/>
    <mergeCell ref="CGC43:CGD43"/>
    <mergeCell ref="CGF43:CGF44"/>
    <mergeCell ref="CGG43:CGG44"/>
    <mergeCell ref="CGH43:CGH44"/>
    <mergeCell ref="CGI43:CGI44"/>
    <mergeCell ref="CGC44:CGD44"/>
    <mergeCell ref="CFT43:CFT44"/>
    <mergeCell ref="CFU43:CFV43"/>
    <mergeCell ref="CFX43:CFX44"/>
    <mergeCell ref="CFY43:CFY44"/>
    <mergeCell ref="CFZ43:CFZ44"/>
    <mergeCell ref="CGA43:CGA44"/>
    <mergeCell ref="CFU44:CFV44"/>
    <mergeCell ref="CFL43:CFL44"/>
    <mergeCell ref="CFM43:CFN43"/>
    <mergeCell ref="CFP43:CFP44"/>
    <mergeCell ref="CFQ43:CFQ44"/>
    <mergeCell ref="CFR43:CFR44"/>
    <mergeCell ref="CFS43:CFS44"/>
    <mergeCell ref="CFM44:CFN44"/>
    <mergeCell ref="CFD43:CFD44"/>
    <mergeCell ref="CFE43:CFF43"/>
    <mergeCell ref="CFH43:CFH44"/>
    <mergeCell ref="CFI43:CFI44"/>
    <mergeCell ref="CFJ43:CFJ44"/>
    <mergeCell ref="CFK43:CFK44"/>
    <mergeCell ref="CFE44:CFF44"/>
    <mergeCell ref="CEV43:CEV44"/>
    <mergeCell ref="CEW43:CEX43"/>
    <mergeCell ref="CEZ43:CEZ44"/>
    <mergeCell ref="CFA43:CFA44"/>
    <mergeCell ref="CFB43:CFB44"/>
    <mergeCell ref="CFC43:CFC44"/>
    <mergeCell ref="CEW44:CEX44"/>
    <mergeCell ref="CEN43:CEN44"/>
    <mergeCell ref="CEO43:CEP43"/>
    <mergeCell ref="CER43:CER44"/>
    <mergeCell ref="CES43:CES44"/>
    <mergeCell ref="CET43:CET44"/>
    <mergeCell ref="CEU43:CEU44"/>
    <mergeCell ref="CEO44:CEP44"/>
    <mergeCell ref="CEF43:CEF44"/>
    <mergeCell ref="CEG43:CEH43"/>
    <mergeCell ref="CEJ43:CEJ44"/>
    <mergeCell ref="CEK43:CEK44"/>
    <mergeCell ref="CEL43:CEL44"/>
    <mergeCell ref="CEM43:CEM44"/>
    <mergeCell ref="CEG44:CEH44"/>
    <mergeCell ref="CDX43:CDX44"/>
    <mergeCell ref="CDY43:CDZ43"/>
    <mergeCell ref="CEB43:CEB44"/>
    <mergeCell ref="CEC43:CEC44"/>
    <mergeCell ref="CED43:CED44"/>
    <mergeCell ref="CEE43:CEE44"/>
    <mergeCell ref="CDY44:CDZ44"/>
    <mergeCell ref="CDP43:CDP44"/>
    <mergeCell ref="CDQ43:CDR43"/>
    <mergeCell ref="CDT43:CDT44"/>
    <mergeCell ref="CDU43:CDU44"/>
    <mergeCell ref="CDV43:CDV44"/>
    <mergeCell ref="CDW43:CDW44"/>
    <mergeCell ref="CDQ44:CDR44"/>
    <mergeCell ref="CDH43:CDH44"/>
    <mergeCell ref="CDI43:CDJ43"/>
    <mergeCell ref="CDL43:CDL44"/>
    <mergeCell ref="CDM43:CDM44"/>
    <mergeCell ref="CDN43:CDN44"/>
    <mergeCell ref="CDO43:CDO44"/>
    <mergeCell ref="CDI44:CDJ44"/>
    <mergeCell ref="CCZ43:CCZ44"/>
    <mergeCell ref="CDA43:CDB43"/>
    <mergeCell ref="CDD43:CDD44"/>
    <mergeCell ref="CDE43:CDE44"/>
    <mergeCell ref="CDF43:CDF44"/>
    <mergeCell ref="CDG43:CDG44"/>
    <mergeCell ref="CDA44:CDB44"/>
    <mergeCell ref="CCR43:CCR44"/>
    <mergeCell ref="CCS43:CCT43"/>
    <mergeCell ref="CCV43:CCV44"/>
    <mergeCell ref="CCW43:CCW44"/>
    <mergeCell ref="CCX43:CCX44"/>
    <mergeCell ref="CCY43:CCY44"/>
    <mergeCell ref="CCS44:CCT44"/>
    <mergeCell ref="CCJ43:CCJ44"/>
    <mergeCell ref="CCK43:CCL43"/>
    <mergeCell ref="CCN43:CCN44"/>
    <mergeCell ref="CCO43:CCO44"/>
    <mergeCell ref="CCP43:CCP44"/>
    <mergeCell ref="CCQ43:CCQ44"/>
    <mergeCell ref="CCK44:CCL44"/>
    <mergeCell ref="CCB43:CCB44"/>
    <mergeCell ref="CCC43:CCD43"/>
    <mergeCell ref="CCF43:CCF44"/>
    <mergeCell ref="CCG43:CCG44"/>
    <mergeCell ref="CCH43:CCH44"/>
    <mergeCell ref="CCI43:CCI44"/>
    <mergeCell ref="CCC44:CCD44"/>
    <mergeCell ref="CBT43:CBT44"/>
    <mergeCell ref="CBU43:CBV43"/>
    <mergeCell ref="CBX43:CBX44"/>
    <mergeCell ref="CBY43:CBY44"/>
    <mergeCell ref="CBZ43:CBZ44"/>
    <mergeCell ref="CCA43:CCA44"/>
    <mergeCell ref="CBU44:CBV44"/>
    <mergeCell ref="CBL43:CBL44"/>
    <mergeCell ref="CBM43:CBN43"/>
    <mergeCell ref="CBP43:CBP44"/>
    <mergeCell ref="CBQ43:CBQ44"/>
    <mergeCell ref="CBR43:CBR44"/>
    <mergeCell ref="CBS43:CBS44"/>
    <mergeCell ref="CBM44:CBN44"/>
    <mergeCell ref="CBD43:CBD44"/>
    <mergeCell ref="CBE43:CBF43"/>
    <mergeCell ref="CBH43:CBH44"/>
    <mergeCell ref="CBI43:CBI44"/>
    <mergeCell ref="CBJ43:CBJ44"/>
    <mergeCell ref="CBK43:CBK44"/>
    <mergeCell ref="CBE44:CBF44"/>
    <mergeCell ref="CAV43:CAV44"/>
    <mergeCell ref="CAW43:CAX43"/>
    <mergeCell ref="CAZ43:CAZ44"/>
    <mergeCell ref="CBA43:CBA44"/>
    <mergeCell ref="CBB43:CBB44"/>
    <mergeCell ref="CBC43:CBC44"/>
    <mergeCell ref="CAW44:CAX44"/>
    <mergeCell ref="CAN43:CAN44"/>
    <mergeCell ref="CAO43:CAP43"/>
    <mergeCell ref="CAR43:CAR44"/>
    <mergeCell ref="CAS43:CAS44"/>
    <mergeCell ref="CAT43:CAT44"/>
    <mergeCell ref="CAU43:CAU44"/>
    <mergeCell ref="CAO44:CAP44"/>
    <mergeCell ref="CAF43:CAF44"/>
    <mergeCell ref="CAG43:CAH43"/>
    <mergeCell ref="CAJ43:CAJ44"/>
    <mergeCell ref="CAK43:CAK44"/>
    <mergeCell ref="CAL43:CAL44"/>
    <mergeCell ref="CAM43:CAM44"/>
    <mergeCell ref="CAG44:CAH44"/>
    <mergeCell ref="BZX43:BZX44"/>
    <mergeCell ref="BZY43:BZZ43"/>
    <mergeCell ref="CAB43:CAB44"/>
    <mergeCell ref="CAC43:CAC44"/>
    <mergeCell ref="CAD43:CAD44"/>
    <mergeCell ref="CAE43:CAE44"/>
    <mergeCell ref="BZY44:BZZ44"/>
    <mergeCell ref="BZP43:BZP44"/>
    <mergeCell ref="BZQ43:BZR43"/>
    <mergeCell ref="BZT43:BZT44"/>
    <mergeCell ref="BZU43:BZU44"/>
    <mergeCell ref="BZV43:BZV44"/>
    <mergeCell ref="BZW43:BZW44"/>
    <mergeCell ref="BZQ44:BZR44"/>
    <mergeCell ref="BZH43:BZH44"/>
    <mergeCell ref="BZI43:BZJ43"/>
    <mergeCell ref="BZL43:BZL44"/>
    <mergeCell ref="BZM43:BZM44"/>
    <mergeCell ref="BZN43:BZN44"/>
    <mergeCell ref="BZO43:BZO44"/>
    <mergeCell ref="BZI44:BZJ44"/>
    <mergeCell ref="BYZ43:BYZ44"/>
    <mergeCell ref="BZA43:BZB43"/>
    <mergeCell ref="BZD43:BZD44"/>
    <mergeCell ref="BZE43:BZE44"/>
    <mergeCell ref="BZF43:BZF44"/>
    <mergeCell ref="BZG43:BZG44"/>
    <mergeCell ref="BZA44:BZB44"/>
    <mergeCell ref="BYR43:BYR44"/>
    <mergeCell ref="BYS43:BYT43"/>
    <mergeCell ref="BYV43:BYV44"/>
    <mergeCell ref="BYW43:BYW44"/>
    <mergeCell ref="BYX43:BYX44"/>
    <mergeCell ref="BYY43:BYY44"/>
    <mergeCell ref="BYS44:BYT44"/>
    <mergeCell ref="BYJ43:BYJ44"/>
    <mergeCell ref="BYK43:BYL43"/>
    <mergeCell ref="BYN43:BYN44"/>
    <mergeCell ref="BYO43:BYO44"/>
    <mergeCell ref="BYP43:BYP44"/>
    <mergeCell ref="BYQ43:BYQ44"/>
    <mergeCell ref="BYK44:BYL44"/>
    <mergeCell ref="BYB43:BYB44"/>
    <mergeCell ref="BYC43:BYD43"/>
    <mergeCell ref="BYF43:BYF44"/>
    <mergeCell ref="BYG43:BYG44"/>
    <mergeCell ref="BYH43:BYH44"/>
    <mergeCell ref="BYI43:BYI44"/>
    <mergeCell ref="BYC44:BYD44"/>
    <mergeCell ref="BXT43:BXT44"/>
    <mergeCell ref="BXU43:BXV43"/>
    <mergeCell ref="BXX43:BXX44"/>
    <mergeCell ref="BXY43:BXY44"/>
    <mergeCell ref="BXZ43:BXZ44"/>
    <mergeCell ref="BYA43:BYA44"/>
    <mergeCell ref="BXU44:BXV44"/>
    <mergeCell ref="BXL43:BXL44"/>
    <mergeCell ref="BXM43:BXN43"/>
    <mergeCell ref="BXP43:BXP44"/>
    <mergeCell ref="BXQ43:BXQ44"/>
    <mergeCell ref="BXR43:BXR44"/>
    <mergeCell ref="BXS43:BXS44"/>
    <mergeCell ref="BXM44:BXN44"/>
    <mergeCell ref="BXD43:BXD44"/>
    <mergeCell ref="BXE43:BXF43"/>
    <mergeCell ref="BXH43:BXH44"/>
    <mergeCell ref="BXI43:BXI44"/>
    <mergeCell ref="BXJ43:BXJ44"/>
    <mergeCell ref="BXK43:BXK44"/>
    <mergeCell ref="BXE44:BXF44"/>
    <mergeCell ref="BWV43:BWV44"/>
    <mergeCell ref="BWW43:BWX43"/>
    <mergeCell ref="BWZ43:BWZ44"/>
    <mergeCell ref="BXA43:BXA44"/>
    <mergeCell ref="BXB43:BXB44"/>
    <mergeCell ref="BXC43:BXC44"/>
    <mergeCell ref="BWW44:BWX44"/>
    <mergeCell ref="BWN43:BWN44"/>
    <mergeCell ref="BWO43:BWP43"/>
    <mergeCell ref="BWR43:BWR44"/>
    <mergeCell ref="BWS43:BWS44"/>
    <mergeCell ref="BWT43:BWT44"/>
    <mergeCell ref="BWU43:BWU44"/>
    <mergeCell ref="BWO44:BWP44"/>
    <mergeCell ref="BWF43:BWF44"/>
    <mergeCell ref="BWG43:BWH43"/>
    <mergeCell ref="BWJ43:BWJ44"/>
    <mergeCell ref="BWK43:BWK44"/>
    <mergeCell ref="BWL43:BWL44"/>
    <mergeCell ref="BWM43:BWM44"/>
    <mergeCell ref="BWG44:BWH44"/>
    <mergeCell ref="BVX43:BVX44"/>
    <mergeCell ref="BVY43:BVZ43"/>
    <mergeCell ref="BWB43:BWB44"/>
    <mergeCell ref="BWC43:BWC44"/>
    <mergeCell ref="BWD43:BWD44"/>
    <mergeCell ref="BWE43:BWE44"/>
    <mergeCell ref="BVY44:BVZ44"/>
    <mergeCell ref="BVP43:BVP44"/>
    <mergeCell ref="BVQ43:BVR43"/>
    <mergeCell ref="BVT43:BVT44"/>
    <mergeCell ref="BVU43:BVU44"/>
    <mergeCell ref="BVV43:BVV44"/>
    <mergeCell ref="BVW43:BVW44"/>
    <mergeCell ref="BVQ44:BVR44"/>
    <mergeCell ref="BVH43:BVH44"/>
    <mergeCell ref="BVI43:BVJ43"/>
    <mergeCell ref="BVL43:BVL44"/>
    <mergeCell ref="BVM43:BVM44"/>
    <mergeCell ref="BVN43:BVN44"/>
    <mergeCell ref="BVO43:BVO44"/>
    <mergeCell ref="BVI44:BVJ44"/>
    <mergeCell ref="BUZ43:BUZ44"/>
    <mergeCell ref="BVA43:BVB43"/>
    <mergeCell ref="BVD43:BVD44"/>
    <mergeCell ref="BVE43:BVE44"/>
    <mergeCell ref="BVF43:BVF44"/>
    <mergeCell ref="BVG43:BVG44"/>
    <mergeCell ref="BVA44:BVB44"/>
    <mergeCell ref="BUR43:BUR44"/>
    <mergeCell ref="BUS43:BUT43"/>
    <mergeCell ref="BUV43:BUV44"/>
    <mergeCell ref="BUW43:BUW44"/>
    <mergeCell ref="BUX43:BUX44"/>
    <mergeCell ref="BUY43:BUY44"/>
    <mergeCell ref="BUS44:BUT44"/>
    <mergeCell ref="BUJ43:BUJ44"/>
    <mergeCell ref="BUK43:BUL43"/>
    <mergeCell ref="BUN43:BUN44"/>
    <mergeCell ref="BUO43:BUO44"/>
    <mergeCell ref="BUP43:BUP44"/>
    <mergeCell ref="BUQ43:BUQ44"/>
    <mergeCell ref="BUK44:BUL44"/>
    <mergeCell ref="BUB43:BUB44"/>
    <mergeCell ref="BUC43:BUD43"/>
    <mergeCell ref="BUF43:BUF44"/>
    <mergeCell ref="BUG43:BUG44"/>
    <mergeCell ref="BUH43:BUH44"/>
    <mergeCell ref="BUI43:BUI44"/>
    <mergeCell ref="BUC44:BUD44"/>
    <mergeCell ref="BTT43:BTT44"/>
    <mergeCell ref="BTU43:BTV43"/>
    <mergeCell ref="BTX43:BTX44"/>
    <mergeCell ref="BTY43:BTY44"/>
    <mergeCell ref="BTZ43:BTZ44"/>
    <mergeCell ref="BUA43:BUA44"/>
    <mergeCell ref="BTU44:BTV44"/>
    <mergeCell ref="BTL43:BTL44"/>
    <mergeCell ref="BTM43:BTN43"/>
    <mergeCell ref="BTP43:BTP44"/>
    <mergeCell ref="BTQ43:BTQ44"/>
    <mergeCell ref="BTR43:BTR44"/>
    <mergeCell ref="BTS43:BTS44"/>
    <mergeCell ref="BTM44:BTN44"/>
    <mergeCell ref="BTD43:BTD44"/>
    <mergeCell ref="BTE43:BTF43"/>
    <mergeCell ref="BTH43:BTH44"/>
    <mergeCell ref="BTI43:BTI44"/>
    <mergeCell ref="BTJ43:BTJ44"/>
    <mergeCell ref="BTK43:BTK44"/>
    <mergeCell ref="BTE44:BTF44"/>
    <mergeCell ref="BSV43:BSV44"/>
    <mergeCell ref="BSW43:BSX43"/>
    <mergeCell ref="BSZ43:BSZ44"/>
    <mergeCell ref="BTA43:BTA44"/>
    <mergeCell ref="BTB43:BTB44"/>
    <mergeCell ref="BTC43:BTC44"/>
    <mergeCell ref="BSW44:BSX44"/>
    <mergeCell ref="BSN43:BSN44"/>
    <mergeCell ref="BSO43:BSP43"/>
    <mergeCell ref="BSR43:BSR44"/>
    <mergeCell ref="BSS43:BSS44"/>
    <mergeCell ref="BST43:BST44"/>
    <mergeCell ref="BSU43:BSU44"/>
    <mergeCell ref="BSO44:BSP44"/>
    <mergeCell ref="BSF43:BSF44"/>
    <mergeCell ref="BSG43:BSH43"/>
    <mergeCell ref="BSJ43:BSJ44"/>
    <mergeCell ref="BSK43:BSK44"/>
    <mergeCell ref="BSL43:BSL44"/>
    <mergeCell ref="BSM43:BSM44"/>
    <mergeCell ref="BSG44:BSH44"/>
    <mergeCell ref="BRX43:BRX44"/>
    <mergeCell ref="BRY43:BRZ43"/>
    <mergeCell ref="BSB43:BSB44"/>
    <mergeCell ref="BSC43:BSC44"/>
    <mergeCell ref="BSD43:BSD44"/>
    <mergeCell ref="BSE43:BSE44"/>
    <mergeCell ref="BRY44:BRZ44"/>
    <mergeCell ref="BRP43:BRP44"/>
    <mergeCell ref="BRQ43:BRR43"/>
    <mergeCell ref="BRT43:BRT44"/>
    <mergeCell ref="BRU43:BRU44"/>
    <mergeCell ref="BRV43:BRV44"/>
    <mergeCell ref="BRW43:BRW44"/>
    <mergeCell ref="BRQ44:BRR44"/>
    <mergeCell ref="BRH43:BRH44"/>
    <mergeCell ref="BRI43:BRJ43"/>
    <mergeCell ref="BRL43:BRL44"/>
    <mergeCell ref="BRM43:BRM44"/>
    <mergeCell ref="BRN43:BRN44"/>
    <mergeCell ref="BRO43:BRO44"/>
    <mergeCell ref="BRI44:BRJ44"/>
    <mergeCell ref="BQZ43:BQZ44"/>
    <mergeCell ref="BRA43:BRB43"/>
    <mergeCell ref="BRD43:BRD44"/>
    <mergeCell ref="BRE43:BRE44"/>
    <mergeCell ref="BRF43:BRF44"/>
    <mergeCell ref="BRG43:BRG44"/>
    <mergeCell ref="BRA44:BRB44"/>
    <mergeCell ref="BQR43:BQR44"/>
    <mergeCell ref="BQS43:BQT43"/>
    <mergeCell ref="BQV43:BQV44"/>
    <mergeCell ref="BQW43:BQW44"/>
    <mergeCell ref="BQX43:BQX44"/>
    <mergeCell ref="BQY43:BQY44"/>
    <mergeCell ref="BQS44:BQT44"/>
    <mergeCell ref="BQJ43:BQJ44"/>
    <mergeCell ref="BQK43:BQL43"/>
    <mergeCell ref="BQN43:BQN44"/>
    <mergeCell ref="BQO43:BQO44"/>
    <mergeCell ref="BQP43:BQP44"/>
    <mergeCell ref="BQQ43:BQQ44"/>
    <mergeCell ref="BQK44:BQL44"/>
    <mergeCell ref="BQB43:BQB44"/>
    <mergeCell ref="BQC43:BQD43"/>
    <mergeCell ref="BQF43:BQF44"/>
    <mergeCell ref="BQG43:BQG44"/>
    <mergeCell ref="BQH43:BQH44"/>
    <mergeCell ref="BQI43:BQI44"/>
    <mergeCell ref="BQC44:BQD44"/>
    <mergeCell ref="BPT43:BPT44"/>
    <mergeCell ref="BPU43:BPV43"/>
    <mergeCell ref="BPX43:BPX44"/>
    <mergeCell ref="BPY43:BPY44"/>
    <mergeCell ref="BPZ43:BPZ44"/>
    <mergeCell ref="BQA43:BQA44"/>
    <mergeCell ref="BPU44:BPV44"/>
    <mergeCell ref="BPL43:BPL44"/>
    <mergeCell ref="BPM43:BPN43"/>
    <mergeCell ref="BPP43:BPP44"/>
    <mergeCell ref="BPQ43:BPQ44"/>
    <mergeCell ref="BPR43:BPR44"/>
    <mergeCell ref="BPS43:BPS44"/>
    <mergeCell ref="BPM44:BPN44"/>
    <mergeCell ref="BPD43:BPD44"/>
    <mergeCell ref="BPE43:BPF43"/>
    <mergeCell ref="BPH43:BPH44"/>
    <mergeCell ref="BPI43:BPI44"/>
    <mergeCell ref="BPJ43:BPJ44"/>
    <mergeCell ref="BPK43:BPK44"/>
    <mergeCell ref="BPE44:BPF44"/>
    <mergeCell ref="BOV43:BOV44"/>
    <mergeCell ref="BOW43:BOX43"/>
    <mergeCell ref="BOZ43:BOZ44"/>
    <mergeCell ref="BPA43:BPA44"/>
    <mergeCell ref="BPB43:BPB44"/>
    <mergeCell ref="BPC43:BPC44"/>
    <mergeCell ref="BOW44:BOX44"/>
    <mergeCell ref="BON43:BON44"/>
    <mergeCell ref="BOO43:BOP43"/>
    <mergeCell ref="BOR43:BOR44"/>
    <mergeCell ref="BOS43:BOS44"/>
    <mergeCell ref="BOT43:BOT44"/>
    <mergeCell ref="BOU43:BOU44"/>
    <mergeCell ref="BOO44:BOP44"/>
    <mergeCell ref="BOF43:BOF44"/>
    <mergeCell ref="BOG43:BOH43"/>
    <mergeCell ref="BOJ43:BOJ44"/>
    <mergeCell ref="BOK43:BOK44"/>
    <mergeCell ref="BOL43:BOL44"/>
    <mergeCell ref="BOM43:BOM44"/>
    <mergeCell ref="BOG44:BOH44"/>
    <mergeCell ref="BNX43:BNX44"/>
    <mergeCell ref="BNY43:BNZ43"/>
    <mergeCell ref="BOB43:BOB44"/>
    <mergeCell ref="BOC43:BOC44"/>
    <mergeCell ref="BOD43:BOD44"/>
    <mergeCell ref="BOE43:BOE44"/>
    <mergeCell ref="BNY44:BNZ44"/>
    <mergeCell ref="BNP43:BNP44"/>
    <mergeCell ref="BNQ43:BNR43"/>
    <mergeCell ref="BNT43:BNT44"/>
    <mergeCell ref="BNU43:BNU44"/>
    <mergeCell ref="BNV43:BNV44"/>
    <mergeCell ref="BNW43:BNW44"/>
    <mergeCell ref="BNQ44:BNR44"/>
    <mergeCell ref="BNH43:BNH44"/>
    <mergeCell ref="BNI43:BNJ43"/>
    <mergeCell ref="BNL43:BNL44"/>
    <mergeCell ref="BNM43:BNM44"/>
    <mergeCell ref="BNN43:BNN44"/>
    <mergeCell ref="BNO43:BNO44"/>
    <mergeCell ref="BNI44:BNJ44"/>
    <mergeCell ref="BMZ43:BMZ44"/>
    <mergeCell ref="BNA43:BNB43"/>
    <mergeCell ref="BND43:BND44"/>
    <mergeCell ref="BNE43:BNE44"/>
    <mergeCell ref="BNF43:BNF44"/>
    <mergeCell ref="BNG43:BNG44"/>
    <mergeCell ref="BNA44:BNB44"/>
    <mergeCell ref="BMR43:BMR44"/>
    <mergeCell ref="BMS43:BMT43"/>
    <mergeCell ref="BMV43:BMV44"/>
    <mergeCell ref="BMW43:BMW44"/>
    <mergeCell ref="BMX43:BMX44"/>
    <mergeCell ref="BMY43:BMY44"/>
    <mergeCell ref="BMS44:BMT44"/>
    <mergeCell ref="BMJ43:BMJ44"/>
    <mergeCell ref="BMK43:BML43"/>
    <mergeCell ref="BMN43:BMN44"/>
    <mergeCell ref="BMO43:BMO44"/>
    <mergeCell ref="BMP43:BMP44"/>
    <mergeCell ref="BMQ43:BMQ44"/>
    <mergeCell ref="BMK44:BML44"/>
    <mergeCell ref="BMB43:BMB44"/>
    <mergeCell ref="BMC43:BMD43"/>
    <mergeCell ref="BMF43:BMF44"/>
    <mergeCell ref="BMG43:BMG44"/>
    <mergeCell ref="BMH43:BMH44"/>
    <mergeCell ref="BMI43:BMI44"/>
    <mergeCell ref="BMC44:BMD44"/>
    <mergeCell ref="BLT43:BLT44"/>
    <mergeCell ref="BLU43:BLV43"/>
    <mergeCell ref="BLX43:BLX44"/>
    <mergeCell ref="BLY43:BLY44"/>
    <mergeCell ref="BLZ43:BLZ44"/>
    <mergeCell ref="BMA43:BMA44"/>
    <mergeCell ref="BLU44:BLV44"/>
    <mergeCell ref="BLL43:BLL44"/>
    <mergeCell ref="BLM43:BLN43"/>
    <mergeCell ref="BLP43:BLP44"/>
    <mergeCell ref="BLQ43:BLQ44"/>
    <mergeCell ref="BLR43:BLR44"/>
    <mergeCell ref="BLS43:BLS44"/>
    <mergeCell ref="BLM44:BLN44"/>
    <mergeCell ref="BLD43:BLD44"/>
    <mergeCell ref="BLE43:BLF43"/>
    <mergeCell ref="BLH43:BLH44"/>
    <mergeCell ref="BLI43:BLI44"/>
    <mergeCell ref="BLJ43:BLJ44"/>
    <mergeCell ref="BLK43:BLK44"/>
    <mergeCell ref="BLE44:BLF44"/>
    <mergeCell ref="BKV43:BKV44"/>
    <mergeCell ref="BKW43:BKX43"/>
    <mergeCell ref="BKZ43:BKZ44"/>
    <mergeCell ref="BLA43:BLA44"/>
    <mergeCell ref="BLB43:BLB44"/>
    <mergeCell ref="BLC43:BLC44"/>
    <mergeCell ref="BKW44:BKX44"/>
    <mergeCell ref="BKN43:BKN44"/>
    <mergeCell ref="BKO43:BKP43"/>
    <mergeCell ref="BKR43:BKR44"/>
    <mergeCell ref="BKS43:BKS44"/>
    <mergeCell ref="BKT43:BKT44"/>
    <mergeCell ref="BKU43:BKU44"/>
    <mergeCell ref="BKO44:BKP44"/>
    <mergeCell ref="BKF43:BKF44"/>
    <mergeCell ref="BKG43:BKH43"/>
    <mergeCell ref="BKJ43:BKJ44"/>
    <mergeCell ref="BKK43:BKK44"/>
    <mergeCell ref="BKL43:BKL44"/>
    <mergeCell ref="BKM43:BKM44"/>
    <mergeCell ref="BKG44:BKH44"/>
    <mergeCell ref="BJX43:BJX44"/>
    <mergeCell ref="BJY43:BJZ43"/>
    <mergeCell ref="BKB43:BKB44"/>
    <mergeCell ref="BKC43:BKC44"/>
    <mergeCell ref="BKD43:BKD44"/>
    <mergeCell ref="BKE43:BKE44"/>
    <mergeCell ref="BJY44:BJZ44"/>
    <mergeCell ref="BJP43:BJP44"/>
    <mergeCell ref="BJQ43:BJR43"/>
    <mergeCell ref="BJT43:BJT44"/>
    <mergeCell ref="BJU43:BJU44"/>
    <mergeCell ref="BJV43:BJV44"/>
    <mergeCell ref="BJW43:BJW44"/>
    <mergeCell ref="BJQ44:BJR44"/>
    <mergeCell ref="BJH43:BJH44"/>
    <mergeCell ref="BJI43:BJJ43"/>
    <mergeCell ref="BJL43:BJL44"/>
    <mergeCell ref="BJM43:BJM44"/>
    <mergeCell ref="BJN43:BJN44"/>
    <mergeCell ref="BJO43:BJO44"/>
    <mergeCell ref="BJI44:BJJ44"/>
    <mergeCell ref="BIZ43:BIZ44"/>
    <mergeCell ref="BJA43:BJB43"/>
    <mergeCell ref="BJD43:BJD44"/>
    <mergeCell ref="BJE43:BJE44"/>
    <mergeCell ref="BJF43:BJF44"/>
    <mergeCell ref="BJG43:BJG44"/>
    <mergeCell ref="BJA44:BJB44"/>
    <mergeCell ref="BIR43:BIR44"/>
    <mergeCell ref="BIS43:BIT43"/>
    <mergeCell ref="BIV43:BIV44"/>
    <mergeCell ref="BIW43:BIW44"/>
    <mergeCell ref="BIX43:BIX44"/>
    <mergeCell ref="BIY43:BIY44"/>
    <mergeCell ref="BIS44:BIT44"/>
    <mergeCell ref="BIJ43:BIJ44"/>
    <mergeCell ref="BIK43:BIL43"/>
    <mergeCell ref="BIN43:BIN44"/>
    <mergeCell ref="BIO43:BIO44"/>
    <mergeCell ref="BIP43:BIP44"/>
    <mergeCell ref="BIQ43:BIQ44"/>
    <mergeCell ref="BIK44:BIL44"/>
    <mergeCell ref="BIB43:BIB44"/>
    <mergeCell ref="BIC43:BID43"/>
    <mergeCell ref="BIF43:BIF44"/>
    <mergeCell ref="BIG43:BIG44"/>
    <mergeCell ref="BIH43:BIH44"/>
    <mergeCell ref="BII43:BII44"/>
    <mergeCell ref="BIC44:BID44"/>
    <mergeCell ref="BHT43:BHT44"/>
    <mergeCell ref="BHU43:BHV43"/>
    <mergeCell ref="BHX43:BHX44"/>
    <mergeCell ref="BHY43:BHY44"/>
    <mergeCell ref="BHZ43:BHZ44"/>
    <mergeCell ref="BIA43:BIA44"/>
    <mergeCell ref="BHU44:BHV44"/>
    <mergeCell ref="BHL43:BHL44"/>
    <mergeCell ref="BHM43:BHN43"/>
    <mergeCell ref="BHP43:BHP44"/>
    <mergeCell ref="BHQ43:BHQ44"/>
    <mergeCell ref="BHR43:BHR44"/>
    <mergeCell ref="BHS43:BHS44"/>
    <mergeCell ref="BHM44:BHN44"/>
    <mergeCell ref="BHD43:BHD44"/>
    <mergeCell ref="BHE43:BHF43"/>
    <mergeCell ref="BHH43:BHH44"/>
    <mergeCell ref="BHI43:BHI44"/>
    <mergeCell ref="BHJ43:BHJ44"/>
    <mergeCell ref="BHK43:BHK44"/>
    <mergeCell ref="BHE44:BHF44"/>
    <mergeCell ref="BGV43:BGV44"/>
    <mergeCell ref="BGW43:BGX43"/>
    <mergeCell ref="BGZ43:BGZ44"/>
    <mergeCell ref="BHA43:BHA44"/>
    <mergeCell ref="BHB43:BHB44"/>
    <mergeCell ref="BHC43:BHC44"/>
    <mergeCell ref="BGW44:BGX44"/>
    <mergeCell ref="BGN43:BGN44"/>
    <mergeCell ref="BGO43:BGP43"/>
    <mergeCell ref="BGR43:BGR44"/>
    <mergeCell ref="BGS43:BGS44"/>
    <mergeCell ref="BGT43:BGT44"/>
    <mergeCell ref="BGU43:BGU44"/>
    <mergeCell ref="BGO44:BGP44"/>
    <mergeCell ref="BGF43:BGF44"/>
    <mergeCell ref="BGG43:BGH43"/>
    <mergeCell ref="BGJ43:BGJ44"/>
    <mergeCell ref="BGK43:BGK44"/>
    <mergeCell ref="BGL43:BGL44"/>
    <mergeCell ref="BGM43:BGM44"/>
    <mergeCell ref="BGG44:BGH44"/>
    <mergeCell ref="BFX43:BFX44"/>
    <mergeCell ref="BFY43:BFZ43"/>
    <mergeCell ref="BGB43:BGB44"/>
    <mergeCell ref="BGC43:BGC44"/>
    <mergeCell ref="BGD43:BGD44"/>
    <mergeCell ref="BGE43:BGE44"/>
    <mergeCell ref="BFY44:BFZ44"/>
    <mergeCell ref="BFP43:BFP44"/>
    <mergeCell ref="BFQ43:BFR43"/>
    <mergeCell ref="BFT43:BFT44"/>
    <mergeCell ref="BFU43:BFU44"/>
    <mergeCell ref="BFV43:BFV44"/>
    <mergeCell ref="BFW43:BFW44"/>
    <mergeCell ref="BFQ44:BFR44"/>
    <mergeCell ref="BFH43:BFH44"/>
    <mergeCell ref="BFI43:BFJ43"/>
    <mergeCell ref="BFL43:BFL44"/>
    <mergeCell ref="BFM43:BFM44"/>
    <mergeCell ref="BFN43:BFN44"/>
    <mergeCell ref="BFO43:BFO44"/>
    <mergeCell ref="BFI44:BFJ44"/>
    <mergeCell ref="BEZ43:BEZ44"/>
    <mergeCell ref="BFA43:BFB43"/>
    <mergeCell ref="BFD43:BFD44"/>
    <mergeCell ref="BFE43:BFE44"/>
    <mergeCell ref="BFF43:BFF44"/>
    <mergeCell ref="BFG43:BFG44"/>
    <mergeCell ref="BFA44:BFB44"/>
    <mergeCell ref="BER43:BER44"/>
    <mergeCell ref="BES43:BET43"/>
    <mergeCell ref="BEV43:BEV44"/>
    <mergeCell ref="BEW43:BEW44"/>
    <mergeCell ref="BEX43:BEX44"/>
    <mergeCell ref="BEY43:BEY44"/>
    <mergeCell ref="BES44:BET44"/>
    <mergeCell ref="BEJ43:BEJ44"/>
    <mergeCell ref="BEK43:BEL43"/>
    <mergeCell ref="BEN43:BEN44"/>
    <mergeCell ref="BEO43:BEO44"/>
    <mergeCell ref="BEP43:BEP44"/>
    <mergeCell ref="BEQ43:BEQ44"/>
    <mergeCell ref="BEK44:BEL44"/>
    <mergeCell ref="BEB43:BEB44"/>
    <mergeCell ref="BEC43:BED43"/>
    <mergeCell ref="BEF43:BEF44"/>
    <mergeCell ref="BEG43:BEG44"/>
    <mergeCell ref="BEH43:BEH44"/>
    <mergeCell ref="BEI43:BEI44"/>
    <mergeCell ref="BEC44:BED44"/>
    <mergeCell ref="BDT43:BDT44"/>
    <mergeCell ref="BDU43:BDV43"/>
    <mergeCell ref="BDX43:BDX44"/>
    <mergeCell ref="BDY43:BDY44"/>
    <mergeCell ref="BDZ43:BDZ44"/>
    <mergeCell ref="BEA43:BEA44"/>
    <mergeCell ref="BDU44:BDV44"/>
    <mergeCell ref="BDL43:BDL44"/>
    <mergeCell ref="BDM43:BDN43"/>
    <mergeCell ref="BDP43:BDP44"/>
    <mergeCell ref="BDQ43:BDQ44"/>
    <mergeCell ref="BDR43:BDR44"/>
    <mergeCell ref="BDS43:BDS44"/>
    <mergeCell ref="BDM44:BDN44"/>
    <mergeCell ref="BDD43:BDD44"/>
    <mergeCell ref="BDE43:BDF43"/>
    <mergeCell ref="BDH43:BDH44"/>
    <mergeCell ref="BDI43:BDI44"/>
    <mergeCell ref="BDJ43:BDJ44"/>
    <mergeCell ref="BDK43:BDK44"/>
    <mergeCell ref="BDE44:BDF44"/>
    <mergeCell ref="BCV43:BCV44"/>
    <mergeCell ref="BCW43:BCX43"/>
    <mergeCell ref="BCZ43:BCZ44"/>
    <mergeCell ref="BDA43:BDA44"/>
    <mergeCell ref="BDB43:BDB44"/>
    <mergeCell ref="BDC43:BDC44"/>
    <mergeCell ref="BCW44:BCX44"/>
    <mergeCell ref="BCN43:BCN44"/>
    <mergeCell ref="BCO43:BCP43"/>
    <mergeCell ref="BCR43:BCR44"/>
    <mergeCell ref="BCS43:BCS44"/>
    <mergeCell ref="BCT43:BCT44"/>
    <mergeCell ref="BCU43:BCU44"/>
    <mergeCell ref="BCO44:BCP44"/>
    <mergeCell ref="BCF43:BCF44"/>
    <mergeCell ref="BCG43:BCH43"/>
    <mergeCell ref="BCJ43:BCJ44"/>
    <mergeCell ref="BCK43:BCK44"/>
    <mergeCell ref="BCL43:BCL44"/>
    <mergeCell ref="BCM43:BCM44"/>
    <mergeCell ref="BCG44:BCH44"/>
    <mergeCell ref="BBX43:BBX44"/>
    <mergeCell ref="BBY43:BBZ43"/>
    <mergeCell ref="BCB43:BCB44"/>
    <mergeCell ref="BCC43:BCC44"/>
    <mergeCell ref="BCD43:BCD44"/>
    <mergeCell ref="BCE43:BCE44"/>
    <mergeCell ref="BBY44:BBZ44"/>
    <mergeCell ref="BBP43:BBP44"/>
    <mergeCell ref="BBQ43:BBR43"/>
    <mergeCell ref="BBT43:BBT44"/>
    <mergeCell ref="BBU43:BBU44"/>
    <mergeCell ref="BBV43:BBV44"/>
    <mergeCell ref="BBW43:BBW44"/>
    <mergeCell ref="BBQ44:BBR44"/>
    <mergeCell ref="BBH43:BBH44"/>
    <mergeCell ref="BBI43:BBJ43"/>
    <mergeCell ref="BBL43:BBL44"/>
    <mergeCell ref="BBM43:BBM44"/>
    <mergeCell ref="BBN43:BBN44"/>
    <mergeCell ref="BBO43:BBO44"/>
    <mergeCell ref="BBI44:BBJ44"/>
    <mergeCell ref="BAZ43:BAZ44"/>
    <mergeCell ref="BBA43:BBB43"/>
    <mergeCell ref="BBD43:BBD44"/>
    <mergeCell ref="BBE43:BBE44"/>
    <mergeCell ref="BBF43:BBF44"/>
    <mergeCell ref="BBG43:BBG44"/>
    <mergeCell ref="BBA44:BBB44"/>
    <mergeCell ref="BAR43:BAR44"/>
    <mergeCell ref="BAS43:BAT43"/>
    <mergeCell ref="BAV43:BAV44"/>
    <mergeCell ref="BAW43:BAW44"/>
    <mergeCell ref="BAX43:BAX44"/>
    <mergeCell ref="BAY43:BAY44"/>
    <mergeCell ref="BAS44:BAT44"/>
    <mergeCell ref="BAJ43:BAJ44"/>
    <mergeCell ref="BAK43:BAL43"/>
    <mergeCell ref="BAN43:BAN44"/>
    <mergeCell ref="BAO43:BAO44"/>
    <mergeCell ref="BAP43:BAP44"/>
    <mergeCell ref="BAQ43:BAQ44"/>
    <mergeCell ref="BAK44:BAL44"/>
    <mergeCell ref="BAB43:BAB44"/>
    <mergeCell ref="BAC43:BAD43"/>
    <mergeCell ref="BAF43:BAF44"/>
    <mergeCell ref="BAG43:BAG44"/>
    <mergeCell ref="BAH43:BAH44"/>
    <mergeCell ref="BAI43:BAI44"/>
    <mergeCell ref="BAC44:BAD44"/>
    <mergeCell ref="AZT43:AZT44"/>
    <mergeCell ref="AZU43:AZV43"/>
    <mergeCell ref="AZX43:AZX44"/>
    <mergeCell ref="AZY43:AZY44"/>
    <mergeCell ref="AZZ43:AZZ44"/>
    <mergeCell ref="BAA43:BAA44"/>
    <mergeCell ref="AZU44:AZV44"/>
    <mergeCell ref="AZL43:AZL44"/>
    <mergeCell ref="AZM43:AZN43"/>
    <mergeCell ref="AZP43:AZP44"/>
    <mergeCell ref="AZQ43:AZQ44"/>
    <mergeCell ref="AZR43:AZR44"/>
    <mergeCell ref="AZS43:AZS44"/>
    <mergeCell ref="AZM44:AZN44"/>
    <mergeCell ref="AZD43:AZD44"/>
    <mergeCell ref="AZE43:AZF43"/>
    <mergeCell ref="AZH43:AZH44"/>
    <mergeCell ref="AZI43:AZI44"/>
    <mergeCell ref="AZJ43:AZJ44"/>
    <mergeCell ref="AZK43:AZK44"/>
    <mergeCell ref="AZE44:AZF44"/>
    <mergeCell ref="AYV43:AYV44"/>
    <mergeCell ref="AYW43:AYX43"/>
    <mergeCell ref="AYZ43:AYZ44"/>
    <mergeCell ref="AZA43:AZA44"/>
    <mergeCell ref="AZB43:AZB44"/>
    <mergeCell ref="AZC43:AZC44"/>
    <mergeCell ref="AYW44:AYX44"/>
    <mergeCell ref="AYN43:AYN44"/>
    <mergeCell ref="AYO43:AYP43"/>
    <mergeCell ref="AYR43:AYR44"/>
    <mergeCell ref="AYS43:AYS44"/>
    <mergeCell ref="AYT43:AYT44"/>
    <mergeCell ref="AYU43:AYU44"/>
    <mergeCell ref="AYO44:AYP44"/>
    <mergeCell ref="AYF43:AYF44"/>
    <mergeCell ref="AYG43:AYH43"/>
    <mergeCell ref="AYJ43:AYJ44"/>
    <mergeCell ref="AYK43:AYK44"/>
    <mergeCell ref="AYL43:AYL44"/>
    <mergeCell ref="AYM43:AYM44"/>
    <mergeCell ref="AYG44:AYH44"/>
    <mergeCell ref="AXX43:AXX44"/>
    <mergeCell ref="AXY43:AXZ43"/>
    <mergeCell ref="AYB43:AYB44"/>
    <mergeCell ref="AYC43:AYC44"/>
    <mergeCell ref="AYD43:AYD44"/>
    <mergeCell ref="AYE43:AYE44"/>
    <mergeCell ref="AXY44:AXZ44"/>
    <mergeCell ref="AXP43:AXP44"/>
    <mergeCell ref="AXQ43:AXR43"/>
    <mergeCell ref="AXT43:AXT44"/>
    <mergeCell ref="AXU43:AXU44"/>
    <mergeCell ref="AXV43:AXV44"/>
    <mergeCell ref="AXW43:AXW44"/>
    <mergeCell ref="AXQ44:AXR44"/>
    <mergeCell ref="AXH43:AXH44"/>
    <mergeCell ref="AXI43:AXJ43"/>
    <mergeCell ref="AXL43:AXL44"/>
    <mergeCell ref="AXM43:AXM44"/>
    <mergeCell ref="AXN43:AXN44"/>
    <mergeCell ref="AXO43:AXO44"/>
    <mergeCell ref="AXI44:AXJ44"/>
    <mergeCell ref="AWZ43:AWZ44"/>
    <mergeCell ref="AXA43:AXB43"/>
    <mergeCell ref="AXD43:AXD44"/>
    <mergeCell ref="AXE43:AXE44"/>
    <mergeCell ref="AXF43:AXF44"/>
    <mergeCell ref="AXG43:AXG44"/>
    <mergeCell ref="AXA44:AXB44"/>
    <mergeCell ref="AWR43:AWR44"/>
    <mergeCell ref="AWS43:AWT43"/>
    <mergeCell ref="AWV43:AWV44"/>
    <mergeCell ref="AWW43:AWW44"/>
    <mergeCell ref="AWX43:AWX44"/>
    <mergeCell ref="AWY43:AWY44"/>
    <mergeCell ref="AWS44:AWT44"/>
    <mergeCell ref="AWJ43:AWJ44"/>
    <mergeCell ref="AWK43:AWL43"/>
    <mergeCell ref="AWN43:AWN44"/>
    <mergeCell ref="AWO43:AWO44"/>
    <mergeCell ref="AWP43:AWP44"/>
    <mergeCell ref="AWQ43:AWQ44"/>
    <mergeCell ref="AWK44:AWL44"/>
    <mergeCell ref="AWB43:AWB44"/>
    <mergeCell ref="AWC43:AWD43"/>
    <mergeCell ref="AWF43:AWF44"/>
    <mergeCell ref="AWG43:AWG44"/>
    <mergeCell ref="AWH43:AWH44"/>
    <mergeCell ref="AWI43:AWI44"/>
    <mergeCell ref="AWC44:AWD44"/>
    <mergeCell ref="AVT43:AVT44"/>
    <mergeCell ref="AVU43:AVV43"/>
    <mergeCell ref="AVX43:AVX44"/>
    <mergeCell ref="AVY43:AVY44"/>
    <mergeCell ref="AVZ43:AVZ44"/>
    <mergeCell ref="AWA43:AWA44"/>
    <mergeCell ref="AVU44:AVV44"/>
    <mergeCell ref="AVL43:AVL44"/>
    <mergeCell ref="AVM43:AVN43"/>
    <mergeCell ref="AVP43:AVP44"/>
    <mergeCell ref="AVQ43:AVQ44"/>
    <mergeCell ref="AVR43:AVR44"/>
    <mergeCell ref="AVS43:AVS44"/>
    <mergeCell ref="AVM44:AVN44"/>
    <mergeCell ref="AVD43:AVD44"/>
    <mergeCell ref="AVE43:AVF43"/>
    <mergeCell ref="AVH43:AVH44"/>
    <mergeCell ref="AVI43:AVI44"/>
    <mergeCell ref="AVJ43:AVJ44"/>
    <mergeCell ref="AVK43:AVK44"/>
    <mergeCell ref="AVE44:AVF44"/>
    <mergeCell ref="AUV43:AUV44"/>
    <mergeCell ref="AUW43:AUX43"/>
    <mergeCell ref="AUZ43:AUZ44"/>
    <mergeCell ref="AVA43:AVA44"/>
    <mergeCell ref="AVB43:AVB44"/>
    <mergeCell ref="AVC43:AVC44"/>
    <mergeCell ref="AUW44:AUX44"/>
    <mergeCell ref="AUN43:AUN44"/>
    <mergeCell ref="AUO43:AUP43"/>
    <mergeCell ref="AUR43:AUR44"/>
    <mergeCell ref="AUS43:AUS44"/>
    <mergeCell ref="AUT43:AUT44"/>
    <mergeCell ref="AUU43:AUU44"/>
    <mergeCell ref="AUO44:AUP44"/>
    <mergeCell ref="AUF43:AUF44"/>
    <mergeCell ref="AUG43:AUH43"/>
    <mergeCell ref="AUJ43:AUJ44"/>
    <mergeCell ref="AUK43:AUK44"/>
    <mergeCell ref="AUL43:AUL44"/>
    <mergeCell ref="AUM43:AUM44"/>
    <mergeCell ref="AUG44:AUH44"/>
    <mergeCell ref="ATX43:ATX44"/>
    <mergeCell ref="ATY43:ATZ43"/>
    <mergeCell ref="AUB43:AUB44"/>
    <mergeCell ref="AUC43:AUC44"/>
    <mergeCell ref="AUD43:AUD44"/>
    <mergeCell ref="AUE43:AUE44"/>
    <mergeCell ref="ATY44:ATZ44"/>
    <mergeCell ref="ATP43:ATP44"/>
    <mergeCell ref="ATQ43:ATR43"/>
    <mergeCell ref="ATT43:ATT44"/>
    <mergeCell ref="ATU43:ATU44"/>
    <mergeCell ref="ATV43:ATV44"/>
    <mergeCell ref="ATW43:ATW44"/>
    <mergeCell ref="ATQ44:ATR44"/>
    <mergeCell ref="ATH43:ATH44"/>
    <mergeCell ref="ATI43:ATJ43"/>
    <mergeCell ref="ATL43:ATL44"/>
    <mergeCell ref="ATM43:ATM44"/>
    <mergeCell ref="ATN43:ATN44"/>
    <mergeCell ref="ATO43:ATO44"/>
    <mergeCell ref="ATI44:ATJ44"/>
    <mergeCell ref="ASZ43:ASZ44"/>
    <mergeCell ref="ATA43:ATB43"/>
    <mergeCell ref="ATD43:ATD44"/>
    <mergeCell ref="ATE43:ATE44"/>
    <mergeCell ref="ATF43:ATF44"/>
    <mergeCell ref="ATG43:ATG44"/>
    <mergeCell ref="ATA44:ATB44"/>
    <mergeCell ref="ASR43:ASR44"/>
    <mergeCell ref="ASS43:AST43"/>
    <mergeCell ref="ASV43:ASV44"/>
    <mergeCell ref="ASW43:ASW44"/>
    <mergeCell ref="ASX43:ASX44"/>
    <mergeCell ref="ASY43:ASY44"/>
    <mergeCell ref="ASS44:AST44"/>
    <mergeCell ref="ASJ43:ASJ44"/>
    <mergeCell ref="ASK43:ASL43"/>
    <mergeCell ref="ASN43:ASN44"/>
    <mergeCell ref="ASO43:ASO44"/>
    <mergeCell ref="ASP43:ASP44"/>
    <mergeCell ref="ASQ43:ASQ44"/>
    <mergeCell ref="ASK44:ASL44"/>
    <mergeCell ref="ASB43:ASB44"/>
    <mergeCell ref="ASC43:ASD43"/>
    <mergeCell ref="ASF43:ASF44"/>
    <mergeCell ref="ASG43:ASG44"/>
    <mergeCell ref="ASH43:ASH44"/>
    <mergeCell ref="ASI43:ASI44"/>
    <mergeCell ref="ASC44:ASD44"/>
    <mergeCell ref="ART43:ART44"/>
    <mergeCell ref="ARU43:ARV43"/>
    <mergeCell ref="ARX43:ARX44"/>
    <mergeCell ref="ARY43:ARY44"/>
    <mergeCell ref="ARZ43:ARZ44"/>
    <mergeCell ref="ASA43:ASA44"/>
    <mergeCell ref="ARU44:ARV44"/>
    <mergeCell ref="ARL43:ARL44"/>
    <mergeCell ref="ARM43:ARN43"/>
    <mergeCell ref="ARP43:ARP44"/>
    <mergeCell ref="ARQ43:ARQ44"/>
    <mergeCell ref="ARR43:ARR44"/>
    <mergeCell ref="ARS43:ARS44"/>
    <mergeCell ref="ARM44:ARN44"/>
    <mergeCell ref="ARD43:ARD44"/>
    <mergeCell ref="ARE43:ARF43"/>
    <mergeCell ref="ARH43:ARH44"/>
    <mergeCell ref="ARI43:ARI44"/>
    <mergeCell ref="ARJ43:ARJ44"/>
    <mergeCell ref="ARK43:ARK44"/>
    <mergeCell ref="ARE44:ARF44"/>
    <mergeCell ref="AQV43:AQV44"/>
    <mergeCell ref="AQW43:AQX43"/>
    <mergeCell ref="AQZ43:AQZ44"/>
    <mergeCell ref="ARA43:ARA44"/>
    <mergeCell ref="ARB43:ARB44"/>
    <mergeCell ref="ARC43:ARC44"/>
    <mergeCell ref="AQW44:AQX44"/>
    <mergeCell ref="AQN43:AQN44"/>
    <mergeCell ref="AQO43:AQP43"/>
    <mergeCell ref="AQR43:AQR44"/>
    <mergeCell ref="AQS43:AQS44"/>
    <mergeCell ref="AQT43:AQT44"/>
    <mergeCell ref="AQU43:AQU44"/>
    <mergeCell ref="AQO44:AQP44"/>
    <mergeCell ref="AQF43:AQF44"/>
    <mergeCell ref="AQG43:AQH43"/>
    <mergeCell ref="AQJ43:AQJ44"/>
    <mergeCell ref="AQK43:AQK44"/>
    <mergeCell ref="AQL43:AQL44"/>
    <mergeCell ref="AQM43:AQM44"/>
    <mergeCell ref="AQG44:AQH44"/>
    <mergeCell ref="APX43:APX44"/>
    <mergeCell ref="APY43:APZ43"/>
    <mergeCell ref="AQB43:AQB44"/>
    <mergeCell ref="AQC43:AQC44"/>
    <mergeCell ref="AQD43:AQD44"/>
    <mergeCell ref="AQE43:AQE44"/>
    <mergeCell ref="APY44:APZ44"/>
    <mergeCell ref="APP43:APP44"/>
    <mergeCell ref="APQ43:APR43"/>
    <mergeCell ref="APT43:APT44"/>
    <mergeCell ref="APU43:APU44"/>
    <mergeCell ref="APV43:APV44"/>
    <mergeCell ref="APW43:APW44"/>
    <mergeCell ref="APQ44:APR44"/>
    <mergeCell ref="APH43:APH44"/>
    <mergeCell ref="API43:APJ43"/>
    <mergeCell ref="APL43:APL44"/>
    <mergeCell ref="APM43:APM44"/>
    <mergeCell ref="APN43:APN44"/>
    <mergeCell ref="APO43:APO44"/>
    <mergeCell ref="API44:APJ44"/>
    <mergeCell ref="AOZ43:AOZ44"/>
    <mergeCell ref="APA43:APB43"/>
    <mergeCell ref="APD43:APD44"/>
    <mergeCell ref="APE43:APE44"/>
    <mergeCell ref="APF43:APF44"/>
    <mergeCell ref="APG43:APG44"/>
    <mergeCell ref="APA44:APB44"/>
    <mergeCell ref="AOR43:AOR44"/>
    <mergeCell ref="AOS43:AOT43"/>
    <mergeCell ref="AOV43:AOV44"/>
    <mergeCell ref="AOW43:AOW44"/>
    <mergeCell ref="AOX43:AOX44"/>
    <mergeCell ref="AOY43:AOY44"/>
    <mergeCell ref="AOS44:AOT44"/>
    <mergeCell ref="AOJ43:AOJ44"/>
    <mergeCell ref="AOK43:AOL43"/>
    <mergeCell ref="AON43:AON44"/>
    <mergeCell ref="AOO43:AOO44"/>
    <mergeCell ref="AOP43:AOP44"/>
    <mergeCell ref="AOQ43:AOQ44"/>
    <mergeCell ref="AOK44:AOL44"/>
    <mergeCell ref="AOB43:AOB44"/>
    <mergeCell ref="AOC43:AOD43"/>
    <mergeCell ref="AOF43:AOF44"/>
    <mergeCell ref="AOG43:AOG44"/>
    <mergeCell ref="AOH43:AOH44"/>
    <mergeCell ref="AOI43:AOI44"/>
    <mergeCell ref="AOC44:AOD44"/>
    <mergeCell ref="ANT43:ANT44"/>
    <mergeCell ref="ANU43:ANV43"/>
    <mergeCell ref="ANX43:ANX44"/>
    <mergeCell ref="ANY43:ANY44"/>
    <mergeCell ref="ANZ43:ANZ44"/>
    <mergeCell ref="AOA43:AOA44"/>
    <mergeCell ref="ANU44:ANV44"/>
    <mergeCell ref="ANL43:ANL44"/>
    <mergeCell ref="ANM43:ANN43"/>
    <mergeCell ref="ANP43:ANP44"/>
    <mergeCell ref="ANQ43:ANQ44"/>
    <mergeCell ref="ANR43:ANR44"/>
    <mergeCell ref="ANS43:ANS44"/>
    <mergeCell ref="ANM44:ANN44"/>
    <mergeCell ref="AND43:AND44"/>
    <mergeCell ref="ANE43:ANF43"/>
    <mergeCell ref="ANH43:ANH44"/>
    <mergeCell ref="ANI43:ANI44"/>
    <mergeCell ref="ANJ43:ANJ44"/>
    <mergeCell ref="ANK43:ANK44"/>
    <mergeCell ref="ANE44:ANF44"/>
    <mergeCell ref="AMV43:AMV44"/>
    <mergeCell ref="AMW43:AMX43"/>
    <mergeCell ref="AMZ43:AMZ44"/>
    <mergeCell ref="ANA43:ANA44"/>
    <mergeCell ref="ANB43:ANB44"/>
    <mergeCell ref="ANC43:ANC44"/>
    <mergeCell ref="AMW44:AMX44"/>
    <mergeCell ref="AMN43:AMN44"/>
    <mergeCell ref="AMO43:AMP43"/>
    <mergeCell ref="AMR43:AMR44"/>
    <mergeCell ref="AMS43:AMS44"/>
    <mergeCell ref="AMT43:AMT44"/>
    <mergeCell ref="AMU43:AMU44"/>
    <mergeCell ref="AMO44:AMP44"/>
    <mergeCell ref="AMF43:AMF44"/>
    <mergeCell ref="AMG43:AMH43"/>
    <mergeCell ref="AMJ43:AMJ44"/>
    <mergeCell ref="AMK43:AMK44"/>
    <mergeCell ref="AML43:AML44"/>
    <mergeCell ref="AMM43:AMM44"/>
    <mergeCell ref="AMG44:AMH44"/>
    <mergeCell ref="ALX43:ALX44"/>
    <mergeCell ref="ALY43:ALZ43"/>
    <mergeCell ref="AMB43:AMB44"/>
    <mergeCell ref="AMC43:AMC44"/>
    <mergeCell ref="AMD43:AMD44"/>
    <mergeCell ref="AME43:AME44"/>
    <mergeCell ref="ALY44:ALZ44"/>
    <mergeCell ref="ALP43:ALP44"/>
    <mergeCell ref="ALQ43:ALR43"/>
    <mergeCell ref="ALT43:ALT44"/>
    <mergeCell ref="ALU43:ALU44"/>
    <mergeCell ref="ALV43:ALV44"/>
    <mergeCell ref="ALW43:ALW44"/>
    <mergeCell ref="ALQ44:ALR44"/>
    <mergeCell ref="ALH43:ALH44"/>
    <mergeCell ref="ALI43:ALJ43"/>
    <mergeCell ref="ALL43:ALL44"/>
    <mergeCell ref="ALM43:ALM44"/>
    <mergeCell ref="ALN43:ALN44"/>
    <mergeCell ref="ALO43:ALO44"/>
    <mergeCell ref="ALI44:ALJ44"/>
    <mergeCell ref="AKZ43:AKZ44"/>
    <mergeCell ref="ALA43:ALB43"/>
    <mergeCell ref="ALD43:ALD44"/>
    <mergeCell ref="ALE43:ALE44"/>
    <mergeCell ref="ALF43:ALF44"/>
    <mergeCell ref="ALG43:ALG44"/>
    <mergeCell ref="ALA44:ALB44"/>
    <mergeCell ref="AKR43:AKR44"/>
    <mergeCell ref="AKS43:AKT43"/>
    <mergeCell ref="AKV43:AKV44"/>
    <mergeCell ref="AKW43:AKW44"/>
    <mergeCell ref="AKX43:AKX44"/>
    <mergeCell ref="AKY43:AKY44"/>
    <mergeCell ref="AKS44:AKT44"/>
    <mergeCell ref="AKJ43:AKJ44"/>
    <mergeCell ref="AKK43:AKL43"/>
    <mergeCell ref="AKN43:AKN44"/>
    <mergeCell ref="AKO43:AKO44"/>
    <mergeCell ref="AKP43:AKP44"/>
    <mergeCell ref="AKQ43:AKQ44"/>
    <mergeCell ref="AKK44:AKL44"/>
    <mergeCell ref="AKB43:AKB44"/>
    <mergeCell ref="AKC43:AKD43"/>
    <mergeCell ref="AKF43:AKF44"/>
    <mergeCell ref="AKG43:AKG44"/>
    <mergeCell ref="AKH43:AKH44"/>
    <mergeCell ref="AKI43:AKI44"/>
    <mergeCell ref="AKC44:AKD44"/>
    <mergeCell ref="AJT43:AJT44"/>
    <mergeCell ref="AJU43:AJV43"/>
    <mergeCell ref="AJX43:AJX44"/>
    <mergeCell ref="AJY43:AJY44"/>
    <mergeCell ref="AJZ43:AJZ44"/>
    <mergeCell ref="AKA43:AKA44"/>
    <mergeCell ref="AJU44:AJV44"/>
    <mergeCell ref="AJL43:AJL44"/>
    <mergeCell ref="AJM43:AJN43"/>
    <mergeCell ref="AJP43:AJP44"/>
    <mergeCell ref="AJQ43:AJQ44"/>
    <mergeCell ref="AJR43:AJR44"/>
    <mergeCell ref="AJS43:AJS44"/>
    <mergeCell ref="AJM44:AJN44"/>
    <mergeCell ref="AJD43:AJD44"/>
    <mergeCell ref="AJE43:AJF43"/>
    <mergeCell ref="AJH43:AJH44"/>
    <mergeCell ref="AJI43:AJI44"/>
    <mergeCell ref="AJJ43:AJJ44"/>
    <mergeCell ref="AJK43:AJK44"/>
    <mergeCell ref="AJE44:AJF44"/>
    <mergeCell ref="AIV43:AIV44"/>
    <mergeCell ref="AIW43:AIX43"/>
    <mergeCell ref="AIZ43:AIZ44"/>
    <mergeCell ref="AJA43:AJA44"/>
    <mergeCell ref="AJB43:AJB44"/>
    <mergeCell ref="AJC43:AJC44"/>
    <mergeCell ref="AIW44:AIX44"/>
    <mergeCell ref="AIN43:AIN44"/>
    <mergeCell ref="AIO43:AIP43"/>
    <mergeCell ref="AIR43:AIR44"/>
    <mergeCell ref="AIS43:AIS44"/>
    <mergeCell ref="AIT43:AIT44"/>
    <mergeCell ref="AIU43:AIU44"/>
    <mergeCell ref="AIO44:AIP44"/>
    <mergeCell ref="AIF43:AIF44"/>
    <mergeCell ref="AIG43:AIH43"/>
    <mergeCell ref="AIJ43:AIJ44"/>
    <mergeCell ref="AIK43:AIK44"/>
    <mergeCell ref="AIL43:AIL44"/>
    <mergeCell ref="AIM43:AIM44"/>
    <mergeCell ref="AIG44:AIH44"/>
    <mergeCell ref="AHX43:AHX44"/>
    <mergeCell ref="AHY43:AHZ43"/>
    <mergeCell ref="AIB43:AIB44"/>
    <mergeCell ref="AIC43:AIC44"/>
    <mergeCell ref="AID43:AID44"/>
    <mergeCell ref="AIE43:AIE44"/>
    <mergeCell ref="AHY44:AHZ44"/>
    <mergeCell ref="AHP43:AHP44"/>
    <mergeCell ref="AHQ43:AHR43"/>
    <mergeCell ref="AHT43:AHT44"/>
    <mergeCell ref="AHU43:AHU44"/>
    <mergeCell ref="AHV43:AHV44"/>
    <mergeCell ref="AHW43:AHW44"/>
    <mergeCell ref="AHQ44:AHR44"/>
    <mergeCell ref="AHH43:AHH44"/>
    <mergeCell ref="AHI43:AHJ43"/>
    <mergeCell ref="AHL43:AHL44"/>
    <mergeCell ref="AHM43:AHM44"/>
    <mergeCell ref="AHN43:AHN44"/>
    <mergeCell ref="AHO43:AHO44"/>
    <mergeCell ref="AHI44:AHJ44"/>
    <mergeCell ref="AGZ43:AGZ44"/>
    <mergeCell ref="AHA43:AHB43"/>
    <mergeCell ref="AHD43:AHD44"/>
    <mergeCell ref="AHE43:AHE44"/>
    <mergeCell ref="AHF43:AHF44"/>
    <mergeCell ref="AHG43:AHG44"/>
    <mergeCell ref="AHA44:AHB44"/>
    <mergeCell ref="AGR43:AGR44"/>
    <mergeCell ref="AGS43:AGT43"/>
    <mergeCell ref="AGV43:AGV44"/>
    <mergeCell ref="AGW43:AGW44"/>
    <mergeCell ref="AGX43:AGX44"/>
    <mergeCell ref="AGY43:AGY44"/>
    <mergeCell ref="AGS44:AGT44"/>
    <mergeCell ref="AGJ43:AGJ44"/>
    <mergeCell ref="AGK43:AGL43"/>
    <mergeCell ref="AGN43:AGN44"/>
    <mergeCell ref="AGO43:AGO44"/>
    <mergeCell ref="AGP43:AGP44"/>
    <mergeCell ref="AGQ43:AGQ44"/>
    <mergeCell ref="AGK44:AGL44"/>
    <mergeCell ref="AGB43:AGB44"/>
    <mergeCell ref="AGC43:AGD43"/>
    <mergeCell ref="AGF43:AGF44"/>
    <mergeCell ref="AGG43:AGG44"/>
    <mergeCell ref="AGH43:AGH44"/>
    <mergeCell ref="AGI43:AGI44"/>
    <mergeCell ref="AGC44:AGD44"/>
    <mergeCell ref="AFT43:AFT44"/>
    <mergeCell ref="AFU43:AFV43"/>
    <mergeCell ref="AFX43:AFX44"/>
    <mergeCell ref="AFY43:AFY44"/>
    <mergeCell ref="AFZ43:AFZ44"/>
    <mergeCell ref="AGA43:AGA44"/>
    <mergeCell ref="AFU44:AFV44"/>
    <mergeCell ref="AFL43:AFL44"/>
    <mergeCell ref="AFM43:AFN43"/>
    <mergeCell ref="AFP43:AFP44"/>
    <mergeCell ref="AFQ43:AFQ44"/>
    <mergeCell ref="AFR43:AFR44"/>
    <mergeCell ref="AFS43:AFS44"/>
    <mergeCell ref="AFM44:AFN44"/>
    <mergeCell ref="AFD43:AFD44"/>
    <mergeCell ref="AFE43:AFF43"/>
    <mergeCell ref="AFH43:AFH44"/>
    <mergeCell ref="AFI43:AFI44"/>
    <mergeCell ref="AFJ43:AFJ44"/>
    <mergeCell ref="AFK43:AFK44"/>
    <mergeCell ref="AFE44:AFF44"/>
    <mergeCell ref="AEV43:AEV44"/>
    <mergeCell ref="AEW43:AEX43"/>
    <mergeCell ref="AEZ43:AEZ44"/>
    <mergeCell ref="AFA43:AFA44"/>
    <mergeCell ref="AFB43:AFB44"/>
    <mergeCell ref="AFC43:AFC44"/>
    <mergeCell ref="AEW44:AEX44"/>
    <mergeCell ref="AEN43:AEN44"/>
    <mergeCell ref="AEO43:AEP43"/>
    <mergeCell ref="AER43:AER44"/>
    <mergeCell ref="AES43:AES44"/>
    <mergeCell ref="AET43:AET44"/>
    <mergeCell ref="AEU43:AEU44"/>
    <mergeCell ref="AEO44:AEP44"/>
    <mergeCell ref="AEF43:AEF44"/>
    <mergeCell ref="AEG43:AEH43"/>
    <mergeCell ref="AEJ43:AEJ44"/>
    <mergeCell ref="AEK43:AEK44"/>
    <mergeCell ref="AEL43:AEL44"/>
    <mergeCell ref="AEM43:AEM44"/>
    <mergeCell ref="AEG44:AEH44"/>
    <mergeCell ref="ADX43:ADX44"/>
    <mergeCell ref="ADY43:ADZ43"/>
    <mergeCell ref="AEB43:AEB44"/>
    <mergeCell ref="AEC43:AEC44"/>
    <mergeCell ref="AED43:AED44"/>
    <mergeCell ref="AEE43:AEE44"/>
    <mergeCell ref="ADY44:ADZ44"/>
    <mergeCell ref="ADP43:ADP44"/>
    <mergeCell ref="ADQ43:ADR43"/>
    <mergeCell ref="ADT43:ADT44"/>
    <mergeCell ref="ADU43:ADU44"/>
    <mergeCell ref="ADV43:ADV44"/>
    <mergeCell ref="ADW43:ADW44"/>
    <mergeCell ref="ADQ44:ADR44"/>
    <mergeCell ref="ADH43:ADH44"/>
    <mergeCell ref="ADI43:ADJ43"/>
    <mergeCell ref="ADL43:ADL44"/>
    <mergeCell ref="ADM43:ADM44"/>
    <mergeCell ref="ADN43:ADN44"/>
    <mergeCell ref="ADO43:ADO44"/>
    <mergeCell ref="ADI44:ADJ44"/>
    <mergeCell ref="ACZ43:ACZ44"/>
    <mergeCell ref="ADA43:ADB43"/>
    <mergeCell ref="ADD43:ADD44"/>
    <mergeCell ref="ADE43:ADE44"/>
    <mergeCell ref="ADF43:ADF44"/>
    <mergeCell ref="ADG43:ADG44"/>
    <mergeCell ref="ADA44:ADB44"/>
    <mergeCell ref="ACR43:ACR44"/>
    <mergeCell ref="ACS43:ACT43"/>
    <mergeCell ref="ACV43:ACV44"/>
    <mergeCell ref="ACW43:ACW44"/>
    <mergeCell ref="ACX43:ACX44"/>
    <mergeCell ref="ACY43:ACY44"/>
    <mergeCell ref="ACS44:ACT44"/>
    <mergeCell ref="ACJ43:ACJ44"/>
    <mergeCell ref="ACK43:ACL43"/>
    <mergeCell ref="ACN43:ACN44"/>
    <mergeCell ref="ACO43:ACO44"/>
    <mergeCell ref="ACP43:ACP44"/>
    <mergeCell ref="ACQ43:ACQ44"/>
    <mergeCell ref="ACK44:ACL44"/>
    <mergeCell ref="ACB43:ACB44"/>
    <mergeCell ref="ACC43:ACD43"/>
    <mergeCell ref="ACF43:ACF44"/>
    <mergeCell ref="ACG43:ACG44"/>
    <mergeCell ref="ACH43:ACH44"/>
    <mergeCell ref="ACI43:ACI44"/>
    <mergeCell ref="ACC44:ACD44"/>
    <mergeCell ref="ABT43:ABT44"/>
    <mergeCell ref="ABU43:ABV43"/>
    <mergeCell ref="ABX43:ABX44"/>
    <mergeCell ref="ABY43:ABY44"/>
    <mergeCell ref="ABZ43:ABZ44"/>
    <mergeCell ref="ACA43:ACA44"/>
    <mergeCell ref="ABU44:ABV44"/>
    <mergeCell ref="ABL43:ABL44"/>
    <mergeCell ref="ABM43:ABN43"/>
    <mergeCell ref="ABP43:ABP44"/>
    <mergeCell ref="ABQ43:ABQ44"/>
    <mergeCell ref="ABR43:ABR44"/>
    <mergeCell ref="ABS43:ABS44"/>
    <mergeCell ref="ABM44:ABN44"/>
    <mergeCell ref="ABD43:ABD44"/>
    <mergeCell ref="ABE43:ABF43"/>
    <mergeCell ref="ABH43:ABH44"/>
    <mergeCell ref="ABI43:ABI44"/>
    <mergeCell ref="ABJ43:ABJ44"/>
    <mergeCell ref="ABK43:ABK44"/>
    <mergeCell ref="ABE44:ABF44"/>
    <mergeCell ref="AAV43:AAV44"/>
    <mergeCell ref="AAW43:AAX43"/>
    <mergeCell ref="AAZ43:AAZ44"/>
    <mergeCell ref="ABA43:ABA44"/>
    <mergeCell ref="ABB43:ABB44"/>
    <mergeCell ref="ABC43:ABC44"/>
    <mergeCell ref="AAW44:AAX44"/>
    <mergeCell ref="AAN43:AAN44"/>
    <mergeCell ref="AAO43:AAP43"/>
    <mergeCell ref="AAR43:AAR44"/>
    <mergeCell ref="AAS43:AAS44"/>
    <mergeCell ref="AAT43:AAT44"/>
    <mergeCell ref="AAU43:AAU44"/>
    <mergeCell ref="AAO44:AAP44"/>
    <mergeCell ref="AAF43:AAF44"/>
    <mergeCell ref="AAG43:AAH43"/>
    <mergeCell ref="AAJ43:AAJ44"/>
    <mergeCell ref="AAK43:AAK44"/>
    <mergeCell ref="AAL43:AAL44"/>
    <mergeCell ref="AAM43:AAM44"/>
    <mergeCell ref="AAG44:AAH44"/>
    <mergeCell ref="ZX43:ZX44"/>
    <mergeCell ref="ZY43:ZZ43"/>
    <mergeCell ref="AAB43:AAB44"/>
    <mergeCell ref="AAC43:AAC44"/>
    <mergeCell ref="AAD43:AAD44"/>
    <mergeCell ref="AAE43:AAE44"/>
    <mergeCell ref="ZY44:ZZ44"/>
    <mergeCell ref="ZP43:ZP44"/>
    <mergeCell ref="ZQ43:ZR43"/>
    <mergeCell ref="ZT43:ZT44"/>
    <mergeCell ref="ZU43:ZU44"/>
    <mergeCell ref="ZV43:ZV44"/>
    <mergeCell ref="ZW43:ZW44"/>
    <mergeCell ref="ZQ44:ZR44"/>
    <mergeCell ref="ZH43:ZH44"/>
    <mergeCell ref="ZI43:ZJ43"/>
    <mergeCell ref="ZL43:ZL44"/>
    <mergeCell ref="ZM43:ZM44"/>
    <mergeCell ref="ZN43:ZN44"/>
    <mergeCell ref="ZO43:ZO44"/>
    <mergeCell ref="ZI44:ZJ44"/>
    <mergeCell ref="YZ43:YZ44"/>
    <mergeCell ref="ZA43:ZB43"/>
    <mergeCell ref="ZD43:ZD44"/>
    <mergeCell ref="ZE43:ZE44"/>
    <mergeCell ref="ZF43:ZF44"/>
    <mergeCell ref="ZG43:ZG44"/>
    <mergeCell ref="ZA44:ZB44"/>
    <mergeCell ref="YR43:YR44"/>
    <mergeCell ref="YS43:YT43"/>
    <mergeCell ref="YV43:YV44"/>
    <mergeCell ref="YW43:YW44"/>
    <mergeCell ref="YX43:YX44"/>
    <mergeCell ref="YY43:YY44"/>
    <mergeCell ref="YS44:YT44"/>
    <mergeCell ref="YJ43:YJ44"/>
    <mergeCell ref="YK43:YL43"/>
    <mergeCell ref="YN43:YN44"/>
    <mergeCell ref="YO43:YO44"/>
    <mergeCell ref="YP43:YP44"/>
    <mergeCell ref="YQ43:YQ44"/>
    <mergeCell ref="YK44:YL44"/>
    <mergeCell ref="YB43:YB44"/>
    <mergeCell ref="YC43:YD43"/>
    <mergeCell ref="YF43:YF44"/>
    <mergeCell ref="YG43:YG44"/>
    <mergeCell ref="YH43:YH44"/>
    <mergeCell ref="YI43:YI44"/>
    <mergeCell ref="YC44:YD44"/>
    <mergeCell ref="XT43:XT44"/>
    <mergeCell ref="XU43:XV43"/>
    <mergeCell ref="XX43:XX44"/>
    <mergeCell ref="XY43:XY44"/>
    <mergeCell ref="XZ43:XZ44"/>
    <mergeCell ref="YA43:YA44"/>
    <mergeCell ref="XU44:XV44"/>
    <mergeCell ref="XL43:XL44"/>
    <mergeCell ref="XM43:XN43"/>
    <mergeCell ref="XP43:XP44"/>
    <mergeCell ref="XQ43:XQ44"/>
    <mergeCell ref="XR43:XR44"/>
    <mergeCell ref="XS43:XS44"/>
    <mergeCell ref="XM44:XN44"/>
    <mergeCell ref="XD43:XD44"/>
    <mergeCell ref="XE43:XF43"/>
    <mergeCell ref="XH43:XH44"/>
    <mergeCell ref="XI43:XI44"/>
    <mergeCell ref="XJ43:XJ44"/>
    <mergeCell ref="XK43:XK44"/>
    <mergeCell ref="XE44:XF44"/>
    <mergeCell ref="WV43:WV44"/>
    <mergeCell ref="WW43:WX43"/>
    <mergeCell ref="WZ43:WZ44"/>
    <mergeCell ref="XA43:XA44"/>
    <mergeCell ref="XB43:XB44"/>
    <mergeCell ref="XC43:XC44"/>
    <mergeCell ref="WW44:WX44"/>
    <mergeCell ref="WN43:WN44"/>
    <mergeCell ref="WO43:WP43"/>
    <mergeCell ref="WR43:WR44"/>
    <mergeCell ref="WS43:WS44"/>
    <mergeCell ref="WT43:WT44"/>
    <mergeCell ref="WU43:WU44"/>
    <mergeCell ref="WO44:WP44"/>
    <mergeCell ref="WF43:WF44"/>
    <mergeCell ref="WG43:WH43"/>
    <mergeCell ref="WJ43:WJ44"/>
    <mergeCell ref="WK43:WK44"/>
    <mergeCell ref="WL43:WL44"/>
    <mergeCell ref="WM43:WM44"/>
    <mergeCell ref="WG44:WH44"/>
    <mergeCell ref="VX43:VX44"/>
    <mergeCell ref="VY43:VZ43"/>
    <mergeCell ref="WB43:WB44"/>
    <mergeCell ref="WC43:WC44"/>
    <mergeCell ref="WD43:WD44"/>
    <mergeCell ref="WE43:WE44"/>
    <mergeCell ref="VY44:VZ44"/>
    <mergeCell ref="VP43:VP44"/>
    <mergeCell ref="VQ43:VR43"/>
    <mergeCell ref="VT43:VT44"/>
    <mergeCell ref="VU43:VU44"/>
    <mergeCell ref="VV43:VV44"/>
    <mergeCell ref="VW43:VW44"/>
    <mergeCell ref="VQ44:VR44"/>
    <mergeCell ref="VH43:VH44"/>
    <mergeCell ref="VI43:VJ43"/>
    <mergeCell ref="VL43:VL44"/>
    <mergeCell ref="VM43:VM44"/>
    <mergeCell ref="VN43:VN44"/>
    <mergeCell ref="VO43:VO44"/>
    <mergeCell ref="VI44:VJ44"/>
    <mergeCell ref="UZ43:UZ44"/>
    <mergeCell ref="VA43:VB43"/>
    <mergeCell ref="VD43:VD44"/>
    <mergeCell ref="VE43:VE44"/>
    <mergeCell ref="VF43:VF44"/>
    <mergeCell ref="VG43:VG44"/>
    <mergeCell ref="VA44:VB44"/>
    <mergeCell ref="UR43:UR44"/>
    <mergeCell ref="US43:UT43"/>
    <mergeCell ref="UV43:UV44"/>
    <mergeCell ref="UW43:UW44"/>
    <mergeCell ref="UX43:UX44"/>
    <mergeCell ref="UY43:UY44"/>
    <mergeCell ref="US44:UT44"/>
    <mergeCell ref="UJ43:UJ44"/>
    <mergeCell ref="UK43:UL43"/>
    <mergeCell ref="UN43:UN44"/>
    <mergeCell ref="UO43:UO44"/>
    <mergeCell ref="UP43:UP44"/>
    <mergeCell ref="UQ43:UQ44"/>
    <mergeCell ref="UK44:UL44"/>
    <mergeCell ref="UB43:UB44"/>
    <mergeCell ref="UC43:UD43"/>
    <mergeCell ref="UF43:UF44"/>
    <mergeCell ref="UG43:UG44"/>
    <mergeCell ref="UH43:UH44"/>
    <mergeCell ref="UI43:UI44"/>
    <mergeCell ref="UC44:UD44"/>
    <mergeCell ref="TT43:TT44"/>
    <mergeCell ref="TU43:TV43"/>
    <mergeCell ref="TX43:TX44"/>
    <mergeCell ref="TY43:TY44"/>
    <mergeCell ref="TZ43:TZ44"/>
    <mergeCell ref="UA43:UA44"/>
    <mergeCell ref="TU44:TV44"/>
    <mergeCell ref="TL43:TL44"/>
    <mergeCell ref="TM43:TN43"/>
    <mergeCell ref="TP43:TP44"/>
    <mergeCell ref="TQ43:TQ44"/>
    <mergeCell ref="TR43:TR44"/>
    <mergeCell ref="TS43:TS44"/>
    <mergeCell ref="TM44:TN44"/>
    <mergeCell ref="TD43:TD44"/>
    <mergeCell ref="TE43:TF43"/>
    <mergeCell ref="TH43:TH44"/>
    <mergeCell ref="TI43:TI44"/>
    <mergeCell ref="TJ43:TJ44"/>
    <mergeCell ref="TK43:TK44"/>
    <mergeCell ref="TE44:TF44"/>
    <mergeCell ref="SV43:SV44"/>
    <mergeCell ref="SW43:SX43"/>
    <mergeCell ref="SZ43:SZ44"/>
    <mergeCell ref="TA43:TA44"/>
    <mergeCell ref="TB43:TB44"/>
    <mergeCell ref="TC43:TC44"/>
    <mergeCell ref="SW44:SX44"/>
    <mergeCell ref="SN43:SN44"/>
    <mergeCell ref="SO43:SP43"/>
    <mergeCell ref="SR43:SR44"/>
    <mergeCell ref="SS43:SS44"/>
    <mergeCell ref="ST43:ST44"/>
    <mergeCell ref="SU43:SU44"/>
    <mergeCell ref="SO44:SP44"/>
    <mergeCell ref="SF43:SF44"/>
    <mergeCell ref="SG43:SH43"/>
    <mergeCell ref="SJ43:SJ44"/>
    <mergeCell ref="SK43:SK44"/>
    <mergeCell ref="SL43:SL44"/>
    <mergeCell ref="SM43:SM44"/>
    <mergeCell ref="SG44:SH44"/>
    <mergeCell ref="RX43:RX44"/>
    <mergeCell ref="RY43:RZ43"/>
    <mergeCell ref="SB43:SB44"/>
    <mergeCell ref="SC43:SC44"/>
    <mergeCell ref="SD43:SD44"/>
    <mergeCell ref="SE43:SE44"/>
    <mergeCell ref="RY44:RZ44"/>
    <mergeCell ref="RP43:RP44"/>
    <mergeCell ref="RQ43:RR43"/>
    <mergeCell ref="RT43:RT44"/>
    <mergeCell ref="RU43:RU44"/>
    <mergeCell ref="RV43:RV44"/>
    <mergeCell ref="RW43:RW44"/>
    <mergeCell ref="RQ44:RR44"/>
    <mergeCell ref="RH43:RH44"/>
    <mergeCell ref="RI43:RJ43"/>
    <mergeCell ref="RL43:RL44"/>
    <mergeCell ref="RM43:RM44"/>
    <mergeCell ref="RN43:RN44"/>
    <mergeCell ref="RO43:RO44"/>
    <mergeCell ref="RI44:RJ44"/>
    <mergeCell ref="QZ43:QZ44"/>
    <mergeCell ref="RA43:RB43"/>
    <mergeCell ref="RD43:RD44"/>
    <mergeCell ref="RE43:RE44"/>
    <mergeCell ref="RF43:RF44"/>
    <mergeCell ref="RG43:RG44"/>
    <mergeCell ref="RA44:RB44"/>
    <mergeCell ref="QR43:QR44"/>
    <mergeCell ref="QS43:QT43"/>
    <mergeCell ref="QV43:QV44"/>
    <mergeCell ref="QW43:QW44"/>
    <mergeCell ref="QX43:QX44"/>
    <mergeCell ref="QY43:QY44"/>
    <mergeCell ref="QS44:QT44"/>
    <mergeCell ref="QJ43:QJ44"/>
    <mergeCell ref="QK43:QL43"/>
    <mergeCell ref="QN43:QN44"/>
    <mergeCell ref="QO43:QO44"/>
    <mergeCell ref="QP43:QP44"/>
    <mergeCell ref="QQ43:QQ44"/>
    <mergeCell ref="QK44:QL44"/>
    <mergeCell ref="QB43:QB44"/>
    <mergeCell ref="QC43:QD43"/>
    <mergeCell ref="QF43:QF44"/>
    <mergeCell ref="QG43:QG44"/>
    <mergeCell ref="QH43:QH44"/>
    <mergeCell ref="QI43:QI44"/>
    <mergeCell ref="QC44:QD44"/>
    <mergeCell ref="PT43:PT44"/>
    <mergeCell ref="PU43:PV43"/>
    <mergeCell ref="PX43:PX44"/>
    <mergeCell ref="PY43:PY44"/>
    <mergeCell ref="PZ43:PZ44"/>
    <mergeCell ref="QA43:QA44"/>
    <mergeCell ref="PU44:PV44"/>
    <mergeCell ref="PL43:PL44"/>
    <mergeCell ref="PM43:PN43"/>
    <mergeCell ref="PP43:PP44"/>
    <mergeCell ref="PQ43:PQ44"/>
    <mergeCell ref="PR43:PR44"/>
    <mergeCell ref="PS43:PS44"/>
    <mergeCell ref="PM44:PN44"/>
    <mergeCell ref="PD43:PD44"/>
    <mergeCell ref="PE43:PF43"/>
    <mergeCell ref="PH43:PH44"/>
    <mergeCell ref="PI43:PI44"/>
    <mergeCell ref="PJ43:PJ44"/>
    <mergeCell ref="PK43:PK44"/>
    <mergeCell ref="PE44:PF44"/>
    <mergeCell ref="OV43:OV44"/>
    <mergeCell ref="OW43:OX43"/>
    <mergeCell ref="OZ43:OZ44"/>
    <mergeCell ref="PA43:PA44"/>
    <mergeCell ref="PB43:PB44"/>
    <mergeCell ref="PC43:PC44"/>
    <mergeCell ref="OW44:OX44"/>
    <mergeCell ref="ON43:ON44"/>
    <mergeCell ref="OO43:OP43"/>
    <mergeCell ref="OR43:OR44"/>
    <mergeCell ref="OS43:OS44"/>
    <mergeCell ref="OT43:OT44"/>
    <mergeCell ref="OU43:OU44"/>
    <mergeCell ref="OO44:OP44"/>
    <mergeCell ref="OF43:OF44"/>
    <mergeCell ref="OG43:OH43"/>
    <mergeCell ref="OJ43:OJ44"/>
    <mergeCell ref="OK43:OK44"/>
    <mergeCell ref="OL43:OL44"/>
    <mergeCell ref="OM43:OM44"/>
    <mergeCell ref="OG44:OH44"/>
    <mergeCell ref="NX43:NX44"/>
    <mergeCell ref="NY43:NZ43"/>
    <mergeCell ref="OB43:OB44"/>
    <mergeCell ref="OC43:OC44"/>
    <mergeCell ref="OD43:OD44"/>
    <mergeCell ref="OE43:OE44"/>
    <mergeCell ref="NY44:NZ44"/>
    <mergeCell ref="NP43:NP44"/>
    <mergeCell ref="NQ43:NR43"/>
    <mergeCell ref="NT43:NT44"/>
    <mergeCell ref="NU43:NU44"/>
    <mergeCell ref="NV43:NV44"/>
    <mergeCell ref="NW43:NW44"/>
    <mergeCell ref="NQ44:NR44"/>
    <mergeCell ref="NH43:NH44"/>
    <mergeCell ref="NI43:NJ43"/>
    <mergeCell ref="NL43:NL44"/>
    <mergeCell ref="NM43:NM44"/>
    <mergeCell ref="NN43:NN44"/>
    <mergeCell ref="NO43:NO44"/>
    <mergeCell ref="NI44:NJ44"/>
    <mergeCell ref="MZ43:MZ44"/>
    <mergeCell ref="NA43:NB43"/>
    <mergeCell ref="ND43:ND44"/>
    <mergeCell ref="NE43:NE44"/>
    <mergeCell ref="NF43:NF44"/>
    <mergeCell ref="NG43:NG44"/>
    <mergeCell ref="NA44:NB44"/>
    <mergeCell ref="MR43:MR44"/>
    <mergeCell ref="MS43:MT43"/>
    <mergeCell ref="MV43:MV44"/>
    <mergeCell ref="MW43:MW44"/>
    <mergeCell ref="MX43:MX44"/>
    <mergeCell ref="MY43:MY44"/>
    <mergeCell ref="MS44:MT44"/>
    <mergeCell ref="MJ43:MJ44"/>
    <mergeCell ref="MK43:ML43"/>
    <mergeCell ref="MN43:MN44"/>
    <mergeCell ref="MO43:MO44"/>
    <mergeCell ref="MP43:MP44"/>
    <mergeCell ref="MQ43:MQ44"/>
    <mergeCell ref="MK44:ML44"/>
    <mergeCell ref="MB43:MB44"/>
    <mergeCell ref="MC43:MD43"/>
    <mergeCell ref="MF43:MF44"/>
    <mergeCell ref="MG43:MG44"/>
    <mergeCell ref="MH43:MH44"/>
    <mergeCell ref="MI43:MI44"/>
    <mergeCell ref="MC44:MD44"/>
    <mergeCell ref="LT43:LT44"/>
    <mergeCell ref="LU43:LV43"/>
    <mergeCell ref="LX43:LX44"/>
    <mergeCell ref="LY43:LY44"/>
    <mergeCell ref="LZ43:LZ44"/>
    <mergeCell ref="MA43:MA44"/>
    <mergeCell ref="LU44:LV44"/>
    <mergeCell ref="LL43:LL44"/>
    <mergeCell ref="LM43:LN43"/>
    <mergeCell ref="LP43:LP44"/>
    <mergeCell ref="LQ43:LQ44"/>
    <mergeCell ref="LR43:LR44"/>
    <mergeCell ref="LS43:LS44"/>
    <mergeCell ref="LM44:LN44"/>
    <mergeCell ref="LD43:LD44"/>
    <mergeCell ref="LE43:LF43"/>
    <mergeCell ref="LH43:LH44"/>
    <mergeCell ref="LI43:LI44"/>
    <mergeCell ref="LJ43:LJ44"/>
    <mergeCell ref="LK43:LK44"/>
    <mergeCell ref="LE44:LF44"/>
    <mergeCell ref="KV43:KV44"/>
    <mergeCell ref="KW43:KX43"/>
    <mergeCell ref="KZ43:KZ44"/>
    <mergeCell ref="LA43:LA44"/>
    <mergeCell ref="LB43:LB44"/>
    <mergeCell ref="LC43:LC44"/>
    <mergeCell ref="KW44:KX44"/>
    <mergeCell ref="KN43:KN44"/>
    <mergeCell ref="KO43:KP43"/>
    <mergeCell ref="KR43:KR44"/>
    <mergeCell ref="KS43:KS44"/>
    <mergeCell ref="KT43:KT44"/>
    <mergeCell ref="KU43:KU44"/>
    <mergeCell ref="KO44:KP44"/>
    <mergeCell ref="KF43:KF44"/>
    <mergeCell ref="KG43:KH43"/>
    <mergeCell ref="KJ43:KJ44"/>
    <mergeCell ref="KK43:KK44"/>
    <mergeCell ref="KL43:KL44"/>
    <mergeCell ref="KM43:KM44"/>
    <mergeCell ref="KG44:KH44"/>
    <mergeCell ref="JX43:JX44"/>
    <mergeCell ref="JY43:JZ43"/>
    <mergeCell ref="KB43:KB44"/>
    <mergeCell ref="KC43:KC44"/>
    <mergeCell ref="KD43:KD44"/>
    <mergeCell ref="KE43:KE44"/>
    <mergeCell ref="JY44:JZ44"/>
    <mergeCell ref="JP43:JP44"/>
    <mergeCell ref="JQ43:JR43"/>
    <mergeCell ref="JT43:JT44"/>
    <mergeCell ref="JU43:JU44"/>
    <mergeCell ref="JV43:JV44"/>
    <mergeCell ref="JW43:JW44"/>
    <mergeCell ref="JQ44:JR44"/>
    <mergeCell ref="JH43:JH44"/>
    <mergeCell ref="JI43:JJ43"/>
    <mergeCell ref="JL43:JL44"/>
    <mergeCell ref="JM43:JM44"/>
    <mergeCell ref="JN43:JN44"/>
    <mergeCell ref="JO43:JO44"/>
    <mergeCell ref="JI44:JJ44"/>
    <mergeCell ref="IZ43:IZ44"/>
    <mergeCell ref="JA43:JB43"/>
    <mergeCell ref="JD43:JD44"/>
    <mergeCell ref="JE43:JE44"/>
    <mergeCell ref="JF43:JF44"/>
    <mergeCell ref="JG43:JG44"/>
    <mergeCell ref="JA44:JB44"/>
    <mergeCell ref="IR43:IR44"/>
    <mergeCell ref="IS43:IT43"/>
    <mergeCell ref="IV43:IV44"/>
    <mergeCell ref="IW43:IW44"/>
    <mergeCell ref="IX43:IX44"/>
    <mergeCell ref="IY43:IY44"/>
    <mergeCell ref="IS44:IT44"/>
    <mergeCell ref="IJ43:IJ44"/>
    <mergeCell ref="IK43:IL43"/>
    <mergeCell ref="IN43:IN44"/>
    <mergeCell ref="IO43:IO44"/>
    <mergeCell ref="IP43:IP44"/>
    <mergeCell ref="IQ43:IQ44"/>
    <mergeCell ref="IK44:IL44"/>
    <mergeCell ref="IB43:IB44"/>
    <mergeCell ref="IC43:ID43"/>
    <mergeCell ref="IF43:IF44"/>
    <mergeCell ref="IG43:IG44"/>
    <mergeCell ref="IH43:IH44"/>
    <mergeCell ref="II43:II44"/>
    <mergeCell ref="IC44:ID44"/>
    <mergeCell ref="HT43:HT44"/>
    <mergeCell ref="HU43:HV43"/>
    <mergeCell ref="HX43:HX44"/>
    <mergeCell ref="HY43:HY44"/>
    <mergeCell ref="HZ43:HZ44"/>
    <mergeCell ref="IA43:IA44"/>
    <mergeCell ref="HU44:HV44"/>
    <mergeCell ref="HL43:HL44"/>
    <mergeCell ref="HM43:HN43"/>
    <mergeCell ref="HP43:HP44"/>
    <mergeCell ref="HQ43:HQ44"/>
    <mergeCell ref="HR43:HR44"/>
    <mergeCell ref="HS43:HS44"/>
    <mergeCell ref="HM44:HN44"/>
    <mergeCell ref="HD43:HD44"/>
    <mergeCell ref="HE43:HF43"/>
    <mergeCell ref="HH43:HH44"/>
    <mergeCell ref="HI43:HI44"/>
    <mergeCell ref="HJ43:HJ44"/>
    <mergeCell ref="HK43:HK44"/>
    <mergeCell ref="HE44:HF44"/>
    <mergeCell ref="GV43:GV44"/>
    <mergeCell ref="GW43:GX43"/>
    <mergeCell ref="GZ43:GZ44"/>
    <mergeCell ref="HA43:HA44"/>
    <mergeCell ref="HB43:HB44"/>
    <mergeCell ref="HC43:HC44"/>
    <mergeCell ref="GW44:GX44"/>
    <mergeCell ref="GN43:GN44"/>
    <mergeCell ref="GO43:GP43"/>
    <mergeCell ref="GR43:GR44"/>
    <mergeCell ref="GS43:GS44"/>
    <mergeCell ref="GT43:GT44"/>
    <mergeCell ref="GU43:GU44"/>
    <mergeCell ref="GO44:GP44"/>
    <mergeCell ref="GF43:GF44"/>
    <mergeCell ref="GG43:GH43"/>
    <mergeCell ref="GJ43:GJ44"/>
    <mergeCell ref="GK43:GK44"/>
    <mergeCell ref="GL43:GL44"/>
    <mergeCell ref="GM43:GM44"/>
    <mergeCell ref="GG44:GH44"/>
    <mergeCell ref="FX43:FX44"/>
    <mergeCell ref="FY43:FZ43"/>
    <mergeCell ref="GB43:GB44"/>
    <mergeCell ref="GC43:GC44"/>
    <mergeCell ref="GD43:GD44"/>
    <mergeCell ref="GE43:GE44"/>
    <mergeCell ref="FY44:FZ44"/>
    <mergeCell ref="FP43:FP44"/>
    <mergeCell ref="FQ43:FR43"/>
    <mergeCell ref="FT43:FT44"/>
    <mergeCell ref="FU43:FU44"/>
    <mergeCell ref="FV43:FV44"/>
    <mergeCell ref="FW43:FW44"/>
    <mergeCell ref="FQ44:FR44"/>
    <mergeCell ref="FH43:FH44"/>
    <mergeCell ref="FI43:FJ43"/>
    <mergeCell ref="FL43:FL44"/>
    <mergeCell ref="FM43:FM44"/>
    <mergeCell ref="FN43:FN44"/>
    <mergeCell ref="FO43:FO44"/>
    <mergeCell ref="FI44:FJ44"/>
    <mergeCell ref="EZ43:EZ44"/>
    <mergeCell ref="FA43:FB43"/>
    <mergeCell ref="FD43:FD44"/>
    <mergeCell ref="FE43:FE44"/>
    <mergeCell ref="FF43:FF44"/>
    <mergeCell ref="FG43:FG44"/>
    <mergeCell ref="FA44:FB44"/>
    <mergeCell ref="ER43:ER44"/>
    <mergeCell ref="ES43:ET43"/>
    <mergeCell ref="EV43:EV44"/>
    <mergeCell ref="EW43:EW44"/>
    <mergeCell ref="EX43:EX44"/>
    <mergeCell ref="EY43:EY44"/>
    <mergeCell ref="ES44:ET44"/>
    <mergeCell ref="EJ43:EJ44"/>
    <mergeCell ref="EK43:EL43"/>
    <mergeCell ref="EN43:EN44"/>
    <mergeCell ref="EO43:EO44"/>
    <mergeCell ref="EP43:EP44"/>
    <mergeCell ref="EQ43:EQ44"/>
    <mergeCell ref="EK44:EL44"/>
    <mergeCell ref="EB43:EB44"/>
    <mergeCell ref="EC43:ED43"/>
    <mergeCell ref="EF43:EF44"/>
    <mergeCell ref="EG43:EG44"/>
    <mergeCell ref="EH43:EH44"/>
    <mergeCell ref="EI43:EI44"/>
    <mergeCell ref="EC44:ED44"/>
    <mergeCell ref="DT43:DT44"/>
    <mergeCell ref="DU43:DV43"/>
    <mergeCell ref="DX43:DX44"/>
    <mergeCell ref="DY43:DY44"/>
    <mergeCell ref="DZ43:DZ44"/>
    <mergeCell ref="EA43:EA44"/>
    <mergeCell ref="DU44:DV44"/>
    <mergeCell ref="DL43:DL44"/>
    <mergeCell ref="DM43:DN43"/>
    <mergeCell ref="DP43:DP44"/>
    <mergeCell ref="DQ43:DQ44"/>
    <mergeCell ref="DR43:DR44"/>
    <mergeCell ref="DS43:DS44"/>
    <mergeCell ref="DM44:DN44"/>
    <mergeCell ref="DD43:DD44"/>
    <mergeCell ref="DE43:DF43"/>
    <mergeCell ref="DH43:DH44"/>
    <mergeCell ref="DI43:DI44"/>
    <mergeCell ref="DJ43:DJ44"/>
    <mergeCell ref="DK43:DK44"/>
    <mergeCell ref="DE44:DF44"/>
    <mergeCell ref="CV43:CV44"/>
    <mergeCell ref="CW43:CX43"/>
    <mergeCell ref="CZ43:CZ44"/>
    <mergeCell ref="DA43:DA44"/>
    <mergeCell ref="DB43:DB44"/>
    <mergeCell ref="DC43:DC44"/>
    <mergeCell ref="CW44:CX44"/>
    <mergeCell ref="CN43:CN44"/>
    <mergeCell ref="CO43:CP43"/>
    <mergeCell ref="CR43:CR44"/>
    <mergeCell ref="CS43:CS44"/>
    <mergeCell ref="CT43:CT44"/>
    <mergeCell ref="CU43:CU44"/>
    <mergeCell ref="CO44:CP44"/>
    <mergeCell ref="CF43:CF44"/>
    <mergeCell ref="CG43:CH43"/>
    <mergeCell ref="CJ43:CJ44"/>
    <mergeCell ref="CK43:CK44"/>
    <mergeCell ref="CL43:CL44"/>
    <mergeCell ref="CM43:CM44"/>
    <mergeCell ref="CG44:CH44"/>
    <mergeCell ref="BX43:BX44"/>
    <mergeCell ref="BY43:BZ43"/>
    <mergeCell ref="CB43:CB44"/>
    <mergeCell ref="CC43:CC44"/>
    <mergeCell ref="CD43:CD44"/>
    <mergeCell ref="CE43:CE44"/>
    <mergeCell ref="BY44:BZ44"/>
    <mergeCell ref="BP43:BP44"/>
    <mergeCell ref="BQ43:BR43"/>
    <mergeCell ref="BT43:BT44"/>
    <mergeCell ref="BU43:BU44"/>
    <mergeCell ref="BV43:BV44"/>
    <mergeCell ref="BW43:BW44"/>
    <mergeCell ref="BH43:BH44"/>
    <mergeCell ref="BI43:BJ43"/>
    <mergeCell ref="BL43:BL44"/>
    <mergeCell ref="BM43:BM44"/>
    <mergeCell ref="BN43:BN44"/>
    <mergeCell ref="BO43:BO44"/>
    <mergeCell ref="AZ43:AZ44"/>
    <mergeCell ref="BA43:BB43"/>
    <mergeCell ref="BD43:BD44"/>
    <mergeCell ref="BE43:BE44"/>
    <mergeCell ref="BF43:BF44"/>
    <mergeCell ref="BG43:BG44"/>
    <mergeCell ref="AR43:AR44"/>
    <mergeCell ref="AS43:AT43"/>
    <mergeCell ref="AV43:AV44"/>
    <mergeCell ref="AW43:AW44"/>
    <mergeCell ref="AX43:AX44"/>
    <mergeCell ref="AY43:AY44"/>
    <mergeCell ref="AJ43:AJ44"/>
    <mergeCell ref="AK43:AL43"/>
    <mergeCell ref="AN43:AN44"/>
    <mergeCell ref="AO43:AO44"/>
    <mergeCell ref="AP43:AP44"/>
    <mergeCell ref="AQ43:AQ44"/>
    <mergeCell ref="AB43:AB44"/>
    <mergeCell ref="AC43:AD43"/>
    <mergeCell ref="AF43:AF44"/>
    <mergeCell ref="AG43:AG44"/>
    <mergeCell ref="AH43:AH44"/>
    <mergeCell ref="AI43:AI44"/>
    <mergeCell ref="T43:T44"/>
    <mergeCell ref="U43:V43"/>
    <mergeCell ref="X43:X44"/>
    <mergeCell ref="Y43:Y44"/>
    <mergeCell ref="Z43:Z44"/>
    <mergeCell ref="AA43:AA44"/>
    <mergeCell ref="L43:L44"/>
    <mergeCell ref="M43:N43"/>
    <mergeCell ref="P43:P44"/>
    <mergeCell ref="Q43:Q44"/>
    <mergeCell ref="R43:R44"/>
    <mergeCell ref="S43:S44"/>
    <mergeCell ref="XFA42:XFB42"/>
    <mergeCell ref="A43:A44"/>
    <mergeCell ref="B43:B44"/>
    <mergeCell ref="C43:C44"/>
    <mergeCell ref="D43:D44"/>
    <mergeCell ref="H43:H44"/>
    <mergeCell ref="I43:I44"/>
    <mergeCell ref="J43:J44"/>
    <mergeCell ref="K43:K44"/>
    <mergeCell ref="XFA41:XFB41"/>
    <mergeCell ref="E42:F42"/>
    <mergeCell ref="M42:N42"/>
    <mergeCell ref="U42:V42"/>
    <mergeCell ref="AC42:AD42"/>
    <mergeCell ref="AK42:AL42"/>
    <mergeCell ref="AS42:AT42"/>
    <mergeCell ref="BA42:BB42"/>
    <mergeCell ref="BI42:BJ42"/>
    <mergeCell ref="BQ42:BR42"/>
    <mergeCell ref="XES41:XET41"/>
    <mergeCell ref="XEV41:XEV42"/>
    <mergeCell ref="XEW41:XEW42"/>
    <mergeCell ref="XEX41:XEX42"/>
    <mergeCell ref="XEY41:XEY42"/>
    <mergeCell ref="XEZ41:XEZ42"/>
    <mergeCell ref="XES42:XET42"/>
    <mergeCell ref="XEK41:XEL41"/>
    <mergeCell ref="XEN41:XEN42"/>
    <mergeCell ref="XEO41:XEO42"/>
    <mergeCell ref="XEP41:XEP42"/>
    <mergeCell ref="XEQ41:XEQ42"/>
    <mergeCell ref="XER41:XER42"/>
    <mergeCell ref="XEK42:XEL42"/>
    <mergeCell ref="XEC41:XED41"/>
    <mergeCell ref="XEF41:XEF42"/>
    <mergeCell ref="XEG41:XEG42"/>
    <mergeCell ref="XEH41:XEH42"/>
    <mergeCell ref="XEI41:XEI42"/>
    <mergeCell ref="XEJ41:XEJ42"/>
    <mergeCell ref="XEC42:XED42"/>
    <mergeCell ref="XDU41:XDV41"/>
    <mergeCell ref="XDX41:XDX42"/>
    <mergeCell ref="XDY41:XDY42"/>
    <mergeCell ref="XDZ41:XDZ42"/>
    <mergeCell ref="XEA41:XEA42"/>
    <mergeCell ref="XEB41:XEB42"/>
    <mergeCell ref="XDU42:XDV42"/>
    <mergeCell ref="XDM41:XDN41"/>
    <mergeCell ref="XDP41:XDP42"/>
    <mergeCell ref="XDQ41:XDQ42"/>
    <mergeCell ref="XDR41:XDR42"/>
    <mergeCell ref="XDS41:XDS42"/>
    <mergeCell ref="XDT41:XDT42"/>
    <mergeCell ref="XDM42:XDN42"/>
    <mergeCell ref="XDE41:XDF41"/>
    <mergeCell ref="XDH41:XDH42"/>
    <mergeCell ref="XDI41:XDI42"/>
    <mergeCell ref="XDJ41:XDJ42"/>
    <mergeCell ref="XDK41:XDK42"/>
    <mergeCell ref="XDL41:XDL42"/>
    <mergeCell ref="XDE42:XDF42"/>
    <mergeCell ref="XCW41:XCX41"/>
    <mergeCell ref="XCZ41:XCZ42"/>
    <mergeCell ref="XDA41:XDA42"/>
    <mergeCell ref="XDB41:XDB42"/>
    <mergeCell ref="XDC41:XDC42"/>
    <mergeCell ref="XDD41:XDD42"/>
    <mergeCell ref="XCW42:XCX42"/>
    <mergeCell ref="XCO41:XCP41"/>
    <mergeCell ref="XCR41:XCR42"/>
    <mergeCell ref="XCS41:XCS42"/>
    <mergeCell ref="XCT41:XCT42"/>
    <mergeCell ref="XCU41:XCU42"/>
    <mergeCell ref="XCV41:XCV42"/>
    <mergeCell ref="XCO42:XCP42"/>
    <mergeCell ref="XCG41:XCH41"/>
    <mergeCell ref="XCJ41:XCJ42"/>
    <mergeCell ref="XCK41:XCK42"/>
    <mergeCell ref="XCL41:XCL42"/>
    <mergeCell ref="XCM41:XCM42"/>
    <mergeCell ref="XCN41:XCN42"/>
    <mergeCell ref="XCG42:XCH42"/>
    <mergeCell ref="XBY41:XBZ41"/>
    <mergeCell ref="XCB41:XCB42"/>
    <mergeCell ref="XCC41:XCC42"/>
    <mergeCell ref="XCD41:XCD42"/>
    <mergeCell ref="XCE41:XCE42"/>
    <mergeCell ref="XCF41:XCF42"/>
    <mergeCell ref="XBY42:XBZ42"/>
    <mergeCell ref="XBQ41:XBR41"/>
    <mergeCell ref="XBT41:XBT42"/>
    <mergeCell ref="XBU41:XBU42"/>
    <mergeCell ref="XBV41:XBV42"/>
    <mergeCell ref="XBW41:XBW42"/>
    <mergeCell ref="XBX41:XBX42"/>
    <mergeCell ref="XBQ42:XBR42"/>
    <mergeCell ref="XBI41:XBJ41"/>
    <mergeCell ref="XBL41:XBL42"/>
    <mergeCell ref="XBM41:XBM42"/>
    <mergeCell ref="XBN41:XBN42"/>
    <mergeCell ref="XBO41:XBO42"/>
    <mergeCell ref="XBP41:XBP42"/>
    <mergeCell ref="XBI42:XBJ42"/>
    <mergeCell ref="XBA41:XBB41"/>
    <mergeCell ref="XBD41:XBD42"/>
    <mergeCell ref="XBE41:XBE42"/>
    <mergeCell ref="XBF41:XBF42"/>
    <mergeCell ref="XBG41:XBG42"/>
    <mergeCell ref="XBH41:XBH42"/>
    <mergeCell ref="XBA42:XBB42"/>
    <mergeCell ref="XAS41:XAT41"/>
    <mergeCell ref="XAV41:XAV42"/>
    <mergeCell ref="XAW41:XAW42"/>
    <mergeCell ref="XAX41:XAX42"/>
    <mergeCell ref="XAY41:XAY42"/>
    <mergeCell ref="XAZ41:XAZ42"/>
    <mergeCell ref="XAS42:XAT42"/>
    <mergeCell ref="XAK41:XAL41"/>
    <mergeCell ref="XAN41:XAN42"/>
    <mergeCell ref="XAO41:XAO42"/>
    <mergeCell ref="XAP41:XAP42"/>
    <mergeCell ref="XAQ41:XAQ42"/>
    <mergeCell ref="XAR41:XAR42"/>
    <mergeCell ref="XAK42:XAL42"/>
    <mergeCell ref="XAC41:XAD41"/>
    <mergeCell ref="XAF41:XAF42"/>
    <mergeCell ref="XAG41:XAG42"/>
    <mergeCell ref="XAH41:XAH42"/>
    <mergeCell ref="XAI41:XAI42"/>
    <mergeCell ref="XAJ41:XAJ42"/>
    <mergeCell ref="XAC42:XAD42"/>
    <mergeCell ref="WZU41:WZV41"/>
    <mergeCell ref="WZX41:WZX42"/>
    <mergeCell ref="WZY41:WZY42"/>
    <mergeCell ref="WZZ41:WZZ42"/>
    <mergeCell ref="XAA41:XAA42"/>
    <mergeCell ref="XAB41:XAB42"/>
    <mergeCell ref="WZU42:WZV42"/>
    <mergeCell ref="WZM41:WZN41"/>
    <mergeCell ref="WZP41:WZP42"/>
    <mergeCell ref="WZQ41:WZQ42"/>
    <mergeCell ref="WZR41:WZR42"/>
    <mergeCell ref="WZS41:WZS42"/>
    <mergeCell ref="WZT41:WZT42"/>
    <mergeCell ref="WZM42:WZN42"/>
    <mergeCell ref="WZE41:WZF41"/>
    <mergeCell ref="WZH41:WZH42"/>
    <mergeCell ref="WZI41:WZI42"/>
    <mergeCell ref="WZJ41:WZJ42"/>
    <mergeCell ref="WZK41:WZK42"/>
    <mergeCell ref="WZL41:WZL42"/>
    <mergeCell ref="WZE42:WZF42"/>
    <mergeCell ref="WYW41:WYX41"/>
    <mergeCell ref="WYZ41:WYZ42"/>
    <mergeCell ref="WZA41:WZA42"/>
    <mergeCell ref="WZB41:WZB42"/>
    <mergeCell ref="WZC41:WZC42"/>
    <mergeCell ref="WZD41:WZD42"/>
    <mergeCell ref="WYW42:WYX42"/>
    <mergeCell ref="WYO41:WYP41"/>
    <mergeCell ref="WYR41:WYR42"/>
    <mergeCell ref="WYS41:WYS42"/>
    <mergeCell ref="WYT41:WYT42"/>
    <mergeCell ref="WYU41:WYU42"/>
    <mergeCell ref="WYV41:WYV42"/>
    <mergeCell ref="WYO42:WYP42"/>
    <mergeCell ref="WYG41:WYH41"/>
    <mergeCell ref="WYJ41:WYJ42"/>
    <mergeCell ref="WYK41:WYK42"/>
    <mergeCell ref="WYL41:WYL42"/>
    <mergeCell ref="WYM41:WYM42"/>
    <mergeCell ref="WYN41:WYN42"/>
    <mergeCell ref="WYG42:WYH42"/>
    <mergeCell ref="WXY41:WXZ41"/>
    <mergeCell ref="WYB41:WYB42"/>
    <mergeCell ref="WYC41:WYC42"/>
    <mergeCell ref="WYD41:WYD42"/>
    <mergeCell ref="WYE41:WYE42"/>
    <mergeCell ref="WYF41:WYF42"/>
    <mergeCell ref="WXY42:WXZ42"/>
    <mergeCell ref="WXQ41:WXR41"/>
    <mergeCell ref="WXT41:WXT42"/>
    <mergeCell ref="WXU41:WXU42"/>
    <mergeCell ref="WXV41:WXV42"/>
    <mergeCell ref="WXW41:WXW42"/>
    <mergeCell ref="WXX41:WXX42"/>
    <mergeCell ref="WXQ42:WXR42"/>
    <mergeCell ref="WXI41:WXJ41"/>
    <mergeCell ref="WXL41:WXL42"/>
    <mergeCell ref="WXM41:WXM42"/>
    <mergeCell ref="WXN41:WXN42"/>
    <mergeCell ref="WXO41:WXO42"/>
    <mergeCell ref="WXP41:WXP42"/>
    <mergeCell ref="WXI42:WXJ42"/>
    <mergeCell ref="WXA41:WXB41"/>
    <mergeCell ref="WXD41:WXD42"/>
    <mergeCell ref="WXE41:WXE42"/>
    <mergeCell ref="WXF41:WXF42"/>
    <mergeCell ref="WXG41:WXG42"/>
    <mergeCell ref="WXH41:WXH42"/>
    <mergeCell ref="WXA42:WXB42"/>
    <mergeCell ref="WWS41:WWT41"/>
    <mergeCell ref="WWV41:WWV42"/>
    <mergeCell ref="WWW41:WWW42"/>
    <mergeCell ref="WWX41:WWX42"/>
    <mergeCell ref="WWY41:WWY42"/>
    <mergeCell ref="WWZ41:WWZ42"/>
    <mergeCell ref="WWS42:WWT42"/>
    <mergeCell ref="WWK41:WWL41"/>
    <mergeCell ref="WWN41:WWN42"/>
    <mergeCell ref="WWO41:WWO42"/>
    <mergeCell ref="WWP41:WWP42"/>
    <mergeCell ref="WWQ41:WWQ42"/>
    <mergeCell ref="WWR41:WWR42"/>
    <mergeCell ref="WWK42:WWL42"/>
    <mergeCell ref="WWC41:WWD41"/>
    <mergeCell ref="WWF41:WWF42"/>
    <mergeCell ref="WWG41:WWG42"/>
    <mergeCell ref="WWH41:WWH42"/>
    <mergeCell ref="WWI41:WWI42"/>
    <mergeCell ref="WWJ41:WWJ42"/>
    <mergeCell ref="WWC42:WWD42"/>
    <mergeCell ref="WVU41:WVV41"/>
    <mergeCell ref="WVX41:WVX42"/>
    <mergeCell ref="WVY41:WVY42"/>
    <mergeCell ref="WVZ41:WVZ42"/>
    <mergeCell ref="WWA41:WWA42"/>
    <mergeCell ref="WWB41:WWB42"/>
    <mergeCell ref="WVU42:WVV42"/>
    <mergeCell ref="WVM41:WVN41"/>
    <mergeCell ref="WVP41:WVP42"/>
    <mergeCell ref="WVQ41:WVQ42"/>
    <mergeCell ref="WVR41:WVR42"/>
    <mergeCell ref="WVS41:WVS42"/>
    <mergeCell ref="WVT41:WVT42"/>
    <mergeCell ref="WVM42:WVN42"/>
    <mergeCell ref="WVE41:WVF41"/>
    <mergeCell ref="WVH41:WVH42"/>
    <mergeCell ref="WVI41:WVI42"/>
    <mergeCell ref="WVJ41:WVJ42"/>
    <mergeCell ref="WVK41:WVK42"/>
    <mergeCell ref="WVL41:WVL42"/>
    <mergeCell ref="WVE42:WVF42"/>
    <mergeCell ref="WUW41:WUX41"/>
    <mergeCell ref="WUZ41:WUZ42"/>
    <mergeCell ref="WVA41:WVA42"/>
    <mergeCell ref="WVB41:WVB42"/>
    <mergeCell ref="WVC41:WVC42"/>
    <mergeCell ref="WVD41:WVD42"/>
    <mergeCell ref="WUW42:WUX42"/>
    <mergeCell ref="WUO41:WUP41"/>
    <mergeCell ref="WUR41:WUR42"/>
    <mergeCell ref="WUS41:WUS42"/>
    <mergeCell ref="WUT41:WUT42"/>
    <mergeCell ref="WUU41:WUU42"/>
    <mergeCell ref="WUV41:WUV42"/>
    <mergeCell ref="WUO42:WUP42"/>
    <mergeCell ref="WUG41:WUH41"/>
    <mergeCell ref="WUJ41:WUJ42"/>
    <mergeCell ref="WUK41:WUK42"/>
    <mergeCell ref="WUL41:WUL42"/>
    <mergeCell ref="WUM41:WUM42"/>
    <mergeCell ref="WUN41:WUN42"/>
    <mergeCell ref="WUG42:WUH42"/>
    <mergeCell ref="WTY41:WTZ41"/>
    <mergeCell ref="WUB41:WUB42"/>
    <mergeCell ref="WUC41:WUC42"/>
    <mergeCell ref="WUD41:WUD42"/>
    <mergeCell ref="WUE41:WUE42"/>
    <mergeCell ref="WUF41:WUF42"/>
    <mergeCell ref="WTY42:WTZ42"/>
    <mergeCell ref="WTQ41:WTR41"/>
    <mergeCell ref="WTT41:WTT42"/>
    <mergeCell ref="WTU41:WTU42"/>
    <mergeCell ref="WTV41:WTV42"/>
    <mergeCell ref="WTW41:WTW42"/>
    <mergeCell ref="WTX41:WTX42"/>
    <mergeCell ref="WTQ42:WTR42"/>
    <mergeCell ref="WTI41:WTJ41"/>
    <mergeCell ref="WTL41:WTL42"/>
    <mergeCell ref="WTM41:WTM42"/>
    <mergeCell ref="WTN41:WTN42"/>
    <mergeCell ref="WTO41:WTO42"/>
    <mergeCell ref="WTP41:WTP42"/>
    <mergeCell ref="WTI42:WTJ42"/>
    <mergeCell ref="WTA41:WTB41"/>
    <mergeCell ref="WTD41:WTD42"/>
    <mergeCell ref="WTE41:WTE42"/>
    <mergeCell ref="WTF41:WTF42"/>
    <mergeCell ref="WTG41:WTG42"/>
    <mergeCell ref="WTH41:WTH42"/>
    <mergeCell ref="WTA42:WTB42"/>
    <mergeCell ref="WSS41:WST41"/>
    <mergeCell ref="WSV41:WSV42"/>
    <mergeCell ref="WSW41:WSW42"/>
    <mergeCell ref="WSX41:WSX42"/>
    <mergeCell ref="WSY41:WSY42"/>
    <mergeCell ref="WSZ41:WSZ42"/>
    <mergeCell ref="WSS42:WST42"/>
    <mergeCell ref="WSK41:WSL41"/>
    <mergeCell ref="WSN41:WSN42"/>
    <mergeCell ref="WSO41:WSO42"/>
    <mergeCell ref="WSP41:WSP42"/>
    <mergeCell ref="WSQ41:WSQ42"/>
    <mergeCell ref="WSR41:WSR42"/>
    <mergeCell ref="WSK42:WSL42"/>
    <mergeCell ref="WSC41:WSD41"/>
    <mergeCell ref="WSF41:WSF42"/>
    <mergeCell ref="WSG41:WSG42"/>
    <mergeCell ref="WSH41:WSH42"/>
    <mergeCell ref="WSI41:WSI42"/>
    <mergeCell ref="WSJ41:WSJ42"/>
    <mergeCell ref="WSC42:WSD42"/>
    <mergeCell ref="WRU41:WRV41"/>
    <mergeCell ref="WRX41:WRX42"/>
    <mergeCell ref="WRY41:WRY42"/>
    <mergeCell ref="WRZ41:WRZ42"/>
    <mergeCell ref="WSA41:WSA42"/>
    <mergeCell ref="WSB41:WSB42"/>
    <mergeCell ref="WRU42:WRV42"/>
    <mergeCell ref="WRM41:WRN41"/>
    <mergeCell ref="WRP41:WRP42"/>
    <mergeCell ref="WRQ41:WRQ42"/>
    <mergeCell ref="WRR41:WRR42"/>
    <mergeCell ref="WRS41:WRS42"/>
    <mergeCell ref="WRT41:WRT42"/>
    <mergeCell ref="WRM42:WRN42"/>
    <mergeCell ref="WRE41:WRF41"/>
    <mergeCell ref="WRH41:WRH42"/>
    <mergeCell ref="WRI41:WRI42"/>
    <mergeCell ref="WRJ41:WRJ42"/>
    <mergeCell ref="WRK41:WRK42"/>
    <mergeCell ref="WRL41:WRL42"/>
    <mergeCell ref="WRE42:WRF42"/>
    <mergeCell ref="WQW41:WQX41"/>
    <mergeCell ref="WQZ41:WQZ42"/>
    <mergeCell ref="WRA41:WRA42"/>
    <mergeCell ref="WRB41:WRB42"/>
    <mergeCell ref="WRC41:WRC42"/>
    <mergeCell ref="WRD41:WRD42"/>
    <mergeCell ref="WQW42:WQX42"/>
    <mergeCell ref="WQO41:WQP41"/>
    <mergeCell ref="WQR41:WQR42"/>
    <mergeCell ref="WQS41:WQS42"/>
    <mergeCell ref="WQT41:WQT42"/>
    <mergeCell ref="WQU41:WQU42"/>
    <mergeCell ref="WQV41:WQV42"/>
    <mergeCell ref="WQO42:WQP42"/>
    <mergeCell ref="WQG41:WQH41"/>
    <mergeCell ref="WQJ41:WQJ42"/>
    <mergeCell ref="WQK41:WQK42"/>
    <mergeCell ref="WQL41:WQL42"/>
    <mergeCell ref="WQM41:WQM42"/>
    <mergeCell ref="WQN41:WQN42"/>
    <mergeCell ref="WQG42:WQH42"/>
    <mergeCell ref="WPY41:WPZ41"/>
    <mergeCell ref="WQB41:WQB42"/>
    <mergeCell ref="WQC41:WQC42"/>
    <mergeCell ref="WQD41:WQD42"/>
    <mergeCell ref="WQE41:WQE42"/>
    <mergeCell ref="WQF41:WQF42"/>
    <mergeCell ref="WPY42:WPZ42"/>
    <mergeCell ref="WPQ41:WPR41"/>
    <mergeCell ref="WPT41:WPT42"/>
    <mergeCell ref="WPU41:WPU42"/>
    <mergeCell ref="WPV41:WPV42"/>
    <mergeCell ref="WPW41:WPW42"/>
    <mergeCell ref="WPX41:WPX42"/>
    <mergeCell ref="WPQ42:WPR42"/>
    <mergeCell ref="WPI41:WPJ41"/>
    <mergeCell ref="WPL41:WPL42"/>
    <mergeCell ref="WPM41:WPM42"/>
    <mergeCell ref="WPN41:WPN42"/>
    <mergeCell ref="WPO41:WPO42"/>
    <mergeCell ref="WPP41:WPP42"/>
    <mergeCell ref="WPI42:WPJ42"/>
    <mergeCell ref="WPA41:WPB41"/>
    <mergeCell ref="WPD41:WPD42"/>
    <mergeCell ref="WPE41:WPE42"/>
    <mergeCell ref="WPF41:WPF42"/>
    <mergeCell ref="WPG41:WPG42"/>
    <mergeCell ref="WPH41:WPH42"/>
    <mergeCell ref="WPA42:WPB42"/>
    <mergeCell ref="WOS41:WOT41"/>
    <mergeCell ref="WOV41:WOV42"/>
    <mergeCell ref="WOW41:WOW42"/>
    <mergeCell ref="WOX41:WOX42"/>
    <mergeCell ref="WOY41:WOY42"/>
    <mergeCell ref="WOZ41:WOZ42"/>
    <mergeCell ref="WOS42:WOT42"/>
    <mergeCell ref="WOK41:WOL41"/>
    <mergeCell ref="WON41:WON42"/>
    <mergeCell ref="WOO41:WOO42"/>
    <mergeCell ref="WOP41:WOP42"/>
    <mergeCell ref="WOQ41:WOQ42"/>
    <mergeCell ref="WOR41:WOR42"/>
    <mergeCell ref="WOK42:WOL42"/>
    <mergeCell ref="WOC41:WOD41"/>
    <mergeCell ref="WOF41:WOF42"/>
    <mergeCell ref="WOG41:WOG42"/>
    <mergeCell ref="WOH41:WOH42"/>
    <mergeCell ref="WOI41:WOI42"/>
    <mergeCell ref="WOJ41:WOJ42"/>
    <mergeCell ref="WOC42:WOD42"/>
    <mergeCell ref="WNU41:WNV41"/>
    <mergeCell ref="WNX41:WNX42"/>
    <mergeCell ref="WNY41:WNY42"/>
    <mergeCell ref="WNZ41:WNZ42"/>
    <mergeCell ref="WOA41:WOA42"/>
    <mergeCell ref="WOB41:WOB42"/>
    <mergeCell ref="WNU42:WNV42"/>
    <mergeCell ref="WNM41:WNN41"/>
    <mergeCell ref="WNP41:WNP42"/>
    <mergeCell ref="WNQ41:WNQ42"/>
    <mergeCell ref="WNR41:WNR42"/>
    <mergeCell ref="WNS41:WNS42"/>
    <mergeCell ref="WNT41:WNT42"/>
    <mergeCell ref="WNM42:WNN42"/>
    <mergeCell ref="WNE41:WNF41"/>
    <mergeCell ref="WNH41:WNH42"/>
    <mergeCell ref="WNI41:WNI42"/>
    <mergeCell ref="WNJ41:WNJ42"/>
    <mergeCell ref="WNK41:WNK42"/>
    <mergeCell ref="WNL41:WNL42"/>
    <mergeCell ref="WNE42:WNF42"/>
    <mergeCell ref="WMW41:WMX41"/>
    <mergeCell ref="WMZ41:WMZ42"/>
    <mergeCell ref="WNA41:WNA42"/>
    <mergeCell ref="WNB41:WNB42"/>
    <mergeCell ref="WNC41:WNC42"/>
    <mergeCell ref="WND41:WND42"/>
    <mergeCell ref="WMW42:WMX42"/>
    <mergeCell ref="WMO41:WMP41"/>
    <mergeCell ref="WMR41:WMR42"/>
    <mergeCell ref="WMS41:WMS42"/>
    <mergeCell ref="WMT41:WMT42"/>
    <mergeCell ref="WMU41:WMU42"/>
    <mergeCell ref="WMV41:WMV42"/>
    <mergeCell ref="WMO42:WMP42"/>
    <mergeCell ref="WMG41:WMH41"/>
    <mergeCell ref="WMJ41:WMJ42"/>
    <mergeCell ref="WMK41:WMK42"/>
    <mergeCell ref="WML41:WML42"/>
    <mergeCell ref="WMM41:WMM42"/>
    <mergeCell ref="WMN41:WMN42"/>
    <mergeCell ref="WMG42:WMH42"/>
    <mergeCell ref="WLY41:WLZ41"/>
    <mergeCell ref="WMB41:WMB42"/>
    <mergeCell ref="WMC41:WMC42"/>
    <mergeCell ref="WMD41:WMD42"/>
    <mergeCell ref="WME41:WME42"/>
    <mergeCell ref="WMF41:WMF42"/>
    <mergeCell ref="WLY42:WLZ42"/>
    <mergeCell ref="WLQ41:WLR41"/>
    <mergeCell ref="WLT41:WLT42"/>
    <mergeCell ref="WLU41:WLU42"/>
    <mergeCell ref="WLV41:WLV42"/>
    <mergeCell ref="WLW41:WLW42"/>
    <mergeCell ref="WLX41:WLX42"/>
    <mergeCell ref="WLQ42:WLR42"/>
    <mergeCell ref="WLI41:WLJ41"/>
    <mergeCell ref="WLL41:WLL42"/>
    <mergeCell ref="WLM41:WLM42"/>
    <mergeCell ref="WLN41:WLN42"/>
    <mergeCell ref="WLO41:WLO42"/>
    <mergeCell ref="WLP41:WLP42"/>
    <mergeCell ref="WLI42:WLJ42"/>
    <mergeCell ref="WLA41:WLB41"/>
    <mergeCell ref="WLD41:WLD42"/>
    <mergeCell ref="WLE41:WLE42"/>
    <mergeCell ref="WLF41:WLF42"/>
    <mergeCell ref="WLG41:WLG42"/>
    <mergeCell ref="WLH41:WLH42"/>
    <mergeCell ref="WLA42:WLB42"/>
    <mergeCell ref="WKS41:WKT41"/>
    <mergeCell ref="WKV41:WKV42"/>
    <mergeCell ref="WKW41:WKW42"/>
    <mergeCell ref="WKX41:WKX42"/>
    <mergeCell ref="WKY41:WKY42"/>
    <mergeCell ref="WKZ41:WKZ42"/>
    <mergeCell ref="WKS42:WKT42"/>
    <mergeCell ref="WKK41:WKL41"/>
    <mergeCell ref="WKN41:WKN42"/>
    <mergeCell ref="WKO41:WKO42"/>
    <mergeCell ref="WKP41:WKP42"/>
    <mergeCell ref="WKQ41:WKQ42"/>
    <mergeCell ref="WKR41:WKR42"/>
    <mergeCell ref="WKK42:WKL42"/>
    <mergeCell ref="WKC41:WKD41"/>
    <mergeCell ref="WKF41:WKF42"/>
    <mergeCell ref="WKG41:WKG42"/>
    <mergeCell ref="WKH41:WKH42"/>
    <mergeCell ref="WKI41:WKI42"/>
    <mergeCell ref="WKJ41:WKJ42"/>
    <mergeCell ref="WKC42:WKD42"/>
    <mergeCell ref="WJU41:WJV41"/>
    <mergeCell ref="WJX41:WJX42"/>
    <mergeCell ref="WJY41:WJY42"/>
    <mergeCell ref="WJZ41:WJZ42"/>
    <mergeCell ref="WKA41:WKA42"/>
    <mergeCell ref="WKB41:WKB42"/>
    <mergeCell ref="WJU42:WJV42"/>
    <mergeCell ref="WJM41:WJN41"/>
    <mergeCell ref="WJP41:WJP42"/>
    <mergeCell ref="WJQ41:WJQ42"/>
    <mergeCell ref="WJR41:WJR42"/>
    <mergeCell ref="WJS41:WJS42"/>
    <mergeCell ref="WJT41:WJT42"/>
    <mergeCell ref="WJM42:WJN42"/>
    <mergeCell ref="WJE41:WJF41"/>
    <mergeCell ref="WJH41:WJH42"/>
    <mergeCell ref="WJI41:WJI42"/>
    <mergeCell ref="WJJ41:WJJ42"/>
    <mergeCell ref="WJK41:WJK42"/>
    <mergeCell ref="WJL41:WJL42"/>
    <mergeCell ref="WJE42:WJF42"/>
    <mergeCell ref="WIW41:WIX41"/>
    <mergeCell ref="WIZ41:WIZ42"/>
    <mergeCell ref="WJA41:WJA42"/>
    <mergeCell ref="WJB41:WJB42"/>
    <mergeCell ref="WJC41:WJC42"/>
    <mergeCell ref="WJD41:WJD42"/>
    <mergeCell ref="WIW42:WIX42"/>
    <mergeCell ref="WIO41:WIP41"/>
    <mergeCell ref="WIR41:WIR42"/>
    <mergeCell ref="WIS41:WIS42"/>
    <mergeCell ref="WIT41:WIT42"/>
    <mergeCell ref="WIU41:WIU42"/>
    <mergeCell ref="WIV41:WIV42"/>
    <mergeCell ref="WIO42:WIP42"/>
    <mergeCell ref="WIG41:WIH41"/>
    <mergeCell ref="WIJ41:WIJ42"/>
    <mergeCell ref="WIK41:WIK42"/>
    <mergeCell ref="WIL41:WIL42"/>
    <mergeCell ref="WIM41:WIM42"/>
    <mergeCell ref="WIN41:WIN42"/>
    <mergeCell ref="WIG42:WIH42"/>
    <mergeCell ref="WHY41:WHZ41"/>
    <mergeCell ref="WIB41:WIB42"/>
    <mergeCell ref="WIC41:WIC42"/>
    <mergeCell ref="WID41:WID42"/>
    <mergeCell ref="WIE41:WIE42"/>
    <mergeCell ref="WIF41:WIF42"/>
    <mergeCell ref="WHY42:WHZ42"/>
    <mergeCell ref="WHQ41:WHR41"/>
    <mergeCell ref="WHT41:WHT42"/>
    <mergeCell ref="WHU41:WHU42"/>
    <mergeCell ref="WHV41:WHV42"/>
    <mergeCell ref="WHW41:WHW42"/>
    <mergeCell ref="WHX41:WHX42"/>
    <mergeCell ref="WHQ42:WHR42"/>
    <mergeCell ref="WHI41:WHJ41"/>
    <mergeCell ref="WHL41:WHL42"/>
    <mergeCell ref="WHM41:WHM42"/>
    <mergeCell ref="WHN41:WHN42"/>
    <mergeCell ref="WHO41:WHO42"/>
    <mergeCell ref="WHP41:WHP42"/>
    <mergeCell ref="WHI42:WHJ42"/>
    <mergeCell ref="WHA41:WHB41"/>
    <mergeCell ref="WHD41:WHD42"/>
    <mergeCell ref="WHE41:WHE42"/>
    <mergeCell ref="WHF41:WHF42"/>
    <mergeCell ref="WHG41:WHG42"/>
    <mergeCell ref="WHH41:WHH42"/>
    <mergeCell ref="WHA42:WHB42"/>
    <mergeCell ref="WGS41:WGT41"/>
    <mergeCell ref="WGV41:WGV42"/>
    <mergeCell ref="WGW41:WGW42"/>
    <mergeCell ref="WGX41:WGX42"/>
    <mergeCell ref="WGY41:WGY42"/>
    <mergeCell ref="WGZ41:WGZ42"/>
    <mergeCell ref="WGS42:WGT42"/>
    <mergeCell ref="WGK41:WGL41"/>
    <mergeCell ref="WGN41:WGN42"/>
    <mergeCell ref="WGO41:WGO42"/>
    <mergeCell ref="WGP41:WGP42"/>
    <mergeCell ref="WGQ41:WGQ42"/>
    <mergeCell ref="WGR41:WGR42"/>
    <mergeCell ref="WGK42:WGL42"/>
    <mergeCell ref="WGC41:WGD41"/>
    <mergeCell ref="WGF41:WGF42"/>
    <mergeCell ref="WGG41:WGG42"/>
    <mergeCell ref="WGH41:WGH42"/>
    <mergeCell ref="WGI41:WGI42"/>
    <mergeCell ref="WGJ41:WGJ42"/>
    <mergeCell ref="WGC42:WGD42"/>
    <mergeCell ref="WFU41:WFV41"/>
    <mergeCell ref="WFX41:WFX42"/>
    <mergeCell ref="WFY41:WFY42"/>
    <mergeCell ref="WFZ41:WFZ42"/>
    <mergeCell ref="WGA41:WGA42"/>
    <mergeCell ref="WGB41:WGB42"/>
    <mergeCell ref="WFU42:WFV42"/>
    <mergeCell ref="WFM41:WFN41"/>
    <mergeCell ref="WFP41:WFP42"/>
    <mergeCell ref="WFQ41:WFQ42"/>
    <mergeCell ref="WFR41:WFR42"/>
    <mergeCell ref="WFS41:WFS42"/>
    <mergeCell ref="WFT41:WFT42"/>
    <mergeCell ref="WFM42:WFN42"/>
    <mergeCell ref="WFE41:WFF41"/>
    <mergeCell ref="WFH41:WFH42"/>
    <mergeCell ref="WFI41:WFI42"/>
    <mergeCell ref="WFJ41:WFJ42"/>
    <mergeCell ref="WFK41:WFK42"/>
    <mergeCell ref="WFL41:WFL42"/>
    <mergeCell ref="WFE42:WFF42"/>
    <mergeCell ref="WEW41:WEX41"/>
    <mergeCell ref="WEZ41:WEZ42"/>
    <mergeCell ref="WFA41:WFA42"/>
    <mergeCell ref="WFB41:WFB42"/>
    <mergeCell ref="WFC41:WFC42"/>
    <mergeCell ref="WFD41:WFD42"/>
    <mergeCell ref="WEW42:WEX42"/>
    <mergeCell ref="WEO41:WEP41"/>
    <mergeCell ref="WER41:WER42"/>
    <mergeCell ref="WES41:WES42"/>
    <mergeCell ref="WET41:WET42"/>
    <mergeCell ref="WEU41:WEU42"/>
    <mergeCell ref="WEV41:WEV42"/>
    <mergeCell ref="WEO42:WEP42"/>
    <mergeCell ref="WEG41:WEH41"/>
    <mergeCell ref="WEJ41:WEJ42"/>
    <mergeCell ref="WEK41:WEK42"/>
    <mergeCell ref="WEL41:WEL42"/>
    <mergeCell ref="WEM41:WEM42"/>
    <mergeCell ref="WEN41:WEN42"/>
    <mergeCell ref="WEG42:WEH42"/>
    <mergeCell ref="WDY41:WDZ41"/>
    <mergeCell ref="WEB41:WEB42"/>
    <mergeCell ref="WEC41:WEC42"/>
    <mergeCell ref="WED41:WED42"/>
    <mergeCell ref="WEE41:WEE42"/>
    <mergeCell ref="WEF41:WEF42"/>
    <mergeCell ref="WDY42:WDZ42"/>
    <mergeCell ref="WDQ41:WDR41"/>
    <mergeCell ref="WDT41:WDT42"/>
    <mergeCell ref="WDU41:WDU42"/>
    <mergeCell ref="WDV41:WDV42"/>
    <mergeCell ref="WDW41:WDW42"/>
    <mergeCell ref="WDX41:WDX42"/>
    <mergeCell ref="WDQ42:WDR42"/>
    <mergeCell ref="WDI41:WDJ41"/>
    <mergeCell ref="WDL41:WDL42"/>
    <mergeCell ref="WDM41:WDM42"/>
    <mergeCell ref="WDN41:WDN42"/>
    <mergeCell ref="WDO41:WDO42"/>
    <mergeCell ref="WDP41:WDP42"/>
    <mergeCell ref="WDI42:WDJ42"/>
    <mergeCell ref="WDA41:WDB41"/>
    <mergeCell ref="WDD41:WDD42"/>
    <mergeCell ref="WDE41:WDE42"/>
    <mergeCell ref="WDF41:WDF42"/>
    <mergeCell ref="WDG41:WDG42"/>
    <mergeCell ref="WDH41:WDH42"/>
    <mergeCell ref="WDA42:WDB42"/>
    <mergeCell ref="WCS41:WCT41"/>
    <mergeCell ref="WCV41:WCV42"/>
    <mergeCell ref="WCW41:WCW42"/>
    <mergeCell ref="WCX41:WCX42"/>
    <mergeCell ref="WCY41:WCY42"/>
    <mergeCell ref="WCZ41:WCZ42"/>
    <mergeCell ref="WCS42:WCT42"/>
    <mergeCell ref="WCK41:WCL41"/>
    <mergeCell ref="WCN41:WCN42"/>
    <mergeCell ref="WCO41:WCO42"/>
    <mergeCell ref="WCP41:WCP42"/>
    <mergeCell ref="WCQ41:WCQ42"/>
    <mergeCell ref="WCR41:WCR42"/>
    <mergeCell ref="WCK42:WCL42"/>
    <mergeCell ref="WCC41:WCD41"/>
    <mergeCell ref="WCF41:WCF42"/>
    <mergeCell ref="WCG41:WCG42"/>
    <mergeCell ref="WCH41:WCH42"/>
    <mergeCell ref="WCI41:WCI42"/>
    <mergeCell ref="WCJ41:WCJ42"/>
    <mergeCell ref="WCC42:WCD42"/>
    <mergeCell ref="WBU41:WBV41"/>
    <mergeCell ref="WBX41:WBX42"/>
    <mergeCell ref="WBY41:WBY42"/>
    <mergeCell ref="WBZ41:WBZ42"/>
    <mergeCell ref="WCA41:WCA42"/>
    <mergeCell ref="WCB41:WCB42"/>
    <mergeCell ref="WBU42:WBV42"/>
    <mergeCell ref="WBM41:WBN41"/>
    <mergeCell ref="WBP41:WBP42"/>
    <mergeCell ref="WBQ41:WBQ42"/>
    <mergeCell ref="WBR41:WBR42"/>
    <mergeCell ref="WBS41:WBS42"/>
    <mergeCell ref="WBT41:WBT42"/>
    <mergeCell ref="WBM42:WBN42"/>
    <mergeCell ref="WBE41:WBF41"/>
    <mergeCell ref="WBH41:WBH42"/>
    <mergeCell ref="WBI41:WBI42"/>
    <mergeCell ref="WBJ41:WBJ42"/>
    <mergeCell ref="WBK41:WBK42"/>
    <mergeCell ref="WBL41:WBL42"/>
    <mergeCell ref="WBE42:WBF42"/>
    <mergeCell ref="WAW41:WAX41"/>
    <mergeCell ref="WAZ41:WAZ42"/>
    <mergeCell ref="WBA41:WBA42"/>
    <mergeCell ref="WBB41:WBB42"/>
    <mergeCell ref="WBC41:WBC42"/>
    <mergeCell ref="WBD41:WBD42"/>
    <mergeCell ref="WAW42:WAX42"/>
    <mergeCell ref="WAO41:WAP41"/>
    <mergeCell ref="WAR41:WAR42"/>
    <mergeCell ref="WAS41:WAS42"/>
    <mergeCell ref="WAT41:WAT42"/>
    <mergeCell ref="WAU41:WAU42"/>
    <mergeCell ref="WAV41:WAV42"/>
    <mergeCell ref="WAO42:WAP42"/>
    <mergeCell ref="WAG41:WAH41"/>
    <mergeCell ref="WAJ41:WAJ42"/>
    <mergeCell ref="WAK41:WAK42"/>
    <mergeCell ref="WAL41:WAL42"/>
    <mergeCell ref="WAM41:WAM42"/>
    <mergeCell ref="WAN41:WAN42"/>
    <mergeCell ref="WAG42:WAH42"/>
    <mergeCell ref="VZY41:VZZ41"/>
    <mergeCell ref="WAB41:WAB42"/>
    <mergeCell ref="WAC41:WAC42"/>
    <mergeCell ref="WAD41:WAD42"/>
    <mergeCell ref="WAE41:WAE42"/>
    <mergeCell ref="WAF41:WAF42"/>
    <mergeCell ref="VZY42:VZZ42"/>
    <mergeCell ref="VZQ41:VZR41"/>
    <mergeCell ref="VZT41:VZT42"/>
    <mergeCell ref="VZU41:VZU42"/>
    <mergeCell ref="VZV41:VZV42"/>
    <mergeCell ref="VZW41:VZW42"/>
    <mergeCell ref="VZX41:VZX42"/>
    <mergeCell ref="VZQ42:VZR42"/>
    <mergeCell ref="VZI41:VZJ41"/>
    <mergeCell ref="VZL41:VZL42"/>
    <mergeCell ref="VZM41:VZM42"/>
    <mergeCell ref="VZN41:VZN42"/>
    <mergeCell ref="VZO41:VZO42"/>
    <mergeCell ref="VZP41:VZP42"/>
    <mergeCell ref="VZI42:VZJ42"/>
    <mergeCell ref="VZA41:VZB41"/>
    <mergeCell ref="VZD41:VZD42"/>
    <mergeCell ref="VZE41:VZE42"/>
    <mergeCell ref="VZF41:VZF42"/>
    <mergeCell ref="VZG41:VZG42"/>
    <mergeCell ref="VZH41:VZH42"/>
    <mergeCell ref="VZA42:VZB42"/>
    <mergeCell ref="VYS41:VYT41"/>
    <mergeCell ref="VYV41:VYV42"/>
    <mergeCell ref="VYW41:VYW42"/>
    <mergeCell ref="VYX41:VYX42"/>
    <mergeCell ref="VYY41:VYY42"/>
    <mergeCell ref="VYZ41:VYZ42"/>
    <mergeCell ref="VYS42:VYT42"/>
    <mergeCell ref="VYK41:VYL41"/>
    <mergeCell ref="VYN41:VYN42"/>
    <mergeCell ref="VYO41:VYO42"/>
    <mergeCell ref="VYP41:VYP42"/>
    <mergeCell ref="VYQ41:VYQ42"/>
    <mergeCell ref="VYR41:VYR42"/>
    <mergeCell ref="VYK42:VYL42"/>
    <mergeCell ref="VYC41:VYD41"/>
    <mergeCell ref="VYF41:VYF42"/>
    <mergeCell ref="VYG41:VYG42"/>
    <mergeCell ref="VYH41:VYH42"/>
    <mergeCell ref="VYI41:VYI42"/>
    <mergeCell ref="VYJ41:VYJ42"/>
    <mergeCell ref="VYC42:VYD42"/>
    <mergeCell ref="VXU41:VXV41"/>
    <mergeCell ref="VXX41:VXX42"/>
    <mergeCell ref="VXY41:VXY42"/>
    <mergeCell ref="VXZ41:VXZ42"/>
    <mergeCell ref="VYA41:VYA42"/>
    <mergeCell ref="VYB41:VYB42"/>
    <mergeCell ref="VXU42:VXV42"/>
    <mergeCell ref="VXM41:VXN41"/>
    <mergeCell ref="VXP41:VXP42"/>
    <mergeCell ref="VXQ41:VXQ42"/>
    <mergeCell ref="VXR41:VXR42"/>
    <mergeCell ref="VXS41:VXS42"/>
    <mergeCell ref="VXT41:VXT42"/>
    <mergeCell ref="VXM42:VXN42"/>
    <mergeCell ref="VXE41:VXF41"/>
    <mergeCell ref="VXH41:VXH42"/>
    <mergeCell ref="VXI41:VXI42"/>
    <mergeCell ref="VXJ41:VXJ42"/>
    <mergeCell ref="VXK41:VXK42"/>
    <mergeCell ref="VXL41:VXL42"/>
    <mergeCell ref="VXE42:VXF42"/>
    <mergeCell ref="VWW41:VWX41"/>
    <mergeCell ref="VWZ41:VWZ42"/>
    <mergeCell ref="VXA41:VXA42"/>
    <mergeCell ref="VXB41:VXB42"/>
    <mergeCell ref="VXC41:VXC42"/>
    <mergeCell ref="VXD41:VXD42"/>
    <mergeCell ref="VWW42:VWX42"/>
    <mergeCell ref="VWO41:VWP41"/>
    <mergeCell ref="VWR41:VWR42"/>
    <mergeCell ref="VWS41:VWS42"/>
    <mergeCell ref="VWT41:VWT42"/>
    <mergeCell ref="VWU41:VWU42"/>
    <mergeCell ref="VWV41:VWV42"/>
    <mergeCell ref="VWO42:VWP42"/>
    <mergeCell ref="VWG41:VWH41"/>
    <mergeCell ref="VWJ41:VWJ42"/>
    <mergeCell ref="VWK41:VWK42"/>
    <mergeCell ref="VWL41:VWL42"/>
    <mergeCell ref="VWM41:VWM42"/>
    <mergeCell ref="VWN41:VWN42"/>
    <mergeCell ref="VWG42:VWH42"/>
    <mergeCell ref="VVY41:VVZ41"/>
    <mergeCell ref="VWB41:VWB42"/>
    <mergeCell ref="VWC41:VWC42"/>
    <mergeCell ref="VWD41:VWD42"/>
    <mergeCell ref="VWE41:VWE42"/>
    <mergeCell ref="VWF41:VWF42"/>
    <mergeCell ref="VVY42:VVZ42"/>
    <mergeCell ref="VVQ41:VVR41"/>
    <mergeCell ref="VVT41:VVT42"/>
    <mergeCell ref="VVU41:VVU42"/>
    <mergeCell ref="VVV41:VVV42"/>
    <mergeCell ref="VVW41:VVW42"/>
    <mergeCell ref="VVX41:VVX42"/>
    <mergeCell ref="VVQ42:VVR42"/>
    <mergeCell ref="VVI41:VVJ41"/>
    <mergeCell ref="VVL41:VVL42"/>
    <mergeCell ref="VVM41:VVM42"/>
    <mergeCell ref="VVN41:VVN42"/>
    <mergeCell ref="VVO41:VVO42"/>
    <mergeCell ref="VVP41:VVP42"/>
    <mergeCell ref="VVI42:VVJ42"/>
    <mergeCell ref="VVA41:VVB41"/>
    <mergeCell ref="VVD41:VVD42"/>
    <mergeCell ref="VVE41:VVE42"/>
    <mergeCell ref="VVF41:VVF42"/>
    <mergeCell ref="VVG41:VVG42"/>
    <mergeCell ref="VVH41:VVH42"/>
    <mergeCell ref="VVA42:VVB42"/>
    <mergeCell ref="VUS41:VUT41"/>
    <mergeCell ref="VUV41:VUV42"/>
    <mergeCell ref="VUW41:VUW42"/>
    <mergeCell ref="VUX41:VUX42"/>
    <mergeCell ref="VUY41:VUY42"/>
    <mergeCell ref="VUZ41:VUZ42"/>
    <mergeCell ref="VUS42:VUT42"/>
    <mergeCell ref="VUK41:VUL41"/>
    <mergeCell ref="VUN41:VUN42"/>
    <mergeCell ref="VUO41:VUO42"/>
    <mergeCell ref="VUP41:VUP42"/>
    <mergeCell ref="VUQ41:VUQ42"/>
    <mergeCell ref="VUR41:VUR42"/>
    <mergeCell ref="VUK42:VUL42"/>
    <mergeCell ref="VUC41:VUD41"/>
    <mergeCell ref="VUF41:VUF42"/>
    <mergeCell ref="VUG41:VUG42"/>
    <mergeCell ref="VUH41:VUH42"/>
    <mergeCell ref="VUI41:VUI42"/>
    <mergeCell ref="VUJ41:VUJ42"/>
    <mergeCell ref="VUC42:VUD42"/>
    <mergeCell ref="VTU41:VTV41"/>
    <mergeCell ref="VTX41:VTX42"/>
    <mergeCell ref="VTY41:VTY42"/>
    <mergeCell ref="VTZ41:VTZ42"/>
    <mergeCell ref="VUA41:VUA42"/>
    <mergeCell ref="VUB41:VUB42"/>
    <mergeCell ref="VTU42:VTV42"/>
    <mergeCell ref="VTM41:VTN41"/>
    <mergeCell ref="VTP41:VTP42"/>
    <mergeCell ref="VTQ41:VTQ42"/>
    <mergeCell ref="VTR41:VTR42"/>
    <mergeCell ref="VTS41:VTS42"/>
    <mergeCell ref="VTT41:VTT42"/>
    <mergeCell ref="VTM42:VTN42"/>
    <mergeCell ref="VTE41:VTF41"/>
    <mergeCell ref="VTH41:VTH42"/>
    <mergeCell ref="VTI41:VTI42"/>
    <mergeCell ref="VTJ41:VTJ42"/>
    <mergeCell ref="VTK41:VTK42"/>
    <mergeCell ref="VTL41:VTL42"/>
    <mergeCell ref="VTE42:VTF42"/>
    <mergeCell ref="VSW41:VSX41"/>
    <mergeCell ref="VSZ41:VSZ42"/>
    <mergeCell ref="VTA41:VTA42"/>
    <mergeCell ref="VTB41:VTB42"/>
    <mergeCell ref="VTC41:VTC42"/>
    <mergeCell ref="VTD41:VTD42"/>
    <mergeCell ref="VSW42:VSX42"/>
    <mergeCell ref="VSO41:VSP41"/>
    <mergeCell ref="VSR41:VSR42"/>
    <mergeCell ref="VSS41:VSS42"/>
    <mergeCell ref="VST41:VST42"/>
    <mergeCell ref="VSU41:VSU42"/>
    <mergeCell ref="VSV41:VSV42"/>
    <mergeCell ref="VSO42:VSP42"/>
    <mergeCell ref="VSG41:VSH41"/>
    <mergeCell ref="VSJ41:VSJ42"/>
    <mergeCell ref="VSK41:VSK42"/>
    <mergeCell ref="VSL41:VSL42"/>
    <mergeCell ref="VSM41:VSM42"/>
    <mergeCell ref="VSN41:VSN42"/>
    <mergeCell ref="VSG42:VSH42"/>
    <mergeCell ref="VRY41:VRZ41"/>
    <mergeCell ref="VSB41:VSB42"/>
    <mergeCell ref="VSC41:VSC42"/>
    <mergeCell ref="VSD41:VSD42"/>
    <mergeCell ref="VSE41:VSE42"/>
    <mergeCell ref="VSF41:VSF42"/>
    <mergeCell ref="VRY42:VRZ42"/>
    <mergeCell ref="VRQ41:VRR41"/>
    <mergeCell ref="VRT41:VRT42"/>
    <mergeCell ref="VRU41:VRU42"/>
    <mergeCell ref="VRV41:VRV42"/>
    <mergeCell ref="VRW41:VRW42"/>
    <mergeCell ref="VRX41:VRX42"/>
    <mergeCell ref="VRQ42:VRR42"/>
    <mergeCell ref="VRI41:VRJ41"/>
    <mergeCell ref="VRL41:VRL42"/>
    <mergeCell ref="VRM41:VRM42"/>
    <mergeCell ref="VRN41:VRN42"/>
    <mergeCell ref="VRO41:VRO42"/>
    <mergeCell ref="VRP41:VRP42"/>
    <mergeCell ref="VRI42:VRJ42"/>
    <mergeCell ref="VRA41:VRB41"/>
    <mergeCell ref="VRD41:VRD42"/>
    <mergeCell ref="VRE41:VRE42"/>
    <mergeCell ref="VRF41:VRF42"/>
    <mergeCell ref="VRG41:VRG42"/>
    <mergeCell ref="VRH41:VRH42"/>
    <mergeCell ref="VRA42:VRB42"/>
    <mergeCell ref="VQS41:VQT41"/>
    <mergeCell ref="VQV41:VQV42"/>
    <mergeCell ref="VQW41:VQW42"/>
    <mergeCell ref="VQX41:VQX42"/>
    <mergeCell ref="VQY41:VQY42"/>
    <mergeCell ref="VQZ41:VQZ42"/>
    <mergeCell ref="VQS42:VQT42"/>
    <mergeCell ref="VQK41:VQL41"/>
    <mergeCell ref="VQN41:VQN42"/>
    <mergeCell ref="VQO41:VQO42"/>
    <mergeCell ref="VQP41:VQP42"/>
    <mergeCell ref="VQQ41:VQQ42"/>
    <mergeCell ref="VQR41:VQR42"/>
    <mergeCell ref="VQK42:VQL42"/>
    <mergeCell ref="VQC41:VQD41"/>
    <mergeCell ref="VQF41:VQF42"/>
    <mergeCell ref="VQG41:VQG42"/>
    <mergeCell ref="VQH41:VQH42"/>
    <mergeCell ref="VQI41:VQI42"/>
    <mergeCell ref="VQJ41:VQJ42"/>
    <mergeCell ref="VQC42:VQD42"/>
    <mergeCell ref="VPU41:VPV41"/>
    <mergeCell ref="VPX41:VPX42"/>
    <mergeCell ref="VPY41:VPY42"/>
    <mergeCell ref="VPZ41:VPZ42"/>
    <mergeCell ref="VQA41:VQA42"/>
    <mergeCell ref="VQB41:VQB42"/>
    <mergeCell ref="VPU42:VPV42"/>
    <mergeCell ref="VPM41:VPN41"/>
    <mergeCell ref="VPP41:VPP42"/>
    <mergeCell ref="VPQ41:VPQ42"/>
    <mergeCell ref="VPR41:VPR42"/>
    <mergeCell ref="VPS41:VPS42"/>
    <mergeCell ref="VPT41:VPT42"/>
    <mergeCell ref="VPM42:VPN42"/>
    <mergeCell ref="VPE41:VPF41"/>
    <mergeCell ref="VPH41:VPH42"/>
    <mergeCell ref="VPI41:VPI42"/>
    <mergeCell ref="VPJ41:VPJ42"/>
    <mergeCell ref="VPK41:VPK42"/>
    <mergeCell ref="VPL41:VPL42"/>
    <mergeCell ref="VPE42:VPF42"/>
    <mergeCell ref="VOW41:VOX41"/>
    <mergeCell ref="VOZ41:VOZ42"/>
    <mergeCell ref="VPA41:VPA42"/>
    <mergeCell ref="VPB41:VPB42"/>
    <mergeCell ref="VPC41:VPC42"/>
    <mergeCell ref="VPD41:VPD42"/>
    <mergeCell ref="VOW42:VOX42"/>
    <mergeCell ref="VOO41:VOP41"/>
    <mergeCell ref="VOR41:VOR42"/>
    <mergeCell ref="VOS41:VOS42"/>
    <mergeCell ref="VOT41:VOT42"/>
    <mergeCell ref="VOU41:VOU42"/>
    <mergeCell ref="VOV41:VOV42"/>
    <mergeCell ref="VOO42:VOP42"/>
    <mergeCell ref="VOG41:VOH41"/>
    <mergeCell ref="VOJ41:VOJ42"/>
    <mergeCell ref="VOK41:VOK42"/>
    <mergeCell ref="VOL41:VOL42"/>
    <mergeCell ref="VOM41:VOM42"/>
    <mergeCell ref="VON41:VON42"/>
    <mergeCell ref="VOG42:VOH42"/>
    <mergeCell ref="VNY41:VNZ41"/>
    <mergeCell ref="VOB41:VOB42"/>
    <mergeCell ref="VOC41:VOC42"/>
    <mergeCell ref="VOD41:VOD42"/>
    <mergeCell ref="VOE41:VOE42"/>
    <mergeCell ref="VOF41:VOF42"/>
    <mergeCell ref="VNY42:VNZ42"/>
    <mergeCell ref="VNQ41:VNR41"/>
    <mergeCell ref="VNT41:VNT42"/>
    <mergeCell ref="VNU41:VNU42"/>
    <mergeCell ref="VNV41:VNV42"/>
    <mergeCell ref="VNW41:VNW42"/>
    <mergeCell ref="VNX41:VNX42"/>
    <mergeCell ref="VNQ42:VNR42"/>
    <mergeCell ref="VNI41:VNJ41"/>
    <mergeCell ref="VNL41:VNL42"/>
    <mergeCell ref="VNM41:VNM42"/>
    <mergeCell ref="VNN41:VNN42"/>
    <mergeCell ref="VNO41:VNO42"/>
    <mergeCell ref="VNP41:VNP42"/>
    <mergeCell ref="VNI42:VNJ42"/>
    <mergeCell ref="VNA41:VNB41"/>
    <mergeCell ref="VND41:VND42"/>
    <mergeCell ref="VNE41:VNE42"/>
    <mergeCell ref="VNF41:VNF42"/>
    <mergeCell ref="VNG41:VNG42"/>
    <mergeCell ref="VNH41:VNH42"/>
    <mergeCell ref="VNA42:VNB42"/>
    <mergeCell ref="VMS41:VMT41"/>
    <mergeCell ref="VMV41:VMV42"/>
    <mergeCell ref="VMW41:VMW42"/>
    <mergeCell ref="VMX41:VMX42"/>
    <mergeCell ref="VMY41:VMY42"/>
    <mergeCell ref="VMZ41:VMZ42"/>
    <mergeCell ref="VMS42:VMT42"/>
    <mergeCell ref="VMK41:VML41"/>
    <mergeCell ref="VMN41:VMN42"/>
    <mergeCell ref="VMO41:VMO42"/>
    <mergeCell ref="VMP41:VMP42"/>
    <mergeCell ref="VMQ41:VMQ42"/>
    <mergeCell ref="VMR41:VMR42"/>
    <mergeCell ref="VMK42:VML42"/>
    <mergeCell ref="VMC41:VMD41"/>
    <mergeCell ref="VMF41:VMF42"/>
    <mergeCell ref="VMG41:VMG42"/>
    <mergeCell ref="VMH41:VMH42"/>
    <mergeCell ref="VMI41:VMI42"/>
    <mergeCell ref="VMJ41:VMJ42"/>
    <mergeCell ref="VMC42:VMD42"/>
    <mergeCell ref="VLU41:VLV41"/>
    <mergeCell ref="VLX41:VLX42"/>
    <mergeCell ref="VLY41:VLY42"/>
    <mergeCell ref="VLZ41:VLZ42"/>
    <mergeCell ref="VMA41:VMA42"/>
    <mergeCell ref="VMB41:VMB42"/>
    <mergeCell ref="VLU42:VLV42"/>
    <mergeCell ref="VLM41:VLN41"/>
    <mergeCell ref="VLP41:VLP42"/>
    <mergeCell ref="VLQ41:VLQ42"/>
    <mergeCell ref="VLR41:VLR42"/>
    <mergeCell ref="VLS41:VLS42"/>
    <mergeCell ref="VLT41:VLT42"/>
    <mergeCell ref="VLM42:VLN42"/>
    <mergeCell ref="VLE41:VLF41"/>
    <mergeCell ref="VLH41:VLH42"/>
    <mergeCell ref="VLI41:VLI42"/>
    <mergeCell ref="VLJ41:VLJ42"/>
    <mergeCell ref="VLK41:VLK42"/>
    <mergeCell ref="VLL41:VLL42"/>
    <mergeCell ref="VLE42:VLF42"/>
    <mergeCell ref="VKW41:VKX41"/>
    <mergeCell ref="VKZ41:VKZ42"/>
    <mergeCell ref="VLA41:VLA42"/>
    <mergeCell ref="VLB41:VLB42"/>
    <mergeCell ref="VLC41:VLC42"/>
    <mergeCell ref="VLD41:VLD42"/>
    <mergeCell ref="VKW42:VKX42"/>
    <mergeCell ref="VKO41:VKP41"/>
    <mergeCell ref="VKR41:VKR42"/>
    <mergeCell ref="VKS41:VKS42"/>
    <mergeCell ref="VKT41:VKT42"/>
    <mergeCell ref="VKU41:VKU42"/>
    <mergeCell ref="VKV41:VKV42"/>
    <mergeCell ref="VKO42:VKP42"/>
    <mergeCell ref="VKG41:VKH41"/>
    <mergeCell ref="VKJ41:VKJ42"/>
    <mergeCell ref="VKK41:VKK42"/>
    <mergeCell ref="VKL41:VKL42"/>
    <mergeCell ref="VKM41:VKM42"/>
    <mergeCell ref="VKN41:VKN42"/>
    <mergeCell ref="VKG42:VKH42"/>
    <mergeCell ref="VJY41:VJZ41"/>
    <mergeCell ref="VKB41:VKB42"/>
    <mergeCell ref="VKC41:VKC42"/>
    <mergeCell ref="VKD41:VKD42"/>
    <mergeCell ref="VKE41:VKE42"/>
    <mergeCell ref="VKF41:VKF42"/>
    <mergeCell ref="VJY42:VJZ42"/>
    <mergeCell ref="VJQ41:VJR41"/>
    <mergeCell ref="VJT41:VJT42"/>
    <mergeCell ref="VJU41:VJU42"/>
    <mergeCell ref="VJV41:VJV42"/>
    <mergeCell ref="VJW41:VJW42"/>
    <mergeCell ref="VJX41:VJX42"/>
    <mergeCell ref="VJQ42:VJR42"/>
    <mergeCell ref="VJI41:VJJ41"/>
    <mergeCell ref="VJL41:VJL42"/>
    <mergeCell ref="VJM41:VJM42"/>
    <mergeCell ref="VJN41:VJN42"/>
    <mergeCell ref="VJO41:VJO42"/>
    <mergeCell ref="VJP41:VJP42"/>
    <mergeCell ref="VJI42:VJJ42"/>
    <mergeCell ref="VJA41:VJB41"/>
    <mergeCell ref="VJD41:VJD42"/>
    <mergeCell ref="VJE41:VJE42"/>
    <mergeCell ref="VJF41:VJF42"/>
    <mergeCell ref="VJG41:VJG42"/>
    <mergeCell ref="VJH41:VJH42"/>
    <mergeCell ref="VJA42:VJB42"/>
    <mergeCell ref="VIS41:VIT41"/>
    <mergeCell ref="VIV41:VIV42"/>
    <mergeCell ref="VIW41:VIW42"/>
    <mergeCell ref="VIX41:VIX42"/>
    <mergeCell ref="VIY41:VIY42"/>
    <mergeCell ref="VIZ41:VIZ42"/>
    <mergeCell ref="VIS42:VIT42"/>
    <mergeCell ref="VIK41:VIL41"/>
    <mergeCell ref="VIN41:VIN42"/>
    <mergeCell ref="VIO41:VIO42"/>
    <mergeCell ref="VIP41:VIP42"/>
    <mergeCell ref="VIQ41:VIQ42"/>
    <mergeCell ref="VIR41:VIR42"/>
    <mergeCell ref="VIK42:VIL42"/>
    <mergeCell ref="VIC41:VID41"/>
    <mergeCell ref="VIF41:VIF42"/>
    <mergeCell ref="VIG41:VIG42"/>
    <mergeCell ref="VIH41:VIH42"/>
    <mergeCell ref="VII41:VII42"/>
    <mergeCell ref="VIJ41:VIJ42"/>
    <mergeCell ref="VIC42:VID42"/>
    <mergeCell ref="VHU41:VHV41"/>
    <mergeCell ref="VHX41:VHX42"/>
    <mergeCell ref="VHY41:VHY42"/>
    <mergeCell ref="VHZ41:VHZ42"/>
    <mergeCell ref="VIA41:VIA42"/>
    <mergeCell ref="VIB41:VIB42"/>
    <mergeCell ref="VHU42:VHV42"/>
    <mergeCell ref="VHM41:VHN41"/>
    <mergeCell ref="VHP41:VHP42"/>
    <mergeCell ref="VHQ41:VHQ42"/>
    <mergeCell ref="VHR41:VHR42"/>
    <mergeCell ref="VHS41:VHS42"/>
    <mergeCell ref="VHT41:VHT42"/>
    <mergeCell ref="VHM42:VHN42"/>
    <mergeCell ref="VHE41:VHF41"/>
    <mergeCell ref="VHH41:VHH42"/>
    <mergeCell ref="VHI41:VHI42"/>
    <mergeCell ref="VHJ41:VHJ42"/>
    <mergeCell ref="VHK41:VHK42"/>
    <mergeCell ref="VHL41:VHL42"/>
    <mergeCell ref="VHE42:VHF42"/>
    <mergeCell ref="VGW41:VGX41"/>
    <mergeCell ref="VGZ41:VGZ42"/>
    <mergeCell ref="VHA41:VHA42"/>
    <mergeCell ref="VHB41:VHB42"/>
    <mergeCell ref="VHC41:VHC42"/>
    <mergeCell ref="VHD41:VHD42"/>
    <mergeCell ref="VGW42:VGX42"/>
    <mergeCell ref="VGO41:VGP41"/>
    <mergeCell ref="VGR41:VGR42"/>
    <mergeCell ref="VGS41:VGS42"/>
    <mergeCell ref="VGT41:VGT42"/>
    <mergeCell ref="VGU41:VGU42"/>
    <mergeCell ref="VGV41:VGV42"/>
    <mergeCell ref="VGO42:VGP42"/>
    <mergeCell ref="VGG41:VGH41"/>
    <mergeCell ref="VGJ41:VGJ42"/>
    <mergeCell ref="VGK41:VGK42"/>
    <mergeCell ref="VGL41:VGL42"/>
    <mergeCell ref="VGM41:VGM42"/>
    <mergeCell ref="VGN41:VGN42"/>
    <mergeCell ref="VGG42:VGH42"/>
    <mergeCell ref="VFY41:VFZ41"/>
    <mergeCell ref="VGB41:VGB42"/>
    <mergeCell ref="VGC41:VGC42"/>
    <mergeCell ref="VGD41:VGD42"/>
    <mergeCell ref="VGE41:VGE42"/>
    <mergeCell ref="VGF41:VGF42"/>
    <mergeCell ref="VFY42:VFZ42"/>
    <mergeCell ref="VFQ41:VFR41"/>
    <mergeCell ref="VFT41:VFT42"/>
    <mergeCell ref="VFU41:VFU42"/>
    <mergeCell ref="VFV41:VFV42"/>
    <mergeCell ref="VFW41:VFW42"/>
    <mergeCell ref="VFX41:VFX42"/>
    <mergeCell ref="VFQ42:VFR42"/>
    <mergeCell ref="VFI41:VFJ41"/>
    <mergeCell ref="VFL41:VFL42"/>
    <mergeCell ref="VFM41:VFM42"/>
    <mergeCell ref="VFN41:VFN42"/>
    <mergeCell ref="VFO41:VFO42"/>
    <mergeCell ref="VFP41:VFP42"/>
    <mergeCell ref="VFI42:VFJ42"/>
    <mergeCell ref="VFA41:VFB41"/>
    <mergeCell ref="VFD41:VFD42"/>
    <mergeCell ref="VFE41:VFE42"/>
    <mergeCell ref="VFF41:VFF42"/>
    <mergeCell ref="VFG41:VFG42"/>
    <mergeCell ref="VFH41:VFH42"/>
    <mergeCell ref="VFA42:VFB42"/>
    <mergeCell ref="VES41:VET41"/>
    <mergeCell ref="VEV41:VEV42"/>
    <mergeCell ref="VEW41:VEW42"/>
    <mergeCell ref="VEX41:VEX42"/>
    <mergeCell ref="VEY41:VEY42"/>
    <mergeCell ref="VEZ41:VEZ42"/>
    <mergeCell ref="VES42:VET42"/>
    <mergeCell ref="VEK41:VEL41"/>
    <mergeCell ref="VEN41:VEN42"/>
    <mergeCell ref="VEO41:VEO42"/>
    <mergeCell ref="VEP41:VEP42"/>
    <mergeCell ref="VEQ41:VEQ42"/>
    <mergeCell ref="VER41:VER42"/>
    <mergeCell ref="VEK42:VEL42"/>
    <mergeCell ref="VEC41:VED41"/>
    <mergeCell ref="VEF41:VEF42"/>
    <mergeCell ref="VEG41:VEG42"/>
    <mergeCell ref="VEH41:VEH42"/>
    <mergeCell ref="VEI41:VEI42"/>
    <mergeCell ref="VEJ41:VEJ42"/>
    <mergeCell ref="VEC42:VED42"/>
    <mergeCell ref="VDU41:VDV41"/>
    <mergeCell ref="VDX41:VDX42"/>
    <mergeCell ref="VDY41:VDY42"/>
    <mergeCell ref="VDZ41:VDZ42"/>
    <mergeCell ref="VEA41:VEA42"/>
    <mergeCell ref="VEB41:VEB42"/>
    <mergeCell ref="VDU42:VDV42"/>
    <mergeCell ref="VDM41:VDN41"/>
    <mergeCell ref="VDP41:VDP42"/>
    <mergeCell ref="VDQ41:VDQ42"/>
    <mergeCell ref="VDR41:VDR42"/>
    <mergeCell ref="VDS41:VDS42"/>
    <mergeCell ref="VDT41:VDT42"/>
    <mergeCell ref="VDM42:VDN42"/>
    <mergeCell ref="VDE41:VDF41"/>
    <mergeCell ref="VDH41:VDH42"/>
    <mergeCell ref="VDI41:VDI42"/>
    <mergeCell ref="VDJ41:VDJ42"/>
    <mergeCell ref="VDK41:VDK42"/>
    <mergeCell ref="VDL41:VDL42"/>
    <mergeCell ref="VDE42:VDF42"/>
    <mergeCell ref="VCW41:VCX41"/>
    <mergeCell ref="VCZ41:VCZ42"/>
    <mergeCell ref="VDA41:VDA42"/>
    <mergeCell ref="VDB41:VDB42"/>
    <mergeCell ref="VDC41:VDC42"/>
    <mergeCell ref="VDD41:VDD42"/>
    <mergeCell ref="VCW42:VCX42"/>
    <mergeCell ref="VCO41:VCP41"/>
    <mergeCell ref="VCR41:VCR42"/>
    <mergeCell ref="VCS41:VCS42"/>
    <mergeCell ref="VCT41:VCT42"/>
    <mergeCell ref="VCU41:VCU42"/>
    <mergeCell ref="VCV41:VCV42"/>
    <mergeCell ref="VCO42:VCP42"/>
    <mergeCell ref="VCG41:VCH41"/>
    <mergeCell ref="VCJ41:VCJ42"/>
    <mergeCell ref="VCK41:VCK42"/>
    <mergeCell ref="VCL41:VCL42"/>
    <mergeCell ref="VCM41:VCM42"/>
    <mergeCell ref="VCN41:VCN42"/>
    <mergeCell ref="VCG42:VCH42"/>
    <mergeCell ref="VBY41:VBZ41"/>
    <mergeCell ref="VCB41:VCB42"/>
    <mergeCell ref="VCC41:VCC42"/>
    <mergeCell ref="VCD41:VCD42"/>
    <mergeCell ref="VCE41:VCE42"/>
    <mergeCell ref="VCF41:VCF42"/>
    <mergeCell ref="VBY42:VBZ42"/>
    <mergeCell ref="VBQ41:VBR41"/>
    <mergeCell ref="VBT41:VBT42"/>
    <mergeCell ref="VBU41:VBU42"/>
    <mergeCell ref="VBV41:VBV42"/>
    <mergeCell ref="VBW41:VBW42"/>
    <mergeCell ref="VBX41:VBX42"/>
    <mergeCell ref="VBQ42:VBR42"/>
    <mergeCell ref="VBI41:VBJ41"/>
    <mergeCell ref="VBL41:VBL42"/>
    <mergeCell ref="VBM41:VBM42"/>
    <mergeCell ref="VBN41:VBN42"/>
    <mergeCell ref="VBO41:VBO42"/>
    <mergeCell ref="VBP41:VBP42"/>
    <mergeCell ref="VBI42:VBJ42"/>
    <mergeCell ref="VBA41:VBB41"/>
    <mergeCell ref="VBD41:VBD42"/>
    <mergeCell ref="VBE41:VBE42"/>
    <mergeCell ref="VBF41:VBF42"/>
    <mergeCell ref="VBG41:VBG42"/>
    <mergeCell ref="VBH41:VBH42"/>
    <mergeCell ref="VBA42:VBB42"/>
    <mergeCell ref="VAS41:VAT41"/>
    <mergeCell ref="VAV41:VAV42"/>
    <mergeCell ref="VAW41:VAW42"/>
    <mergeCell ref="VAX41:VAX42"/>
    <mergeCell ref="VAY41:VAY42"/>
    <mergeCell ref="VAZ41:VAZ42"/>
    <mergeCell ref="VAS42:VAT42"/>
    <mergeCell ref="VAK41:VAL41"/>
    <mergeCell ref="VAN41:VAN42"/>
    <mergeCell ref="VAO41:VAO42"/>
    <mergeCell ref="VAP41:VAP42"/>
    <mergeCell ref="VAQ41:VAQ42"/>
    <mergeCell ref="VAR41:VAR42"/>
    <mergeCell ref="VAK42:VAL42"/>
    <mergeCell ref="VAC41:VAD41"/>
    <mergeCell ref="VAF41:VAF42"/>
    <mergeCell ref="VAG41:VAG42"/>
    <mergeCell ref="VAH41:VAH42"/>
    <mergeCell ref="VAI41:VAI42"/>
    <mergeCell ref="VAJ41:VAJ42"/>
    <mergeCell ref="VAC42:VAD42"/>
    <mergeCell ref="UZU41:UZV41"/>
    <mergeCell ref="UZX41:UZX42"/>
    <mergeCell ref="UZY41:UZY42"/>
    <mergeCell ref="UZZ41:UZZ42"/>
    <mergeCell ref="VAA41:VAA42"/>
    <mergeCell ref="VAB41:VAB42"/>
    <mergeCell ref="UZU42:UZV42"/>
    <mergeCell ref="UZM41:UZN41"/>
    <mergeCell ref="UZP41:UZP42"/>
    <mergeCell ref="UZQ41:UZQ42"/>
    <mergeCell ref="UZR41:UZR42"/>
    <mergeCell ref="UZS41:UZS42"/>
    <mergeCell ref="UZT41:UZT42"/>
    <mergeCell ref="UZM42:UZN42"/>
    <mergeCell ref="UZE41:UZF41"/>
    <mergeCell ref="UZH41:UZH42"/>
    <mergeCell ref="UZI41:UZI42"/>
    <mergeCell ref="UZJ41:UZJ42"/>
    <mergeCell ref="UZK41:UZK42"/>
    <mergeCell ref="UZL41:UZL42"/>
    <mergeCell ref="UZE42:UZF42"/>
    <mergeCell ref="UYW41:UYX41"/>
    <mergeCell ref="UYZ41:UYZ42"/>
    <mergeCell ref="UZA41:UZA42"/>
    <mergeCell ref="UZB41:UZB42"/>
    <mergeCell ref="UZC41:UZC42"/>
    <mergeCell ref="UZD41:UZD42"/>
    <mergeCell ref="UYW42:UYX42"/>
    <mergeCell ref="UYO41:UYP41"/>
    <mergeCell ref="UYR41:UYR42"/>
    <mergeCell ref="UYS41:UYS42"/>
    <mergeCell ref="UYT41:UYT42"/>
    <mergeCell ref="UYU41:UYU42"/>
    <mergeCell ref="UYV41:UYV42"/>
    <mergeCell ref="UYO42:UYP42"/>
    <mergeCell ref="UYG41:UYH41"/>
    <mergeCell ref="UYJ41:UYJ42"/>
    <mergeCell ref="UYK41:UYK42"/>
    <mergeCell ref="UYL41:UYL42"/>
    <mergeCell ref="UYM41:UYM42"/>
    <mergeCell ref="UYN41:UYN42"/>
    <mergeCell ref="UYG42:UYH42"/>
    <mergeCell ref="UXY41:UXZ41"/>
    <mergeCell ref="UYB41:UYB42"/>
    <mergeCell ref="UYC41:UYC42"/>
    <mergeCell ref="UYD41:UYD42"/>
    <mergeCell ref="UYE41:UYE42"/>
    <mergeCell ref="UYF41:UYF42"/>
    <mergeCell ref="UXY42:UXZ42"/>
    <mergeCell ref="UXQ41:UXR41"/>
    <mergeCell ref="UXT41:UXT42"/>
    <mergeCell ref="UXU41:UXU42"/>
    <mergeCell ref="UXV41:UXV42"/>
    <mergeCell ref="UXW41:UXW42"/>
    <mergeCell ref="UXX41:UXX42"/>
    <mergeCell ref="UXQ42:UXR42"/>
    <mergeCell ref="UXI41:UXJ41"/>
    <mergeCell ref="UXL41:UXL42"/>
    <mergeCell ref="UXM41:UXM42"/>
    <mergeCell ref="UXN41:UXN42"/>
    <mergeCell ref="UXO41:UXO42"/>
    <mergeCell ref="UXP41:UXP42"/>
    <mergeCell ref="UXI42:UXJ42"/>
    <mergeCell ref="UXA41:UXB41"/>
    <mergeCell ref="UXD41:UXD42"/>
    <mergeCell ref="UXE41:UXE42"/>
    <mergeCell ref="UXF41:UXF42"/>
    <mergeCell ref="UXG41:UXG42"/>
    <mergeCell ref="UXH41:UXH42"/>
    <mergeCell ref="UXA42:UXB42"/>
    <mergeCell ref="UWS41:UWT41"/>
    <mergeCell ref="UWV41:UWV42"/>
    <mergeCell ref="UWW41:UWW42"/>
    <mergeCell ref="UWX41:UWX42"/>
    <mergeCell ref="UWY41:UWY42"/>
    <mergeCell ref="UWZ41:UWZ42"/>
    <mergeCell ref="UWS42:UWT42"/>
    <mergeCell ref="UWK41:UWL41"/>
    <mergeCell ref="UWN41:UWN42"/>
    <mergeCell ref="UWO41:UWO42"/>
    <mergeCell ref="UWP41:UWP42"/>
    <mergeCell ref="UWQ41:UWQ42"/>
    <mergeCell ref="UWR41:UWR42"/>
    <mergeCell ref="UWK42:UWL42"/>
    <mergeCell ref="UWC41:UWD41"/>
    <mergeCell ref="UWF41:UWF42"/>
    <mergeCell ref="UWG41:UWG42"/>
    <mergeCell ref="UWH41:UWH42"/>
    <mergeCell ref="UWI41:UWI42"/>
    <mergeCell ref="UWJ41:UWJ42"/>
    <mergeCell ref="UWC42:UWD42"/>
    <mergeCell ref="UVU41:UVV41"/>
    <mergeCell ref="UVX41:UVX42"/>
    <mergeCell ref="UVY41:UVY42"/>
    <mergeCell ref="UVZ41:UVZ42"/>
    <mergeCell ref="UWA41:UWA42"/>
    <mergeCell ref="UWB41:UWB42"/>
    <mergeCell ref="UVU42:UVV42"/>
    <mergeCell ref="UVM41:UVN41"/>
    <mergeCell ref="UVP41:UVP42"/>
    <mergeCell ref="UVQ41:UVQ42"/>
    <mergeCell ref="UVR41:UVR42"/>
    <mergeCell ref="UVS41:UVS42"/>
    <mergeCell ref="UVT41:UVT42"/>
    <mergeCell ref="UVM42:UVN42"/>
    <mergeCell ref="UVE41:UVF41"/>
    <mergeCell ref="UVH41:UVH42"/>
    <mergeCell ref="UVI41:UVI42"/>
    <mergeCell ref="UVJ41:UVJ42"/>
    <mergeCell ref="UVK41:UVK42"/>
    <mergeCell ref="UVL41:UVL42"/>
    <mergeCell ref="UVE42:UVF42"/>
    <mergeCell ref="UUW41:UUX41"/>
    <mergeCell ref="UUZ41:UUZ42"/>
    <mergeCell ref="UVA41:UVA42"/>
    <mergeCell ref="UVB41:UVB42"/>
    <mergeCell ref="UVC41:UVC42"/>
    <mergeCell ref="UVD41:UVD42"/>
    <mergeCell ref="UUW42:UUX42"/>
    <mergeCell ref="UUO41:UUP41"/>
    <mergeCell ref="UUR41:UUR42"/>
    <mergeCell ref="UUS41:UUS42"/>
    <mergeCell ref="UUT41:UUT42"/>
    <mergeCell ref="UUU41:UUU42"/>
    <mergeCell ref="UUV41:UUV42"/>
    <mergeCell ref="UUO42:UUP42"/>
    <mergeCell ref="UUG41:UUH41"/>
    <mergeCell ref="UUJ41:UUJ42"/>
    <mergeCell ref="UUK41:UUK42"/>
    <mergeCell ref="UUL41:UUL42"/>
    <mergeCell ref="UUM41:UUM42"/>
    <mergeCell ref="UUN41:UUN42"/>
    <mergeCell ref="UUG42:UUH42"/>
    <mergeCell ref="UTY41:UTZ41"/>
    <mergeCell ref="UUB41:UUB42"/>
    <mergeCell ref="UUC41:UUC42"/>
    <mergeCell ref="UUD41:UUD42"/>
    <mergeCell ref="UUE41:UUE42"/>
    <mergeCell ref="UUF41:UUF42"/>
    <mergeCell ref="UTY42:UTZ42"/>
    <mergeCell ref="UTQ41:UTR41"/>
    <mergeCell ref="UTT41:UTT42"/>
    <mergeCell ref="UTU41:UTU42"/>
    <mergeCell ref="UTV41:UTV42"/>
    <mergeCell ref="UTW41:UTW42"/>
    <mergeCell ref="UTX41:UTX42"/>
    <mergeCell ref="UTQ42:UTR42"/>
    <mergeCell ref="UTI41:UTJ41"/>
    <mergeCell ref="UTL41:UTL42"/>
    <mergeCell ref="UTM41:UTM42"/>
    <mergeCell ref="UTN41:UTN42"/>
    <mergeCell ref="UTO41:UTO42"/>
    <mergeCell ref="UTP41:UTP42"/>
    <mergeCell ref="UTI42:UTJ42"/>
    <mergeCell ref="UTA41:UTB41"/>
    <mergeCell ref="UTD41:UTD42"/>
    <mergeCell ref="UTE41:UTE42"/>
    <mergeCell ref="UTF41:UTF42"/>
    <mergeCell ref="UTG41:UTG42"/>
    <mergeCell ref="UTH41:UTH42"/>
    <mergeCell ref="UTA42:UTB42"/>
    <mergeCell ref="USS41:UST41"/>
    <mergeCell ref="USV41:USV42"/>
    <mergeCell ref="USW41:USW42"/>
    <mergeCell ref="USX41:USX42"/>
    <mergeCell ref="USY41:USY42"/>
    <mergeCell ref="USZ41:USZ42"/>
    <mergeCell ref="USS42:UST42"/>
    <mergeCell ref="USK41:USL41"/>
    <mergeCell ref="USN41:USN42"/>
    <mergeCell ref="USO41:USO42"/>
    <mergeCell ref="USP41:USP42"/>
    <mergeCell ref="USQ41:USQ42"/>
    <mergeCell ref="USR41:USR42"/>
    <mergeCell ref="USK42:USL42"/>
    <mergeCell ref="USC41:USD41"/>
    <mergeCell ref="USF41:USF42"/>
    <mergeCell ref="USG41:USG42"/>
    <mergeCell ref="USH41:USH42"/>
    <mergeCell ref="USI41:USI42"/>
    <mergeCell ref="USJ41:USJ42"/>
    <mergeCell ref="USC42:USD42"/>
    <mergeCell ref="URU41:URV41"/>
    <mergeCell ref="URX41:URX42"/>
    <mergeCell ref="URY41:URY42"/>
    <mergeCell ref="URZ41:URZ42"/>
    <mergeCell ref="USA41:USA42"/>
    <mergeCell ref="USB41:USB42"/>
    <mergeCell ref="URU42:URV42"/>
    <mergeCell ref="URM41:URN41"/>
    <mergeCell ref="URP41:URP42"/>
    <mergeCell ref="URQ41:URQ42"/>
    <mergeCell ref="URR41:URR42"/>
    <mergeCell ref="URS41:URS42"/>
    <mergeCell ref="URT41:URT42"/>
    <mergeCell ref="URM42:URN42"/>
    <mergeCell ref="URE41:URF41"/>
    <mergeCell ref="URH41:URH42"/>
    <mergeCell ref="URI41:URI42"/>
    <mergeCell ref="URJ41:URJ42"/>
    <mergeCell ref="URK41:URK42"/>
    <mergeCell ref="URL41:URL42"/>
    <mergeCell ref="URE42:URF42"/>
    <mergeCell ref="UQW41:UQX41"/>
    <mergeCell ref="UQZ41:UQZ42"/>
    <mergeCell ref="URA41:URA42"/>
    <mergeCell ref="URB41:URB42"/>
    <mergeCell ref="URC41:URC42"/>
    <mergeCell ref="URD41:URD42"/>
    <mergeCell ref="UQW42:UQX42"/>
    <mergeCell ref="UQO41:UQP41"/>
    <mergeCell ref="UQR41:UQR42"/>
    <mergeCell ref="UQS41:UQS42"/>
    <mergeCell ref="UQT41:UQT42"/>
    <mergeCell ref="UQU41:UQU42"/>
    <mergeCell ref="UQV41:UQV42"/>
    <mergeCell ref="UQO42:UQP42"/>
    <mergeCell ref="UQG41:UQH41"/>
    <mergeCell ref="UQJ41:UQJ42"/>
    <mergeCell ref="UQK41:UQK42"/>
    <mergeCell ref="UQL41:UQL42"/>
    <mergeCell ref="UQM41:UQM42"/>
    <mergeCell ref="UQN41:UQN42"/>
    <mergeCell ref="UQG42:UQH42"/>
    <mergeCell ref="UPY41:UPZ41"/>
    <mergeCell ref="UQB41:UQB42"/>
    <mergeCell ref="UQC41:UQC42"/>
    <mergeCell ref="UQD41:UQD42"/>
    <mergeCell ref="UQE41:UQE42"/>
    <mergeCell ref="UQF41:UQF42"/>
    <mergeCell ref="UPY42:UPZ42"/>
    <mergeCell ref="UPQ41:UPR41"/>
    <mergeCell ref="UPT41:UPT42"/>
    <mergeCell ref="UPU41:UPU42"/>
    <mergeCell ref="UPV41:UPV42"/>
    <mergeCell ref="UPW41:UPW42"/>
    <mergeCell ref="UPX41:UPX42"/>
    <mergeCell ref="UPQ42:UPR42"/>
    <mergeCell ref="UPI41:UPJ41"/>
    <mergeCell ref="UPL41:UPL42"/>
    <mergeCell ref="UPM41:UPM42"/>
    <mergeCell ref="UPN41:UPN42"/>
    <mergeCell ref="UPO41:UPO42"/>
    <mergeCell ref="UPP41:UPP42"/>
    <mergeCell ref="UPI42:UPJ42"/>
    <mergeCell ref="UPA41:UPB41"/>
    <mergeCell ref="UPD41:UPD42"/>
    <mergeCell ref="UPE41:UPE42"/>
    <mergeCell ref="UPF41:UPF42"/>
    <mergeCell ref="UPG41:UPG42"/>
    <mergeCell ref="UPH41:UPH42"/>
    <mergeCell ref="UPA42:UPB42"/>
    <mergeCell ref="UOS41:UOT41"/>
    <mergeCell ref="UOV41:UOV42"/>
    <mergeCell ref="UOW41:UOW42"/>
    <mergeCell ref="UOX41:UOX42"/>
    <mergeCell ref="UOY41:UOY42"/>
    <mergeCell ref="UOZ41:UOZ42"/>
    <mergeCell ref="UOS42:UOT42"/>
    <mergeCell ref="UOK41:UOL41"/>
    <mergeCell ref="UON41:UON42"/>
    <mergeCell ref="UOO41:UOO42"/>
    <mergeCell ref="UOP41:UOP42"/>
    <mergeCell ref="UOQ41:UOQ42"/>
    <mergeCell ref="UOR41:UOR42"/>
    <mergeCell ref="UOK42:UOL42"/>
    <mergeCell ref="UOC41:UOD41"/>
    <mergeCell ref="UOF41:UOF42"/>
    <mergeCell ref="UOG41:UOG42"/>
    <mergeCell ref="UOH41:UOH42"/>
    <mergeCell ref="UOI41:UOI42"/>
    <mergeCell ref="UOJ41:UOJ42"/>
    <mergeCell ref="UOC42:UOD42"/>
    <mergeCell ref="UNU41:UNV41"/>
    <mergeCell ref="UNX41:UNX42"/>
    <mergeCell ref="UNY41:UNY42"/>
    <mergeCell ref="UNZ41:UNZ42"/>
    <mergeCell ref="UOA41:UOA42"/>
    <mergeCell ref="UOB41:UOB42"/>
    <mergeCell ref="UNU42:UNV42"/>
    <mergeCell ref="UNM41:UNN41"/>
    <mergeCell ref="UNP41:UNP42"/>
    <mergeCell ref="UNQ41:UNQ42"/>
    <mergeCell ref="UNR41:UNR42"/>
    <mergeCell ref="UNS41:UNS42"/>
    <mergeCell ref="UNT41:UNT42"/>
    <mergeCell ref="UNM42:UNN42"/>
    <mergeCell ref="UNE41:UNF41"/>
    <mergeCell ref="UNH41:UNH42"/>
    <mergeCell ref="UNI41:UNI42"/>
    <mergeCell ref="UNJ41:UNJ42"/>
    <mergeCell ref="UNK41:UNK42"/>
    <mergeCell ref="UNL41:UNL42"/>
    <mergeCell ref="UNE42:UNF42"/>
    <mergeCell ref="UMW41:UMX41"/>
    <mergeCell ref="UMZ41:UMZ42"/>
    <mergeCell ref="UNA41:UNA42"/>
    <mergeCell ref="UNB41:UNB42"/>
    <mergeCell ref="UNC41:UNC42"/>
    <mergeCell ref="UND41:UND42"/>
    <mergeCell ref="UMW42:UMX42"/>
    <mergeCell ref="UMO41:UMP41"/>
    <mergeCell ref="UMR41:UMR42"/>
    <mergeCell ref="UMS41:UMS42"/>
    <mergeCell ref="UMT41:UMT42"/>
    <mergeCell ref="UMU41:UMU42"/>
    <mergeCell ref="UMV41:UMV42"/>
    <mergeCell ref="UMO42:UMP42"/>
    <mergeCell ref="UMG41:UMH41"/>
    <mergeCell ref="UMJ41:UMJ42"/>
    <mergeCell ref="UMK41:UMK42"/>
    <mergeCell ref="UML41:UML42"/>
    <mergeCell ref="UMM41:UMM42"/>
    <mergeCell ref="UMN41:UMN42"/>
    <mergeCell ref="UMG42:UMH42"/>
    <mergeCell ref="ULY41:ULZ41"/>
    <mergeCell ref="UMB41:UMB42"/>
    <mergeCell ref="UMC41:UMC42"/>
    <mergeCell ref="UMD41:UMD42"/>
    <mergeCell ref="UME41:UME42"/>
    <mergeCell ref="UMF41:UMF42"/>
    <mergeCell ref="ULY42:ULZ42"/>
    <mergeCell ref="ULQ41:ULR41"/>
    <mergeCell ref="ULT41:ULT42"/>
    <mergeCell ref="ULU41:ULU42"/>
    <mergeCell ref="ULV41:ULV42"/>
    <mergeCell ref="ULW41:ULW42"/>
    <mergeCell ref="ULX41:ULX42"/>
    <mergeCell ref="ULQ42:ULR42"/>
    <mergeCell ref="ULI41:ULJ41"/>
    <mergeCell ref="ULL41:ULL42"/>
    <mergeCell ref="ULM41:ULM42"/>
    <mergeCell ref="ULN41:ULN42"/>
    <mergeCell ref="ULO41:ULO42"/>
    <mergeCell ref="ULP41:ULP42"/>
    <mergeCell ref="ULI42:ULJ42"/>
    <mergeCell ref="ULA41:ULB41"/>
    <mergeCell ref="ULD41:ULD42"/>
    <mergeCell ref="ULE41:ULE42"/>
    <mergeCell ref="ULF41:ULF42"/>
    <mergeCell ref="ULG41:ULG42"/>
    <mergeCell ref="ULH41:ULH42"/>
    <mergeCell ref="ULA42:ULB42"/>
    <mergeCell ref="UKS41:UKT41"/>
    <mergeCell ref="UKV41:UKV42"/>
    <mergeCell ref="UKW41:UKW42"/>
    <mergeCell ref="UKX41:UKX42"/>
    <mergeCell ref="UKY41:UKY42"/>
    <mergeCell ref="UKZ41:UKZ42"/>
    <mergeCell ref="UKS42:UKT42"/>
    <mergeCell ref="UKK41:UKL41"/>
    <mergeCell ref="UKN41:UKN42"/>
    <mergeCell ref="UKO41:UKO42"/>
    <mergeCell ref="UKP41:UKP42"/>
    <mergeCell ref="UKQ41:UKQ42"/>
    <mergeCell ref="UKR41:UKR42"/>
    <mergeCell ref="UKK42:UKL42"/>
    <mergeCell ref="UKC41:UKD41"/>
    <mergeCell ref="UKF41:UKF42"/>
    <mergeCell ref="UKG41:UKG42"/>
    <mergeCell ref="UKH41:UKH42"/>
    <mergeCell ref="UKI41:UKI42"/>
    <mergeCell ref="UKJ41:UKJ42"/>
    <mergeCell ref="UKC42:UKD42"/>
    <mergeCell ref="UJU41:UJV41"/>
    <mergeCell ref="UJX41:UJX42"/>
    <mergeCell ref="UJY41:UJY42"/>
    <mergeCell ref="UJZ41:UJZ42"/>
    <mergeCell ref="UKA41:UKA42"/>
    <mergeCell ref="UKB41:UKB42"/>
    <mergeCell ref="UJU42:UJV42"/>
    <mergeCell ref="UJM41:UJN41"/>
    <mergeCell ref="UJP41:UJP42"/>
    <mergeCell ref="UJQ41:UJQ42"/>
    <mergeCell ref="UJR41:UJR42"/>
    <mergeCell ref="UJS41:UJS42"/>
    <mergeCell ref="UJT41:UJT42"/>
    <mergeCell ref="UJM42:UJN42"/>
    <mergeCell ref="UJE41:UJF41"/>
    <mergeCell ref="UJH41:UJH42"/>
    <mergeCell ref="UJI41:UJI42"/>
    <mergeCell ref="UJJ41:UJJ42"/>
    <mergeCell ref="UJK41:UJK42"/>
    <mergeCell ref="UJL41:UJL42"/>
    <mergeCell ref="UJE42:UJF42"/>
    <mergeCell ref="UIW41:UIX41"/>
    <mergeCell ref="UIZ41:UIZ42"/>
    <mergeCell ref="UJA41:UJA42"/>
    <mergeCell ref="UJB41:UJB42"/>
    <mergeCell ref="UJC41:UJC42"/>
    <mergeCell ref="UJD41:UJD42"/>
    <mergeCell ref="UIW42:UIX42"/>
    <mergeCell ref="UIO41:UIP41"/>
    <mergeCell ref="UIR41:UIR42"/>
    <mergeCell ref="UIS41:UIS42"/>
    <mergeCell ref="UIT41:UIT42"/>
    <mergeCell ref="UIU41:UIU42"/>
    <mergeCell ref="UIV41:UIV42"/>
    <mergeCell ref="UIO42:UIP42"/>
    <mergeCell ref="UIG41:UIH41"/>
    <mergeCell ref="UIJ41:UIJ42"/>
    <mergeCell ref="UIK41:UIK42"/>
    <mergeCell ref="UIL41:UIL42"/>
    <mergeCell ref="UIM41:UIM42"/>
    <mergeCell ref="UIN41:UIN42"/>
    <mergeCell ref="UIG42:UIH42"/>
    <mergeCell ref="UHY41:UHZ41"/>
    <mergeCell ref="UIB41:UIB42"/>
    <mergeCell ref="UIC41:UIC42"/>
    <mergeCell ref="UID41:UID42"/>
    <mergeCell ref="UIE41:UIE42"/>
    <mergeCell ref="UIF41:UIF42"/>
    <mergeCell ref="UHY42:UHZ42"/>
    <mergeCell ref="UHQ41:UHR41"/>
    <mergeCell ref="UHT41:UHT42"/>
    <mergeCell ref="UHU41:UHU42"/>
    <mergeCell ref="UHV41:UHV42"/>
    <mergeCell ref="UHW41:UHW42"/>
    <mergeCell ref="UHX41:UHX42"/>
    <mergeCell ref="UHQ42:UHR42"/>
    <mergeCell ref="UHI41:UHJ41"/>
    <mergeCell ref="UHL41:UHL42"/>
    <mergeCell ref="UHM41:UHM42"/>
    <mergeCell ref="UHN41:UHN42"/>
    <mergeCell ref="UHO41:UHO42"/>
    <mergeCell ref="UHP41:UHP42"/>
    <mergeCell ref="UHI42:UHJ42"/>
    <mergeCell ref="UHA41:UHB41"/>
    <mergeCell ref="UHD41:UHD42"/>
    <mergeCell ref="UHE41:UHE42"/>
    <mergeCell ref="UHF41:UHF42"/>
    <mergeCell ref="UHG41:UHG42"/>
    <mergeCell ref="UHH41:UHH42"/>
    <mergeCell ref="UHA42:UHB42"/>
    <mergeCell ref="UGS41:UGT41"/>
    <mergeCell ref="UGV41:UGV42"/>
    <mergeCell ref="UGW41:UGW42"/>
    <mergeCell ref="UGX41:UGX42"/>
    <mergeCell ref="UGY41:UGY42"/>
    <mergeCell ref="UGZ41:UGZ42"/>
    <mergeCell ref="UGS42:UGT42"/>
    <mergeCell ref="UGK41:UGL41"/>
    <mergeCell ref="UGN41:UGN42"/>
    <mergeCell ref="UGO41:UGO42"/>
    <mergeCell ref="UGP41:UGP42"/>
    <mergeCell ref="UGQ41:UGQ42"/>
    <mergeCell ref="UGR41:UGR42"/>
    <mergeCell ref="UGK42:UGL42"/>
    <mergeCell ref="UGC41:UGD41"/>
    <mergeCell ref="UGF41:UGF42"/>
    <mergeCell ref="UGG41:UGG42"/>
    <mergeCell ref="UGH41:UGH42"/>
    <mergeCell ref="UGI41:UGI42"/>
    <mergeCell ref="UGJ41:UGJ42"/>
    <mergeCell ref="UGC42:UGD42"/>
    <mergeCell ref="UFU41:UFV41"/>
    <mergeCell ref="UFX41:UFX42"/>
    <mergeCell ref="UFY41:UFY42"/>
    <mergeCell ref="UFZ41:UFZ42"/>
    <mergeCell ref="UGA41:UGA42"/>
    <mergeCell ref="UGB41:UGB42"/>
    <mergeCell ref="UFU42:UFV42"/>
    <mergeCell ref="UFM41:UFN41"/>
    <mergeCell ref="UFP41:UFP42"/>
    <mergeCell ref="UFQ41:UFQ42"/>
    <mergeCell ref="UFR41:UFR42"/>
    <mergeCell ref="UFS41:UFS42"/>
    <mergeCell ref="UFT41:UFT42"/>
    <mergeCell ref="UFM42:UFN42"/>
    <mergeCell ref="UFE41:UFF41"/>
    <mergeCell ref="UFH41:UFH42"/>
    <mergeCell ref="UFI41:UFI42"/>
    <mergeCell ref="UFJ41:UFJ42"/>
    <mergeCell ref="UFK41:UFK42"/>
    <mergeCell ref="UFL41:UFL42"/>
    <mergeCell ref="UFE42:UFF42"/>
    <mergeCell ref="UEW41:UEX41"/>
    <mergeCell ref="UEZ41:UEZ42"/>
    <mergeCell ref="UFA41:UFA42"/>
    <mergeCell ref="UFB41:UFB42"/>
    <mergeCell ref="UFC41:UFC42"/>
    <mergeCell ref="UFD41:UFD42"/>
    <mergeCell ref="UEW42:UEX42"/>
    <mergeCell ref="UEO41:UEP41"/>
    <mergeCell ref="UER41:UER42"/>
    <mergeCell ref="UES41:UES42"/>
    <mergeCell ref="UET41:UET42"/>
    <mergeCell ref="UEU41:UEU42"/>
    <mergeCell ref="UEV41:UEV42"/>
    <mergeCell ref="UEO42:UEP42"/>
    <mergeCell ref="UEG41:UEH41"/>
    <mergeCell ref="UEJ41:UEJ42"/>
    <mergeCell ref="UEK41:UEK42"/>
    <mergeCell ref="UEL41:UEL42"/>
    <mergeCell ref="UEM41:UEM42"/>
    <mergeCell ref="UEN41:UEN42"/>
    <mergeCell ref="UEG42:UEH42"/>
    <mergeCell ref="UDY41:UDZ41"/>
    <mergeCell ref="UEB41:UEB42"/>
    <mergeCell ref="UEC41:UEC42"/>
    <mergeCell ref="UED41:UED42"/>
    <mergeCell ref="UEE41:UEE42"/>
    <mergeCell ref="UEF41:UEF42"/>
    <mergeCell ref="UDY42:UDZ42"/>
    <mergeCell ref="UDQ41:UDR41"/>
    <mergeCell ref="UDT41:UDT42"/>
    <mergeCell ref="UDU41:UDU42"/>
    <mergeCell ref="UDV41:UDV42"/>
    <mergeCell ref="UDW41:UDW42"/>
    <mergeCell ref="UDX41:UDX42"/>
    <mergeCell ref="UDQ42:UDR42"/>
    <mergeCell ref="UDI41:UDJ41"/>
    <mergeCell ref="UDL41:UDL42"/>
    <mergeCell ref="UDM41:UDM42"/>
    <mergeCell ref="UDN41:UDN42"/>
    <mergeCell ref="UDO41:UDO42"/>
    <mergeCell ref="UDP41:UDP42"/>
    <mergeCell ref="UDI42:UDJ42"/>
    <mergeCell ref="UDA41:UDB41"/>
    <mergeCell ref="UDD41:UDD42"/>
    <mergeCell ref="UDE41:UDE42"/>
    <mergeCell ref="UDF41:UDF42"/>
    <mergeCell ref="UDG41:UDG42"/>
    <mergeCell ref="UDH41:UDH42"/>
    <mergeCell ref="UDA42:UDB42"/>
    <mergeCell ref="UCS41:UCT41"/>
    <mergeCell ref="UCV41:UCV42"/>
    <mergeCell ref="UCW41:UCW42"/>
    <mergeCell ref="UCX41:UCX42"/>
    <mergeCell ref="UCY41:UCY42"/>
    <mergeCell ref="UCZ41:UCZ42"/>
    <mergeCell ref="UCS42:UCT42"/>
    <mergeCell ref="UCK41:UCL41"/>
    <mergeCell ref="UCN41:UCN42"/>
    <mergeCell ref="UCO41:UCO42"/>
    <mergeCell ref="UCP41:UCP42"/>
    <mergeCell ref="UCQ41:UCQ42"/>
    <mergeCell ref="UCR41:UCR42"/>
    <mergeCell ref="UCK42:UCL42"/>
    <mergeCell ref="UCC41:UCD41"/>
    <mergeCell ref="UCF41:UCF42"/>
    <mergeCell ref="UCG41:UCG42"/>
    <mergeCell ref="UCH41:UCH42"/>
    <mergeCell ref="UCI41:UCI42"/>
    <mergeCell ref="UCJ41:UCJ42"/>
    <mergeCell ref="UCC42:UCD42"/>
    <mergeCell ref="UBU41:UBV41"/>
    <mergeCell ref="UBX41:UBX42"/>
    <mergeCell ref="UBY41:UBY42"/>
    <mergeCell ref="UBZ41:UBZ42"/>
    <mergeCell ref="UCA41:UCA42"/>
    <mergeCell ref="UCB41:UCB42"/>
    <mergeCell ref="UBU42:UBV42"/>
    <mergeCell ref="UBM41:UBN41"/>
    <mergeCell ref="UBP41:UBP42"/>
    <mergeCell ref="UBQ41:UBQ42"/>
    <mergeCell ref="UBR41:UBR42"/>
    <mergeCell ref="UBS41:UBS42"/>
    <mergeCell ref="UBT41:UBT42"/>
    <mergeCell ref="UBM42:UBN42"/>
    <mergeCell ref="UBE41:UBF41"/>
    <mergeCell ref="UBH41:UBH42"/>
    <mergeCell ref="UBI41:UBI42"/>
    <mergeCell ref="UBJ41:UBJ42"/>
    <mergeCell ref="UBK41:UBK42"/>
    <mergeCell ref="UBL41:UBL42"/>
    <mergeCell ref="UBE42:UBF42"/>
    <mergeCell ref="UAW41:UAX41"/>
    <mergeCell ref="UAZ41:UAZ42"/>
    <mergeCell ref="UBA41:UBA42"/>
    <mergeCell ref="UBB41:UBB42"/>
    <mergeCell ref="UBC41:UBC42"/>
    <mergeCell ref="UBD41:UBD42"/>
    <mergeCell ref="UAW42:UAX42"/>
    <mergeCell ref="UAO41:UAP41"/>
    <mergeCell ref="UAR41:UAR42"/>
    <mergeCell ref="UAS41:UAS42"/>
    <mergeCell ref="UAT41:UAT42"/>
    <mergeCell ref="UAU41:UAU42"/>
    <mergeCell ref="UAV41:UAV42"/>
    <mergeCell ref="UAO42:UAP42"/>
    <mergeCell ref="UAG41:UAH41"/>
    <mergeCell ref="UAJ41:UAJ42"/>
    <mergeCell ref="UAK41:UAK42"/>
    <mergeCell ref="UAL41:UAL42"/>
    <mergeCell ref="UAM41:UAM42"/>
    <mergeCell ref="UAN41:UAN42"/>
    <mergeCell ref="UAG42:UAH42"/>
    <mergeCell ref="TZY41:TZZ41"/>
    <mergeCell ref="UAB41:UAB42"/>
    <mergeCell ref="UAC41:UAC42"/>
    <mergeCell ref="UAD41:UAD42"/>
    <mergeCell ref="UAE41:UAE42"/>
    <mergeCell ref="UAF41:UAF42"/>
    <mergeCell ref="TZY42:TZZ42"/>
    <mergeCell ref="TZQ41:TZR41"/>
    <mergeCell ref="TZT41:TZT42"/>
    <mergeCell ref="TZU41:TZU42"/>
    <mergeCell ref="TZV41:TZV42"/>
    <mergeCell ref="TZW41:TZW42"/>
    <mergeCell ref="TZX41:TZX42"/>
    <mergeCell ref="TZQ42:TZR42"/>
    <mergeCell ref="TZI41:TZJ41"/>
    <mergeCell ref="TZL41:TZL42"/>
    <mergeCell ref="TZM41:TZM42"/>
    <mergeCell ref="TZN41:TZN42"/>
    <mergeCell ref="TZO41:TZO42"/>
    <mergeCell ref="TZP41:TZP42"/>
    <mergeCell ref="TZI42:TZJ42"/>
    <mergeCell ref="TZA41:TZB41"/>
    <mergeCell ref="TZD41:TZD42"/>
    <mergeCell ref="TZE41:TZE42"/>
    <mergeCell ref="TZF41:TZF42"/>
    <mergeCell ref="TZG41:TZG42"/>
    <mergeCell ref="TZH41:TZH42"/>
    <mergeCell ref="TZA42:TZB42"/>
    <mergeCell ref="TYS41:TYT41"/>
    <mergeCell ref="TYV41:TYV42"/>
    <mergeCell ref="TYW41:TYW42"/>
    <mergeCell ref="TYX41:TYX42"/>
    <mergeCell ref="TYY41:TYY42"/>
    <mergeCell ref="TYZ41:TYZ42"/>
    <mergeCell ref="TYS42:TYT42"/>
    <mergeCell ref="TYK41:TYL41"/>
    <mergeCell ref="TYN41:TYN42"/>
    <mergeCell ref="TYO41:TYO42"/>
    <mergeCell ref="TYP41:TYP42"/>
    <mergeCell ref="TYQ41:TYQ42"/>
    <mergeCell ref="TYR41:TYR42"/>
    <mergeCell ref="TYK42:TYL42"/>
    <mergeCell ref="TYC41:TYD41"/>
    <mergeCell ref="TYF41:TYF42"/>
    <mergeCell ref="TYG41:TYG42"/>
    <mergeCell ref="TYH41:TYH42"/>
    <mergeCell ref="TYI41:TYI42"/>
    <mergeCell ref="TYJ41:TYJ42"/>
    <mergeCell ref="TYC42:TYD42"/>
    <mergeCell ref="TXU41:TXV41"/>
    <mergeCell ref="TXX41:TXX42"/>
    <mergeCell ref="TXY41:TXY42"/>
    <mergeCell ref="TXZ41:TXZ42"/>
    <mergeCell ref="TYA41:TYA42"/>
    <mergeCell ref="TYB41:TYB42"/>
    <mergeCell ref="TXU42:TXV42"/>
    <mergeCell ref="TXM41:TXN41"/>
    <mergeCell ref="TXP41:TXP42"/>
    <mergeCell ref="TXQ41:TXQ42"/>
    <mergeCell ref="TXR41:TXR42"/>
    <mergeCell ref="TXS41:TXS42"/>
    <mergeCell ref="TXT41:TXT42"/>
    <mergeCell ref="TXM42:TXN42"/>
    <mergeCell ref="TXE41:TXF41"/>
    <mergeCell ref="TXH41:TXH42"/>
    <mergeCell ref="TXI41:TXI42"/>
    <mergeCell ref="TXJ41:TXJ42"/>
    <mergeCell ref="TXK41:TXK42"/>
    <mergeCell ref="TXL41:TXL42"/>
    <mergeCell ref="TXE42:TXF42"/>
    <mergeCell ref="TWW41:TWX41"/>
    <mergeCell ref="TWZ41:TWZ42"/>
    <mergeCell ref="TXA41:TXA42"/>
    <mergeCell ref="TXB41:TXB42"/>
    <mergeCell ref="TXC41:TXC42"/>
    <mergeCell ref="TXD41:TXD42"/>
    <mergeCell ref="TWW42:TWX42"/>
    <mergeCell ref="TWO41:TWP41"/>
    <mergeCell ref="TWR41:TWR42"/>
    <mergeCell ref="TWS41:TWS42"/>
    <mergeCell ref="TWT41:TWT42"/>
    <mergeCell ref="TWU41:TWU42"/>
    <mergeCell ref="TWV41:TWV42"/>
    <mergeCell ref="TWO42:TWP42"/>
    <mergeCell ref="TWG41:TWH41"/>
    <mergeCell ref="TWJ41:TWJ42"/>
    <mergeCell ref="TWK41:TWK42"/>
    <mergeCell ref="TWL41:TWL42"/>
    <mergeCell ref="TWM41:TWM42"/>
    <mergeCell ref="TWN41:TWN42"/>
    <mergeCell ref="TWG42:TWH42"/>
    <mergeCell ref="TVY41:TVZ41"/>
    <mergeCell ref="TWB41:TWB42"/>
    <mergeCell ref="TWC41:TWC42"/>
    <mergeCell ref="TWD41:TWD42"/>
    <mergeCell ref="TWE41:TWE42"/>
    <mergeCell ref="TWF41:TWF42"/>
    <mergeCell ref="TVY42:TVZ42"/>
    <mergeCell ref="TVQ41:TVR41"/>
    <mergeCell ref="TVT41:TVT42"/>
    <mergeCell ref="TVU41:TVU42"/>
    <mergeCell ref="TVV41:TVV42"/>
    <mergeCell ref="TVW41:TVW42"/>
    <mergeCell ref="TVX41:TVX42"/>
    <mergeCell ref="TVQ42:TVR42"/>
    <mergeCell ref="TVI41:TVJ41"/>
    <mergeCell ref="TVL41:TVL42"/>
    <mergeCell ref="TVM41:TVM42"/>
    <mergeCell ref="TVN41:TVN42"/>
    <mergeCell ref="TVO41:TVO42"/>
    <mergeCell ref="TVP41:TVP42"/>
    <mergeCell ref="TVI42:TVJ42"/>
    <mergeCell ref="TVA41:TVB41"/>
    <mergeCell ref="TVD41:TVD42"/>
    <mergeCell ref="TVE41:TVE42"/>
    <mergeCell ref="TVF41:TVF42"/>
    <mergeCell ref="TVG41:TVG42"/>
    <mergeCell ref="TVH41:TVH42"/>
    <mergeCell ref="TVA42:TVB42"/>
    <mergeCell ref="TUS41:TUT41"/>
    <mergeCell ref="TUV41:TUV42"/>
    <mergeCell ref="TUW41:TUW42"/>
    <mergeCell ref="TUX41:TUX42"/>
    <mergeCell ref="TUY41:TUY42"/>
    <mergeCell ref="TUZ41:TUZ42"/>
    <mergeCell ref="TUS42:TUT42"/>
    <mergeCell ref="TUK41:TUL41"/>
    <mergeCell ref="TUN41:TUN42"/>
    <mergeCell ref="TUO41:TUO42"/>
    <mergeCell ref="TUP41:TUP42"/>
    <mergeCell ref="TUQ41:TUQ42"/>
    <mergeCell ref="TUR41:TUR42"/>
    <mergeCell ref="TUK42:TUL42"/>
    <mergeCell ref="TUC41:TUD41"/>
    <mergeCell ref="TUF41:TUF42"/>
    <mergeCell ref="TUG41:TUG42"/>
    <mergeCell ref="TUH41:TUH42"/>
    <mergeCell ref="TUI41:TUI42"/>
    <mergeCell ref="TUJ41:TUJ42"/>
    <mergeCell ref="TUC42:TUD42"/>
    <mergeCell ref="TTU41:TTV41"/>
    <mergeCell ref="TTX41:TTX42"/>
    <mergeCell ref="TTY41:TTY42"/>
    <mergeCell ref="TTZ41:TTZ42"/>
    <mergeCell ref="TUA41:TUA42"/>
    <mergeCell ref="TUB41:TUB42"/>
    <mergeCell ref="TTU42:TTV42"/>
    <mergeCell ref="TTM41:TTN41"/>
    <mergeCell ref="TTP41:TTP42"/>
    <mergeCell ref="TTQ41:TTQ42"/>
    <mergeCell ref="TTR41:TTR42"/>
    <mergeCell ref="TTS41:TTS42"/>
    <mergeCell ref="TTT41:TTT42"/>
    <mergeCell ref="TTM42:TTN42"/>
    <mergeCell ref="TTE41:TTF41"/>
    <mergeCell ref="TTH41:TTH42"/>
    <mergeCell ref="TTI41:TTI42"/>
    <mergeCell ref="TTJ41:TTJ42"/>
    <mergeCell ref="TTK41:TTK42"/>
    <mergeCell ref="TTL41:TTL42"/>
    <mergeCell ref="TTE42:TTF42"/>
    <mergeCell ref="TSW41:TSX41"/>
    <mergeCell ref="TSZ41:TSZ42"/>
    <mergeCell ref="TTA41:TTA42"/>
    <mergeCell ref="TTB41:TTB42"/>
    <mergeCell ref="TTC41:TTC42"/>
    <mergeCell ref="TTD41:TTD42"/>
    <mergeCell ref="TSW42:TSX42"/>
    <mergeCell ref="TSO41:TSP41"/>
    <mergeCell ref="TSR41:TSR42"/>
    <mergeCell ref="TSS41:TSS42"/>
    <mergeCell ref="TST41:TST42"/>
    <mergeCell ref="TSU41:TSU42"/>
    <mergeCell ref="TSV41:TSV42"/>
    <mergeCell ref="TSO42:TSP42"/>
    <mergeCell ref="TSG41:TSH41"/>
    <mergeCell ref="TSJ41:TSJ42"/>
    <mergeCell ref="TSK41:TSK42"/>
    <mergeCell ref="TSL41:TSL42"/>
    <mergeCell ref="TSM41:TSM42"/>
    <mergeCell ref="TSN41:TSN42"/>
    <mergeCell ref="TSG42:TSH42"/>
    <mergeCell ref="TRY41:TRZ41"/>
    <mergeCell ref="TSB41:TSB42"/>
    <mergeCell ref="TSC41:TSC42"/>
    <mergeCell ref="TSD41:TSD42"/>
    <mergeCell ref="TSE41:TSE42"/>
    <mergeCell ref="TSF41:TSF42"/>
    <mergeCell ref="TRY42:TRZ42"/>
    <mergeCell ref="TRQ41:TRR41"/>
    <mergeCell ref="TRT41:TRT42"/>
    <mergeCell ref="TRU41:TRU42"/>
    <mergeCell ref="TRV41:TRV42"/>
    <mergeCell ref="TRW41:TRW42"/>
    <mergeCell ref="TRX41:TRX42"/>
    <mergeCell ref="TRQ42:TRR42"/>
    <mergeCell ref="TRI41:TRJ41"/>
    <mergeCell ref="TRL41:TRL42"/>
    <mergeCell ref="TRM41:TRM42"/>
    <mergeCell ref="TRN41:TRN42"/>
    <mergeCell ref="TRO41:TRO42"/>
    <mergeCell ref="TRP41:TRP42"/>
    <mergeCell ref="TRI42:TRJ42"/>
    <mergeCell ref="TRA41:TRB41"/>
    <mergeCell ref="TRD41:TRD42"/>
    <mergeCell ref="TRE41:TRE42"/>
    <mergeCell ref="TRF41:TRF42"/>
    <mergeCell ref="TRG41:TRG42"/>
    <mergeCell ref="TRH41:TRH42"/>
    <mergeCell ref="TRA42:TRB42"/>
    <mergeCell ref="TQS41:TQT41"/>
    <mergeCell ref="TQV41:TQV42"/>
    <mergeCell ref="TQW41:TQW42"/>
    <mergeCell ref="TQX41:TQX42"/>
    <mergeCell ref="TQY41:TQY42"/>
    <mergeCell ref="TQZ41:TQZ42"/>
    <mergeCell ref="TQS42:TQT42"/>
    <mergeCell ref="TQK41:TQL41"/>
    <mergeCell ref="TQN41:TQN42"/>
    <mergeCell ref="TQO41:TQO42"/>
    <mergeCell ref="TQP41:TQP42"/>
    <mergeCell ref="TQQ41:TQQ42"/>
    <mergeCell ref="TQR41:TQR42"/>
    <mergeCell ref="TQK42:TQL42"/>
    <mergeCell ref="TQC41:TQD41"/>
    <mergeCell ref="TQF41:TQF42"/>
    <mergeCell ref="TQG41:TQG42"/>
    <mergeCell ref="TQH41:TQH42"/>
    <mergeCell ref="TQI41:TQI42"/>
    <mergeCell ref="TQJ41:TQJ42"/>
    <mergeCell ref="TQC42:TQD42"/>
    <mergeCell ref="TPU41:TPV41"/>
    <mergeCell ref="TPX41:TPX42"/>
    <mergeCell ref="TPY41:TPY42"/>
    <mergeCell ref="TPZ41:TPZ42"/>
    <mergeCell ref="TQA41:TQA42"/>
    <mergeCell ref="TQB41:TQB42"/>
    <mergeCell ref="TPU42:TPV42"/>
    <mergeCell ref="TPM41:TPN41"/>
    <mergeCell ref="TPP41:TPP42"/>
    <mergeCell ref="TPQ41:TPQ42"/>
    <mergeCell ref="TPR41:TPR42"/>
    <mergeCell ref="TPS41:TPS42"/>
    <mergeCell ref="TPT41:TPT42"/>
    <mergeCell ref="TPM42:TPN42"/>
    <mergeCell ref="TPE41:TPF41"/>
    <mergeCell ref="TPH41:TPH42"/>
    <mergeCell ref="TPI41:TPI42"/>
    <mergeCell ref="TPJ41:TPJ42"/>
    <mergeCell ref="TPK41:TPK42"/>
    <mergeCell ref="TPL41:TPL42"/>
    <mergeCell ref="TPE42:TPF42"/>
    <mergeCell ref="TOW41:TOX41"/>
    <mergeCell ref="TOZ41:TOZ42"/>
    <mergeCell ref="TPA41:TPA42"/>
    <mergeCell ref="TPB41:TPB42"/>
    <mergeCell ref="TPC41:TPC42"/>
    <mergeCell ref="TPD41:TPD42"/>
    <mergeCell ref="TOW42:TOX42"/>
    <mergeCell ref="TOO41:TOP41"/>
    <mergeCell ref="TOR41:TOR42"/>
    <mergeCell ref="TOS41:TOS42"/>
    <mergeCell ref="TOT41:TOT42"/>
    <mergeCell ref="TOU41:TOU42"/>
    <mergeCell ref="TOV41:TOV42"/>
    <mergeCell ref="TOO42:TOP42"/>
    <mergeCell ref="TOG41:TOH41"/>
    <mergeCell ref="TOJ41:TOJ42"/>
    <mergeCell ref="TOK41:TOK42"/>
    <mergeCell ref="TOL41:TOL42"/>
    <mergeCell ref="TOM41:TOM42"/>
    <mergeCell ref="TON41:TON42"/>
    <mergeCell ref="TOG42:TOH42"/>
    <mergeCell ref="TNY41:TNZ41"/>
    <mergeCell ref="TOB41:TOB42"/>
    <mergeCell ref="TOC41:TOC42"/>
    <mergeCell ref="TOD41:TOD42"/>
    <mergeCell ref="TOE41:TOE42"/>
    <mergeCell ref="TOF41:TOF42"/>
    <mergeCell ref="TNY42:TNZ42"/>
    <mergeCell ref="TNQ41:TNR41"/>
    <mergeCell ref="TNT41:TNT42"/>
    <mergeCell ref="TNU41:TNU42"/>
    <mergeCell ref="TNV41:TNV42"/>
    <mergeCell ref="TNW41:TNW42"/>
    <mergeCell ref="TNX41:TNX42"/>
    <mergeCell ref="TNQ42:TNR42"/>
    <mergeCell ref="TNI41:TNJ41"/>
    <mergeCell ref="TNL41:TNL42"/>
    <mergeCell ref="TNM41:TNM42"/>
    <mergeCell ref="TNN41:TNN42"/>
    <mergeCell ref="TNO41:TNO42"/>
    <mergeCell ref="TNP41:TNP42"/>
    <mergeCell ref="TNI42:TNJ42"/>
    <mergeCell ref="TNA41:TNB41"/>
    <mergeCell ref="TND41:TND42"/>
    <mergeCell ref="TNE41:TNE42"/>
    <mergeCell ref="TNF41:TNF42"/>
    <mergeCell ref="TNG41:TNG42"/>
    <mergeCell ref="TNH41:TNH42"/>
    <mergeCell ref="TNA42:TNB42"/>
    <mergeCell ref="TMS41:TMT41"/>
    <mergeCell ref="TMV41:TMV42"/>
    <mergeCell ref="TMW41:TMW42"/>
    <mergeCell ref="TMX41:TMX42"/>
    <mergeCell ref="TMY41:TMY42"/>
    <mergeCell ref="TMZ41:TMZ42"/>
    <mergeCell ref="TMS42:TMT42"/>
    <mergeCell ref="TMK41:TML41"/>
    <mergeCell ref="TMN41:TMN42"/>
    <mergeCell ref="TMO41:TMO42"/>
    <mergeCell ref="TMP41:TMP42"/>
    <mergeCell ref="TMQ41:TMQ42"/>
    <mergeCell ref="TMR41:TMR42"/>
    <mergeCell ref="TMK42:TML42"/>
    <mergeCell ref="TMC41:TMD41"/>
    <mergeCell ref="TMF41:TMF42"/>
    <mergeCell ref="TMG41:TMG42"/>
    <mergeCell ref="TMH41:TMH42"/>
    <mergeCell ref="TMI41:TMI42"/>
    <mergeCell ref="TMJ41:TMJ42"/>
    <mergeCell ref="TMC42:TMD42"/>
    <mergeCell ref="TLU41:TLV41"/>
    <mergeCell ref="TLX41:TLX42"/>
    <mergeCell ref="TLY41:TLY42"/>
    <mergeCell ref="TLZ41:TLZ42"/>
    <mergeCell ref="TMA41:TMA42"/>
    <mergeCell ref="TMB41:TMB42"/>
    <mergeCell ref="TLU42:TLV42"/>
    <mergeCell ref="TLM41:TLN41"/>
    <mergeCell ref="TLP41:TLP42"/>
    <mergeCell ref="TLQ41:TLQ42"/>
    <mergeCell ref="TLR41:TLR42"/>
    <mergeCell ref="TLS41:TLS42"/>
    <mergeCell ref="TLT41:TLT42"/>
    <mergeCell ref="TLM42:TLN42"/>
    <mergeCell ref="TLE41:TLF41"/>
    <mergeCell ref="TLH41:TLH42"/>
    <mergeCell ref="TLI41:TLI42"/>
    <mergeCell ref="TLJ41:TLJ42"/>
    <mergeCell ref="TLK41:TLK42"/>
    <mergeCell ref="TLL41:TLL42"/>
    <mergeCell ref="TLE42:TLF42"/>
    <mergeCell ref="TKW41:TKX41"/>
    <mergeCell ref="TKZ41:TKZ42"/>
    <mergeCell ref="TLA41:TLA42"/>
    <mergeCell ref="TLB41:TLB42"/>
    <mergeCell ref="TLC41:TLC42"/>
    <mergeCell ref="TLD41:TLD42"/>
    <mergeCell ref="TKW42:TKX42"/>
    <mergeCell ref="TKO41:TKP41"/>
    <mergeCell ref="TKR41:TKR42"/>
    <mergeCell ref="TKS41:TKS42"/>
    <mergeCell ref="TKT41:TKT42"/>
    <mergeCell ref="TKU41:TKU42"/>
    <mergeCell ref="TKV41:TKV42"/>
    <mergeCell ref="TKO42:TKP42"/>
    <mergeCell ref="TKG41:TKH41"/>
    <mergeCell ref="TKJ41:TKJ42"/>
    <mergeCell ref="TKK41:TKK42"/>
    <mergeCell ref="TKL41:TKL42"/>
    <mergeCell ref="TKM41:TKM42"/>
    <mergeCell ref="TKN41:TKN42"/>
    <mergeCell ref="TKG42:TKH42"/>
    <mergeCell ref="TJY41:TJZ41"/>
    <mergeCell ref="TKB41:TKB42"/>
    <mergeCell ref="TKC41:TKC42"/>
    <mergeCell ref="TKD41:TKD42"/>
    <mergeCell ref="TKE41:TKE42"/>
    <mergeCell ref="TKF41:TKF42"/>
    <mergeCell ref="TJY42:TJZ42"/>
    <mergeCell ref="TJQ41:TJR41"/>
    <mergeCell ref="TJT41:TJT42"/>
    <mergeCell ref="TJU41:TJU42"/>
    <mergeCell ref="TJV41:TJV42"/>
    <mergeCell ref="TJW41:TJW42"/>
    <mergeCell ref="TJX41:TJX42"/>
    <mergeCell ref="TJQ42:TJR42"/>
    <mergeCell ref="TJI41:TJJ41"/>
    <mergeCell ref="TJL41:TJL42"/>
    <mergeCell ref="TJM41:TJM42"/>
    <mergeCell ref="TJN41:TJN42"/>
    <mergeCell ref="TJO41:TJO42"/>
    <mergeCell ref="TJP41:TJP42"/>
    <mergeCell ref="TJI42:TJJ42"/>
    <mergeCell ref="TJA41:TJB41"/>
    <mergeCell ref="TJD41:TJD42"/>
    <mergeCell ref="TJE41:TJE42"/>
    <mergeCell ref="TJF41:TJF42"/>
    <mergeCell ref="TJG41:TJG42"/>
    <mergeCell ref="TJH41:TJH42"/>
    <mergeCell ref="TJA42:TJB42"/>
    <mergeCell ref="TIS41:TIT41"/>
    <mergeCell ref="TIV41:TIV42"/>
    <mergeCell ref="TIW41:TIW42"/>
    <mergeCell ref="TIX41:TIX42"/>
    <mergeCell ref="TIY41:TIY42"/>
    <mergeCell ref="TIZ41:TIZ42"/>
    <mergeCell ref="TIS42:TIT42"/>
    <mergeCell ref="TIK41:TIL41"/>
    <mergeCell ref="TIN41:TIN42"/>
    <mergeCell ref="TIO41:TIO42"/>
    <mergeCell ref="TIP41:TIP42"/>
    <mergeCell ref="TIQ41:TIQ42"/>
    <mergeCell ref="TIR41:TIR42"/>
    <mergeCell ref="TIK42:TIL42"/>
    <mergeCell ref="TIC41:TID41"/>
    <mergeCell ref="TIF41:TIF42"/>
    <mergeCell ref="TIG41:TIG42"/>
    <mergeCell ref="TIH41:TIH42"/>
    <mergeCell ref="TII41:TII42"/>
    <mergeCell ref="TIJ41:TIJ42"/>
    <mergeCell ref="TIC42:TID42"/>
    <mergeCell ref="THU41:THV41"/>
    <mergeCell ref="THX41:THX42"/>
    <mergeCell ref="THY41:THY42"/>
    <mergeCell ref="THZ41:THZ42"/>
    <mergeCell ref="TIA41:TIA42"/>
    <mergeCell ref="TIB41:TIB42"/>
    <mergeCell ref="THU42:THV42"/>
    <mergeCell ref="THM41:THN41"/>
    <mergeCell ref="THP41:THP42"/>
    <mergeCell ref="THQ41:THQ42"/>
    <mergeCell ref="THR41:THR42"/>
    <mergeCell ref="THS41:THS42"/>
    <mergeCell ref="THT41:THT42"/>
    <mergeCell ref="THM42:THN42"/>
    <mergeCell ref="THE41:THF41"/>
    <mergeCell ref="THH41:THH42"/>
    <mergeCell ref="THI41:THI42"/>
    <mergeCell ref="THJ41:THJ42"/>
    <mergeCell ref="THK41:THK42"/>
    <mergeCell ref="THL41:THL42"/>
    <mergeCell ref="THE42:THF42"/>
    <mergeCell ref="TGW41:TGX41"/>
    <mergeCell ref="TGZ41:TGZ42"/>
    <mergeCell ref="THA41:THA42"/>
    <mergeCell ref="THB41:THB42"/>
    <mergeCell ref="THC41:THC42"/>
    <mergeCell ref="THD41:THD42"/>
    <mergeCell ref="TGW42:TGX42"/>
    <mergeCell ref="TGO41:TGP41"/>
    <mergeCell ref="TGR41:TGR42"/>
    <mergeCell ref="TGS41:TGS42"/>
    <mergeCell ref="TGT41:TGT42"/>
    <mergeCell ref="TGU41:TGU42"/>
    <mergeCell ref="TGV41:TGV42"/>
    <mergeCell ref="TGO42:TGP42"/>
    <mergeCell ref="TGG41:TGH41"/>
    <mergeCell ref="TGJ41:TGJ42"/>
    <mergeCell ref="TGK41:TGK42"/>
    <mergeCell ref="TGL41:TGL42"/>
    <mergeCell ref="TGM41:TGM42"/>
    <mergeCell ref="TGN41:TGN42"/>
    <mergeCell ref="TGG42:TGH42"/>
    <mergeCell ref="TFY41:TFZ41"/>
    <mergeCell ref="TGB41:TGB42"/>
    <mergeCell ref="TGC41:TGC42"/>
    <mergeCell ref="TGD41:TGD42"/>
    <mergeCell ref="TGE41:TGE42"/>
    <mergeCell ref="TGF41:TGF42"/>
    <mergeCell ref="TFY42:TFZ42"/>
    <mergeCell ref="TFQ41:TFR41"/>
    <mergeCell ref="TFT41:TFT42"/>
    <mergeCell ref="TFU41:TFU42"/>
    <mergeCell ref="TFV41:TFV42"/>
    <mergeCell ref="TFW41:TFW42"/>
    <mergeCell ref="TFX41:TFX42"/>
    <mergeCell ref="TFQ42:TFR42"/>
    <mergeCell ref="TFI41:TFJ41"/>
    <mergeCell ref="TFL41:TFL42"/>
    <mergeCell ref="TFM41:TFM42"/>
    <mergeCell ref="TFN41:TFN42"/>
    <mergeCell ref="TFO41:TFO42"/>
    <mergeCell ref="TFP41:TFP42"/>
    <mergeCell ref="TFI42:TFJ42"/>
    <mergeCell ref="TFA41:TFB41"/>
    <mergeCell ref="TFD41:TFD42"/>
    <mergeCell ref="TFE41:TFE42"/>
    <mergeCell ref="TFF41:TFF42"/>
    <mergeCell ref="TFG41:TFG42"/>
    <mergeCell ref="TFH41:TFH42"/>
    <mergeCell ref="TFA42:TFB42"/>
    <mergeCell ref="TES41:TET41"/>
    <mergeCell ref="TEV41:TEV42"/>
    <mergeCell ref="TEW41:TEW42"/>
    <mergeCell ref="TEX41:TEX42"/>
    <mergeCell ref="TEY41:TEY42"/>
    <mergeCell ref="TEZ41:TEZ42"/>
    <mergeCell ref="TES42:TET42"/>
    <mergeCell ref="TEK41:TEL41"/>
    <mergeCell ref="TEN41:TEN42"/>
    <mergeCell ref="TEO41:TEO42"/>
    <mergeCell ref="TEP41:TEP42"/>
    <mergeCell ref="TEQ41:TEQ42"/>
    <mergeCell ref="TER41:TER42"/>
    <mergeCell ref="TEK42:TEL42"/>
    <mergeCell ref="TEC41:TED41"/>
    <mergeCell ref="TEF41:TEF42"/>
    <mergeCell ref="TEG41:TEG42"/>
    <mergeCell ref="TEH41:TEH42"/>
    <mergeCell ref="TEI41:TEI42"/>
    <mergeCell ref="TEJ41:TEJ42"/>
    <mergeCell ref="TEC42:TED42"/>
    <mergeCell ref="TDU41:TDV41"/>
    <mergeCell ref="TDX41:TDX42"/>
    <mergeCell ref="TDY41:TDY42"/>
    <mergeCell ref="TDZ41:TDZ42"/>
    <mergeCell ref="TEA41:TEA42"/>
    <mergeCell ref="TEB41:TEB42"/>
    <mergeCell ref="TDU42:TDV42"/>
    <mergeCell ref="TDM41:TDN41"/>
    <mergeCell ref="TDP41:TDP42"/>
    <mergeCell ref="TDQ41:TDQ42"/>
    <mergeCell ref="TDR41:TDR42"/>
    <mergeCell ref="TDS41:TDS42"/>
    <mergeCell ref="TDT41:TDT42"/>
    <mergeCell ref="TDM42:TDN42"/>
    <mergeCell ref="TDE41:TDF41"/>
    <mergeCell ref="TDH41:TDH42"/>
    <mergeCell ref="TDI41:TDI42"/>
    <mergeCell ref="TDJ41:TDJ42"/>
    <mergeCell ref="TDK41:TDK42"/>
    <mergeCell ref="TDL41:TDL42"/>
    <mergeCell ref="TDE42:TDF42"/>
    <mergeCell ref="TCW41:TCX41"/>
    <mergeCell ref="TCZ41:TCZ42"/>
    <mergeCell ref="TDA41:TDA42"/>
    <mergeCell ref="TDB41:TDB42"/>
    <mergeCell ref="TDC41:TDC42"/>
    <mergeCell ref="TDD41:TDD42"/>
    <mergeCell ref="TCW42:TCX42"/>
    <mergeCell ref="TCO41:TCP41"/>
    <mergeCell ref="TCR41:TCR42"/>
    <mergeCell ref="TCS41:TCS42"/>
    <mergeCell ref="TCT41:TCT42"/>
    <mergeCell ref="TCU41:TCU42"/>
    <mergeCell ref="TCV41:TCV42"/>
    <mergeCell ref="TCO42:TCP42"/>
    <mergeCell ref="TCG41:TCH41"/>
    <mergeCell ref="TCJ41:TCJ42"/>
    <mergeCell ref="TCK41:TCK42"/>
    <mergeCell ref="TCL41:TCL42"/>
    <mergeCell ref="TCM41:TCM42"/>
    <mergeCell ref="TCN41:TCN42"/>
    <mergeCell ref="TCG42:TCH42"/>
    <mergeCell ref="TBY41:TBZ41"/>
    <mergeCell ref="TCB41:TCB42"/>
    <mergeCell ref="TCC41:TCC42"/>
    <mergeCell ref="TCD41:TCD42"/>
    <mergeCell ref="TCE41:TCE42"/>
    <mergeCell ref="TCF41:TCF42"/>
    <mergeCell ref="TBY42:TBZ42"/>
    <mergeCell ref="TBQ41:TBR41"/>
    <mergeCell ref="TBT41:TBT42"/>
    <mergeCell ref="TBU41:TBU42"/>
    <mergeCell ref="TBV41:TBV42"/>
    <mergeCell ref="TBW41:TBW42"/>
    <mergeCell ref="TBX41:TBX42"/>
    <mergeCell ref="TBQ42:TBR42"/>
    <mergeCell ref="TBI41:TBJ41"/>
    <mergeCell ref="TBL41:TBL42"/>
    <mergeCell ref="TBM41:TBM42"/>
    <mergeCell ref="TBN41:TBN42"/>
    <mergeCell ref="TBO41:TBO42"/>
    <mergeCell ref="TBP41:TBP42"/>
    <mergeCell ref="TBI42:TBJ42"/>
    <mergeCell ref="TBA41:TBB41"/>
    <mergeCell ref="TBD41:TBD42"/>
    <mergeCell ref="TBE41:TBE42"/>
    <mergeCell ref="TBF41:TBF42"/>
    <mergeCell ref="TBG41:TBG42"/>
    <mergeCell ref="TBH41:TBH42"/>
    <mergeCell ref="TBA42:TBB42"/>
    <mergeCell ref="TAS41:TAT41"/>
    <mergeCell ref="TAV41:TAV42"/>
    <mergeCell ref="TAW41:TAW42"/>
    <mergeCell ref="TAX41:TAX42"/>
    <mergeCell ref="TAY41:TAY42"/>
    <mergeCell ref="TAZ41:TAZ42"/>
    <mergeCell ref="TAS42:TAT42"/>
    <mergeCell ref="TAK41:TAL41"/>
    <mergeCell ref="TAN41:TAN42"/>
    <mergeCell ref="TAO41:TAO42"/>
    <mergeCell ref="TAP41:TAP42"/>
    <mergeCell ref="TAQ41:TAQ42"/>
    <mergeCell ref="TAR41:TAR42"/>
    <mergeCell ref="TAK42:TAL42"/>
    <mergeCell ref="TAC41:TAD41"/>
    <mergeCell ref="TAF41:TAF42"/>
    <mergeCell ref="TAG41:TAG42"/>
    <mergeCell ref="TAH41:TAH42"/>
    <mergeCell ref="TAI41:TAI42"/>
    <mergeCell ref="TAJ41:TAJ42"/>
    <mergeCell ref="TAC42:TAD42"/>
    <mergeCell ref="SZU41:SZV41"/>
    <mergeCell ref="SZX41:SZX42"/>
    <mergeCell ref="SZY41:SZY42"/>
    <mergeCell ref="SZZ41:SZZ42"/>
    <mergeCell ref="TAA41:TAA42"/>
    <mergeCell ref="TAB41:TAB42"/>
    <mergeCell ref="SZU42:SZV42"/>
    <mergeCell ref="SZM41:SZN41"/>
    <mergeCell ref="SZP41:SZP42"/>
    <mergeCell ref="SZQ41:SZQ42"/>
    <mergeCell ref="SZR41:SZR42"/>
    <mergeCell ref="SZS41:SZS42"/>
    <mergeCell ref="SZT41:SZT42"/>
    <mergeCell ref="SZM42:SZN42"/>
    <mergeCell ref="SZE41:SZF41"/>
    <mergeCell ref="SZH41:SZH42"/>
    <mergeCell ref="SZI41:SZI42"/>
    <mergeCell ref="SZJ41:SZJ42"/>
    <mergeCell ref="SZK41:SZK42"/>
    <mergeCell ref="SZL41:SZL42"/>
    <mergeCell ref="SZE42:SZF42"/>
    <mergeCell ref="SYW41:SYX41"/>
    <mergeCell ref="SYZ41:SYZ42"/>
    <mergeCell ref="SZA41:SZA42"/>
    <mergeCell ref="SZB41:SZB42"/>
    <mergeCell ref="SZC41:SZC42"/>
    <mergeCell ref="SZD41:SZD42"/>
    <mergeCell ref="SYW42:SYX42"/>
    <mergeCell ref="SYO41:SYP41"/>
    <mergeCell ref="SYR41:SYR42"/>
    <mergeCell ref="SYS41:SYS42"/>
    <mergeCell ref="SYT41:SYT42"/>
    <mergeCell ref="SYU41:SYU42"/>
    <mergeCell ref="SYV41:SYV42"/>
    <mergeCell ref="SYO42:SYP42"/>
    <mergeCell ref="SYG41:SYH41"/>
    <mergeCell ref="SYJ41:SYJ42"/>
    <mergeCell ref="SYK41:SYK42"/>
    <mergeCell ref="SYL41:SYL42"/>
    <mergeCell ref="SYM41:SYM42"/>
    <mergeCell ref="SYN41:SYN42"/>
    <mergeCell ref="SYG42:SYH42"/>
    <mergeCell ref="SXY41:SXZ41"/>
    <mergeCell ref="SYB41:SYB42"/>
    <mergeCell ref="SYC41:SYC42"/>
    <mergeCell ref="SYD41:SYD42"/>
    <mergeCell ref="SYE41:SYE42"/>
    <mergeCell ref="SYF41:SYF42"/>
    <mergeCell ref="SXY42:SXZ42"/>
    <mergeCell ref="SXQ41:SXR41"/>
    <mergeCell ref="SXT41:SXT42"/>
    <mergeCell ref="SXU41:SXU42"/>
    <mergeCell ref="SXV41:SXV42"/>
    <mergeCell ref="SXW41:SXW42"/>
    <mergeCell ref="SXX41:SXX42"/>
    <mergeCell ref="SXQ42:SXR42"/>
    <mergeCell ref="SXI41:SXJ41"/>
    <mergeCell ref="SXL41:SXL42"/>
    <mergeCell ref="SXM41:SXM42"/>
    <mergeCell ref="SXN41:SXN42"/>
    <mergeCell ref="SXO41:SXO42"/>
    <mergeCell ref="SXP41:SXP42"/>
    <mergeCell ref="SXI42:SXJ42"/>
    <mergeCell ref="SXA41:SXB41"/>
    <mergeCell ref="SXD41:SXD42"/>
    <mergeCell ref="SXE41:SXE42"/>
    <mergeCell ref="SXF41:SXF42"/>
    <mergeCell ref="SXG41:SXG42"/>
    <mergeCell ref="SXH41:SXH42"/>
    <mergeCell ref="SXA42:SXB42"/>
    <mergeCell ref="SWS41:SWT41"/>
    <mergeCell ref="SWV41:SWV42"/>
    <mergeCell ref="SWW41:SWW42"/>
    <mergeCell ref="SWX41:SWX42"/>
    <mergeCell ref="SWY41:SWY42"/>
    <mergeCell ref="SWZ41:SWZ42"/>
    <mergeCell ref="SWS42:SWT42"/>
    <mergeCell ref="SWK41:SWL41"/>
    <mergeCell ref="SWN41:SWN42"/>
    <mergeCell ref="SWO41:SWO42"/>
    <mergeCell ref="SWP41:SWP42"/>
    <mergeCell ref="SWQ41:SWQ42"/>
    <mergeCell ref="SWR41:SWR42"/>
    <mergeCell ref="SWK42:SWL42"/>
    <mergeCell ref="SWC41:SWD41"/>
    <mergeCell ref="SWF41:SWF42"/>
    <mergeCell ref="SWG41:SWG42"/>
    <mergeCell ref="SWH41:SWH42"/>
    <mergeCell ref="SWI41:SWI42"/>
    <mergeCell ref="SWJ41:SWJ42"/>
    <mergeCell ref="SWC42:SWD42"/>
    <mergeCell ref="SVU41:SVV41"/>
    <mergeCell ref="SVX41:SVX42"/>
    <mergeCell ref="SVY41:SVY42"/>
    <mergeCell ref="SVZ41:SVZ42"/>
    <mergeCell ref="SWA41:SWA42"/>
    <mergeCell ref="SWB41:SWB42"/>
    <mergeCell ref="SVU42:SVV42"/>
    <mergeCell ref="SVM41:SVN41"/>
    <mergeCell ref="SVP41:SVP42"/>
    <mergeCell ref="SVQ41:SVQ42"/>
    <mergeCell ref="SVR41:SVR42"/>
    <mergeCell ref="SVS41:SVS42"/>
    <mergeCell ref="SVT41:SVT42"/>
    <mergeCell ref="SVM42:SVN42"/>
    <mergeCell ref="SVE41:SVF41"/>
    <mergeCell ref="SVH41:SVH42"/>
    <mergeCell ref="SVI41:SVI42"/>
    <mergeCell ref="SVJ41:SVJ42"/>
    <mergeCell ref="SVK41:SVK42"/>
    <mergeCell ref="SVL41:SVL42"/>
    <mergeCell ref="SVE42:SVF42"/>
    <mergeCell ref="SUW41:SUX41"/>
    <mergeCell ref="SUZ41:SUZ42"/>
    <mergeCell ref="SVA41:SVA42"/>
    <mergeCell ref="SVB41:SVB42"/>
    <mergeCell ref="SVC41:SVC42"/>
    <mergeCell ref="SVD41:SVD42"/>
    <mergeCell ref="SUW42:SUX42"/>
    <mergeCell ref="SUO41:SUP41"/>
    <mergeCell ref="SUR41:SUR42"/>
    <mergeCell ref="SUS41:SUS42"/>
    <mergeCell ref="SUT41:SUT42"/>
    <mergeCell ref="SUU41:SUU42"/>
    <mergeCell ref="SUV41:SUV42"/>
    <mergeCell ref="SUO42:SUP42"/>
    <mergeCell ref="SUG41:SUH41"/>
    <mergeCell ref="SUJ41:SUJ42"/>
    <mergeCell ref="SUK41:SUK42"/>
    <mergeCell ref="SUL41:SUL42"/>
    <mergeCell ref="SUM41:SUM42"/>
    <mergeCell ref="SUN41:SUN42"/>
    <mergeCell ref="SUG42:SUH42"/>
    <mergeCell ref="STY41:STZ41"/>
    <mergeCell ref="SUB41:SUB42"/>
    <mergeCell ref="SUC41:SUC42"/>
    <mergeCell ref="SUD41:SUD42"/>
    <mergeCell ref="SUE41:SUE42"/>
    <mergeCell ref="SUF41:SUF42"/>
    <mergeCell ref="STY42:STZ42"/>
    <mergeCell ref="STQ41:STR41"/>
    <mergeCell ref="STT41:STT42"/>
    <mergeCell ref="STU41:STU42"/>
    <mergeCell ref="STV41:STV42"/>
    <mergeCell ref="STW41:STW42"/>
    <mergeCell ref="STX41:STX42"/>
    <mergeCell ref="STQ42:STR42"/>
    <mergeCell ref="STI41:STJ41"/>
    <mergeCell ref="STL41:STL42"/>
    <mergeCell ref="STM41:STM42"/>
    <mergeCell ref="STN41:STN42"/>
    <mergeCell ref="STO41:STO42"/>
    <mergeCell ref="STP41:STP42"/>
    <mergeCell ref="STI42:STJ42"/>
    <mergeCell ref="STA41:STB41"/>
    <mergeCell ref="STD41:STD42"/>
    <mergeCell ref="STE41:STE42"/>
    <mergeCell ref="STF41:STF42"/>
    <mergeCell ref="STG41:STG42"/>
    <mergeCell ref="STH41:STH42"/>
    <mergeCell ref="STA42:STB42"/>
    <mergeCell ref="SSS41:SST41"/>
    <mergeCell ref="SSV41:SSV42"/>
    <mergeCell ref="SSW41:SSW42"/>
    <mergeCell ref="SSX41:SSX42"/>
    <mergeCell ref="SSY41:SSY42"/>
    <mergeCell ref="SSZ41:SSZ42"/>
    <mergeCell ref="SSS42:SST42"/>
    <mergeCell ref="SSK41:SSL41"/>
    <mergeCell ref="SSN41:SSN42"/>
    <mergeCell ref="SSO41:SSO42"/>
    <mergeCell ref="SSP41:SSP42"/>
    <mergeCell ref="SSQ41:SSQ42"/>
    <mergeCell ref="SSR41:SSR42"/>
    <mergeCell ref="SSK42:SSL42"/>
    <mergeCell ref="SSC41:SSD41"/>
    <mergeCell ref="SSF41:SSF42"/>
    <mergeCell ref="SSG41:SSG42"/>
    <mergeCell ref="SSH41:SSH42"/>
    <mergeCell ref="SSI41:SSI42"/>
    <mergeCell ref="SSJ41:SSJ42"/>
    <mergeCell ref="SSC42:SSD42"/>
    <mergeCell ref="SRU41:SRV41"/>
    <mergeCell ref="SRX41:SRX42"/>
    <mergeCell ref="SRY41:SRY42"/>
    <mergeCell ref="SRZ41:SRZ42"/>
    <mergeCell ref="SSA41:SSA42"/>
    <mergeCell ref="SSB41:SSB42"/>
    <mergeCell ref="SRU42:SRV42"/>
    <mergeCell ref="SRM41:SRN41"/>
    <mergeCell ref="SRP41:SRP42"/>
    <mergeCell ref="SRQ41:SRQ42"/>
    <mergeCell ref="SRR41:SRR42"/>
    <mergeCell ref="SRS41:SRS42"/>
    <mergeCell ref="SRT41:SRT42"/>
    <mergeCell ref="SRM42:SRN42"/>
    <mergeCell ref="SRE41:SRF41"/>
    <mergeCell ref="SRH41:SRH42"/>
    <mergeCell ref="SRI41:SRI42"/>
    <mergeCell ref="SRJ41:SRJ42"/>
    <mergeCell ref="SRK41:SRK42"/>
    <mergeCell ref="SRL41:SRL42"/>
    <mergeCell ref="SRE42:SRF42"/>
    <mergeCell ref="SQW41:SQX41"/>
    <mergeCell ref="SQZ41:SQZ42"/>
    <mergeCell ref="SRA41:SRA42"/>
    <mergeCell ref="SRB41:SRB42"/>
    <mergeCell ref="SRC41:SRC42"/>
    <mergeCell ref="SRD41:SRD42"/>
    <mergeCell ref="SQW42:SQX42"/>
    <mergeCell ref="SQO41:SQP41"/>
    <mergeCell ref="SQR41:SQR42"/>
    <mergeCell ref="SQS41:SQS42"/>
    <mergeCell ref="SQT41:SQT42"/>
    <mergeCell ref="SQU41:SQU42"/>
    <mergeCell ref="SQV41:SQV42"/>
    <mergeCell ref="SQO42:SQP42"/>
    <mergeCell ref="SQG41:SQH41"/>
    <mergeCell ref="SQJ41:SQJ42"/>
    <mergeCell ref="SQK41:SQK42"/>
    <mergeCell ref="SQL41:SQL42"/>
    <mergeCell ref="SQM41:SQM42"/>
    <mergeCell ref="SQN41:SQN42"/>
    <mergeCell ref="SQG42:SQH42"/>
    <mergeCell ref="SPY41:SPZ41"/>
    <mergeCell ref="SQB41:SQB42"/>
    <mergeCell ref="SQC41:SQC42"/>
    <mergeCell ref="SQD41:SQD42"/>
    <mergeCell ref="SQE41:SQE42"/>
    <mergeCell ref="SQF41:SQF42"/>
    <mergeCell ref="SPY42:SPZ42"/>
    <mergeCell ref="SPQ41:SPR41"/>
    <mergeCell ref="SPT41:SPT42"/>
    <mergeCell ref="SPU41:SPU42"/>
    <mergeCell ref="SPV41:SPV42"/>
    <mergeCell ref="SPW41:SPW42"/>
    <mergeCell ref="SPX41:SPX42"/>
    <mergeCell ref="SPQ42:SPR42"/>
    <mergeCell ref="SPI41:SPJ41"/>
    <mergeCell ref="SPL41:SPL42"/>
    <mergeCell ref="SPM41:SPM42"/>
    <mergeCell ref="SPN41:SPN42"/>
    <mergeCell ref="SPO41:SPO42"/>
    <mergeCell ref="SPP41:SPP42"/>
    <mergeCell ref="SPI42:SPJ42"/>
    <mergeCell ref="SPA41:SPB41"/>
    <mergeCell ref="SPD41:SPD42"/>
    <mergeCell ref="SPE41:SPE42"/>
    <mergeCell ref="SPF41:SPF42"/>
    <mergeCell ref="SPG41:SPG42"/>
    <mergeCell ref="SPH41:SPH42"/>
    <mergeCell ref="SPA42:SPB42"/>
    <mergeCell ref="SOS41:SOT41"/>
    <mergeCell ref="SOV41:SOV42"/>
    <mergeCell ref="SOW41:SOW42"/>
    <mergeCell ref="SOX41:SOX42"/>
    <mergeCell ref="SOY41:SOY42"/>
    <mergeCell ref="SOZ41:SOZ42"/>
    <mergeCell ref="SOS42:SOT42"/>
    <mergeCell ref="SOK41:SOL41"/>
    <mergeCell ref="SON41:SON42"/>
    <mergeCell ref="SOO41:SOO42"/>
    <mergeCell ref="SOP41:SOP42"/>
    <mergeCell ref="SOQ41:SOQ42"/>
    <mergeCell ref="SOR41:SOR42"/>
    <mergeCell ref="SOK42:SOL42"/>
    <mergeCell ref="SOC41:SOD41"/>
    <mergeCell ref="SOF41:SOF42"/>
    <mergeCell ref="SOG41:SOG42"/>
    <mergeCell ref="SOH41:SOH42"/>
    <mergeCell ref="SOI41:SOI42"/>
    <mergeCell ref="SOJ41:SOJ42"/>
    <mergeCell ref="SOC42:SOD42"/>
    <mergeCell ref="SNU41:SNV41"/>
    <mergeCell ref="SNX41:SNX42"/>
    <mergeCell ref="SNY41:SNY42"/>
    <mergeCell ref="SNZ41:SNZ42"/>
    <mergeCell ref="SOA41:SOA42"/>
    <mergeCell ref="SOB41:SOB42"/>
    <mergeCell ref="SNU42:SNV42"/>
    <mergeCell ref="SNM41:SNN41"/>
    <mergeCell ref="SNP41:SNP42"/>
    <mergeCell ref="SNQ41:SNQ42"/>
    <mergeCell ref="SNR41:SNR42"/>
    <mergeCell ref="SNS41:SNS42"/>
    <mergeCell ref="SNT41:SNT42"/>
    <mergeCell ref="SNM42:SNN42"/>
    <mergeCell ref="SNE41:SNF41"/>
    <mergeCell ref="SNH41:SNH42"/>
    <mergeCell ref="SNI41:SNI42"/>
    <mergeCell ref="SNJ41:SNJ42"/>
    <mergeCell ref="SNK41:SNK42"/>
    <mergeCell ref="SNL41:SNL42"/>
    <mergeCell ref="SNE42:SNF42"/>
    <mergeCell ref="SMW41:SMX41"/>
    <mergeCell ref="SMZ41:SMZ42"/>
    <mergeCell ref="SNA41:SNA42"/>
    <mergeCell ref="SNB41:SNB42"/>
    <mergeCell ref="SNC41:SNC42"/>
    <mergeCell ref="SND41:SND42"/>
    <mergeCell ref="SMW42:SMX42"/>
    <mergeCell ref="SMO41:SMP41"/>
    <mergeCell ref="SMR41:SMR42"/>
    <mergeCell ref="SMS41:SMS42"/>
    <mergeCell ref="SMT41:SMT42"/>
    <mergeCell ref="SMU41:SMU42"/>
    <mergeCell ref="SMV41:SMV42"/>
    <mergeCell ref="SMO42:SMP42"/>
    <mergeCell ref="SMG41:SMH41"/>
    <mergeCell ref="SMJ41:SMJ42"/>
    <mergeCell ref="SMK41:SMK42"/>
    <mergeCell ref="SML41:SML42"/>
    <mergeCell ref="SMM41:SMM42"/>
    <mergeCell ref="SMN41:SMN42"/>
    <mergeCell ref="SMG42:SMH42"/>
    <mergeCell ref="SLY41:SLZ41"/>
    <mergeCell ref="SMB41:SMB42"/>
    <mergeCell ref="SMC41:SMC42"/>
    <mergeCell ref="SMD41:SMD42"/>
    <mergeCell ref="SME41:SME42"/>
    <mergeCell ref="SMF41:SMF42"/>
    <mergeCell ref="SLY42:SLZ42"/>
    <mergeCell ref="SLQ41:SLR41"/>
    <mergeCell ref="SLT41:SLT42"/>
    <mergeCell ref="SLU41:SLU42"/>
    <mergeCell ref="SLV41:SLV42"/>
    <mergeCell ref="SLW41:SLW42"/>
    <mergeCell ref="SLX41:SLX42"/>
    <mergeCell ref="SLQ42:SLR42"/>
    <mergeCell ref="SLI41:SLJ41"/>
    <mergeCell ref="SLL41:SLL42"/>
    <mergeCell ref="SLM41:SLM42"/>
    <mergeCell ref="SLN41:SLN42"/>
    <mergeCell ref="SLO41:SLO42"/>
    <mergeCell ref="SLP41:SLP42"/>
    <mergeCell ref="SLI42:SLJ42"/>
    <mergeCell ref="SLA41:SLB41"/>
    <mergeCell ref="SLD41:SLD42"/>
    <mergeCell ref="SLE41:SLE42"/>
    <mergeCell ref="SLF41:SLF42"/>
    <mergeCell ref="SLG41:SLG42"/>
    <mergeCell ref="SLH41:SLH42"/>
    <mergeCell ref="SLA42:SLB42"/>
    <mergeCell ref="SKS41:SKT41"/>
    <mergeCell ref="SKV41:SKV42"/>
    <mergeCell ref="SKW41:SKW42"/>
    <mergeCell ref="SKX41:SKX42"/>
    <mergeCell ref="SKY41:SKY42"/>
    <mergeCell ref="SKZ41:SKZ42"/>
    <mergeCell ref="SKS42:SKT42"/>
    <mergeCell ref="SKK41:SKL41"/>
    <mergeCell ref="SKN41:SKN42"/>
    <mergeCell ref="SKO41:SKO42"/>
    <mergeCell ref="SKP41:SKP42"/>
    <mergeCell ref="SKQ41:SKQ42"/>
    <mergeCell ref="SKR41:SKR42"/>
    <mergeCell ref="SKK42:SKL42"/>
    <mergeCell ref="SKC41:SKD41"/>
    <mergeCell ref="SKF41:SKF42"/>
    <mergeCell ref="SKG41:SKG42"/>
    <mergeCell ref="SKH41:SKH42"/>
    <mergeCell ref="SKI41:SKI42"/>
    <mergeCell ref="SKJ41:SKJ42"/>
    <mergeCell ref="SKC42:SKD42"/>
    <mergeCell ref="SJU41:SJV41"/>
    <mergeCell ref="SJX41:SJX42"/>
    <mergeCell ref="SJY41:SJY42"/>
    <mergeCell ref="SJZ41:SJZ42"/>
    <mergeCell ref="SKA41:SKA42"/>
    <mergeCell ref="SKB41:SKB42"/>
    <mergeCell ref="SJU42:SJV42"/>
    <mergeCell ref="SJM41:SJN41"/>
    <mergeCell ref="SJP41:SJP42"/>
    <mergeCell ref="SJQ41:SJQ42"/>
    <mergeCell ref="SJR41:SJR42"/>
    <mergeCell ref="SJS41:SJS42"/>
    <mergeCell ref="SJT41:SJT42"/>
    <mergeCell ref="SJM42:SJN42"/>
    <mergeCell ref="SJE41:SJF41"/>
    <mergeCell ref="SJH41:SJH42"/>
    <mergeCell ref="SJI41:SJI42"/>
    <mergeCell ref="SJJ41:SJJ42"/>
    <mergeCell ref="SJK41:SJK42"/>
    <mergeCell ref="SJL41:SJL42"/>
    <mergeCell ref="SJE42:SJF42"/>
    <mergeCell ref="SIW41:SIX41"/>
    <mergeCell ref="SIZ41:SIZ42"/>
    <mergeCell ref="SJA41:SJA42"/>
    <mergeCell ref="SJB41:SJB42"/>
    <mergeCell ref="SJC41:SJC42"/>
    <mergeCell ref="SJD41:SJD42"/>
    <mergeCell ref="SIW42:SIX42"/>
    <mergeCell ref="SIO41:SIP41"/>
    <mergeCell ref="SIR41:SIR42"/>
    <mergeCell ref="SIS41:SIS42"/>
    <mergeCell ref="SIT41:SIT42"/>
    <mergeCell ref="SIU41:SIU42"/>
    <mergeCell ref="SIV41:SIV42"/>
    <mergeCell ref="SIO42:SIP42"/>
    <mergeCell ref="SIG41:SIH41"/>
    <mergeCell ref="SIJ41:SIJ42"/>
    <mergeCell ref="SIK41:SIK42"/>
    <mergeCell ref="SIL41:SIL42"/>
    <mergeCell ref="SIM41:SIM42"/>
    <mergeCell ref="SIN41:SIN42"/>
    <mergeCell ref="SIG42:SIH42"/>
    <mergeCell ref="SHY41:SHZ41"/>
    <mergeCell ref="SIB41:SIB42"/>
    <mergeCell ref="SIC41:SIC42"/>
    <mergeCell ref="SID41:SID42"/>
    <mergeCell ref="SIE41:SIE42"/>
    <mergeCell ref="SIF41:SIF42"/>
    <mergeCell ref="SHY42:SHZ42"/>
    <mergeCell ref="SHQ41:SHR41"/>
    <mergeCell ref="SHT41:SHT42"/>
    <mergeCell ref="SHU41:SHU42"/>
    <mergeCell ref="SHV41:SHV42"/>
    <mergeCell ref="SHW41:SHW42"/>
    <mergeCell ref="SHX41:SHX42"/>
    <mergeCell ref="SHQ42:SHR42"/>
    <mergeCell ref="SHI41:SHJ41"/>
    <mergeCell ref="SHL41:SHL42"/>
    <mergeCell ref="SHM41:SHM42"/>
    <mergeCell ref="SHN41:SHN42"/>
    <mergeCell ref="SHO41:SHO42"/>
    <mergeCell ref="SHP41:SHP42"/>
    <mergeCell ref="SHI42:SHJ42"/>
    <mergeCell ref="SHA41:SHB41"/>
    <mergeCell ref="SHD41:SHD42"/>
    <mergeCell ref="SHE41:SHE42"/>
    <mergeCell ref="SHF41:SHF42"/>
    <mergeCell ref="SHG41:SHG42"/>
    <mergeCell ref="SHH41:SHH42"/>
    <mergeCell ref="SHA42:SHB42"/>
    <mergeCell ref="SGS41:SGT41"/>
    <mergeCell ref="SGV41:SGV42"/>
    <mergeCell ref="SGW41:SGW42"/>
    <mergeCell ref="SGX41:SGX42"/>
    <mergeCell ref="SGY41:SGY42"/>
    <mergeCell ref="SGZ41:SGZ42"/>
    <mergeCell ref="SGS42:SGT42"/>
    <mergeCell ref="SGK41:SGL41"/>
    <mergeCell ref="SGN41:SGN42"/>
    <mergeCell ref="SGO41:SGO42"/>
    <mergeCell ref="SGP41:SGP42"/>
    <mergeCell ref="SGQ41:SGQ42"/>
    <mergeCell ref="SGR41:SGR42"/>
    <mergeCell ref="SGK42:SGL42"/>
    <mergeCell ref="SGC41:SGD41"/>
    <mergeCell ref="SGF41:SGF42"/>
    <mergeCell ref="SGG41:SGG42"/>
    <mergeCell ref="SGH41:SGH42"/>
    <mergeCell ref="SGI41:SGI42"/>
    <mergeCell ref="SGJ41:SGJ42"/>
    <mergeCell ref="SGC42:SGD42"/>
    <mergeCell ref="SFU41:SFV41"/>
    <mergeCell ref="SFX41:SFX42"/>
    <mergeCell ref="SFY41:SFY42"/>
    <mergeCell ref="SFZ41:SFZ42"/>
    <mergeCell ref="SGA41:SGA42"/>
    <mergeCell ref="SGB41:SGB42"/>
    <mergeCell ref="SFU42:SFV42"/>
    <mergeCell ref="SFM41:SFN41"/>
    <mergeCell ref="SFP41:SFP42"/>
    <mergeCell ref="SFQ41:SFQ42"/>
    <mergeCell ref="SFR41:SFR42"/>
    <mergeCell ref="SFS41:SFS42"/>
    <mergeCell ref="SFT41:SFT42"/>
    <mergeCell ref="SFM42:SFN42"/>
    <mergeCell ref="SFE41:SFF41"/>
    <mergeCell ref="SFH41:SFH42"/>
    <mergeCell ref="SFI41:SFI42"/>
    <mergeCell ref="SFJ41:SFJ42"/>
    <mergeCell ref="SFK41:SFK42"/>
    <mergeCell ref="SFL41:SFL42"/>
    <mergeCell ref="SFE42:SFF42"/>
    <mergeCell ref="SEW41:SEX41"/>
    <mergeCell ref="SEZ41:SEZ42"/>
    <mergeCell ref="SFA41:SFA42"/>
    <mergeCell ref="SFB41:SFB42"/>
    <mergeCell ref="SFC41:SFC42"/>
    <mergeCell ref="SFD41:SFD42"/>
    <mergeCell ref="SEW42:SEX42"/>
    <mergeCell ref="SEO41:SEP41"/>
    <mergeCell ref="SER41:SER42"/>
    <mergeCell ref="SES41:SES42"/>
    <mergeCell ref="SET41:SET42"/>
    <mergeCell ref="SEU41:SEU42"/>
    <mergeCell ref="SEV41:SEV42"/>
    <mergeCell ref="SEO42:SEP42"/>
    <mergeCell ref="SEG41:SEH41"/>
    <mergeCell ref="SEJ41:SEJ42"/>
    <mergeCell ref="SEK41:SEK42"/>
    <mergeCell ref="SEL41:SEL42"/>
    <mergeCell ref="SEM41:SEM42"/>
    <mergeCell ref="SEN41:SEN42"/>
    <mergeCell ref="SEG42:SEH42"/>
    <mergeCell ref="SDY41:SDZ41"/>
    <mergeCell ref="SEB41:SEB42"/>
    <mergeCell ref="SEC41:SEC42"/>
    <mergeCell ref="SED41:SED42"/>
    <mergeCell ref="SEE41:SEE42"/>
    <mergeCell ref="SEF41:SEF42"/>
    <mergeCell ref="SDY42:SDZ42"/>
    <mergeCell ref="SDQ41:SDR41"/>
    <mergeCell ref="SDT41:SDT42"/>
    <mergeCell ref="SDU41:SDU42"/>
    <mergeCell ref="SDV41:SDV42"/>
    <mergeCell ref="SDW41:SDW42"/>
    <mergeCell ref="SDX41:SDX42"/>
    <mergeCell ref="SDQ42:SDR42"/>
    <mergeCell ref="SDI41:SDJ41"/>
    <mergeCell ref="SDL41:SDL42"/>
    <mergeCell ref="SDM41:SDM42"/>
    <mergeCell ref="SDN41:SDN42"/>
    <mergeCell ref="SDO41:SDO42"/>
    <mergeCell ref="SDP41:SDP42"/>
    <mergeCell ref="SDI42:SDJ42"/>
    <mergeCell ref="SDA41:SDB41"/>
    <mergeCell ref="SDD41:SDD42"/>
    <mergeCell ref="SDE41:SDE42"/>
    <mergeCell ref="SDF41:SDF42"/>
    <mergeCell ref="SDG41:SDG42"/>
    <mergeCell ref="SDH41:SDH42"/>
    <mergeCell ref="SDA42:SDB42"/>
    <mergeCell ref="SCS41:SCT41"/>
    <mergeCell ref="SCV41:SCV42"/>
    <mergeCell ref="SCW41:SCW42"/>
    <mergeCell ref="SCX41:SCX42"/>
    <mergeCell ref="SCY41:SCY42"/>
    <mergeCell ref="SCZ41:SCZ42"/>
    <mergeCell ref="SCS42:SCT42"/>
    <mergeCell ref="SCK41:SCL41"/>
    <mergeCell ref="SCN41:SCN42"/>
    <mergeCell ref="SCO41:SCO42"/>
    <mergeCell ref="SCP41:SCP42"/>
    <mergeCell ref="SCQ41:SCQ42"/>
    <mergeCell ref="SCR41:SCR42"/>
    <mergeCell ref="SCK42:SCL42"/>
    <mergeCell ref="SCC41:SCD41"/>
    <mergeCell ref="SCF41:SCF42"/>
    <mergeCell ref="SCG41:SCG42"/>
    <mergeCell ref="SCH41:SCH42"/>
    <mergeCell ref="SCI41:SCI42"/>
    <mergeCell ref="SCJ41:SCJ42"/>
    <mergeCell ref="SCC42:SCD42"/>
    <mergeCell ref="SBU41:SBV41"/>
    <mergeCell ref="SBX41:SBX42"/>
    <mergeCell ref="SBY41:SBY42"/>
    <mergeCell ref="SBZ41:SBZ42"/>
    <mergeCell ref="SCA41:SCA42"/>
    <mergeCell ref="SCB41:SCB42"/>
    <mergeCell ref="SBU42:SBV42"/>
    <mergeCell ref="SBM41:SBN41"/>
    <mergeCell ref="SBP41:SBP42"/>
    <mergeCell ref="SBQ41:SBQ42"/>
    <mergeCell ref="SBR41:SBR42"/>
    <mergeCell ref="SBS41:SBS42"/>
    <mergeCell ref="SBT41:SBT42"/>
    <mergeCell ref="SBM42:SBN42"/>
    <mergeCell ref="SBE41:SBF41"/>
    <mergeCell ref="SBH41:SBH42"/>
    <mergeCell ref="SBI41:SBI42"/>
    <mergeCell ref="SBJ41:SBJ42"/>
    <mergeCell ref="SBK41:SBK42"/>
    <mergeCell ref="SBL41:SBL42"/>
    <mergeCell ref="SBE42:SBF42"/>
    <mergeCell ref="SAW41:SAX41"/>
    <mergeCell ref="SAZ41:SAZ42"/>
    <mergeCell ref="SBA41:SBA42"/>
    <mergeCell ref="SBB41:SBB42"/>
    <mergeCell ref="SBC41:SBC42"/>
    <mergeCell ref="SBD41:SBD42"/>
    <mergeCell ref="SAW42:SAX42"/>
    <mergeCell ref="SAO41:SAP41"/>
    <mergeCell ref="SAR41:SAR42"/>
    <mergeCell ref="SAS41:SAS42"/>
    <mergeCell ref="SAT41:SAT42"/>
    <mergeCell ref="SAU41:SAU42"/>
    <mergeCell ref="SAV41:SAV42"/>
    <mergeCell ref="SAO42:SAP42"/>
    <mergeCell ref="SAG41:SAH41"/>
    <mergeCell ref="SAJ41:SAJ42"/>
    <mergeCell ref="SAK41:SAK42"/>
    <mergeCell ref="SAL41:SAL42"/>
    <mergeCell ref="SAM41:SAM42"/>
    <mergeCell ref="SAN41:SAN42"/>
    <mergeCell ref="SAG42:SAH42"/>
    <mergeCell ref="RZY41:RZZ41"/>
    <mergeCell ref="SAB41:SAB42"/>
    <mergeCell ref="SAC41:SAC42"/>
    <mergeCell ref="SAD41:SAD42"/>
    <mergeCell ref="SAE41:SAE42"/>
    <mergeCell ref="SAF41:SAF42"/>
    <mergeCell ref="RZY42:RZZ42"/>
    <mergeCell ref="RZQ41:RZR41"/>
    <mergeCell ref="RZT41:RZT42"/>
    <mergeCell ref="RZU41:RZU42"/>
    <mergeCell ref="RZV41:RZV42"/>
    <mergeCell ref="RZW41:RZW42"/>
    <mergeCell ref="RZX41:RZX42"/>
    <mergeCell ref="RZQ42:RZR42"/>
    <mergeCell ref="RZI41:RZJ41"/>
    <mergeCell ref="RZL41:RZL42"/>
    <mergeCell ref="RZM41:RZM42"/>
    <mergeCell ref="RZN41:RZN42"/>
    <mergeCell ref="RZO41:RZO42"/>
    <mergeCell ref="RZP41:RZP42"/>
    <mergeCell ref="RZI42:RZJ42"/>
    <mergeCell ref="RZA41:RZB41"/>
    <mergeCell ref="RZD41:RZD42"/>
    <mergeCell ref="RZE41:RZE42"/>
    <mergeCell ref="RZF41:RZF42"/>
    <mergeCell ref="RZG41:RZG42"/>
    <mergeCell ref="RZH41:RZH42"/>
    <mergeCell ref="RZA42:RZB42"/>
    <mergeCell ref="RYS41:RYT41"/>
    <mergeCell ref="RYV41:RYV42"/>
    <mergeCell ref="RYW41:RYW42"/>
    <mergeCell ref="RYX41:RYX42"/>
    <mergeCell ref="RYY41:RYY42"/>
    <mergeCell ref="RYZ41:RYZ42"/>
    <mergeCell ref="RYS42:RYT42"/>
    <mergeCell ref="RYK41:RYL41"/>
    <mergeCell ref="RYN41:RYN42"/>
    <mergeCell ref="RYO41:RYO42"/>
    <mergeCell ref="RYP41:RYP42"/>
    <mergeCell ref="RYQ41:RYQ42"/>
    <mergeCell ref="RYR41:RYR42"/>
    <mergeCell ref="RYK42:RYL42"/>
    <mergeCell ref="RYC41:RYD41"/>
    <mergeCell ref="RYF41:RYF42"/>
    <mergeCell ref="RYG41:RYG42"/>
    <mergeCell ref="RYH41:RYH42"/>
    <mergeCell ref="RYI41:RYI42"/>
    <mergeCell ref="RYJ41:RYJ42"/>
    <mergeCell ref="RYC42:RYD42"/>
    <mergeCell ref="RXU41:RXV41"/>
    <mergeCell ref="RXX41:RXX42"/>
    <mergeCell ref="RXY41:RXY42"/>
    <mergeCell ref="RXZ41:RXZ42"/>
    <mergeCell ref="RYA41:RYA42"/>
    <mergeCell ref="RYB41:RYB42"/>
    <mergeCell ref="RXU42:RXV42"/>
    <mergeCell ref="RXM41:RXN41"/>
    <mergeCell ref="RXP41:RXP42"/>
    <mergeCell ref="RXQ41:RXQ42"/>
    <mergeCell ref="RXR41:RXR42"/>
    <mergeCell ref="RXS41:RXS42"/>
    <mergeCell ref="RXT41:RXT42"/>
    <mergeCell ref="RXM42:RXN42"/>
    <mergeCell ref="RXE41:RXF41"/>
    <mergeCell ref="RXH41:RXH42"/>
    <mergeCell ref="RXI41:RXI42"/>
    <mergeCell ref="RXJ41:RXJ42"/>
    <mergeCell ref="RXK41:RXK42"/>
    <mergeCell ref="RXL41:RXL42"/>
    <mergeCell ref="RXE42:RXF42"/>
    <mergeCell ref="RWW41:RWX41"/>
    <mergeCell ref="RWZ41:RWZ42"/>
    <mergeCell ref="RXA41:RXA42"/>
    <mergeCell ref="RXB41:RXB42"/>
    <mergeCell ref="RXC41:RXC42"/>
    <mergeCell ref="RXD41:RXD42"/>
    <mergeCell ref="RWW42:RWX42"/>
    <mergeCell ref="RWO41:RWP41"/>
    <mergeCell ref="RWR41:RWR42"/>
    <mergeCell ref="RWS41:RWS42"/>
    <mergeCell ref="RWT41:RWT42"/>
    <mergeCell ref="RWU41:RWU42"/>
    <mergeCell ref="RWV41:RWV42"/>
    <mergeCell ref="RWO42:RWP42"/>
    <mergeCell ref="RWG41:RWH41"/>
    <mergeCell ref="RWJ41:RWJ42"/>
    <mergeCell ref="RWK41:RWK42"/>
    <mergeCell ref="RWL41:RWL42"/>
    <mergeCell ref="RWM41:RWM42"/>
    <mergeCell ref="RWN41:RWN42"/>
    <mergeCell ref="RWG42:RWH42"/>
    <mergeCell ref="RVY41:RVZ41"/>
    <mergeCell ref="RWB41:RWB42"/>
    <mergeCell ref="RWC41:RWC42"/>
    <mergeCell ref="RWD41:RWD42"/>
    <mergeCell ref="RWE41:RWE42"/>
    <mergeCell ref="RWF41:RWF42"/>
    <mergeCell ref="RVY42:RVZ42"/>
    <mergeCell ref="RVQ41:RVR41"/>
    <mergeCell ref="RVT41:RVT42"/>
    <mergeCell ref="RVU41:RVU42"/>
    <mergeCell ref="RVV41:RVV42"/>
    <mergeCell ref="RVW41:RVW42"/>
    <mergeCell ref="RVX41:RVX42"/>
    <mergeCell ref="RVQ42:RVR42"/>
    <mergeCell ref="RVI41:RVJ41"/>
    <mergeCell ref="RVL41:RVL42"/>
    <mergeCell ref="RVM41:RVM42"/>
    <mergeCell ref="RVN41:RVN42"/>
    <mergeCell ref="RVO41:RVO42"/>
    <mergeCell ref="RVP41:RVP42"/>
    <mergeCell ref="RVI42:RVJ42"/>
    <mergeCell ref="RVA41:RVB41"/>
    <mergeCell ref="RVD41:RVD42"/>
    <mergeCell ref="RVE41:RVE42"/>
    <mergeCell ref="RVF41:RVF42"/>
    <mergeCell ref="RVG41:RVG42"/>
    <mergeCell ref="RVH41:RVH42"/>
    <mergeCell ref="RVA42:RVB42"/>
    <mergeCell ref="RUS41:RUT41"/>
    <mergeCell ref="RUV41:RUV42"/>
    <mergeCell ref="RUW41:RUW42"/>
    <mergeCell ref="RUX41:RUX42"/>
    <mergeCell ref="RUY41:RUY42"/>
    <mergeCell ref="RUZ41:RUZ42"/>
    <mergeCell ref="RUS42:RUT42"/>
    <mergeCell ref="RUK41:RUL41"/>
    <mergeCell ref="RUN41:RUN42"/>
    <mergeCell ref="RUO41:RUO42"/>
    <mergeCell ref="RUP41:RUP42"/>
    <mergeCell ref="RUQ41:RUQ42"/>
    <mergeCell ref="RUR41:RUR42"/>
    <mergeCell ref="RUK42:RUL42"/>
    <mergeCell ref="RUC41:RUD41"/>
    <mergeCell ref="RUF41:RUF42"/>
    <mergeCell ref="RUG41:RUG42"/>
    <mergeCell ref="RUH41:RUH42"/>
    <mergeCell ref="RUI41:RUI42"/>
    <mergeCell ref="RUJ41:RUJ42"/>
    <mergeCell ref="RUC42:RUD42"/>
    <mergeCell ref="RTU41:RTV41"/>
    <mergeCell ref="RTX41:RTX42"/>
    <mergeCell ref="RTY41:RTY42"/>
    <mergeCell ref="RTZ41:RTZ42"/>
    <mergeCell ref="RUA41:RUA42"/>
    <mergeCell ref="RUB41:RUB42"/>
    <mergeCell ref="RTU42:RTV42"/>
    <mergeCell ref="RTM41:RTN41"/>
    <mergeCell ref="RTP41:RTP42"/>
    <mergeCell ref="RTQ41:RTQ42"/>
    <mergeCell ref="RTR41:RTR42"/>
    <mergeCell ref="RTS41:RTS42"/>
    <mergeCell ref="RTT41:RTT42"/>
    <mergeCell ref="RTM42:RTN42"/>
    <mergeCell ref="RTE41:RTF41"/>
    <mergeCell ref="RTH41:RTH42"/>
    <mergeCell ref="RTI41:RTI42"/>
    <mergeCell ref="RTJ41:RTJ42"/>
    <mergeCell ref="RTK41:RTK42"/>
    <mergeCell ref="RTL41:RTL42"/>
    <mergeCell ref="RTE42:RTF42"/>
    <mergeCell ref="RSW41:RSX41"/>
    <mergeCell ref="RSZ41:RSZ42"/>
    <mergeCell ref="RTA41:RTA42"/>
    <mergeCell ref="RTB41:RTB42"/>
    <mergeCell ref="RTC41:RTC42"/>
    <mergeCell ref="RTD41:RTD42"/>
    <mergeCell ref="RSW42:RSX42"/>
    <mergeCell ref="RSO41:RSP41"/>
    <mergeCell ref="RSR41:RSR42"/>
    <mergeCell ref="RSS41:RSS42"/>
    <mergeCell ref="RST41:RST42"/>
    <mergeCell ref="RSU41:RSU42"/>
    <mergeCell ref="RSV41:RSV42"/>
    <mergeCell ref="RSO42:RSP42"/>
    <mergeCell ref="RSG41:RSH41"/>
    <mergeCell ref="RSJ41:RSJ42"/>
    <mergeCell ref="RSK41:RSK42"/>
    <mergeCell ref="RSL41:RSL42"/>
    <mergeCell ref="RSM41:RSM42"/>
    <mergeCell ref="RSN41:RSN42"/>
    <mergeCell ref="RSG42:RSH42"/>
    <mergeCell ref="RRY41:RRZ41"/>
    <mergeCell ref="RSB41:RSB42"/>
    <mergeCell ref="RSC41:RSC42"/>
    <mergeCell ref="RSD41:RSD42"/>
    <mergeCell ref="RSE41:RSE42"/>
    <mergeCell ref="RSF41:RSF42"/>
    <mergeCell ref="RRY42:RRZ42"/>
    <mergeCell ref="RRQ41:RRR41"/>
    <mergeCell ref="RRT41:RRT42"/>
    <mergeCell ref="RRU41:RRU42"/>
    <mergeCell ref="RRV41:RRV42"/>
    <mergeCell ref="RRW41:RRW42"/>
    <mergeCell ref="RRX41:RRX42"/>
    <mergeCell ref="RRQ42:RRR42"/>
    <mergeCell ref="RRI41:RRJ41"/>
    <mergeCell ref="RRL41:RRL42"/>
    <mergeCell ref="RRM41:RRM42"/>
    <mergeCell ref="RRN41:RRN42"/>
    <mergeCell ref="RRO41:RRO42"/>
    <mergeCell ref="RRP41:RRP42"/>
    <mergeCell ref="RRI42:RRJ42"/>
    <mergeCell ref="RRA41:RRB41"/>
    <mergeCell ref="RRD41:RRD42"/>
    <mergeCell ref="RRE41:RRE42"/>
    <mergeCell ref="RRF41:RRF42"/>
    <mergeCell ref="RRG41:RRG42"/>
    <mergeCell ref="RRH41:RRH42"/>
    <mergeCell ref="RRA42:RRB42"/>
    <mergeCell ref="RQS41:RQT41"/>
    <mergeCell ref="RQV41:RQV42"/>
    <mergeCell ref="RQW41:RQW42"/>
    <mergeCell ref="RQX41:RQX42"/>
    <mergeCell ref="RQY41:RQY42"/>
    <mergeCell ref="RQZ41:RQZ42"/>
    <mergeCell ref="RQS42:RQT42"/>
    <mergeCell ref="RQK41:RQL41"/>
    <mergeCell ref="RQN41:RQN42"/>
    <mergeCell ref="RQO41:RQO42"/>
    <mergeCell ref="RQP41:RQP42"/>
    <mergeCell ref="RQQ41:RQQ42"/>
    <mergeCell ref="RQR41:RQR42"/>
    <mergeCell ref="RQK42:RQL42"/>
    <mergeCell ref="RQC41:RQD41"/>
    <mergeCell ref="RQF41:RQF42"/>
    <mergeCell ref="RQG41:RQG42"/>
    <mergeCell ref="RQH41:RQH42"/>
    <mergeCell ref="RQI41:RQI42"/>
    <mergeCell ref="RQJ41:RQJ42"/>
    <mergeCell ref="RQC42:RQD42"/>
    <mergeCell ref="RPU41:RPV41"/>
    <mergeCell ref="RPX41:RPX42"/>
    <mergeCell ref="RPY41:RPY42"/>
    <mergeCell ref="RPZ41:RPZ42"/>
    <mergeCell ref="RQA41:RQA42"/>
    <mergeCell ref="RQB41:RQB42"/>
    <mergeCell ref="RPU42:RPV42"/>
    <mergeCell ref="RPM41:RPN41"/>
    <mergeCell ref="RPP41:RPP42"/>
    <mergeCell ref="RPQ41:RPQ42"/>
    <mergeCell ref="RPR41:RPR42"/>
    <mergeCell ref="RPS41:RPS42"/>
    <mergeCell ref="RPT41:RPT42"/>
    <mergeCell ref="RPM42:RPN42"/>
    <mergeCell ref="RPE41:RPF41"/>
    <mergeCell ref="RPH41:RPH42"/>
    <mergeCell ref="RPI41:RPI42"/>
    <mergeCell ref="RPJ41:RPJ42"/>
    <mergeCell ref="RPK41:RPK42"/>
    <mergeCell ref="RPL41:RPL42"/>
    <mergeCell ref="RPE42:RPF42"/>
    <mergeCell ref="ROW41:ROX41"/>
    <mergeCell ref="ROZ41:ROZ42"/>
    <mergeCell ref="RPA41:RPA42"/>
    <mergeCell ref="RPB41:RPB42"/>
    <mergeCell ref="RPC41:RPC42"/>
    <mergeCell ref="RPD41:RPD42"/>
    <mergeCell ref="ROW42:ROX42"/>
    <mergeCell ref="ROO41:ROP41"/>
    <mergeCell ref="ROR41:ROR42"/>
    <mergeCell ref="ROS41:ROS42"/>
    <mergeCell ref="ROT41:ROT42"/>
    <mergeCell ref="ROU41:ROU42"/>
    <mergeCell ref="ROV41:ROV42"/>
    <mergeCell ref="ROO42:ROP42"/>
    <mergeCell ref="ROG41:ROH41"/>
    <mergeCell ref="ROJ41:ROJ42"/>
    <mergeCell ref="ROK41:ROK42"/>
    <mergeCell ref="ROL41:ROL42"/>
    <mergeCell ref="ROM41:ROM42"/>
    <mergeCell ref="RON41:RON42"/>
    <mergeCell ref="ROG42:ROH42"/>
    <mergeCell ref="RNY41:RNZ41"/>
    <mergeCell ref="ROB41:ROB42"/>
    <mergeCell ref="ROC41:ROC42"/>
    <mergeCell ref="ROD41:ROD42"/>
    <mergeCell ref="ROE41:ROE42"/>
    <mergeCell ref="ROF41:ROF42"/>
    <mergeCell ref="RNY42:RNZ42"/>
    <mergeCell ref="RNQ41:RNR41"/>
    <mergeCell ref="RNT41:RNT42"/>
    <mergeCell ref="RNU41:RNU42"/>
    <mergeCell ref="RNV41:RNV42"/>
    <mergeCell ref="RNW41:RNW42"/>
    <mergeCell ref="RNX41:RNX42"/>
    <mergeCell ref="RNQ42:RNR42"/>
    <mergeCell ref="RNI41:RNJ41"/>
    <mergeCell ref="RNL41:RNL42"/>
    <mergeCell ref="RNM41:RNM42"/>
    <mergeCell ref="RNN41:RNN42"/>
    <mergeCell ref="RNO41:RNO42"/>
    <mergeCell ref="RNP41:RNP42"/>
    <mergeCell ref="RNI42:RNJ42"/>
    <mergeCell ref="RNA41:RNB41"/>
    <mergeCell ref="RND41:RND42"/>
    <mergeCell ref="RNE41:RNE42"/>
    <mergeCell ref="RNF41:RNF42"/>
    <mergeCell ref="RNG41:RNG42"/>
    <mergeCell ref="RNH41:RNH42"/>
    <mergeCell ref="RNA42:RNB42"/>
    <mergeCell ref="RMS41:RMT41"/>
    <mergeCell ref="RMV41:RMV42"/>
    <mergeCell ref="RMW41:RMW42"/>
    <mergeCell ref="RMX41:RMX42"/>
    <mergeCell ref="RMY41:RMY42"/>
    <mergeCell ref="RMZ41:RMZ42"/>
    <mergeCell ref="RMS42:RMT42"/>
    <mergeCell ref="RMK41:RML41"/>
    <mergeCell ref="RMN41:RMN42"/>
    <mergeCell ref="RMO41:RMO42"/>
    <mergeCell ref="RMP41:RMP42"/>
    <mergeCell ref="RMQ41:RMQ42"/>
    <mergeCell ref="RMR41:RMR42"/>
    <mergeCell ref="RMK42:RML42"/>
    <mergeCell ref="RMC41:RMD41"/>
    <mergeCell ref="RMF41:RMF42"/>
    <mergeCell ref="RMG41:RMG42"/>
    <mergeCell ref="RMH41:RMH42"/>
    <mergeCell ref="RMI41:RMI42"/>
    <mergeCell ref="RMJ41:RMJ42"/>
    <mergeCell ref="RMC42:RMD42"/>
    <mergeCell ref="RLU41:RLV41"/>
    <mergeCell ref="RLX41:RLX42"/>
    <mergeCell ref="RLY41:RLY42"/>
    <mergeCell ref="RLZ41:RLZ42"/>
    <mergeCell ref="RMA41:RMA42"/>
    <mergeCell ref="RMB41:RMB42"/>
    <mergeCell ref="RLU42:RLV42"/>
    <mergeCell ref="RLM41:RLN41"/>
    <mergeCell ref="RLP41:RLP42"/>
    <mergeCell ref="RLQ41:RLQ42"/>
    <mergeCell ref="RLR41:RLR42"/>
    <mergeCell ref="RLS41:RLS42"/>
    <mergeCell ref="RLT41:RLT42"/>
    <mergeCell ref="RLM42:RLN42"/>
    <mergeCell ref="RLE41:RLF41"/>
    <mergeCell ref="RLH41:RLH42"/>
    <mergeCell ref="RLI41:RLI42"/>
    <mergeCell ref="RLJ41:RLJ42"/>
    <mergeCell ref="RLK41:RLK42"/>
    <mergeCell ref="RLL41:RLL42"/>
    <mergeCell ref="RLE42:RLF42"/>
    <mergeCell ref="RKW41:RKX41"/>
    <mergeCell ref="RKZ41:RKZ42"/>
    <mergeCell ref="RLA41:RLA42"/>
    <mergeCell ref="RLB41:RLB42"/>
    <mergeCell ref="RLC41:RLC42"/>
    <mergeCell ref="RLD41:RLD42"/>
    <mergeCell ref="RKW42:RKX42"/>
    <mergeCell ref="RKO41:RKP41"/>
    <mergeCell ref="RKR41:RKR42"/>
    <mergeCell ref="RKS41:RKS42"/>
    <mergeCell ref="RKT41:RKT42"/>
    <mergeCell ref="RKU41:RKU42"/>
    <mergeCell ref="RKV41:RKV42"/>
    <mergeCell ref="RKO42:RKP42"/>
    <mergeCell ref="RKG41:RKH41"/>
    <mergeCell ref="RKJ41:RKJ42"/>
    <mergeCell ref="RKK41:RKK42"/>
    <mergeCell ref="RKL41:RKL42"/>
    <mergeCell ref="RKM41:RKM42"/>
    <mergeCell ref="RKN41:RKN42"/>
    <mergeCell ref="RKG42:RKH42"/>
    <mergeCell ref="RJY41:RJZ41"/>
    <mergeCell ref="RKB41:RKB42"/>
    <mergeCell ref="RKC41:RKC42"/>
    <mergeCell ref="RKD41:RKD42"/>
    <mergeCell ref="RKE41:RKE42"/>
    <mergeCell ref="RKF41:RKF42"/>
    <mergeCell ref="RJY42:RJZ42"/>
    <mergeCell ref="RJQ41:RJR41"/>
    <mergeCell ref="RJT41:RJT42"/>
    <mergeCell ref="RJU41:RJU42"/>
    <mergeCell ref="RJV41:RJV42"/>
    <mergeCell ref="RJW41:RJW42"/>
    <mergeCell ref="RJX41:RJX42"/>
    <mergeCell ref="RJQ42:RJR42"/>
    <mergeCell ref="RJI41:RJJ41"/>
    <mergeCell ref="RJL41:RJL42"/>
    <mergeCell ref="RJM41:RJM42"/>
    <mergeCell ref="RJN41:RJN42"/>
    <mergeCell ref="RJO41:RJO42"/>
    <mergeCell ref="RJP41:RJP42"/>
    <mergeCell ref="RJI42:RJJ42"/>
    <mergeCell ref="RJA41:RJB41"/>
    <mergeCell ref="RJD41:RJD42"/>
    <mergeCell ref="RJE41:RJE42"/>
    <mergeCell ref="RJF41:RJF42"/>
    <mergeCell ref="RJG41:RJG42"/>
    <mergeCell ref="RJH41:RJH42"/>
    <mergeCell ref="RJA42:RJB42"/>
    <mergeCell ref="RIS41:RIT41"/>
    <mergeCell ref="RIV41:RIV42"/>
    <mergeCell ref="RIW41:RIW42"/>
    <mergeCell ref="RIX41:RIX42"/>
    <mergeCell ref="RIY41:RIY42"/>
    <mergeCell ref="RIZ41:RIZ42"/>
    <mergeCell ref="RIS42:RIT42"/>
    <mergeCell ref="RIK41:RIL41"/>
    <mergeCell ref="RIN41:RIN42"/>
    <mergeCell ref="RIO41:RIO42"/>
    <mergeCell ref="RIP41:RIP42"/>
    <mergeCell ref="RIQ41:RIQ42"/>
    <mergeCell ref="RIR41:RIR42"/>
    <mergeCell ref="RIK42:RIL42"/>
    <mergeCell ref="RIC41:RID41"/>
    <mergeCell ref="RIF41:RIF42"/>
    <mergeCell ref="RIG41:RIG42"/>
    <mergeCell ref="RIH41:RIH42"/>
    <mergeCell ref="RII41:RII42"/>
    <mergeCell ref="RIJ41:RIJ42"/>
    <mergeCell ref="RIC42:RID42"/>
    <mergeCell ref="RHU41:RHV41"/>
    <mergeCell ref="RHX41:RHX42"/>
    <mergeCell ref="RHY41:RHY42"/>
    <mergeCell ref="RHZ41:RHZ42"/>
    <mergeCell ref="RIA41:RIA42"/>
    <mergeCell ref="RIB41:RIB42"/>
    <mergeCell ref="RHU42:RHV42"/>
    <mergeCell ref="RHM41:RHN41"/>
    <mergeCell ref="RHP41:RHP42"/>
    <mergeCell ref="RHQ41:RHQ42"/>
    <mergeCell ref="RHR41:RHR42"/>
    <mergeCell ref="RHS41:RHS42"/>
    <mergeCell ref="RHT41:RHT42"/>
    <mergeCell ref="RHM42:RHN42"/>
    <mergeCell ref="RHE41:RHF41"/>
    <mergeCell ref="RHH41:RHH42"/>
    <mergeCell ref="RHI41:RHI42"/>
    <mergeCell ref="RHJ41:RHJ42"/>
    <mergeCell ref="RHK41:RHK42"/>
    <mergeCell ref="RHL41:RHL42"/>
    <mergeCell ref="RHE42:RHF42"/>
    <mergeCell ref="RGW41:RGX41"/>
    <mergeCell ref="RGZ41:RGZ42"/>
    <mergeCell ref="RHA41:RHA42"/>
    <mergeCell ref="RHB41:RHB42"/>
    <mergeCell ref="RHC41:RHC42"/>
    <mergeCell ref="RHD41:RHD42"/>
    <mergeCell ref="RGW42:RGX42"/>
    <mergeCell ref="RGO41:RGP41"/>
    <mergeCell ref="RGR41:RGR42"/>
    <mergeCell ref="RGS41:RGS42"/>
    <mergeCell ref="RGT41:RGT42"/>
    <mergeCell ref="RGU41:RGU42"/>
    <mergeCell ref="RGV41:RGV42"/>
    <mergeCell ref="RGO42:RGP42"/>
    <mergeCell ref="RGG41:RGH41"/>
    <mergeCell ref="RGJ41:RGJ42"/>
    <mergeCell ref="RGK41:RGK42"/>
    <mergeCell ref="RGL41:RGL42"/>
    <mergeCell ref="RGM41:RGM42"/>
    <mergeCell ref="RGN41:RGN42"/>
    <mergeCell ref="RGG42:RGH42"/>
    <mergeCell ref="RFY41:RFZ41"/>
    <mergeCell ref="RGB41:RGB42"/>
    <mergeCell ref="RGC41:RGC42"/>
    <mergeCell ref="RGD41:RGD42"/>
    <mergeCell ref="RGE41:RGE42"/>
    <mergeCell ref="RGF41:RGF42"/>
    <mergeCell ref="RFY42:RFZ42"/>
    <mergeCell ref="RFQ41:RFR41"/>
    <mergeCell ref="RFT41:RFT42"/>
    <mergeCell ref="RFU41:RFU42"/>
    <mergeCell ref="RFV41:RFV42"/>
    <mergeCell ref="RFW41:RFW42"/>
    <mergeCell ref="RFX41:RFX42"/>
    <mergeCell ref="RFQ42:RFR42"/>
    <mergeCell ref="RFI41:RFJ41"/>
    <mergeCell ref="RFL41:RFL42"/>
    <mergeCell ref="RFM41:RFM42"/>
    <mergeCell ref="RFN41:RFN42"/>
    <mergeCell ref="RFO41:RFO42"/>
    <mergeCell ref="RFP41:RFP42"/>
    <mergeCell ref="RFI42:RFJ42"/>
    <mergeCell ref="RFA41:RFB41"/>
    <mergeCell ref="RFD41:RFD42"/>
    <mergeCell ref="RFE41:RFE42"/>
    <mergeCell ref="RFF41:RFF42"/>
    <mergeCell ref="RFG41:RFG42"/>
    <mergeCell ref="RFH41:RFH42"/>
    <mergeCell ref="RFA42:RFB42"/>
    <mergeCell ref="RES41:RET41"/>
    <mergeCell ref="REV41:REV42"/>
    <mergeCell ref="REW41:REW42"/>
    <mergeCell ref="REX41:REX42"/>
    <mergeCell ref="REY41:REY42"/>
    <mergeCell ref="REZ41:REZ42"/>
    <mergeCell ref="RES42:RET42"/>
    <mergeCell ref="REK41:REL41"/>
    <mergeCell ref="REN41:REN42"/>
    <mergeCell ref="REO41:REO42"/>
    <mergeCell ref="REP41:REP42"/>
    <mergeCell ref="REQ41:REQ42"/>
    <mergeCell ref="RER41:RER42"/>
    <mergeCell ref="REK42:REL42"/>
    <mergeCell ref="REC41:RED41"/>
    <mergeCell ref="REF41:REF42"/>
    <mergeCell ref="REG41:REG42"/>
    <mergeCell ref="REH41:REH42"/>
    <mergeCell ref="REI41:REI42"/>
    <mergeCell ref="REJ41:REJ42"/>
    <mergeCell ref="REC42:RED42"/>
    <mergeCell ref="RDU41:RDV41"/>
    <mergeCell ref="RDX41:RDX42"/>
    <mergeCell ref="RDY41:RDY42"/>
    <mergeCell ref="RDZ41:RDZ42"/>
    <mergeCell ref="REA41:REA42"/>
    <mergeCell ref="REB41:REB42"/>
    <mergeCell ref="RDU42:RDV42"/>
    <mergeCell ref="RDM41:RDN41"/>
    <mergeCell ref="RDP41:RDP42"/>
    <mergeCell ref="RDQ41:RDQ42"/>
    <mergeCell ref="RDR41:RDR42"/>
    <mergeCell ref="RDS41:RDS42"/>
    <mergeCell ref="RDT41:RDT42"/>
    <mergeCell ref="RDM42:RDN42"/>
    <mergeCell ref="RDE41:RDF41"/>
    <mergeCell ref="RDH41:RDH42"/>
    <mergeCell ref="RDI41:RDI42"/>
    <mergeCell ref="RDJ41:RDJ42"/>
    <mergeCell ref="RDK41:RDK42"/>
    <mergeCell ref="RDL41:RDL42"/>
    <mergeCell ref="RDE42:RDF42"/>
    <mergeCell ref="RCW41:RCX41"/>
    <mergeCell ref="RCZ41:RCZ42"/>
    <mergeCell ref="RDA41:RDA42"/>
    <mergeCell ref="RDB41:RDB42"/>
    <mergeCell ref="RDC41:RDC42"/>
    <mergeCell ref="RDD41:RDD42"/>
    <mergeCell ref="RCW42:RCX42"/>
    <mergeCell ref="RCO41:RCP41"/>
    <mergeCell ref="RCR41:RCR42"/>
    <mergeCell ref="RCS41:RCS42"/>
    <mergeCell ref="RCT41:RCT42"/>
    <mergeCell ref="RCU41:RCU42"/>
    <mergeCell ref="RCV41:RCV42"/>
    <mergeCell ref="RCO42:RCP42"/>
    <mergeCell ref="RCG41:RCH41"/>
    <mergeCell ref="RCJ41:RCJ42"/>
    <mergeCell ref="RCK41:RCK42"/>
    <mergeCell ref="RCL41:RCL42"/>
    <mergeCell ref="RCM41:RCM42"/>
    <mergeCell ref="RCN41:RCN42"/>
    <mergeCell ref="RCG42:RCH42"/>
    <mergeCell ref="RBY41:RBZ41"/>
    <mergeCell ref="RCB41:RCB42"/>
    <mergeCell ref="RCC41:RCC42"/>
    <mergeCell ref="RCD41:RCD42"/>
    <mergeCell ref="RCE41:RCE42"/>
    <mergeCell ref="RCF41:RCF42"/>
    <mergeCell ref="RBY42:RBZ42"/>
    <mergeCell ref="RBQ41:RBR41"/>
    <mergeCell ref="RBT41:RBT42"/>
    <mergeCell ref="RBU41:RBU42"/>
    <mergeCell ref="RBV41:RBV42"/>
    <mergeCell ref="RBW41:RBW42"/>
    <mergeCell ref="RBX41:RBX42"/>
    <mergeCell ref="RBQ42:RBR42"/>
    <mergeCell ref="RBI41:RBJ41"/>
    <mergeCell ref="RBL41:RBL42"/>
    <mergeCell ref="RBM41:RBM42"/>
    <mergeCell ref="RBN41:RBN42"/>
    <mergeCell ref="RBO41:RBO42"/>
    <mergeCell ref="RBP41:RBP42"/>
    <mergeCell ref="RBI42:RBJ42"/>
    <mergeCell ref="RBA41:RBB41"/>
    <mergeCell ref="RBD41:RBD42"/>
    <mergeCell ref="RBE41:RBE42"/>
    <mergeCell ref="RBF41:RBF42"/>
    <mergeCell ref="RBG41:RBG42"/>
    <mergeCell ref="RBH41:RBH42"/>
    <mergeCell ref="RBA42:RBB42"/>
    <mergeCell ref="RAS41:RAT41"/>
    <mergeCell ref="RAV41:RAV42"/>
    <mergeCell ref="RAW41:RAW42"/>
    <mergeCell ref="RAX41:RAX42"/>
    <mergeCell ref="RAY41:RAY42"/>
    <mergeCell ref="RAZ41:RAZ42"/>
    <mergeCell ref="RAS42:RAT42"/>
    <mergeCell ref="RAK41:RAL41"/>
    <mergeCell ref="RAN41:RAN42"/>
    <mergeCell ref="RAO41:RAO42"/>
    <mergeCell ref="RAP41:RAP42"/>
    <mergeCell ref="RAQ41:RAQ42"/>
    <mergeCell ref="RAR41:RAR42"/>
    <mergeCell ref="RAK42:RAL42"/>
    <mergeCell ref="RAC41:RAD41"/>
    <mergeCell ref="RAF41:RAF42"/>
    <mergeCell ref="RAG41:RAG42"/>
    <mergeCell ref="RAH41:RAH42"/>
    <mergeCell ref="RAI41:RAI42"/>
    <mergeCell ref="RAJ41:RAJ42"/>
    <mergeCell ref="RAC42:RAD42"/>
    <mergeCell ref="QZU41:QZV41"/>
    <mergeCell ref="QZX41:QZX42"/>
    <mergeCell ref="QZY41:QZY42"/>
    <mergeCell ref="QZZ41:QZZ42"/>
    <mergeCell ref="RAA41:RAA42"/>
    <mergeCell ref="RAB41:RAB42"/>
    <mergeCell ref="QZU42:QZV42"/>
    <mergeCell ref="QZM41:QZN41"/>
    <mergeCell ref="QZP41:QZP42"/>
    <mergeCell ref="QZQ41:QZQ42"/>
    <mergeCell ref="QZR41:QZR42"/>
    <mergeCell ref="QZS41:QZS42"/>
    <mergeCell ref="QZT41:QZT42"/>
    <mergeCell ref="QZM42:QZN42"/>
    <mergeCell ref="QZE41:QZF41"/>
    <mergeCell ref="QZH41:QZH42"/>
    <mergeCell ref="QZI41:QZI42"/>
    <mergeCell ref="QZJ41:QZJ42"/>
    <mergeCell ref="QZK41:QZK42"/>
    <mergeCell ref="QZL41:QZL42"/>
    <mergeCell ref="QZE42:QZF42"/>
    <mergeCell ref="QYW41:QYX41"/>
    <mergeCell ref="QYZ41:QYZ42"/>
    <mergeCell ref="QZA41:QZA42"/>
    <mergeCell ref="QZB41:QZB42"/>
    <mergeCell ref="QZC41:QZC42"/>
    <mergeCell ref="QZD41:QZD42"/>
    <mergeCell ref="QYW42:QYX42"/>
    <mergeCell ref="QYO41:QYP41"/>
    <mergeCell ref="QYR41:QYR42"/>
    <mergeCell ref="QYS41:QYS42"/>
    <mergeCell ref="QYT41:QYT42"/>
    <mergeCell ref="QYU41:QYU42"/>
    <mergeCell ref="QYV41:QYV42"/>
    <mergeCell ref="QYO42:QYP42"/>
    <mergeCell ref="QYG41:QYH41"/>
    <mergeCell ref="QYJ41:QYJ42"/>
    <mergeCell ref="QYK41:QYK42"/>
    <mergeCell ref="QYL41:QYL42"/>
    <mergeCell ref="QYM41:QYM42"/>
    <mergeCell ref="QYN41:QYN42"/>
    <mergeCell ref="QYG42:QYH42"/>
    <mergeCell ref="QXY41:QXZ41"/>
    <mergeCell ref="QYB41:QYB42"/>
    <mergeCell ref="QYC41:QYC42"/>
    <mergeCell ref="QYD41:QYD42"/>
    <mergeCell ref="QYE41:QYE42"/>
    <mergeCell ref="QYF41:QYF42"/>
    <mergeCell ref="QXY42:QXZ42"/>
    <mergeCell ref="QXQ41:QXR41"/>
    <mergeCell ref="QXT41:QXT42"/>
    <mergeCell ref="QXU41:QXU42"/>
    <mergeCell ref="QXV41:QXV42"/>
    <mergeCell ref="QXW41:QXW42"/>
    <mergeCell ref="QXX41:QXX42"/>
    <mergeCell ref="QXQ42:QXR42"/>
    <mergeCell ref="QXI41:QXJ41"/>
    <mergeCell ref="QXL41:QXL42"/>
    <mergeCell ref="QXM41:QXM42"/>
    <mergeCell ref="QXN41:QXN42"/>
    <mergeCell ref="QXO41:QXO42"/>
    <mergeCell ref="QXP41:QXP42"/>
    <mergeCell ref="QXI42:QXJ42"/>
    <mergeCell ref="QXA41:QXB41"/>
    <mergeCell ref="QXD41:QXD42"/>
    <mergeCell ref="QXE41:QXE42"/>
    <mergeCell ref="QXF41:QXF42"/>
    <mergeCell ref="QXG41:QXG42"/>
    <mergeCell ref="QXH41:QXH42"/>
    <mergeCell ref="QXA42:QXB42"/>
    <mergeCell ref="QWS41:QWT41"/>
    <mergeCell ref="QWV41:QWV42"/>
    <mergeCell ref="QWW41:QWW42"/>
    <mergeCell ref="QWX41:QWX42"/>
    <mergeCell ref="QWY41:QWY42"/>
    <mergeCell ref="QWZ41:QWZ42"/>
    <mergeCell ref="QWS42:QWT42"/>
    <mergeCell ref="QWK41:QWL41"/>
    <mergeCell ref="QWN41:QWN42"/>
    <mergeCell ref="QWO41:QWO42"/>
    <mergeCell ref="QWP41:QWP42"/>
    <mergeCell ref="QWQ41:QWQ42"/>
    <mergeCell ref="QWR41:QWR42"/>
    <mergeCell ref="QWK42:QWL42"/>
    <mergeCell ref="QWC41:QWD41"/>
    <mergeCell ref="QWF41:QWF42"/>
    <mergeCell ref="QWG41:QWG42"/>
    <mergeCell ref="QWH41:QWH42"/>
    <mergeCell ref="QWI41:QWI42"/>
    <mergeCell ref="QWJ41:QWJ42"/>
    <mergeCell ref="QWC42:QWD42"/>
    <mergeCell ref="QVU41:QVV41"/>
    <mergeCell ref="QVX41:QVX42"/>
    <mergeCell ref="QVY41:QVY42"/>
    <mergeCell ref="QVZ41:QVZ42"/>
    <mergeCell ref="QWA41:QWA42"/>
    <mergeCell ref="QWB41:QWB42"/>
    <mergeCell ref="QVU42:QVV42"/>
    <mergeCell ref="QVM41:QVN41"/>
    <mergeCell ref="QVP41:QVP42"/>
    <mergeCell ref="QVQ41:QVQ42"/>
    <mergeCell ref="QVR41:QVR42"/>
    <mergeCell ref="QVS41:QVS42"/>
    <mergeCell ref="QVT41:QVT42"/>
    <mergeCell ref="QVM42:QVN42"/>
    <mergeCell ref="QVE41:QVF41"/>
    <mergeCell ref="QVH41:QVH42"/>
    <mergeCell ref="QVI41:QVI42"/>
    <mergeCell ref="QVJ41:QVJ42"/>
    <mergeCell ref="QVK41:QVK42"/>
    <mergeCell ref="QVL41:QVL42"/>
    <mergeCell ref="QVE42:QVF42"/>
    <mergeCell ref="QUW41:QUX41"/>
    <mergeCell ref="QUZ41:QUZ42"/>
    <mergeCell ref="QVA41:QVA42"/>
    <mergeCell ref="QVB41:QVB42"/>
    <mergeCell ref="QVC41:QVC42"/>
    <mergeCell ref="QVD41:QVD42"/>
    <mergeCell ref="QUW42:QUX42"/>
    <mergeCell ref="QUO41:QUP41"/>
    <mergeCell ref="QUR41:QUR42"/>
    <mergeCell ref="QUS41:QUS42"/>
    <mergeCell ref="QUT41:QUT42"/>
    <mergeCell ref="QUU41:QUU42"/>
    <mergeCell ref="QUV41:QUV42"/>
    <mergeCell ref="QUO42:QUP42"/>
    <mergeCell ref="QUG41:QUH41"/>
    <mergeCell ref="QUJ41:QUJ42"/>
    <mergeCell ref="QUK41:QUK42"/>
    <mergeCell ref="QUL41:QUL42"/>
    <mergeCell ref="QUM41:QUM42"/>
    <mergeCell ref="QUN41:QUN42"/>
    <mergeCell ref="QUG42:QUH42"/>
    <mergeCell ref="QTY41:QTZ41"/>
    <mergeCell ref="QUB41:QUB42"/>
    <mergeCell ref="QUC41:QUC42"/>
    <mergeCell ref="QUD41:QUD42"/>
    <mergeCell ref="QUE41:QUE42"/>
    <mergeCell ref="QUF41:QUF42"/>
    <mergeCell ref="QTY42:QTZ42"/>
    <mergeCell ref="QTQ41:QTR41"/>
    <mergeCell ref="QTT41:QTT42"/>
    <mergeCell ref="QTU41:QTU42"/>
    <mergeCell ref="QTV41:QTV42"/>
    <mergeCell ref="QTW41:QTW42"/>
    <mergeCell ref="QTX41:QTX42"/>
    <mergeCell ref="QTQ42:QTR42"/>
    <mergeCell ref="QTI41:QTJ41"/>
    <mergeCell ref="QTL41:QTL42"/>
    <mergeCell ref="QTM41:QTM42"/>
    <mergeCell ref="QTN41:QTN42"/>
    <mergeCell ref="QTO41:QTO42"/>
    <mergeCell ref="QTP41:QTP42"/>
    <mergeCell ref="QTI42:QTJ42"/>
    <mergeCell ref="QTA41:QTB41"/>
    <mergeCell ref="QTD41:QTD42"/>
    <mergeCell ref="QTE41:QTE42"/>
    <mergeCell ref="QTF41:QTF42"/>
    <mergeCell ref="QTG41:QTG42"/>
    <mergeCell ref="QTH41:QTH42"/>
    <mergeCell ref="QTA42:QTB42"/>
    <mergeCell ref="QSS41:QST41"/>
    <mergeCell ref="QSV41:QSV42"/>
    <mergeCell ref="QSW41:QSW42"/>
    <mergeCell ref="QSX41:QSX42"/>
    <mergeCell ref="QSY41:QSY42"/>
    <mergeCell ref="QSZ41:QSZ42"/>
    <mergeCell ref="QSS42:QST42"/>
    <mergeCell ref="QSK41:QSL41"/>
    <mergeCell ref="QSN41:QSN42"/>
    <mergeCell ref="QSO41:QSO42"/>
    <mergeCell ref="QSP41:QSP42"/>
    <mergeCell ref="QSQ41:QSQ42"/>
    <mergeCell ref="QSR41:QSR42"/>
    <mergeCell ref="QSK42:QSL42"/>
    <mergeCell ref="QSC41:QSD41"/>
    <mergeCell ref="QSF41:QSF42"/>
    <mergeCell ref="QSG41:QSG42"/>
    <mergeCell ref="QSH41:QSH42"/>
    <mergeCell ref="QSI41:QSI42"/>
    <mergeCell ref="QSJ41:QSJ42"/>
    <mergeCell ref="QSC42:QSD42"/>
    <mergeCell ref="QRU41:QRV41"/>
    <mergeCell ref="QRX41:QRX42"/>
    <mergeCell ref="QRY41:QRY42"/>
    <mergeCell ref="QRZ41:QRZ42"/>
    <mergeCell ref="QSA41:QSA42"/>
    <mergeCell ref="QSB41:QSB42"/>
    <mergeCell ref="QRU42:QRV42"/>
    <mergeCell ref="QRM41:QRN41"/>
    <mergeCell ref="QRP41:QRP42"/>
    <mergeCell ref="QRQ41:QRQ42"/>
    <mergeCell ref="QRR41:QRR42"/>
    <mergeCell ref="QRS41:QRS42"/>
    <mergeCell ref="QRT41:QRT42"/>
    <mergeCell ref="QRM42:QRN42"/>
    <mergeCell ref="QRE41:QRF41"/>
    <mergeCell ref="QRH41:QRH42"/>
    <mergeCell ref="QRI41:QRI42"/>
    <mergeCell ref="QRJ41:QRJ42"/>
    <mergeCell ref="QRK41:QRK42"/>
    <mergeCell ref="QRL41:QRL42"/>
    <mergeCell ref="QRE42:QRF42"/>
    <mergeCell ref="QQW41:QQX41"/>
    <mergeCell ref="QQZ41:QQZ42"/>
    <mergeCell ref="QRA41:QRA42"/>
    <mergeCell ref="QRB41:QRB42"/>
    <mergeCell ref="QRC41:QRC42"/>
    <mergeCell ref="QRD41:QRD42"/>
    <mergeCell ref="QQW42:QQX42"/>
    <mergeCell ref="QQO41:QQP41"/>
    <mergeCell ref="QQR41:QQR42"/>
    <mergeCell ref="QQS41:QQS42"/>
    <mergeCell ref="QQT41:QQT42"/>
    <mergeCell ref="QQU41:QQU42"/>
    <mergeCell ref="QQV41:QQV42"/>
    <mergeCell ref="QQO42:QQP42"/>
    <mergeCell ref="QQG41:QQH41"/>
    <mergeCell ref="QQJ41:QQJ42"/>
    <mergeCell ref="QQK41:QQK42"/>
    <mergeCell ref="QQL41:QQL42"/>
    <mergeCell ref="QQM41:QQM42"/>
    <mergeCell ref="QQN41:QQN42"/>
    <mergeCell ref="QQG42:QQH42"/>
    <mergeCell ref="QPY41:QPZ41"/>
    <mergeCell ref="QQB41:QQB42"/>
    <mergeCell ref="QQC41:QQC42"/>
    <mergeCell ref="QQD41:QQD42"/>
    <mergeCell ref="QQE41:QQE42"/>
    <mergeCell ref="QQF41:QQF42"/>
    <mergeCell ref="QPY42:QPZ42"/>
    <mergeCell ref="QPQ41:QPR41"/>
    <mergeCell ref="QPT41:QPT42"/>
    <mergeCell ref="QPU41:QPU42"/>
    <mergeCell ref="QPV41:QPV42"/>
    <mergeCell ref="QPW41:QPW42"/>
    <mergeCell ref="QPX41:QPX42"/>
    <mergeCell ref="QPQ42:QPR42"/>
    <mergeCell ref="QPI41:QPJ41"/>
    <mergeCell ref="QPL41:QPL42"/>
    <mergeCell ref="QPM41:QPM42"/>
    <mergeCell ref="QPN41:QPN42"/>
    <mergeCell ref="QPO41:QPO42"/>
    <mergeCell ref="QPP41:QPP42"/>
    <mergeCell ref="QPI42:QPJ42"/>
    <mergeCell ref="QPA41:QPB41"/>
    <mergeCell ref="QPD41:QPD42"/>
    <mergeCell ref="QPE41:QPE42"/>
    <mergeCell ref="QPF41:QPF42"/>
    <mergeCell ref="QPG41:QPG42"/>
    <mergeCell ref="QPH41:QPH42"/>
    <mergeCell ref="QPA42:QPB42"/>
    <mergeCell ref="QOS41:QOT41"/>
    <mergeCell ref="QOV41:QOV42"/>
    <mergeCell ref="QOW41:QOW42"/>
    <mergeCell ref="QOX41:QOX42"/>
    <mergeCell ref="QOY41:QOY42"/>
    <mergeCell ref="QOZ41:QOZ42"/>
    <mergeCell ref="QOS42:QOT42"/>
    <mergeCell ref="QOK41:QOL41"/>
    <mergeCell ref="QON41:QON42"/>
    <mergeCell ref="QOO41:QOO42"/>
    <mergeCell ref="QOP41:QOP42"/>
    <mergeCell ref="QOQ41:QOQ42"/>
    <mergeCell ref="QOR41:QOR42"/>
    <mergeCell ref="QOK42:QOL42"/>
    <mergeCell ref="QOC41:QOD41"/>
    <mergeCell ref="QOF41:QOF42"/>
    <mergeCell ref="QOG41:QOG42"/>
    <mergeCell ref="QOH41:QOH42"/>
    <mergeCell ref="QOI41:QOI42"/>
    <mergeCell ref="QOJ41:QOJ42"/>
    <mergeCell ref="QOC42:QOD42"/>
    <mergeCell ref="QNU41:QNV41"/>
    <mergeCell ref="QNX41:QNX42"/>
    <mergeCell ref="QNY41:QNY42"/>
    <mergeCell ref="QNZ41:QNZ42"/>
    <mergeCell ref="QOA41:QOA42"/>
    <mergeCell ref="QOB41:QOB42"/>
    <mergeCell ref="QNU42:QNV42"/>
    <mergeCell ref="QNM41:QNN41"/>
    <mergeCell ref="QNP41:QNP42"/>
    <mergeCell ref="QNQ41:QNQ42"/>
    <mergeCell ref="QNR41:QNR42"/>
    <mergeCell ref="QNS41:QNS42"/>
    <mergeCell ref="QNT41:QNT42"/>
    <mergeCell ref="QNM42:QNN42"/>
    <mergeCell ref="QNE41:QNF41"/>
    <mergeCell ref="QNH41:QNH42"/>
    <mergeCell ref="QNI41:QNI42"/>
    <mergeCell ref="QNJ41:QNJ42"/>
    <mergeCell ref="QNK41:QNK42"/>
    <mergeCell ref="QNL41:QNL42"/>
    <mergeCell ref="QNE42:QNF42"/>
    <mergeCell ref="QMW41:QMX41"/>
    <mergeCell ref="QMZ41:QMZ42"/>
    <mergeCell ref="QNA41:QNA42"/>
    <mergeCell ref="QNB41:QNB42"/>
    <mergeCell ref="QNC41:QNC42"/>
    <mergeCell ref="QND41:QND42"/>
    <mergeCell ref="QMW42:QMX42"/>
    <mergeCell ref="QMO41:QMP41"/>
    <mergeCell ref="QMR41:QMR42"/>
    <mergeCell ref="QMS41:QMS42"/>
    <mergeCell ref="QMT41:QMT42"/>
    <mergeCell ref="QMU41:QMU42"/>
    <mergeCell ref="QMV41:QMV42"/>
    <mergeCell ref="QMO42:QMP42"/>
    <mergeCell ref="QMG41:QMH41"/>
    <mergeCell ref="QMJ41:QMJ42"/>
    <mergeCell ref="QMK41:QMK42"/>
    <mergeCell ref="QML41:QML42"/>
    <mergeCell ref="QMM41:QMM42"/>
    <mergeCell ref="QMN41:QMN42"/>
    <mergeCell ref="QMG42:QMH42"/>
    <mergeCell ref="QLY41:QLZ41"/>
    <mergeCell ref="QMB41:QMB42"/>
    <mergeCell ref="QMC41:QMC42"/>
    <mergeCell ref="QMD41:QMD42"/>
    <mergeCell ref="QME41:QME42"/>
    <mergeCell ref="QMF41:QMF42"/>
    <mergeCell ref="QLY42:QLZ42"/>
    <mergeCell ref="QLQ41:QLR41"/>
    <mergeCell ref="QLT41:QLT42"/>
    <mergeCell ref="QLU41:QLU42"/>
    <mergeCell ref="QLV41:QLV42"/>
    <mergeCell ref="QLW41:QLW42"/>
    <mergeCell ref="QLX41:QLX42"/>
    <mergeCell ref="QLQ42:QLR42"/>
    <mergeCell ref="QLI41:QLJ41"/>
    <mergeCell ref="QLL41:QLL42"/>
    <mergeCell ref="QLM41:QLM42"/>
    <mergeCell ref="QLN41:QLN42"/>
    <mergeCell ref="QLO41:QLO42"/>
    <mergeCell ref="QLP41:QLP42"/>
    <mergeCell ref="QLI42:QLJ42"/>
    <mergeCell ref="QLA41:QLB41"/>
    <mergeCell ref="QLD41:QLD42"/>
    <mergeCell ref="QLE41:QLE42"/>
    <mergeCell ref="QLF41:QLF42"/>
    <mergeCell ref="QLG41:QLG42"/>
    <mergeCell ref="QLH41:QLH42"/>
    <mergeCell ref="QLA42:QLB42"/>
    <mergeCell ref="QKS41:QKT41"/>
    <mergeCell ref="QKV41:QKV42"/>
    <mergeCell ref="QKW41:QKW42"/>
    <mergeCell ref="QKX41:QKX42"/>
    <mergeCell ref="QKY41:QKY42"/>
    <mergeCell ref="QKZ41:QKZ42"/>
    <mergeCell ref="QKS42:QKT42"/>
    <mergeCell ref="QKK41:QKL41"/>
    <mergeCell ref="QKN41:QKN42"/>
    <mergeCell ref="QKO41:QKO42"/>
    <mergeCell ref="QKP41:QKP42"/>
    <mergeCell ref="QKQ41:QKQ42"/>
    <mergeCell ref="QKR41:QKR42"/>
    <mergeCell ref="QKK42:QKL42"/>
    <mergeCell ref="QKC41:QKD41"/>
    <mergeCell ref="QKF41:QKF42"/>
    <mergeCell ref="QKG41:QKG42"/>
    <mergeCell ref="QKH41:QKH42"/>
    <mergeCell ref="QKI41:QKI42"/>
    <mergeCell ref="QKJ41:QKJ42"/>
    <mergeCell ref="QKC42:QKD42"/>
    <mergeCell ref="QJU41:QJV41"/>
    <mergeCell ref="QJX41:QJX42"/>
    <mergeCell ref="QJY41:QJY42"/>
    <mergeCell ref="QJZ41:QJZ42"/>
    <mergeCell ref="QKA41:QKA42"/>
    <mergeCell ref="QKB41:QKB42"/>
    <mergeCell ref="QJU42:QJV42"/>
    <mergeCell ref="QJM41:QJN41"/>
    <mergeCell ref="QJP41:QJP42"/>
    <mergeCell ref="QJQ41:QJQ42"/>
    <mergeCell ref="QJR41:QJR42"/>
    <mergeCell ref="QJS41:QJS42"/>
    <mergeCell ref="QJT41:QJT42"/>
    <mergeCell ref="QJM42:QJN42"/>
    <mergeCell ref="QJE41:QJF41"/>
    <mergeCell ref="QJH41:QJH42"/>
    <mergeCell ref="QJI41:QJI42"/>
    <mergeCell ref="QJJ41:QJJ42"/>
    <mergeCell ref="QJK41:QJK42"/>
    <mergeCell ref="QJL41:QJL42"/>
    <mergeCell ref="QJE42:QJF42"/>
    <mergeCell ref="QIW41:QIX41"/>
    <mergeCell ref="QIZ41:QIZ42"/>
    <mergeCell ref="QJA41:QJA42"/>
    <mergeCell ref="QJB41:QJB42"/>
    <mergeCell ref="QJC41:QJC42"/>
    <mergeCell ref="QJD41:QJD42"/>
    <mergeCell ref="QIW42:QIX42"/>
    <mergeCell ref="QIO41:QIP41"/>
    <mergeCell ref="QIR41:QIR42"/>
    <mergeCell ref="QIS41:QIS42"/>
    <mergeCell ref="QIT41:QIT42"/>
    <mergeCell ref="QIU41:QIU42"/>
    <mergeCell ref="QIV41:QIV42"/>
    <mergeCell ref="QIO42:QIP42"/>
    <mergeCell ref="QIG41:QIH41"/>
    <mergeCell ref="QIJ41:QIJ42"/>
    <mergeCell ref="QIK41:QIK42"/>
    <mergeCell ref="QIL41:QIL42"/>
    <mergeCell ref="QIM41:QIM42"/>
    <mergeCell ref="QIN41:QIN42"/>
    <mergeCell ref="QIG42:QIH42"/>
    <mergeCell ref="QHY41:QHZ41"/>
    <mergeCell ref="QIB41:QIB42"/>
    <mergeCell ref="QIC41:QIC42"/>
    <mergeCell ref="QID41:QID42"/>
    <mergeCell ref="QIE41:QIE42"/>
    <mergeCell ref="QIF41:QIF42"/>
    <mergeCell ref="QHY42:QHZ42"/>
    <mergeCell ref="QHQ41:QHR41"/>
    <mergeCell ref="QHT41:QHT42"/>
    <mergeCell ref="QHU41:QHU42"/>
    <mergeCell ref="QHV41:QHV42"/>
    <mergeCell ref="QHW41:QHW42"/>
    <mergeCell ref="QHX41:QHX42"/>
    <mergeCell ref="QHQ42:QHR42"/>
    <mergeCell ref="QHI41:QHJ41"/>
    <mergeCell ref="QHL41:QHL42"/>
    <mergeCell ref="QHM41:QHM42"/>
    <mergeCell ref="QHN41:QHN42"/>
    <mergeCell ref="QHO41:QHO42"/>
    <mergeCell ref="QHP41:QHP42"/>
    <mergeCell ref="QHI42:QHJ42"/>
    <mergeCell ref="QHA41:QHB41"/>
    <mergeCell ref="QHD41:QHD42"/>
    <mergeCell ref="QHE41:QHE42"/>
    <mergeCell ref="QHF41:QHF42"/>
    <mergeCell ref="QHG41:QHG42"/>
    <mergeCell ref="QHH41:QHH42"/>
    <mergeCell ref="QHA42:QHB42"/>
    <mergeCell ref="QGS41:QGT41"/>
    <mergeCell ref="QGV41:QGV42"/>
    <mergeCell ref="QGW41:QGW42"/>
    <mergeCell ref="QGX41:QGX42"/>
    <mergeCell ref="QGY41:QGY42"/>
    <mergeCell ref="QGZ41:QGZ42"/>
    <mergeCell ref="QGS42:QGT42"/>
    <mergeCell ref="QGK41:QGL41"/>
    <mergeCell ref="QGN41:QGN42"/>
    <mergeCell ref="QGO41:QGO42"/>
    <mergeCell ref="QGP41:QGP42"/>
    <mergeCell ref="QGQ41:QGQ42"/>
    <mergeCell ref="QGR41:QGR42"/>
    <mergeCell ref="QGK42:QGL42"/>
    <mergeCell ref="QGC41:QGD41"/>
    <mergeCell ref="QGF41:QGF42"/>
    <mergeCell ref="QGG41:QGG42"/>
    <mergeCell ref="QGH41:QGH42"/>
    <mergeCell ref="QGI41:QGI42"/>
    <mergeCell ref="QGJ41:QGJ42"/>
    <mergeCell ref="QGC42:QGD42"/>
    <mergeCell ref="QFU41:QFV41"/>
    <mergeCell ref="QFX41:QFX42"/>
    <mergeCell ref="QFY41:QFY42"/>
    <mergeCell ref="QFZ41:QFZ42"/>
    <mergeCell ref="QGA41:QGA42"/>
    <mergeCell ref="QGB41:QGB42"/>
    <mergeCell ref="QFU42:QFV42"/>
    <mergeCell ref="QFM41:QFN41"/>
    <mergeCell ref="QFP41:QFP42"/>
    <mergeCell ref="QFQ41:QFQ42"/>
    <mergeCell ref="QFR41:QFR42"/>
    <mergeCell ref="QFS41:QFS42"/>
    <mergeCell ref="QFT41:QFT42"/>
    <mergeCell ref="QFM42:QFN42"/>
    <mergeCell ref="QFE41:QFF41"/>
    <mergeCell ref="QFH41:QFH42"/>
    <mergeCell ref="QFI41:QFI42"/>
    <mergeCell ref="QFJ41:QFJ42"/>
    <mergeCell ref="QFK41:QFK42"/>
    <mergeCell ref="QFL41:QFL42"/>
    <mergeCell ref="QFE42:QFF42"/>
    <mergeCell ref="QEW41:QEX41"/>
    <mergeCell ref="QEZ41:QEZ42"/>
    <mergeCell ref="QFA41:QFA42"/>
    <mergeCell ref="QFB41:QFB42"/>
    <mergeCell ref="QFC41:QFC42"/>
    <mergeCell ref="QFD41:QFD42"/>
    <mergeCell ref="QEW42:QEX42"/>
    <mergeCell ref="QEO41:QEP41"/>
    <mergeCell ref="QER41:QER42"/>
    <mergeCell ref="QES41:QES42"/>
    <mergeCell ref="QET41:QET42"/>
    <mergeCell ref="QEU41:QEU42"/>
    <mergeCell ref="QEV41:QEV42"/>
    <mergeCell ref="QEO42:QEP42"/>
    <mergeCell ref="QEG41:QEH41"/>
    <mergeCell ref="QEJ41:QEJ42"/>
    <mergeCell ref="QEK41:QEK42"/>
    <mergeCell ref="QEL41:QEL42"/>
    <mergeCell ref="QEM41:QEM42"/>
    <mergeCell ref="QEN41:QEN42"/>
    <mergeCell ref="QEG42:QEH42"/>
    <mergeCell ref="QDY41:QDZ41"/>
    <mergeCell ref="QEB41:QEB42"/>
    <mergeCell ref="QEC41:QEC42"/>
    <mergeCell ref="QED41:QED42"/>
    <mergeCell ref="QEE41:QEE42"/>
    <mergeCell ref="QEF41:QEF42"/>
    <mergeCell ref="QDY42:QDZ42"/>
    <mergeCell ref="QDQ41:QDR41"/>
    <mergeCell ref="QDT41:QDT42"/>
    <mergeCell ref="QDU41:QDU42"/>
    <mergeCell ref="QDV41:QDV42"/>
    <mergeCell ref="QDW41:QDW42"/>
    <mergeCell ref="QDX41:QDX42"/>
    <mergeCell ref="QDQ42:QDR42"/>
    <mergeCell ref="QDI41:QDJ41"/>
    <mergeCell ref="QDL41:QDL42"/>
    <mergeCell ref="QDM41:QDM42"/>
    <mergeCell ref="QDN41:QDN42"/>
    <mergeCell ref="QDO41:QDO42"/>
    <mergeCell ref="QDP41:QDP42"/>
    <mergeCell ref="QDI42:QDJ42"/>
    <mergeCell ref="QDA41:QDB41"/>
    <mergeCell ref="QDD41:QDD42"/>
    <mergeCell ref="QDE41:QDE42"/>
    <mergeCell ref="QDF41:QDF42"/>
    <mergeCell ref="QDG41:QDG42"/>
    <mergeCell ref="QDH41:QDH42"/>
    <mergeCell ref="QDA42:QDB42"/>
    <mergeCell ref="QCS41:QCT41"/>
    <mergeCell ref="QCV41:QCV42"/>
    <mergeCell ref="QCW41:QCW42"/>
    <mergeCell ref="QCX41:QCX42"/>
    <mergeCell ref="QCY41:QCY42"/>
    <mergeCell ref="QCZ41:QCZ42"/>
    <mergeCell ref="QCS42:QCT42"/>
    <mergeCell ref="QCK41:QCL41"/>
    <mergeCell ref="QCN41:QCN42"/>
    <mergeCell ref="QCO41:QCO42"/>
    <mergeCell ref="QCP41:QCP42"/>
    <mergeCell ref="QCQ41:QCQ42"/>
    <mergeCell ref="QCR41:QCR42"/>
    <mergeCell ref="QCK42:QCL42"/>
    <mergeCell ref="QCC41:QCD41"/>
    <mergeCell ref="QCF41:QCF42"/>
    <mergeCell ref="QCG41:QCG42"/>
    <mergeCell ref="QCH41:QCH42"/>
    <mergeCell ref="QCI41:QCI42"/>
    <mergeCell ref="QCJ41:QCJ42"/>
    <mergeCell ref="QCC42:QCD42"/>
    <mergeCell ref="QBU41:QBV41"/>
    <mergeCell ref="QBX41:QBX42"/>
    <mergeCell ref="QBY41:QBY42"/>
    <mergeCell ref="QBZ41:QBZ42"/>
    <mergeCell ref="QCA41:QCA42"/>
    <mergeCell ref="QCB41:QCB42"/>
    <mergeCell ref="QBU42:QBV42"/>
    <mergeCell ref="QBM41:QBN41"/>
    <mergeCell ref="QBP41:QBP42"/>
    <mergeCell ref="QBQ41:QBQ42"/>
    <mergeCell ref="QBR41:QBR42"/>
    <mergeCell ref="QBS41:QBS42"/>
    <mergeCell ref="QBT41:QBT42"/>
    <mergeCell ref="QBM42:QBN42"/>
    <mergeCell ref="QBE41:QBF41"/>
    <mergeCell ref="QBH41:QBH42"/>
    <mergeCell ref="QBI41:QBI42"/>
    <mergeCell ref="QBJ41:QBJ42"/>
    <mergeCell ref="QBK41:QBK42"/>
    <mergeCell ref="QBL41:QBL42"/>
    <mergeCell ref="QBE42:QBF42"/>
    <mergeCell ref="QAW41:QAX41"/>
    <mergeCell ref="QAZ41:QAZ42"/>
    <mergeCell ref="QBA41:QBA42"/>
    <mergeCell ref="QBB41:QBB42"/>
    <mergeCell ref="QBC41:QBC42"/>
    <mergeCell ref="QBD41:QBD42"/>
    <mergeCell ref="QAW42:QAX42"/>
    <mergeCell ref="QAO41:QAP41"/>
    <mergeCell ref="QAR41:QAR42"/>
    <mergeCell ref="QAS41:QAS42"/>
    <mergeCell ref="QAT41:QAT42"/>
    <mergeCell ref="QAU41:QAU42"/>
    <mergeCell ref="QAV41:QAV42"/>
    <mergeCell ref="QAO42:QAP42"/>
    <mergeCell ref="QAG41:QAH41"/>
    <mergeCell ref="QAJ41:QAJ42"/>
    <mergeCell ref="QAK41:QAK42"/>
    <mergeCell ref="QAL41:QAL42"/>
    <mergeCell ref="QAM41:QAM42"/>
    <mergeCell ref="QAN41:QAN42"/>
    <mergeCell ref="QAG42:QAH42"/>
    <mergeCell ref="PZY41:PZZ41"/>
    <mergeCell ref="QAB41:QAB42"/>
    <mergeCell ref="QAC41:QAC42"/>
    <mergeCell ref="QAD41:QAD42"/>
    <mergeCell ref="QAE41:QAE42"/>
    <mergeCell ref="QAF41:QAF42"/>
    <mergeCell ref="PZY42:PZZ42"/>
    <mergeCell ref="PZQ41:PZR41"/>
    <mergeCell ref="PZT41:PZT42"/>
    <mergeCell ref="PZU41:PZU42"/>
    <mergeCell ref="PZV41:PZV42"/>
    <mergeCell ref="PZW41:PZW42"/>
    <mergeCell ref="PZX41:PZX42"/>
    <mergeCell ref="PZQ42:PZR42"/>
    <mergeCell ref="PZI41:PZJ41"/>
    <mergeCell ref="PZL41:PZL42"/>
    <mergeCell ref="PZM41:PZM42"/>
    <mergeCell ref="PZN41:PZN42"/>
    <mergeCell ref="PZO41:PZO42"/>
    <mergeCell ref="PZP41:PZP42"/>
    <mergeCell ref="PZI42:PZJ42"/>
    <mergeCell ref="PZA41:PZB41"/>
    <mergeCell ref="PZD41:PZD42"/>
    <mergeCell ref="PZE41:PZE42"/>
    <mergeCell ref="PZF41:PZF42"/>
    <mergeCell ref="PZG41:PZG42"/>
    <mergeCell ref="PZH41:PZH42"/>
    <mergeCell ref="PZA42:PZB42"/>
    <mergeCell ref="PYS41:PYT41"/>
    <mergeCell ref="PYV41:PYV42"/>
    <mergeCell ref="PYW41:PYW42"/>
    <mergeCell ref="PYX41:PYX42"/>
    <mergeCell ref="PYY41:PYY42"/>
    <mergeCell ref="PYZ41:PYZ42"/>
    <mergeCell ref="PYS42:PYT42"/>
    <mergeCell ref="PYK41:PYL41"/>
    <mergeCell ref="PYN41:PYN42"/>
    <mergeCell ref="PYO41:PYO42"/>
    <mergeCell ref="PYP41:PYP42"/>
    <mergeCell ref="PYQ41:PYQ42"/>
    <mergeCell ref="PYR41:PYR42"/>
    <mergeCell ref="PYK42:PYL42"/>
    <mergeCell ref="PYC41:PYD41"/>
    <mergeCell ref="PYF41:PYF42"/>
    <mergeCell ref="PYG41:PYG42"/>
    <mergeCell ref="PYH41:PYH42"/>
    <mergeCell ref="PYI41:PYI42"/>
    <mergeCell ref="PYJ41:PYJ42"/>
    <mergeCell ref="PYC42:PYD42"/>
    <mergeCell ref="PXU41:PXV41"/>
    <mergeCell ref="PXX41:PXX42"/>
    <mergeCell ref="PXY41:PXY42"/>
    <mergeCell ref="PXZ41:PXZ42"/>
    <mergeCell ref="PYA41:PYA42"/>
    <mergeCell ref="PYB41:PYB42"/>
    <mergeCell ref="PXU42:PXV42"/>
    <mergeCell ref="PXM41:PXN41"/>
    <mergeCell ref="PXP41:PXP42"/>
    <mergeCell ref="PXQ41:PXQ42"/>
    <mergeCell ref="PXR41:PXR42"/>
    <mergeCell ref="PXS41:PXS42"/>
    <mergeCell ref="PXT41:PXT42"/>
    <mergeCell ref="PXM42:PXN42"/>
    <mergeCell ref="PXE41:PXF41"/>
    <mergeCell ref="PXH41:PXH42"/>
    <mergeCell ref="PXI41:PXI42"/>
    <mergeCell ref="PXJ41:PXJ42"/>
    <mergeCell ref="PXK41:PXK42"/>
    <mergeCell ref="PXL41:PXL42"/>
    <mergeCell ref="PXE42:PXF42"/>
    <mergeCell ref="PWW41:PWX41"/>
    <mergeCell ref="PWZ41:PWZ42"/>
    <mergeCell ref="PXA41:PXA42"/>
    <mergeCell ref="PXB41:PXB42"/>
    <mergeCell ref="PXC41:PXC42"/>
    <mergeCell ref="PXD41:PXD42"/>
    <mergeCell ref="PWW42:PWX42"/>
    <mergeCell ref="PWO41:PWP41"/>
    <mergeCell ref="PWR41:PWR42"/>
    <mergeCell ref="PWS41:PWS42"/>
    <mergeCell ref="PWT41:PWT42"/>
    <mergeCell ref="PWU41:PWU42"/>
    <mergeCell ref="PWV41:PWV42"/>
    <mergeCell ref="PWO42:PWP42"/>
    <mergeCell ref="PWG41:PWH41"/>
    <mergeCell ref="PWJ41:PWJ42"/>
    <mergeCell ref="PWK41:PWK42"/>
    <mergeCell ref="PWL41:PWL42"/>
    <mergeCell ref="PWM41:PWM42"/>
    <mergeCell ref="PWN41:PWN42"/>
    <mergeCell ref="PWG42:PWH42"/>
    <mergeCell ref="PVY41:PVZ41"/>
    <mergeCell ref="PWB41:PWB42"/>
    <mergeCell ref="PWC41:PWC42"/>
    <mergeCell ref="PWD41:PWD42"/>
    <mergeCell ref="PWE41:PWE42"/>
    <mergeCell ref="PWF41:PWF42"/>
    <mergeCell ref="PVY42:PVZ42"/>
    <mergeCell ref="PVQ41:PVR41"/>
    <mergeCell ref="PVT41:PVT42"/>
    <mergeCell ref="PVU41:PVU42"/>
    <mergeCell ref="PVV41:PVV42"/>
    <mergeCell ref="PVW41:PVW42"/>
    <mergeCell ref="PVX41:PVX42"/>
    <mergeCell ref="PVQ42:PVR42"/>
    <mergeCell ref="PVI41:PVJ41"/>
    <mergeCell ref="PVL41:PVL42"/>
    <mergeCell ref="PVM41:PVM42"/>
    <mergeCell ref="PVN41:PVN42"/>
    <mergeCell ref="PVO41:PVO42"/>
    <mergeCell ref="PVP41:PVP42"/>
    <mergeCell ref="PVI42:PVJ42"/>
    <mergeCell ref="PVA41:PVB41"/>
    <mergeCell ref="PVD41:PVD42"/>
    <mergeCell ref="PVE41:PVE42"/>
    <mergeCell ref="PVF41:PVF42"/>
    <mergeCell ref="PVG41:PVG42"/>
    <mergeCell ref="PVH41:PVH42"/>
    <mergeCell ref="PVA42:PVB42"/>
    <mergeCell ref="PUS41:PUT41"/>
    <mergeCell ref="PUV41:PUV42"/>
    <mergeCell ref="PUW41:PUW42"/>
    <mergeCell ref="PUX41:PUX42"/>
    <mergeCell ref="PUY41:PUY42"/>
    <mergeCell ref="PUZ41:PUZ42"/>
    <mergeCell ref="PUS42:PUT42"/>
    <mergeCell ref="PUK41:PUL41"/>
    <mergeCell ref="PUN41:PUN42"/>
    <mergeCell ref="PUO41:PUO42"/>
    <mergeCell ref="PUP41:PUP42"/>
    <mergeCell ref="PUQ41:PUQ42"/>
    <mergeCell ref="PUR41:PUR42"/>
    <mergeCell ref="PUK42:PUL42"/>
    <mergeCell ref="PUC41:PUD41"/>
    <mergeCell ref="PUF41:PUF42"/>
    <mergeCell ref="PUG41:PUG42"/>
    <mergeCell ref="PUH41:PUH42"/>
    <mergeCell ref="PUI41:PUI42"/>
    <mergeCell ref="PUJ41:PUJ42"/>
    <mergeCell ref="PUC42:PUD42"/>
    <mergeCell ref="PTU41:PTV41"/>
    <mergeCell ref="PTX41:PTX42"/>
    <mergeCell ref="PTY41:PTY42"/>
    <mergeCell ref="PTZ41:PTZ42"/>
    <mergeCell ref="PUA41:PUA42"/>
    <mergeCell ref="PUB41:PUB42"/>
    <mergeCell ref="PTU42:PTV42"/>
    <mergeCell ref="PTM41:PTN41"/>
    <mergeCell ref="PTP41:PTP42"/>
    <mergeCell ref="PTQ41:PTQ42"/>
    <mergeCell ref="PTR41:PTR42"/>
    <mergeCell ref="PTS41:PTS42"/>
    <mergeCell ref="PTT41:PTT42"/>
    <mergeCell ref="PTM42:PTN42"/>
    <mergeCell ref="PTE41:PTF41"/>
    <mergeCell ref="PTH41:PTH42"/>
    <mergeCell ref="PTI41:PTI42"/>
    <mergeCell ref="PTJ41:PTJ42"/>
    <mergeCell ref="PTK41:PTK42"/>
    <mergeCell ref="PTL41:PTL42"/>
    <mergeCell ref="PTE42:PTF42"/>
    <mergeCell ref="PSW41:PSX41"/>
    <mergeCell ref="PSZ41:PSZ42"/>
    <mergeCell ref="PTA41:PTA42"/>
    <mergeCell ref="PTB41:PTB42"/>
    <mergeCell ref="PTC41:PTC42"/>
    <mergeCell ref="PTD41:PTD42"/>
    <mergeCell ref="PSW42:PSX42"/>
    <mergeCell ref="PSO41:PSP41"/>
    <mergeCell ref="PSR41:PSR42"/>
    <mergeCell ref="PSS41:PSS42"/>
    <mergeCell ref="PST41:PST42"/>
    <mergeCell ref="PSU41:PSU42"/>
    <mergeCell ref="PSV41:PSV42"/>
    <mergeCell ref="PSO42:PSP42"/>
    <mergeCell ref="PSG41:PSH41"/>
    <mergeCell ref="PSJ41:PSJ42"/>
    <mergeCell ref="PSK41:PSK42"/>
    <mergeCell ref="PSL41:PSL42"/>
    <mergeCell ref="PSM41:PSM42"/>
    <mergeCell ref="PSN41:PSN42"/>
    <mergeCell ref="PSG42:PSH42"/>
    <mergeCell ref="PRY41:PRZ41"/>
    <mergeCell ref="PSB41:PSB42"/>
    <mergeCell ref="PSC41:PSC42"/>
    <mergeCell ref="PSD41:PSD42"/>
    <mergeCell ref="PSE41:PSE42"/>
    <mergeCell ref="PSF41:PSF42"/>
    <mergeCell ref="PRY42:PRZ42"/>
    <mergeCell ref="PRQ41:PRR41"/>
    <mergeCell ref="PRT41:PRT42"/>
    <mergeCell ref="PRU41:PRU42"/>
    <mergeCell ref="PRV41:PRV42"/>
    <mergeCell ref="PRW41:PRW42"/>
    <mergeCell ref="PRX41:PRX42"/>
    <mergeCell ref="PRQ42:PRR42"/>
    <mergeCell ref="PRI41:PRJ41"/>
    <mergeCell ref="PRL41:PRL42"/>
    <mergeCell ref="PRM41:PRM42"/>
    <mergeCell ref="PRN41:PRN42"/>
    <mergeCell ref="PRO41:PRO42"/>
    <mergeCell ref="PRP41:PRP42"/>
    <mergeCell ref="PRI42:PRJ42"/>
    <mergeCell ref="PRA41:PRB41"/>
    <mergeCell ref="PRD41:PRD42"/>
    <mergeCell ref="PRE41:PRE42"/>
    <mergeCell ref="PRF41:PRF42"/>
    <mergeCell ref="PRG41:PRG42"/>
    <mergeCell ref="PRH41:PRH42"/>
    <mergeCell ref="PRA42:PRB42"/>
    <mergeCell ref="PQS41:PQT41"/>
    <mergeCell ref="PQV41:PQV42"/>
    <mergeCell ref="PQW41:PQW42"/>
    <mergeCell ref="PQX41:PQX42"/>
    <mergeCell ref="PQY41:PQY42"/>
    <mergeCell ref="PQZ41:PQZ42"/>
    <mergeCell ref="PQS42:PQT42"/>
    <mergeCell ref="PQK41:PQL41"/>
    <mergeCell ref="PQN41:PQN42"/>
    <mergeCell ref="PQO41:PQO42"/>
    <mergeCell ref="PQP41:PQP42"/>
    <mergeCell ref="PQQ41:PQQ42"/>
    <mergeCell ref="PQR41:PQR42"/>
    <mergeCell ref="PQK42:PQL42"/>
    <mergeCell ref="PQC41:PQD41"/>
    <mergeCell ref="PQF41:PQF42"/>
    <mergeCell ref="PQG41:PQG42"/>
    <mergeCell ref="PQH41:PQH42"/>
    <mergeCell ref="PQI41:PQI42"/>
    <mergeCell ref="PQJ41:PQJ42"/>
    <mergeCell ref="PQC42:PQD42"/>
    <mergeCell ref="PPU41:PPV41"/>
    <mergeCell ref="PPX41:PPX42"/>
    <mergeCell ref="PPY41:PPY42"/>
    <mergeCell ref="PPZ41:PPZ42"/>
    <mergeCell ref="PQA41:PQA42"/>
    <mergeCell ref="PQB41:PQB42"/>
    <mergeCell ref="PPU42:PPV42"/>
    <mergeCell ref="PPM41:PPN41"/>
    <mergeCell ref="PPP41:PPP42"/>
    <mergeCell ref="PPQ41:PPQ42"/>
    <mergeCell ref="PPR41:PPR42"/>
    <mergeCell ref="PPS41:PPS42"/>
    <mergeCell ref="PPT41:PPT42"/>
    <mergeCell ref="PPM42:PPN42"/>
    <mergeCell ref="PPE41:PPF41"/>
    <mergeCell ref="PPH41:PPH42"/>
    <mergeCell ref="PPI41:PPI42"/>
    <mergeCell ref="PPJ41:PPJ42"/>
    <mergeCell ref="PPK41:PPK42"/>
    <mergeCell ref="PPL41:PPL42"/>
    <mergeCell ref="PPE42:PPF42"/>
    <mergeCell ref="POW41:POX41"/>
    <mergeCell ref="POZ41:POZ42"/>
    <mergeCell ref="PPA41:PPA42"/>
    <mergeCell ref="PPB41:PPB42"/>
    <mergeCell ref="PPC41:PPC42"/>
    <mergeCell ref="PPD41:PPD42"/>
    <mergeCell ref="POW42:POX42"/>
    <mergeCell ref="POO41:POP41"/>
    <mergeCell ref="POR41:POR42"/>
    <mergeCell ref="POS41:POS42"/>
    <mergeCell ref="POT41:POT42"/>
    <mergeCell ref="POU41:POU42"/>
    <mergeCell ref="POV41:POV42"/>
    <mergeCell ref="POO42:POP42"/>
    <mergeCell ref="POG41:POH41"/>
    <mergeCell ref="POJ41:POJ42"/>
    <mergeCell ref="POK41:POK42"/>
    <mergeCell ref="POL41:POL42"/>
    <mergeCell ref="POM41:POM42"/>
    <mergeCell ref="PON41:PON42"/>
    <mergeCell ref="POG42:POH42"/>
    <mergeCell ref="PNY41:PNZ41"/>
    <mergeCell ref="POB41:POB42"/>
    <mergeCell ref="POC41:POC42"/>
    <mergeCell ref="POD41:POD42"/>
    <mergeCell ref="POE41:POE42"/>
    <mergeCell ref="POF41:POF42"/>
    <mergeCell ref="PNY42:PNZ42"/>
    <mergeCell ref="PNQ41:PNR41"/>
    <mergeCell ref="PNT41:PNT42"/>
    <mergeCell ref="PNU41:PNU42"/>
    <mergeCell ref="PNV41:PNV42"/>
    <mergeCell ref="PNW41:PNW42"/>
    <mergeCell ref="PNX41:PNX42"/>
    <mergeCell ref="PNQ42:PNR42"/>
    <mergeCell ref="PNI41:PNJ41"/>
    <mergeCell ref="PNL41:PNL42"/>
    <mergeCell ref="PNM41:PNM42"/>
    <mergeCell ref="PNN41:PNN42"/>
    <mergeCell ref="PNO41:PNO42"/>
    <mergeCell ref="PNP41:PNP42"/>
    <mergeCell ref="PNI42:PNJ42"/>
    <mergeCell ref="PNA41:PNB41"/>
    <mergeCell ref="PND41:PND42"/>
    <mergeCell ref="PNE41:PNE42"/>
    <mergeCell ref="PNF41:PNF42"/>
    <mergeCell ref="PNG41:PNG42"/>
    <mergeCell ref="PNH41:PNH42"/>
    <mergeCell ref="PNA42:PNB42"/>
    <mergeCell ref="PMS41:PMT41"/>
    <mergeCell ref="PMV41:PMV42"/>
    <mergeCell ref="PMW41:PMW42"/>
    <mergeCell ref="PMX41:PMX42"/>
    <mergeCell ref="PMY41:PMY42"/>
    <mergeCell ref="PMZ41:PMZ42"/>
    <mergeCell ref="PMS42:PMT42"/>
    <mergeCell ref="PMK41:PML41"/>
    <mergeCell ref="PMN41:PMN42"/>
    <mergeCell ref="PMO41:PMO42"/>
    <mergeCell ref="PMP41:PMP42"/>
    <mergeCell ref="PMQ41:PMQ42"/>
    <mergeCell ref="PMR41:PMR42"/>
    <mergeCell ref="PMK42:PML42"/>
    <mergeCell ref="PMC41:PMD41"/>
    <mergeCell ref="PMF41:PMF42"/>
    <mergeCell ref="PMG41:PMG42"/>
    <mergeCell ref="PMH41:PMH42"/>
    <mergeCell ref="PMI41:PMI42"/>
    <mergeCell ref="PMJ41:PMJ42"/>
    <mergeCell ref="PMC42:PMD42"/>
    <mergeCell ref="PLU41:PLV41"/>
    <mergeCell ref="PLX41:PLX42"/>
    <mergeCell ref="PLY41:PLY42"/>
    <mergeCell ref="PLZ41:PLZ42"/>
    <mergeCell ref="PMA41:PMA42"/>
    <mergeCell ref="PMB41:PMB42"/>
    <mergeCell ref="PLU42:PLV42"/>
    <mergeCell ref="PLM41:PLN41"/>
    <mergeCell ref="PLP41:PLP42"/>
    <mergeCell ref="PLQ41:PLQ42"/>
    <mergeCell ref="PLR41:PLR42"/>
    <mergeCell ref="PLS41:PLS42"/>
    <mergeCell ref="PLT41:PLT42"/>
    <mergeCell ref="PLM42:PLN42"/>
    <mergeCell ref="PLE41:PLF41"/>
    <mergeCell ref="PLH41:PLH42"/>
    <mergeCell ref="PLI41:PLI42"/>
    <mergeCell ref="PLJ41:PLJ42"/>
    <mergeCell ref="PLK41:PLK42"/>
    <mergeCell ref="PLL41:PLL42"/>
    <mergeCell ref="PLE42:PLF42"/>
    <mergeCell ref="PKW41:PKX41"/>
    <mergeCell ref="PKZ41:PKZ42"/>
    <mergeCell ref="PLA41:PLA42"/>
    <mergeCell ref="PLB41:PLB42"/>
    <mergeCell ref="PLC41:PLC42"/>
    <mergeCell ref="PLD41:PLD42"/>
    <mergeCell ref="PKW42:PKX42"/>
    <mergeCell ref="PKO41:PKP41"/>
    <mergeCell ref="PKR41:PKR42"/>
    <mergeCell ref="PKS41:PKS42"/>
    <mergeCell ref="PKT41:PKT42"/>
    <mergeCell ref="PKU41:PKU42"/>
    <mergeCell ref="PKV41:PKV42"/>
    <mergeCell ref="PKO42:PKP42"/>
    <mergeCell ref="PKG41:PKH41"/>
    <mergeCell ref="PKJ41:PKJ42"/>
    <mergeCell ref="PKK41:PKK42"/>
    <mergeCell ref="PKL41:PKL42"/>
    <mergeCell ref="PKM41:PKM42"/>
    <mergeCell ref="PKN41:PKN42"/>
    <mergeCell ref="PKG42:PKH42"/>
    <mergeCell ref="PJY41:PJZ41"/>
    <mergeCell ref="PKB41:PKB42"/>
    <mergeCell ref="PKC41:PKC42"/>
    <mergeCell ref="PKD41:PKD42"/>
    <mergeCell ref="PKE41:PKE42"/>
    <mergeCell ref="PKF41:PKF42"/>
    <mergeCell ref="PJY42:PJZ42"/>
    <mergeCell ref="PJQ41:PJR41"/>
    <mergeCell ref="PJT41:PJT42"/>
    <mergeCell ref="PJU41:PJU42"/>
    <mergeCell ref="PJV41:PJV42"/>
    <mergeCell ref="PJW41:PJW42"/>
    <mergeCell ref="PJX41:PJX42"/>
    <mergeCell ref="PJQ42:PJR42"/>
    <mergeCell ref="PJI41:PJJ41"/>
    <mergeCell ref="PJL41:PJL42"/>
    <mergeCell ref="PJM41:PJM42"/>
    <mergeCell ref="PJN41:PJN42"/>
    <mergeCell ref="PJO41:PJO42"/>
    <mergeCell ref="PJP41:PJP42"/>
    <mergeCell ref="PJI42:PJJ42"/>
    <mergeCell ref="PJA41:PJB41"/>
    <mergeCell ref="PJD41:PJD42"/>
    <mergeCell ref="PJE41:PJE42"/>
    <mergeCell ref="PJF41:PJF42"/>
    <mergeCell ref="PJG41:PJG42"/>
    <mergeCell ref="PJH41:PJH42"/>
    <mergeCell ref="PJA42:PJB42"/>
    <mergeCell ref="PIS41:PIT41"/>
    <mergeCell ref="PIV41:PIV42"/>
    <mergeCell ref="PIW41:PIW42"/>
    <mergeCell ref="PIX41:PIX42"/>
    <mergeCell ref="PIY41:PIY42"/>
    <mergeCell ref="PIZ41:PIZ42"/>
    <mergeCell ref="PIS42:PIT42"/>
    <mergeCell ref="PIK41:PIL41"/>
    <mergeCell ref="PIN41:PIN42"/>
    <mergeCell ref="PIO41:PIO42"/>
    <mergeCell ref="PIP41:PIP42"/>
    <mergeCell ref="PIQ41:PIQ42"/>
    <mergeCell ref="PIR41:PIR42"/>
    <mergeCell ref="PIK42:PIL42"/>
    <mergeCell ref="PIC41:PID41"/>
    <mergeCell ref="PIF41:PIF42"/>
    <mergeCell ref="PIG41:PIG42"/>
    <mergeCell ref="PIH41:PIH42"/>
    <mergeCell ref="PII41:PII42"/>
    <mergeCell ref="PIJ41:PIJ42"/>
    <mergeCell ref="PIC42:PID42"/>
    <mergeCell ref="PHU41:PHV41"/>
    <mergeCell ref="PHX41:PHX42"/>
    <mergeCell ref="PHY41:PHY42"/>
    <mergeCell ref="PHZ41:PHZ42"/>
    <mergeCell ref="PIA41:PIA42"/>
    <mergeCell ref="PIB41:PIB42"/>
    <mergeCell ref="PHU42:PHV42"/>
    <mergeCell ref="PHM41:PHN41"/>
    <mergeCell ref="PHP41:PHP42"/>
    <mergeCell ref="PHQ41:PHQ42"/>
    <mergeCell ref="PHR41:PHR42"/>
    <mergeCell ref="PHS41:PHS42"/>
    <mergeCell ref="PHT41:PHT42"/>
    <mergeCell ref="PHM42:PHN42"/>
    <mergeCell ref="PHE41:PHF41"/>
    <mergeCell ref="PHH41:PHH42"/>
    <mergeCell ref="PHI41:PHI42"/>
    <mergeCell ref="PHJ41:PHJ42"/>
    <mergeCell ref="PHK41:PHK42"/>
    <mergeCell ref="PHL41:PHL42"/>
    <mergeCell ref="PHE42:PHF42"/>
    <mergeCell ref="PGW41:PGX41"/>
    <mergeCell ref="PGZ41:PGZ42"/>
    <mergeCell ref="PHA41:PHA42"/>
    <mergeCell ref="PHB41:PHB42"/>
    <mergeCell ref="PHC41:PHC42"/>
    <mergeCell ref="PHD41:PHD42"/>
    <mergeCell ref="PGW42:PGX42"/>
    <mergeCell ref="PGO41:PGP41"/>
    <mergeCell ref="PGR41:PGR42"/>
    <mergeCell ref="PGS41:PGS42"/>
    <mergeCell ref="PGT41:PGT42"/>
    <mergeCell ref="PGU41:PGU42"/>
    <mergeCell ref="PGV41:PGV42"/>
    <mergeCell ref="PGO42:PGP42"/>
    <mergeCell ref="PGG41:PGH41"/>
    <mergeCell ref="PGJ41:PGJ42"/>
    <mergeCell ref="PGK41:PGK42"/>
    <mergeCell ref="PGL41:PGL42"/>
    <mergeCell ref="PGM41:PGM42"/>
    <mergeCell ref="PGN41:PGN42"/>
    <mergeCell ref="PGG42:PGH42"/>
    <mergeCell ref="PFY41:PFZ41"/>
    <mergeCell ref="PGB41:PGB42"/>
    <mergeCell ref="PGC41:PGC42"/>
    <mergeCell ref="PGD41:PGD42"/>
    <mergeCell ref="PGE41:PGE42"/>
    <mergeCell ref="PGF41:PGF42"/>
    <mergeCell ref="PFY42:PFZ42"/>
    <mergeCell ref="PFQ41:PFR41"/>
    <mergeCell ref="PFT41:PFT42"/>
    <mergeCell ref="PFU41:PFU42"/>
    <mergeCell ref="PFV41:PFV42"/>
    <mergeCell ref="PFW41:PFW42"/>
    <mergeCell ref="PFX41:PFX42"/>
    <mergeCell ref="PFQ42:PFR42"/>
    <mergeCell ref="PFI41:PFJ41"/>
    <mergeCell ref="PFL41:PFL42"/>
    <mergeCell ref="PFM41:PFM42"/>
    <mergeCell ref="PFN41:PFN42"/>
    <mergeCell ref="PFO41:PFO42"/>
    <mergeCell ref="PFP41:PFP42"/>
    <mergeCell ref="PFI42:PFJ42"/>
    <mergeCell ref="PFA41:PFB41"/>
    <mergeCell ref="PFD41:PFD42"/>
    <mergeCell ref="PFE41:PFE42"/>
    <mergeCell ref="PFF41:PFF42"/>
    <mergeCell ref="PFG41:PFG42"/>
    <mergeCell ref="PFH41:PFH42"/>
    <mergeCell ref="PFA42:PFB42"/>
    <mergeCell ref="PES41:PET41"/>
    <mergeCell ref="PEV41:PEV42"/>
    <mergeCell ref="PEW41:PEW42"/>
    <mergeCell ref="PEX41:PEX42"/>
    <mergeCell ref="PEY41:PEY42"/>
    <mergeCell ref="PEZ41:PEZ42"/>
    <mergeCell ref="PES42:PET42"/>
    <mergeCell ref="PEK41:PEL41"/>
    <mergeCell ref="PEN41:PEN42"/>
    <mergeCell ref="PEO41:PEO42"/>
    <mergeCell ref="PEP41:PEP42"/>
    <mergeCell ref="PEQ41:PEQ42"/>
    <mergeCell ref="PER41:PER42"/>
    <mergeCell ref="PEK42:PEL42"/>
    <mergeCell ref="PEC41:PED41"/>
    <mergeCell ref="PEF41:PEF42"/>
    <mergeCell ref="PEG41:PEG42"/>
    <mergeCell ref="PEH41:PEH42"/>
    <mergeCell ref="PEI41:PEI42"/>
    <mergeCell ref="PEJ41:PEJ42"/>
    <mergeCell ref="PEC42:PED42"/>
    <mergeCell ref="PDU41:PDV41"/>
    <mergeCell ref="PDX41:PDX42"/>
    <mergeCell ref="PDY41:PDY42"/>
    <mergeCell ref="PDZ41:PDZ42"/>
    <mergeCell ref="PEA41:PEA42"/>
    <mergeCell ref="PEB41:PEB42"/>
    <mergeCell ref="PDU42:PDV42"/>
    <mergeCell ref="PDM41:PDN41"/>
    <mergeCell ref="PDP41:PDP42"/>
    <mergeCell ref="PDQ41:PDQ42"/>
    <mergeCell ref="PDR41:PDR42"/>
    <mergeCell ref="PDS41:PDS42"/>
    <mergeCell ref="PDT41:PDT42"/>
    <mergeCell ref="PDM42:PDN42"/>
    <mergeCell ref="PDE41:PDF41"/>
    <mergeCell ref="PDH41:PDH42"/>
    <mergeCell ref="PDI41:PDI42"/>
    <mergeCell ref="PDJ41:PDJ42"/>
    <mergeCell ref="PDK41:PDK42"/>
    <mergeCell ref="PDL41:PDL42"/>
    <mergeCell ref="PDE42:PDF42"/>
    <mergeCell ref="PCW41:PCX41"/>
    <mergeCell ref="PCZ41:PCZ42"/>
    <mergeCell ref="PDA41:PDA42"/>
    <mergeCell ref="PDB41:PDB42"/>
    <mergeCell ref="PDC41:PDC42"/>
    <mergeCell ref="PDD41:PDD42"/>
    <mergeCell ref="PCW42:PCX42"/>
    <mergeCell ref="PCO41:PCP41"/>
    <mergeCell ref="PCR41:PCR42"/>
    <mergeCell ref="PCS41:PCS42"/>
    <mergeCell ref="PCT41:PCT42"/>
    <mergeCell ref="PCU41:PCU42"/>
    <mergeCell ref="PCV41:PCV42"/>
    <mergeCell ref="PCO42:PCP42"/>
    <mergeCell ref="PCG41:PCH41"/>
    <mergeCell ref="PCJ41:PCJ42"/>
    <mergeCell ref="PCK41:PCK42"/>
    <mergeCell ref="PCL41:PCL42"/>
    <mergeCell ref="PCM41:PCM42"/>
    <mergeCell ref="PCN41:PCN42"/>
    <mergeCell ref="PCG42:PCH42"/>
    <mergeCell ref="PBY41:PBZ41"/>
    <mergeCell ref="PCB41:PCB42"/>
    <mergeCell ref="PCC41:PCC42"/>
    <mergeCell ref="PCD41:PCD42"/>
    <mergeCell ref="PCE41:PCE42"/>
    <mergeCell ref="PCF41:PCF42"/>
    <mergeCell ref="PBY42:PBZ42"/>
    <mergeCell ref="PBQ41:PBR41"/>
    <mergeCell ref="PBT41:PBT42"/>
    <mergeCell ref="PBU41:PBU42"/>
    <mergeCell ref="PBV41:PBV42"/>
    <mergeCell ref="PBW41:PBW42"/>
    <mergeCell ref="PBX41:PBX42"/>
    <mergeCell ref="PBQ42:PBR42"/>
    <mergeCell ref="PBI41:PBJ41"/>
    <mergeCell ref="PBL41:PBL42"/>
    <mergeCell ref="PBM41:PBM42"/>
    <mergeCell ref="PBN41:PBN42"/>
    <mergeCell ref="PBO41:PBO42"/>
    <mergeCell ref="PBP41:PBP42"/>
    <mergeCell ref="PBI42:PBJ42"/>
    <mergeCell ref="PBA41:PBB41"/>
    <mergeCell ref="PBD41:PBD42"/>
    <mergeCell ref="PBE41:PBE42"/>
    <mergeCell ref="PBF41:PBF42"/>
    <mergeCell ref="PBG41:PBG42"/>
    <mergeCell ref="PBH41:PBH42"/>
    <mergeCell ref="PBA42:PBB42"/>
    <mergeCell ref="PAS41:PAT41"/>
    <mergeCell ref="PAV41:PAV42"/>
    <mergeCell ref="PAW41:PAW42"/>
    <mergeCell ref="PAX41:PAX42"/>
    <mergeCell ref="PAY41:PAY42"/>
    <mergeCell ref="PAZ41:PAZ42"/>
    <mergeCell ref="PAS42:PAT42"/>
    <mergeCell ref="PAK41:PAL41"/>
    <mergeCell ref="PAN41:PAN42"/>
    <mergeCell ref="PAO41:PAO42"/>
    <mergeCell ref="PAP41:PAP42"/>
    <mergeCell ref="PAQ41:PAQ42"/>
    <mergeCell ref="PAR41:PAR42"/>
    <mergeCell ref="PAK42:PAL42"/>
    <mergeCell ref="PAC41:PAD41"/>
    <mergeCell ref="PAF41:PAF42"/>
    <mergeCell ref="PAG41:PAG42"/>
    <mergeCell ref="PAH41:PAH42"/>
    <mergeCell ref="PAI41:PAI42"/>
    <mergeCell ref="PAJ41:PAJ42"/>
    <mergeCell ref="PAC42:PAD42"/>
    <mergeCell ref="OZU41:OZV41"/>
    <mergeCell ref="OZX41:OZX42"/>
    <mergeCell ref="OZY41:OZY42"/>
    <mergeCell ref="OZZ41:OZZ42"/>
    <mergeCell ref="PAA41:PAA42"/>
    <mergeCell ref="PAB41:PAB42"/>
    <mergeCell ref="OZU42:OZV42"/>
    <mergeCell ref="OZM41:OZN41"/>
    <mergeCell ref="OZP41:OZP42"/>
    <mergeCell ref="OZQ41:OZQ42"/>
    <mergeCell ref="OZR41:OZR42"/>
    <mergeCell ref="OZS41:OZS42"/>
    <mergeCell ref="OZT41:OZT42"/>
    <mergeCell ref="OZM42:OZN42"/>
    <mergeCell ref="OZE41:OZF41"/>
    <mergeCell ref="OZH41:OZH42"/>
    <mergeCell ref="OZI41:OZI42"/>
    <mergeCell ref="OZJ41:OZJ42"/>
    <mergeCell ref="OZK41:OZK42"/>
    <mergeCell ref="OZL41:OZL42"/>
    <mergeCell ref="OZE42:OZF42"/>
    <mergeCell ref="OYW41:OYX41"/>
    <mergeCell ref="OYZ41:OYZ42"/>
    <mergeCell ref="OZA41:OZA42"/>
    <mergeCell ref="OZB41:OZB42"/>
    <mergeCell ref="OZC41:OZC42"/>
    <mergeCell ref="OZD41:OZD42"/>
    <mergeCell ref="OYW42:OYX42"/>
    <mergeCell ref="OYO41:OYP41"/>
    <mergeCell ref="OYR41:OYR42"/>
    <mergeCell ref="OYS41:OYS42"/>
    <mergeCell ref="OYT41:OYT42"/>
    <mergeCell ref="OYU41:OYU42"/>
    <mergeCell ref="OYV41:OYV42"/>
    <mergeCell ref="OYO42:OYP42"/>
    <mergeCell ref="OYG41:OYH41"/>
    <mergeCell ref="OYJ41:OYJ42"/>
    <mergeCell ref="OYK41:OYK42"/>
    <mergeCell ref="OYL41:OYL42"/>
    <mergeCell ref="OYM41:OYM42"/>
    <mergeCell ref="OYN41:OYN42"/>
    <mergeCell ref="OYG42:OYH42"/>
    <mergeCell ref="OXY41:OXZ41"/>
    <mergeCell ref="OYB41:OYB42"/>
    <mergeCell ref="OYC41:OYC42"/>
    <mergeCell ref="OYD41:OYD42"/>
    <mergeCell ref="OYE41:OYE42"/>
    <mergeCell ref="OYF41:OYF42"/>
    <mergeCell ref="OXY42:OXZ42"/>
    <mergeCell ref="OXQ41:OXR41"/>
    <mergeCell ref="OXT41:OXT42"/>
    <mergeCell ref="OXU41:OXU42"/>
    <mergeCell ref="OXV41:OXV42"/>
    <mergeCell ref="OXW41:OXW42"/>
    <mergeCell ref="OXX41:OXX42"/>
    <mergeCell ref="OXQ42:OXR42"/>
    <mergeCell ref="OXI41:OXJ41"/>
    <mergeCell ref="OXL41:OXL42"/>
    <mergeCell ref="OXM41:OXM42"/>
    <mergeCell ref="OXN41:OXN42"/>
    <mergeCell ref="OXO41:OXO42"/>
    <mergeCell ref="OXP41:OXP42"/>
    <mergeCell ref="OXI42:OXJ42"/>
    <mergeCell ref="OXA41:OXB41"/>
    <mergeCell ref="OXD41:OXD42"/>
    <mergeCell ref="OXE41:OXE42"/>
    <mergeCell ref="OXF41:OXF42"/>
    <mergeCell ref="OXG41:OXG42"/>
    <mergeCell ref="OXH41:OXH42"/>
    <mergeCell ref="OXA42:OXB42"/>
    <mergeCell ref="OWS41:OWT41"/>
    <mergeCell ref="OWV41:OWV42"/>
    <mergeCell ref="OWW41:OWW42"/>
    <mergeCell ref="OWX41:OWX42"/>
    <mergeCell ref="OWY41:OWY42"/>
    <mergeCell ref="OWZ41:OWZ42"/>
    <mergeCell ref="OWS42:OWT42"/>
    <mergeCell ref="OWK41:OWL41"/>
    <mergeCell ref="OWN41:OWN42"/>
    <mergeCell ref="OWO41:OWO42"/>
    <mergeCell ref="OWP41:OWP42"/>
    <mergeCell ref="OWQ41:OWQ42"/>
    <mergeCell ref="OWR41:OWR42"/>
    <mergeCell ref="OWK42:OWL42"/>
    <mergeCell ref="OWC41:OWD41"/>
    <mergeCell ref="OWF41:OWF42"/>
    <mergeCell ref="OWG41:OWG42"/>
    <mergeCell ref="OWH41:OWH42"/>
    <mergeCell ref="OWI41:OWI42"/>
    <mergeCell ref="OWJ41:OWJ42"/>
    <mergeCell ref="OWC42:OWD42"/>
    <mergeCell ref="OVU41:OVV41"/>
    <mergeCell ref="OVX41:OVX42"/>
    <mergeCell ref="OVY41:OVY42"/>
    <mergeCell ref="OVZ41:OVZ42"/>
    <mergeCell ref="OWA41:OWA42"/>
    <mergeCell ref="OWB41:OWB42"/>
    <mergeCell ref="OVU42:OVV42"/>
    <mergeCell ref="OVM41:OVN41"/>
    <mergeCell ref="OVP41:OVP42"/>
    <mergeCell ref="OVQ41:OVQ42"/>
    <mergeCell ref="OVR41:OVR42"/>
    <mergeCell ref="OVS41:OVS42"/>
    <mergeCell ref="OVT41:OVT42"/>
    <mergeCell ref="OVM42:OVN42"/>
    <mergeCell ref="OVE41:OVF41"/>
    <mergeCell ref="OVH41:OVH42"/>
    <mergeCell ref="OVI41:OVI42"/>
    <mergeCell ref="OVJ41:OVJ42"/>
    <mergeCell ref="OVK41:OVK42"/>
    <mergeCell ref="OVL41:OVL42"/>
    <mergeCell ref="OVE42:OVF42"/>
    <mergeCell ref="OUW41:OUX41"/>
    <mergeCell ref="OUZ41:OUZ42"/>
    <mergeCell ref="OVA41:OVA42"/>
    <mergeCell ref="OVB41:OVB42"/>
    <mergeCell ref="OVC41:OVC42"/>
    <mergeCell ref="OVD41:OVD42"/>
    <mergeCell ref="OUW42:OUX42"/>
    <mergeCell ref="OUO41:OUP41"/>
    <mergeCell ref="OUR41:OUR42"/>
    <mergeCell ref="OUS41:OUS42"/>
    <mergeCell ref="OUT41:OUT42"/>
    <mergeCell ref="OUU41:OUU42"/>
    <mergeCell ref="OUV41:OUV42"/>
    <mergeCell ref="OUO42:OUP42"/>
    <mergeCell ref="OUG41:OUH41"/>
    <mergeCell ref="OUJ41:OUJ42"/>
    <mergeCell ref="OUK41:OUK42"/>
    <mergeCell ref="OUL41:OUL42"/>
    <mergeCell ref="OUM41:OUM42"/>
    <mergeCell ref="OUN41:OUN42"/>
    <mergeCell ref="OUG42:OUH42"/>
    <mergeCell ref="OTY41:OTZ41"/>
    <mergeCell ref="OUB41:OUB42"/>
    <mergeCell ref="OUC41:OUC42"/>
    <mergeCell ref="OUD41:OUD42"/>
    <mergeCell ref="OUE41:OUE42"/>
    <mergeCell ref="OUF41:OUF42"/>
    <mergeCell ref="OTY42:OTZ42"/>
    <mergeCell ref="OTQ41:OTR41"/>
    <mergeCell ref="OTT41:OTT42"/>
    <mergeCell ref="OTU41:OTU42"/>
    <mergeCell ref="OTV41:OTV42"/>
    <mergeCell ref="OTW41:OTW42"/>
    <mergeCell ref="OTX41:OTX42"/>
    <mergeCell ref="OTQ42:OTR42"/>
    <mergeCell ref="OTI41:OTJ41"/>
    <mergeCell ref="OTL41:OTL42"/>
    <mergeCell ref="OTM41:OTM42"/>
    <mergeCell ref="OTN41:OTN42"/>
    <mergeCell ref="OTO41:OTO42"/>
    <mergeCell ref="OTP41:OTP42"/>
    <mergeCell ref="OTI42:OTJ42"/>
    <mergeCell ref="OTA41:OTB41"/>
    <mergeCell ref="OTD41:OTD42"/>
    <mergeCell ref="OTE41:OTE42"/>
    <mergeCell ref="OTF41:OTF42"/>
    <mergeCell ref="OTG41:OTG42"/>
    <mergeCell ref="OTH41:OTH42"/>
    <mergeCell ref="OTA42:OTB42"/>
    <mergeCell ref="OSS41:OST41"/>
    <mergeCell ref="OSV41:OSV42"/>
    <mergeCell ref="OSW41:OSW42"/>
    <mergeCell ref="OSX41:OSX42"/>
    <mergeCell ref="OSY41:OSY42"/>
    <mergeCell ref="OSZ41:OSZ42"/>
    <mergeCell ref="OSS42:OST42"/>
    <mergeCell ref="OSK41:OSL41"/>
    <mergeCell ref="OSN41:OSN42"/>
    <mergeCell ref="OSO41:OSO42"/>
    <mergeCell ref="OSP41:OSP42"/>
    <mergeCell ref="OSQ41:OSQ42"/>
    <mergeCell ref="OSR41:OSR42"/>
    <mergeCell ref="OSK42:OSL42"/>
    <mergeCell ref="OSC41:OSD41"/>
    <mergeCell ref="OSF41:OSF42"/>
    <mergeCell ref="OSG41:OSG42"/>
    <mergeCell ref="OSH41:OSH42"/>
    <mergeCell ref="OSI41:OSI42"/>
    <mergeCell ref="OSJ41:OSJ42"/>
    <mergeCell ref="OSC42:OSD42"/>
    <mergeCell ref="ORU41:ORV41"/>
    <mergeCell ref="ORX41:ORX42"/>
    <mergeCell ref="ORY41:ORY42"/>
    <mergeCell ref="ORZ41:ORZ42"/>
    <mergeCell ref="OSA41:OSA42"/>
    <mergeCell ref="OSB41:OSB42"/>
    <mergeCell ref="ORU42:ORV42"/>
    <mergeCell ref="ORM41:ORN41"/>
    <mergeCell ref="ORP41:ORP42"/>
    <mergeCell ref="ORQ41:ORQ42"/>
    <mergeCell ref="ORR41:ORR42"/>
    <mergeCell ref="ORS41:ORS42"/>
    <mergeCell ref="ORT41:ORT42"/>
    <mergeCell ref="ORM42:ORN42"/>
    <mergeCell ref="ORE41:ORF41"/>
    <mergeCell ref="ORH41:ORH42"/>
    <mergeCell ref="ORI41:ORI42"/>
    <mergeCell ref="ORJ41:ORJ42"/>
    <mergeCell ref="ORK41:ORK42"/>
    <mergeCell ref="ORL41:ORL42"/>
    <mergeCell ref="ORE42:ORF42"/>
    <mergeCell ref="OQW41:OQX41"/>
    <mergeCell ref="OQZ41:OQZ42"/>
    <mergeCell ref="ORA41:ORA42"/>
    <mergeCell ref="ORB41:ORB42"/>
    <mergeCell ref="ORC41:ORC42"/>
    <mergeCell ref="ORD41:ORD42"/>
    <mergeCell ref="OQW42:OQX42"/>
    <mergeCell ref="OQO41:OQP41"/>
    <mergeCell ref="OQR41:OQR42"/>
    <mergeCell ref="OQS41:OQS42"/>
    <mergeCell ref="OQT41:OQT42"/>
    <mergeCell ref="OQU41:OQU42"/>
    <mergeCell ref="OQV41:OQV42"/>
    <mergeCell ref="OQO42:OQP42"/>
    <mergeCell ref="OQG41:OQH41"/>
    <mergeCell ref="OQJ41:OQJ42"/>
    <mergeCell ref="OQK41:OQK42"/>
    <mergeCell ref="OQL41:OQL42"/>
    <mergeCell ref="OQM41:OQM42"/>
    <mergeCell ref="OQN41:OQN42"/>
    <mergeCell ref="OQG42:OQH42"/>
    <mergeCell ref="OPY41:OPZ41"/>
    <mergeCell ref="OQB41:OQB42"/>
    <mergeCell ref="OQC41:OQC42"/>
    <mergeCell ref="OQD41:OQD42"/>
    <mergeCell ref="OQE41:OQE42"/>
    <mergeCell ref="OQF41:OQF42"/>
    <mergeCell ref="OPY42:OPZ42"/>
    <mergeCell ref="OPQ41:OPR41"/>
    <mergeCell ref="OPT41:OPT42"/>
    <mergeCell ref="OPU41:OPU42"/>
    <mergeCell ref="OPV41:OPV42"/>
    <mergeCell ref="OPW41:OPW42"/>
    <mergeCell ref="OPX41:OPX42"/>
    <mergeCell ref="OPQ42:OPR42"/>
    <mergeCell ref="OPI41:OPJ41"/>
    <mergeCell ref="OPL41:OPL42"/>
    <mergeCell ref="OPM41:OPM42"/>
    <mergeCell ref="OPN41:OPN42"/>
    <mergeCell ref="OPO41:OPO42"/>
    <mergeCell ref="OPP41:OPP42"/>
    <mergeCell ref="OPI42:OPJ42"/>
    <mergeCell ref="OPA41:OPB41"/>
    <mergeCell ref="OPD41:OPD42"/>
    <mergeCell ref="OPE41:OPE42"/>
    <mergeCell ref="OPF41:OPF42"/>
    <mergeCell ref="OPG41:OPG42"/>
    <mergeCell ref="OPH41:OPH42"/>
    <mergeCell ref="OPA42:OPB42"/>
    <mergeCell ref="OOS41:OOT41"/>
    <mergeCell ref="OOV41:OOV42"/>
    <mergeCell ref="OOW41:OOW42"/>
    <mergeCell ref="OOX41:OOX42"/>
    <mergeCell ref="OOY41:OOY42"/>
    <mergeCell ref="OOZ41:OOZ42"/>
    <mergeCell ref="OOS42:OOT42"/>
    <mergeCell ref="OOK41:OOL41"/>
    <mergeCell ref="OON41:OON42"/>
    <mergeCell ref="OOO41:OOO42"/>
    <mergeCell ref="OOP41:OOP42"/>
    <mergeCell ref="OOQ41:OOQ42"/>
    <mergeCell ref="OOR41:OOR42"/>
    <mergeCell ref="OOK42:OOL42"/>
    <mergeCell ref="OOC41:OOD41"/>
    <mergeCell ref="OOF41:OOF42"/>
    <mergeCell ref="OOG41:OOG42"/>
    <mergeCell ref="OOH41:OOH42"/>
    <mergeCell ref="OOI41:OOI42"/>
    <mergeCell ref="OOJ41:OOJ42"/>
    <mergeCell ref="OOC42:OOD42"/>
    <mergeCell ref="ONU41:ONV41"/>
    <mergeCell ref="ONX41:ONX42"/>
    <mergeCell ref="ONY41:ONY42"/>
    <mergeCell ref="ONZ41:ONZ42"/>
    <mergeCell ref="OOA41:OOA42"/>
    <mergeCell ref="OOB41:OOB42"/>
    <mergeCell ref="ONU42:ONV42"/>
    <mergeCell ref="ONM41:ONN41"/>
    <mergeCell ref="ONP41:ONP42"/>
    <mergeCell ref="ONQ41:ONQ42"/>
    <mergeCell ref="ONR41:ONR42"/>
    <mergeCell ref="ONS41:ONS42"/>
    <mergeCell ref="ONT41:ONT42"/>
    <mergeCell ref="ONM42:ONN42"/>
    <mergeCell ref="ONE41:ONF41"/>
    <mergeCell ref="ONH41:ONH42"/>
    <mergeCell ref="ONI41:ONI42"/>
    <mergeCell ref="ONJ41:ONJ42"/>
    <mergeCell ref="ONK41:ONK42"/>
    <mergeCell ref="ONL41:ONL42"/>
    <mergeCell ref="ONE42:ONF42"/>
    <mergeCell ref="OMW41:OMX41"/>
    <mergeCell ref="OMZ41:OMZ42"/>
    <mergeCell ref="ONA41:ONA42"/>
    <mergeCell ref="ONB41:ONB42"/>
    <mergeCell ref="ONC41:ONC42"/>
    <mergeCell ref="OND41:OND42"/>
    <mergeCell ref="OMW42:OMX42"/>
    <mergeCell ref="OMO41:OMP41"/>
    <mergeCell ref="OMR41:OMR42"/>
    <mergeCell ref="OMS41:OMS42"/>
    <mergeCell ref="OMT41:OMT42"/>
    <mergeCell ref="OMU41:OMU42"/>
    <mergeCell ref="OMV41:OMV42"/>
    <mergeCell ref="OMO42:OMP42"/>
    <mergeCell ref="OMG41:OMH41"/>
    <mergeCell ref="OMJ41:OMJ42"/>
    <mergeCell ref="OMK41:OMK42"/>
    <mergeCell ref="OML41:OML42"/>
    <mergeCell ref="OMM41:OMM42"/>
    <mergeCell ref="OMN41:OMN42"/>
    <mergeCell ref="OMG42:OMH42"/>
    <mergeCell ref="OLY41:OLZ41"/>
    <mergeCell ref="OMB41:OMB42"/>
    <mergeCell ref="OMC41:OMC42"/>
    <mergeCell ref="OMD41:OMD42"/>
    <mergeCell ref="OME41:OME42"/>
    <mergeCell ref="OMF41:OMF42"/>
    <mergeCell ref="OLY42:OLZ42"/>
    <mergeCell ref="OLQ41:OLR41"/>
    <mergeCell ref="OLT41:OLT42"/>
    <mergeCell ref="OLU41:OLU42"/>
    <mergeCell ref="OLV41:OLV42"/>
    <mergeCell ref="OLW41:OLW42"/>
    <mergeCell ref="OLX41:OLX42"/>
    <mergeCell ref="OLQ42:OLR42"/>
    <mergeCell ref="OLI41:OLJ41"/>
    <mergeCell ref="OLL41:OLL42"/>
    <mergeCell ref="OLM41:OLM42"/>
    <mergeCell ref="OLN41:OLN42"/>
    <mergeCell ref="OLO41:OLO42"/>
    <mergeCell ref="OLP41:OLP42"/>
    <mergeCell ref="OLI42:OLJ42"/>
    <mergeCell ref="OLA41:OLB41"/>
    <mergeCell ref="OLD41:OLD42"/>
    <mergeCell ref="OLE41:OLE42"/>
    <mergeCell ref="OLF41:OLF42"/>
    <mergeCell ref="OLG41:OLG42"/>
    <mergeCell ref="OLH41:OLH42"/>
    <mergeCell ref="OLA42:OLB42"/>
    <mergeCell ref="OKS41:OKT41"/>
    <mergeCell ref="OKV41:OKV42"/>
    <mergeCell ref="OKW41:OKW42"/>
    <mergeCell ref="OKX41:OKX42"/>
    <mergeCell ref="OKY41:OKY42"/>
    <mergeCell ref="OKZ41:OKZ42"/>
    <mergeCell ref="OKS42:OKT42"/>
    <mergeCell ref="OKK41:OKL41"/>
    <mergeCell ref="OKN41:OKN42"/>
    <mergeCell ref="OKO41:OKO42"/>
    <mergeCell ref="OKP41:OKP42"/>
    <mergeCell ref="OKQ41:OKQ42"/>
    <mergeCell ref="OKR41:OKR42"/>
    <mergeCell ref="OKK42:OKL42"/>
    <mergeCell ref="OKC41:OKD41"/>
    <mergeCell ref="OKF41:OKF42"/>
    <mergeCell ref="OKG41:OKG42"/>
    <mergeCell ref="OKH41:OKH42"/>
    <mergeCell ref="OKI41:OKI42"/>
    <mergeCell ref="OKJ41:OKJ42"/>
    <mergeCell ref="OKC42:OKD42"/>
    <mergeCell ref="OJU41:OJV41"/>
    <mergeCell ref="OJX41:OJX42"/>
    <mergeCell ref="OJY41:OJY42"/>
    <mergeCell ref="OJZ41:OJZ42"/>
    <mergeCell ref="OKA41:OKA42"/>
    <mergeCell ref="OKB41:OKB42"/>
    <mergeCell ref="OJU42:OJV42"/>
    <mergeCell ref="OJM41:OJN41"/>
    <mergeCell ref="OJP41:OJP42"/>
    <mergeCell ref="OJQ41:OJQ42"/>
    <mergeCell ref="OJR41:OJR42"/>
    <mergeCell ref="OJS41:OJS42"/>
    <mergeCell ref="OJT41:OJT42"/>
    <mergeCell ref="OJM42:OJN42"/>
    <mergeCell ref="OJE41:OJF41"/>
    <mergeCell ref="OJH41:OJH42"/>
    <mergeCell ref="OJI41:OJI42"/>
    <mergeCell ref="OJJ41:OJJ42"/>
    <mergeCell ref="OJK41:OJK42"/>
    <mergeCell ref="OJL41:OJL42"/>
    <mergeCell ref="OJE42:OJF42"/>
    <mergeCell ref="OIW41:OIX41"/>
    <mergeCell ref="OIZ41:OIZ42"/>
    <mergeCell ref="OJA41:OJA42"/>
    <mergeCell ref="OJB41:OJB42"/>
    <mergeCell ref="OJC41:OJC42"/>
    <mergeCell ref="OJD41:OJD42"/>
    <mergeCell ref="OIW42:OIX42"/>
    <mergeCell ref="OIO41:OIP41"/>
    <mergeCell ref="OIR41:OIR42"/>
    <mergeCell ref="OIS41:OIS42"/>
    <mergeCell ref="OIT41:OIT42"/>
    <mergeCell ref="OIU41:OIU42"/>
    <mergeCell ref="OIV41:OIV42"/>
    <mergeCell ref="OIO42:OIP42"/>
    <mergeCell ref="OIG41:OIH41"/>
    <mergeCell ref="OIJ41:OIJ42"/>
    <mergeCell ref="OIK41:OIK42"/>
    <mergeCell ref="OIL41:OIL42"/>
    <mergeCell ref="OIM41:OIM42"/>
    <mergeCell ref="OIN41:OIN42"/>
    <mergeCell ref="OIG42:OIH42"/>
    <mergeCell ref="OHY41:OHZ41"/>
    <mergeCell ref="OIB41:OIB42"/>
    <mergeCell ref="OIC41:OIC42"/>
    <mergeCell ref="OID41:OID42"/>
    <mergeCell ref="OIE41:OIE42"/>
    <mergeCell ref="OIF41:OIF42"/>
    <mergeCell ref="OHY42:OHZ42"/>
    <mergeCell ref="OHQ41:OHR41"/>
    <mergeCell ref="OHT41:OHT42"/>
    <mergeCell ref="OHU41:OHU42"/>
    <mergeCell ref="OHV41:OHV42"/>
    <mergeCell ref="OHW41:OHW42"/>
    <mergeCell ref="OHX41:OHX42"/>
    <mergeCell ref="OHQ42:OHR42"/>
    <mergeCell ref="OHI41:OHJ41"/>
    <mergeCell ref="OHL41:OHL42"/>
    <mergeCell ref="OHM41:OHM42"/>
    <mergeCell ref="OHN41:OHN42"/>
    <mergeCell ref="OHO41:OHO42"/>
    <mergeCell ref="OHP41:OHP42"/>
    <mergeCell ref="OHI42:OHJ42"/>
    <mergeCell ref="OHA41:OHB41"/>
    <mergeCell ref="OHD41:OHD42"/>
    <mergeCell ref="OHE41:OHE42"/>
    <mergeCell ref="OHF41:OHF42"/>
    <mergeCell ref="OHG41:OHG42"/>
    <mergeCell ref="OHH41:OHH42"/>
    <mergeCell ref="OHA42:OHB42"/>
    <mergeCell ref="OGS41:OGT41"/>
    <mergeCell ref="OGV41:OGV42"/>
    <mergeCell ref="OGW41:OGW42"/>
    <mergeCell ref="OGX41:OGX42"/>
    <mergeCell ref="OGY41:OGY42"/>
    <mergeCell ref="OGZ41:OGZ42"/>
    <mergeCell ref="OGS42:OGT42"/>
    <mergeCell ref="OGK41:OGL41"/>
    <mergeCell ref="OGN41:OGN42"/>
    <mergeCell ref="OGO41:OGO42"/>
    <mergeCell ref="OGP41:OGP42"/>
    <mergeCell ref="OGQ41:OGQ42"/>
    <mergeCell ref="OGR41:OGR42"/>
    <mergeCell ref="OGK42:OGL42"/>
    <mergeCell ref="OGC41:OGD41"/>
    <mergeCell ref="OGF41:OGF42"/>
    <mergeCell ref="OGG41:OGG42"/>
    <mergeCell ref="OGH41:OGH42"/>
    <mergeCell ref="OGI41:OGI42"/>
    <mergeCell ref="OGJ41:OGJ42"/>
    <mergeCell ref="OGC42:OGD42"/>
    <mergeCell ref="OFU41:OFV41"/>
    <mergeCell ref="OFX41:OFX42"/>
    <mergeCell ref="OFY41:OFY42"/>
    <mergeCell ref="OFZ41:OFZ42"/>
    <mergeCell ref="OGA41:OGA42"/>
    <mergeCell ref="OGB41:OGB42"/>
    <mergeCell ref="OFU42:OFV42"/>
    <mergeCell ref="OFM41:OFN41"/>
    <mergeCell ref="OFP41:OFP42"/>
    <mergeCell ref="OFQ41:OFQ42"/>
    <mergeCell ref="OFR41:OFR42"/>
    <mergeCell ref="OFS41:OFS42"/>
    <mergeCell ref="OFT41:OFT42"/>
    <mergeCell ref="OFM42:OFN42"/>
    <mergeCell ref="OFE41:OFF41"/>
    <mergeCell ref="OFH41:OFH42"/>
    <mergeCell ref="OFI41:OFI42"/>
    <mergeCell ref="OFJ41:OFJ42"/>
    <mergeCell ref="OFK41:OFK42"/>
    <mergeCell ref="OFL41:OFL42"/>
    <mergeCell ref="OFE42:OFF42"/>
    <mergeCell ref="OEW41:OEX41"/>
    <mergeCell ref="OEZ41:OEZ42"/>
    <mergeCell ref="OFA41:OFA42"/>
    <mergeCell ref="OFB41:OFB42"/>
    <mergeCell ref="OFC41:OFC42"/>
    <mergeCell ref="OFD41:OFD42"/>
    <mergeCell ref="OEW42:OEX42"/>
    <mergeCell ref="OEO41:OEP41"/>
    <mergeCell ref="OER41:OER42"/>
    <mergeCell ref="OES41:OES42"/>
    <mergeCell ref="OET41:OET42"/>
    <mergeCell ref="OEU41:OEU42"/>
    <mergeCell ref="OEV41:OEV42"/>
    <mergeCell ref="OEO42:OEP42"/>
    <mergeCell ref="OEG41:OEH41"/>
    <mergeCell ref="OEJ41:OEJ42"/>
    <mergeCell ref="OEK41:OEK42"/>
    <mergeCell ref="OEL41:OEL42"/>
    <mergeCell ref="OEM41:OEM42"/>
    <mergeCell ref="OEN41:OEN42"/>
    <mergeCell ref="OEG42:OEH42"/>
    <mergeCell ref="ODY41:ODZ41"/>
    <mergeCell ref="OEB41:OEB42"/>
    <mergeCell ref="OEC41:OEC42"/>
    <mergeCell ref="OED41:OED42"/>
    <mergeCell ref="OEE41:OEE42"/>
    <mergeCell ref="OEF41:OEF42"/>
    <mergeCell ref="ODY42:ODZ42"/>
    <mergeCell ref="ODQ41:ODR41"/>
    <mergeCell ref="ODT41:ODT42"/>
    <mergeCell ref="ODU41:ODU42"/>
    <mergeCell ref="ODV41:ODV42"/>
    <mergeCell ref="ODW41:ODW42"/>
    <mergeCell ref="ODX41:ODX42"/>
    <mergeCell ref="ODQ42:ODR42"/>
    <mergeCell ref="ODI41:ODJ41"/>
    <mergeCell ref="ODL41:ODL42"/>
    <mergeCell ref="ODM41:ODM42"/>
    <mergeCell ref="ODN41:ODN42"/>
    <mergeCell ref="ODO41:ODO42"/>
    <mergeCell ref="ODP41:ODP42"/>
    <mergeCell ref="ODI42:ODJ42"/>
    <mergeCell ref="ODA41:ODB41"/>
    <mergeCell ref="ODD41:ODD42"/>
    <mergeCell ref="ODE41:ODE42"/>
    <mergeCell ref="ODF41:ODF42"/>
    <mergeCell ref="ODG41:ODG42"/>
    <mergeCell ref="ODH41:ODH42"/>
    <mergeCell ref="ODA42:ODB42"/>
    <mergeCell ref="OCS41:OCT41"/>
    <mergeCell ref="OCV41:OCV42"/>
    <mergeCell ref="OCW41:OCW42"/>
    <mergeCell ref="OCX41:OCX42"/>
    <mergeCell ref="OCY41:OCY42"/>
    <mergeCell ref="OCZ41:OCZ42"/>
    <mergeCell ref="OCS42:OCT42"/>
    <mergeCell ref="OCK41:OCL41"/>
    <mergeCell ref="OCN41:OCN42"/>
    <mergeCell ref="OCO41:OCO42"/>
    <mergeCell ref="OCP41:OCP42"/>
    <mergeCell ref="OCQ41:OCQ42"/>
    <mergeCell ref="OCR41:OCR42"/>
    <mergeCell ref="OCK42:OCL42"/>
    <mergeCell ref="OCC41:OCD41"/>
    <mergeCell ref="OCF41:OCF42"/>
    <mergeCell ref="OCG41:OCG42"/>
    <mergeCell ref="OCH41:OCH42"/>
    <mergeCell ref="OCI41:OCI42"/>
    <mergeCell ref="OCJ41:OCJ42"/>
    <mergeCell ref="OCC42:OCD42"/>
    <mergeCell ref="OBU41:OBV41"/>
    <mergeCell ref="OBX41:OBX42"/>
    <mergeCell ref="OBY41:OBY42"/>
    <mergeCell ref="OBZ41:OBZ42"/>
    <mergeCell ref="OCA41:OCA42"/>
    <mergeCell ref="OCB41:OCB42"/>
    <mergeCell ref="OBU42:OBV42"/>
    <mergeCell ref="OBM41:OBN41"/>
    <mergeCell ref="OBP41:OBP42"/>
    <mergeCell ref="OBQ41:OBQ42"/>
    <mergeCell ref="OBR41:OBR42"/>
    <mergeCell ref="OBS41:OBS42"/>
    <mergeCell ref="OBT41:OBT42"/>
    <mergeCell ref="OBM42:OBN42"/>
    <mergeCell ref="OBE41:OBF41"/>
    <mergeCell ref="OBH41:OBH42"/>
    <mergeCell ref="OBI41:OBI42"/>
    <mergeCell ref="OBJ41:OBJ42"/>
    <mergeCell ref="OBK41:OBK42"/>
    <mergeCell ref="OBL41:OBL42"/>
    <mergeCell ref="OBE42:OBF42"/>
    <mergeCell ref="OAW41:OAX41"/>
    <mergeCell ref="OAZ41:OAZ42"/>
    <mergeCell ref="OBA41:OBA42"/>
    <mergeCell ref="OBB41:OBB42"/>
    <mergeCell ref="OBC41:OBC42"/>
    <mergeCell ref="OBD41:OBD42"/>
    <mergeCell ref="OAW42:OAX42"/>
    <mergeCell ref="OAO41:OAP41"/>
    <mergeCell ref="OAR41:OAR42"/>
    <mergeCell ref="OAS41:OAS42"/>
    <mergeCell ref="OAT41:OAT42"/>
    <mergeCell ref="OAU41:OAU42"/>
    <mergeCell ref="OAV41:OAV42"/>
    <mergeCell ref="OAO42:OAP42"/>
    <mergeCell ref="OAG41:OAH41"/>
    <mergeCell ref="OAJ41:OAJ42"/>
    <mergeCell ref="OAK41:OAK42"/>
    <mergeCell ref="OAL41:OAL42"/>
    <mergeCell ref="OAM41:OAM42"/>
    <mergeCell ref="OAN41:OAN42"/>
    <mergeCell ref="OAG42:OAH42"/>
    <mergeCell ref="NZY41:NZZ41"/>
    <mergeCell ref="OAB41:OAB42"/>
    <mergeCell ref="OAC41:OAC42"/>
    <mergeCell ref="OAD41:OAD42"/>
    <mergeCell ref="OAE41:OAE42"/>
    <mergeCell ref="OAF41:OAF42"/>
    <mergeCell ref="NZY42:NZZ42"/>
    <mergeCell ref="NZQ41:NZR41"/>
    <mergeCell ref="NZT41:NZT42"/>
    <mergeCell ref="NZU41:NZU42"/>
    <mergeCell ref="NZV41:NZV42"/>
    <mergeCell ref="NZW41:NZW42"/>
    <mergeCell ref="NZX41:NZX42"/>
    <mergeCell ref="NZQ42:NZR42"/>
    <mergeCell ref="NZI41:NZJ41"/>
    <mergeCell ref="NZL41:NZL42"/>
    <mergeCell ref="NZM41:NZM42"/>
    <mergeCell ref="NZN41:NZN42"/>
    <mergeCell ref="NZO41:NZO42"/>
    <mergeCell ref="NZP41:NZP42"/>
    <mergeCell ref="NZI42:NZJ42"/>
    <mergeCell ref="NZA41:NZB41"/>
    <mergeCell ref="NZD41:NZD42"/>
    <mergeCell ref="NZE41:NZE42"/>
    <mergeCell ref="NZF41:NZF42"/>
    <mergeCell ref="NZG41:NZG42"/>
    <mergeCell ref="NZH41:NZH42"/>
    <mergeCell ref="NZA42:NZB42"/>
    <mergeCell ref="NYS41:NYT41"/>
    <mergeCell ref="NYV41:NYV42"/>
    <mergeCell ref="NYW41:NYW42"/>
    <mergeCell ref="NYX41:NYX42"/>
    <mergeCell ref="NYY41:NYY42"/>
    <mergeCell ref="NYZ41:NYZ42"/>
    <mergeCell ref="NYS42:NYT42"/>
    <mergeCell ref="NYK41:NYL41"/>
    <mergeCell ref="NYN41:NYN42"/>
    <mergeCell ref="NYO41:NYO42"/>
    <mergeCell ref="NYP41:NYP42"/>
    <mergeCell ref="NYQ41:NYQ42"/>
    <mergeCell ref="NYR41:NYR42"/>
    <mergeCell ref="NYK42:NYL42"/>
    <mergeCell ref="NYC41:NYD41"/>
    <mergeCell ref="NYF41:NYF42"/>
    <mergeCell ref="NYG41:NYG42"/>
    <mergeCell ref="NYH41:NYH42"/>
    <mergeCell ref="NYI41:NYI42"/>
    <mergeCell ref="NYJ41:NYJ42"/>
    <mergeCell ref="NYC42:NYD42"/>
    <mergeCell ref="NXU41:NXV41"/>
    <mergeCell ref="NXX41:NXX42"/>
    <mergeCell ref="NXY41:NXY42"/>
    <mergeCell ref="NXZ41:NXZ42"/>
    <mergeCell ref="NYA41:NYA42"/>
    <mergeCell ref="NYB41:NYB42"/>
    <mergeCell ref="NXU42:NXV42"/>
    <mergeCell ref="NXM41:NXN41"/>
    <mergeCell ref="NXP41:NXP42"/>
    <mergeCell ref="NXQ41:NXQ42"/>
    <mergeCell ref="NXR41:NXR42"/>
    <mergeCell ref="NXS41:NXS42"/>
    <mergeCell ref="NXT41:NXT42"/>
    <mergeCell ref="NXM42:NXN42"/>
    <mergeCell ref="NXE41:NXF41"/>
    <mergeCell ref="NXH41:NXH42"/>
    <mergeCell ref="NXI41:NXI42"/>
    <mergeCell ref="NXJ41:NXJ42"/>
    <mergeCell ref="NXK41:NXK42"/>
    <mergeCell ref="NXL41:NXL42"/>
    <mergeCell ref="NXE42:NXF42"/>
    <mergeCell ref="NWW41:NWX41"/>
    <mergeCell ref="NWZ41:NWZ42"/>
    <mergeCell ref="NXA41:NXA42"/>
    <mergeCell ref="NXB41:NXB42"/>
    <mergeCell ref="NXC41:NXC42"/>
    <mergeCell ref="NXD41:NXD42"/>
    <mergeCell ref="NWW42:NWX42"/>
    <mergeCell ref="NWO41:NWP41"/>
    <mergeCell ref="NWR41:NWR42"/>
    <mergeCell ref="NWS41:NWS42"/>
    <mergeCell ref="NWT41:NWT42"/>
    <mergeCell ref="NWU41:NWU42"/>
    <mergeCell ref="NWV41:NWV42"/>
    <mergeCell ref="NWO42:NWP42"/>
    <mergeCell ref="NWG41:NWH41"/>
    <mergeCell ref="NWJ41:NWJ42"/>
    <mergeCell ref="NWK41:NWK42"/>
    <mergeCell ref="NWL41:NWL42"/>
    <mergeCell ref="NWM41:NWM42"/>
    <mergeCell ref="NWN41:NWN42"/>
    <mergeCell ref="NWG42:NWH42"/>
    <mergeCell ref="NVY41:NVZ41"/>
    <mergeCell ref="NWB41:NWB42"/>
    <mergeCell ref="NWC41:NWC42"/>
    <mergeCell ref="NWD41:NWD42"/>
    <mergeCell ref="NWE41:NWE42"/>
    <mergeCell ref="NWF41:NWF42"/>
    <mergeCell ref="NVY42:NVZ42"/>
    <mergeCell ref="NVQ41:NVR41"/>
    <mergeCell ref="NVT41:NVT42"/>
    <mergeCell ref="NVU41:NVU42"/>
    <mergeCell ref="NVV41:NVV42"/>
    <mergeCell ref="NVW41:NVW42"/>
    <mergeCell ref="NVX41:NVX42"/>
    <mergeCell ref="NVQ42:NVR42"/>
    <mergeCell ref="NVI41:NVJ41"/>
    <mergeCell ref="NVL41:NVL42"/>
    <mergeCell ref="NVM41:NVM42"/>
    <mergeCell ref="NVN41:NVN42"/>
    <mergeCell ref="NVO41:NVO42"/>
    <mergeCell ref="NVP41:NVP42"/>
    <mergeCell ref="NVI42:NVJ42"/>
    <mergeCell ref="NVA41:NVB41"/>
    <mergeCell ref="NVD41:NVD42"/>
    <mergeCell ref="NVE41:NVE42"/>
    <mergeCell ref="NVF41:NVF42"/>
    <mergeCell ref="NVG41:NVG42"/>
    <mergeCell ref="NVH41:NVH42"/>
    <mergeCell ref="NVA42:NVB42"/>
    <mergeCell ref="NUS41:NUT41"/>
    <mergeCell ref="NUV41:NUV42"/>
    <mergeCell ref="NUW41:NUW42"/>
    <mergeCell ref="NUX41:NUX42"/>
    <mergeCell ref="NUY41:NUY42"/>
    <mergeCell ref="NUZ41:NUZ42"/>
    <mergeCell ref="NUS42:NUT42"/>
    <mergeCell ref="NUK41:NUL41"/>
    <mergeCell ref="NUN41:NUN42"/>
    <mergeCell ref="NUO41:NUO42"/>
    <mergeCell ref="NUP41:NUP42"/>
    <mergeCell ref="NUQ41:NUQ42"/>
    <mergeCell ref="NUR41:NUR42"/>
    <mergeCell ref="NUK42:NUL42"/>
    <mergeCell ref="NUC41:NUD41"/>
    <mergeCell ref="NUF41:NUF42"/>
    <mergeCell ref="NUG41:NUG42"/>
    <mergeCell ref="NUH41:NUH42"/>
    <mergeCell ref="NUI41:NUI42"/>
    <mergeCell ref="NUJ41:NUJ42"/>
    <mergeCell ref="NUC42:NUD42"/>
    <mergeCell ref="NTU41:NTV41"/>
    <mergeCell ref="NTX41:NTX42"/>
    <mergeCell ref="NTY41:NTY42"/>
    <mergeCell ref="NTZ41:NTZ42"/>
    <mergeCell ref="NUA41:NUA42"/>
    <mergeCell ref="NUB41:NUB42"/>
    <mergeCell ref="NTU42:NTV42"/>
    <mergeCell ref="NTM41:NTN41"/>
    <mergeCell ref="NTP41:NTP42"/>
    <mergeCell ref="NTQ41:NTQ42"/>
    <mergeCell ref="NTR41:NTR42"/>
    <mergeCell ref="NTS41:NTS42"/>
    <mergeCell ref="NTT41:NTT42"/>
    <mergeCell ref="NTM42:NTN42"/>
    <mergeCell ref="NTE41:NTF41"/>
    <mergeCell ref="NTH41:NTH42"/>
    <mergeCell ref="NTI41:NTI42"/>
    <mergeCell ref="NTJ41:NTJ42"/>
    <mergeCell ref="NTK41:NTK42"/>
    <mergeCell ref="NTL41:NTL42"/>
    <mergeCell ref="NTE42:NTF42"/>
    <mergeCell ref="NSW41:NSX41"/>
    <mergeCell ref="NSZ41:NSZ42"/>
    <mergeCell ref="NTA41:NTA42"/>
    <mergeCell ref="NTB41:NTB42"/>
    <mergeCell ref="NTC41:NTC42"/>
    <mergeCell ref="NTD41:NTD42"/>
    <mergeCell ref="NSW42:NSX42"/>
    <mergeCell ref="NSO41:NSP41"/>
    <mergeCell ref="NSR41:NSR42"/>
    <mergeCell ref="NSS41:NSS42"/>
    <mergeCell ref="NST41:NST42"/>
    <mergeCell ref="NSU41:NSU42"/>
    <mergeCell ref="NSV41:NSV42"/>
    <mergeCell ref="NSO42:NSP42"/>
    <mergeCell ref="NSG41:NSH41"/>
    <mergeCell ref="NSJ41:NSJ42"/>
    <mergeCell ref="NSK41:NSK42"/>
    <mergeCell ref="NSL41:NSL42"/>
    <mergeCell ref="NSM41:NSM42"/>
    <mergeCell ref="NSN41:NSN42"/>
    <mergeCell ref="NSG42:NSH42"/>
    <mergeCell ref="NRY41:NRZ41"/>
    <mergeCell ref="NSB41:NSB42"/>
    <mergeCell ref="NSC41:NSC42"/>
    <mergeCell ref="NSD41:NSD42"/>
    <mergeCell ref="NSE41:NSE42"/>
    <mergeCell ref="NSF41:NSF42"/>
    <mergeCell ref="NRY42:NRZ42"/>
    <mergeCell ref="NRQ41:NRR41"/>
    <mergeCell ref="NRT41:NRT42"/>
    <mergeCell ref="NRU41:NRU42"/>
    <mergeCell ref="NRV41:NRV42"/>
    <mergeCell ref="NRW41:NRW42"/>
    <mergeCell ref="NRX41:NRX42"/>
    <mergeCell ref="NRQ42:NRR42"/>
    <mergeCell ref="NRI41:NRJ41"/>
    <mergeCell ref="NRL41:NRL42"/>
    <mergeCell ref="NRM41:NRM42"/>
    <mergeCell ref="NRN41:NRN42"/>
    <mergeCell ref="NRO41:NRO42"/>
    <mergeCell ref="NRP41:NRP42"/>
    <mergeCell ref="NRI42:NRJ42"/>
    <mergeCell ref="NRA41:NRB41"/>
    <mergeCell ref="NRD41:NRD42"/>
    <mergeCell ref="NRE41:NRE42"/>
    <mergeCell ref="NRF41:NRF42"/>
    <mergeCell ref="NRG41:NRG42"/>
    <mergeCell ref="NRH41:NRH42"/>
    <mergeCell ref="NRA42:NRB42"/>
    <mergeCell ref="NQS41:NQT41"/>
    <mergeCell ref="NQV41:NQV42"/>
    <mergeCell ref="NQW41:NQW42"/>
    <mergeCell ref="NQX41:NQX42"/>
    <mergeCell ref="NQY41:NQY42"/>
    <mergeCell ref="NQZ41:NQZ42"/>
    <mergeCell ref="NQS42:NQT42"/>
    <mergeCell ref="NQK41:NQL41"/>
    <mergeCell ref="NQN41:NQN42"/>
    <mergeCell ref="NQO41:NQO42"/>
    <mergeCell ref="NQP41:NQP42"/>
    <mergeCell ref="NQQ41:NQQ42"/>
    <mergeCell ref="NQR41:NQR42"/>
    <mergeCell ref="NQK42:NQL42"/>
    <mergeCell ref="NQC41:NQD41"/>
    <mergeCell ref="NQF41:NQF42"/>
    <mergeCell ref="NQG41:NQG42"/>
    <mergeCell ref="NQH41:NQH42"/>
    <mergeCell ref="NQI41:NQI42"/>
    <mergeCell ref="NQJ41:NQJ42"/>
    <mergeCell ref="NQC42:NQD42"/>
    <mergeCell ref="NPU41:NPV41"/>
    <mergeCell ref="NPX41:NPX42"/>
    <mergeCell ref="NPY41:NPY42"/>
    <mergeCell ref="NPZ41:NPZ42"/>
    <mergeCell ref="NQA41:NQA42"/>
    <mergeCell ref="NQB41:NQB42"/>
    <mergeCell ref="NPU42:NPV42"/>
    <mergeCell ref="NPM41:NPN41"/>
    <mergeCell ref="NPP41:NPP42"/>
    <mergeCell ref="NPQ41:NPQ42"/>
    <mergeCell ref="NPR41:NPR42"/>
    <mergeCell ref="NPS41:NPS42"/>
    <mergeCell ref="NPT41:NPT42"/>
    <mergeCell ref="NPM42:NPN42"/>
    <mergeCell ref="NPE41:NPF41"/>
    <mergeCell ref="NPH41:NPH42"/>
    <mergeCell ref="NPI41:NPI42"/>
    <mergeCell ref="NPJ41:NPJ42"/>
    <mergeCell ref="NPK41:NPK42"/>
    <mergeCell ref="NPL41:NPL42"/>
    <mergeCell ref="NPE42:NPF42"/>
    <mergeCell ref="NOW41:NOX41"/>
    <mergeCell ref="NOZ41:NOZ42"/>
    <mergeCell ref="NPA41:NPA42"/>
    <mergeCell ref="NPB41:NPB42"/>
    <mergeCell ref="NPC41:NPC42"/>
    <mergeCell ref="NPD41:NPD42"/>
    <mergeCell ref="NOW42:NOX42"/>
    <mergeCell ref="NOO41:NOP41"/>
    <mergeCell ref="NOR41:NOR42"/>
    <mergeCell ref="NOS41:NOS42"/>
    <mergeCell ref="NOT41:NOT42"/>
    <mergeCell ref="NOU41:NOU42"/>
    <mergeCell ref="NOV41:NOV42"/>
    <mergeCell ref="NOO42:NOP42"/>
    <mergeCell ref="NOG41:NOH41"/>
    <mergeCell ref="NOJ41:NOJ42"/>
    <mergeCell ref="NOK41:NOK42"/>
    <mergeCell ref="NOL41:NOL42"/>
    <mergeCell ref="NOM41:NOM42"/>
    <mergeCell ref="NON41:NON42"/>
    <mergeCell ref="NOG42:NOH42"/>
    <mergeCell ref="NNY41:NNZ41"/>
    <mergeCell ref="NOB41:NOB42"/>
    <mergeCell ref="NOC41:NOC42"/>
    <mergeCell ref="NOD41:NOD42"/>
    <mergeCell ref="NOE41:NOE42"/>
    <mergeCell ref="NOF41:NOF42"/>
    <mergeCell ref="NNY42:NNZ42"/>
    <mergeCell ref="NNQ41:NNR41"/>
    <mergeCell ref="NNT41:NNT42"/>
    <mergeCell ref="NNU41:NNU42"/>
    <mergeCell ref="NNV41:NNV42"/>
    <mergeCell ref="NNW41:NNW42"/>
    <mergeCell ref="NNX41:NNX42"/>
    <mergeCell ref="NNQ42:NNR42"/>
    <mergeCell ref="NNI41:NNJ41"/>
    <mergeCell ref="NNL41:NNL42"/>
    <mergeCell ref="NNM41:NNM42"/>
    <mergeCell ref="NNN41:NNN42"/>
    <mergeCell ref="NNO41:NNO42"/>
    <mergeCell ref="NNP41:NNP42"/>
    <mergeCell ref="NNI42:NNJ42"/>
    <mergeCell ref="NNA41:NNB41"/>
    <mergeCell ref="NND41:NND42"/>
    <mergeCell ref="NNE41:NNE42"/>
    <mergeCell ref="NNF41:NNF42"/>
    <mergeCell ref="NNG41:NNG42"/>
    <mergeCell ref="NNH41:NNH42"/>
    <mergeCell ref="NNA42:NNB42"/>
    <mergeCell ref="NMS41:NMT41"/>
    <mergeCell ref="NMV41:NMV42"/>
    <mergeCell ref="NMW41:NMW42"/>
    <mergeCell ref="NMX41:NMX42"/>
    <mergeCell ref="NMY41:NMY42"/>
    <mergeCell ref="NMZ41:NMZ42"/>
    <mergeCell ref="NMS42:NMT42"/>
    <mergeCell ref="NMK41:NML41"/>
    <mergeCell ref="NMN41:NMN42"/>
    <mergeCell ref="NMO41:NMO42"/>
    <mergeCell ref="NMP41:NMP42"/>
    <mergeCell ref="NMQ41:NMQ42"/>
    <mergeCell ref="NMR41:NMR42"/>
    <mergeCell ref="NMK42:NML42"/>
    <mergeCell ref="NMC41:NMD41"/>
    <mergeCell ref="NMF41:NMF42"/>
    <mergeCell ref="NMG41:NMG42"/>
    <mergeCell ref="NMH41:NMH42"/>
    <mergeCell ref="NMI41:NMI42"/>
    <mergeCell ref="NMJ41:NMJ42"/>
    <mergeCell ref="NMC42:NMD42"/>
    <mergeCell ref="NLU41:NLV41"/>
    <mergeCell ref="NLX41:NLX42"/>
    <mergeCell ref="NLY41:NLY42"/>
    <mergeCell ref="NLZ41:NLZ42"/>
    <mergeCell ref="NMA41:NMA42"/>
    <mergeCell ref="NMB41:NMB42"/>
    <mergeCell ref="NLU42:NLV42"/>
    <mergeCell ref="NLM41:NLN41"/>
    <mergeCell ref="NLP41:NLP42"/>
    <mergeCell ref="NLQ41:NLQ42"/>
    <mergeCell ref="NLR41:NLR42"/>
    <mergeCell ref="NLS41:NLS42"/>
    <mergeCell ref="NLT41:NLT42"/>
    <mergeCell ref="NLM42:NLN42"/>
    <mergeCell ref="NLE41:NLF41"/>
    <mergeCell ref="NLH41:NLH42"/>
    <mergeCell ref="NLI41:NLI42"/>
    <mergeCell ref="NLJ41:NLJ42"/>
    <mergeCell ref="NLK41:NLK42"/>
    <mergeCell ref="NLL41:NLL42"/>
    <mergeCell ref="NLE42:NLF42"/>
    <mergeCell ref="NKW41:NKX41"/>
    <mergeCell ref="NKZ41:NKZ42"/>
    <mergeCell ref="NLA41:NLA42"/>
    <mergeCell ref="NLB41:NLB42"/>
    <mergeCell ref="NLC41:NLC42"/>
    <mergeCell ref="NLD41:NLD42"/>
    <mergeCell ref="NKW42:NKX42"/>
    <mergeCell ref="NKO41:NKP41"/>
    <mergeCell ref="NKR41:NKR42"/>
    <mergeCell ref="NKS41:NKS42"/>
    <mergeCell ref="NKT41:NKT42"/>
    <mergeCell ref="NKU41:NKU42"/>
    <mergeCell ref="NKV41:NKV42"/>
    <mergeCell ref="NKO42:NKP42"/>
    <mergeCell ref="NKG41:NKH41"/>
    <mergeCell ref="NKJ41:NKJ42"/>
    <mergeCell ref="NKK41:NKK42"/>
    <mergeCell ref="NKL41:NKL42"/>
    <mergeCell ref="NKM41:NKM42"/>
    <mergeCell ref="NKN41:NKN42"/>
    <mergeCell ref="NKG42:NKH42"/>
    <mergeCell ref="NJY41:NJZ41"/>
    <mergeCell ref="NKB41:NKB42"/>
    <mergeCell ref="NKC41:NKC42"/>
    <mergeCell ref="NKD41:NKD42"/>
    <mergeCell ref="NKE41:NKE42"/>
    <mergeCell ref="NKF41:NKF42"/>
    <mergeCell ref="NJY42:NJZ42"/>
    <mergeCell ref="NJQ41:NJR41"/>
    <mergeCell ref="NJT41:NJT42"/>
    <mergeCell ref="NJU41:NJU42"/>
    <mergeCell ref="NJV41:NJV42"/>
    <mergeCell ref="NJW41:NJW42"/>
    <mergeCell ref="NJX41:NJX42"/>
    <mergeCell ref="NJQ42:NJR42"/>
    <mergeCell ref="NJI41:NJJ41"/>
    <mergeCell ref="NJL41:NJL42"/>
    <mergeCell ref="NJM41:NJM42"/>
    <mergeCell ref="NJN41:NJN42"/>
    <mergeCell ref="NJO41:NJO42"/>
    <mergeCell ref="NJP41:NJP42"/>
    <mergeCell ref="NJI42:NJJ42"/>
    <mergeCell ref="NJA41:NJB41"/>
    <mergeCell ref="NJD41:NJD42"/>
    <mergeCell ref="NJE41:NJE42"/>
    <mergeCell ref="NJF41:NJF42"/>
    <mergeCell ref="NJG41:NJG42"/>
    <mergeCell ref="NJH41:NJH42"/>
    <mergeCell ref="NJA42:NJB42"/>
    <mergeCell ref="NIS41:NIT41"/>
    <mergeCell ref="NIV41:NIV42"/>
    <mergeCell ref="NIW41:NIW42"/>
    <mergeCell ref="NIX41:NIX42"/>
    <mergeCell ref="NIY41:NIY42"/>
    <mergeCell ref="NIZ41:NIZ42"/>
    <mergeCell ref="NIS42:NIT42"/>
    <mergeCell ref="NIK41:NIL41"/>
    <mergeCell ref="NIN41:NIN42"/>
    <mergeCell ref="NIO41:NIO42"/>
    <mergeCell ref="NIP41:NIP42"/>
    <mergeCell ref="NIQ41:NIQ42"/>
    <mergeCell ref="NIR41:NIR42"/>
    <mergeCell ref="NIK42:NIL42"/>
    <mergeCell ref="NIC41:NID41"/>
    <mergeCell ref="NIF41:NIF42"/>
    <mergeCell ref="NIG41:NIG42"/>
    <mergeCell ref="NIH41:NIH42"/>
    <mergeCell ref="NII41:NII42"/>
    <mergeCell ref="NIJ41:NIJ42"/>
    <mergeCell ref="NIC42:NID42"/>
    <mergeCell ref="NHU41:NHV41"/>
    <mergeCell ref="NHX41:NHX42"/>
    <mergeCell ref="NHY41:NHY42"/>
    <mergeCell ref="NHZ41:NHZ42"/>
    <mergeCell ref="NIA41:NIA42"/>
    <mergeCell ref="NIB41:NIB42"/>
    <mergeCell ref="NHU42:NHV42"/>
    <mergeCell ref="NHM41:NHN41"/>
    <mergeCell ref="NHP41:NHP42"/>
    <mergeCell ref="NHQ41:NHQ42"/>
    <mergeCell ref="NHR41:NHR42"/>
    <mergeCell ref="NHS41:NHS42"/>
    <mergeCell ref="NHT41:NHT42"/>
    <mergeCell ref="NHM42:NHN42"/>
    <mergeCell ref="NHE41:NHF41"/>
    <mergeCell ref="NHH41:NHH42"/>
    <mergeCell ref="NHI41:NHI42"/>
    <mergeCell ref="NHJ41:NHJ42"/>
    <mergeCell ref="NHK41:NHK42"/>
    <mergeCell ref="NHL41:NHL42"/>
    <mergeCell ref="NHE42:NHF42"/>
    <mergeCell ref="NGW41:NGX41"/>
    <mergeCell ref="NGZ41:NGZ42"/>
    <mergeCell ref="NHA41:NHA42"/>
    <mergeCell ref="NHB41:NHB42"/>
    <mergeCell ref="NHC41:NHC42"/>
    <mergeCell ref="NHD41:NHD42"/>
    <mergeCell ref="NGW42:NGX42"/>
    <mergeCell ref="NGO41:NGP41"/>
    <mergeCell ref="NGR41:NGR42"/>
    <mergeCell ref="NGS41:NGS42"/>
    <mergeCell ref="NGT41:NGT42"/>
    <mergeCell ref="NGU41:NGU42"/>
    <mergeCell ref="NGV41:NGV42"/>
    <mergeCell ref="NGO42:NGP42"/>
    <mergeCell ref="NGG41:NGH41"/>
    <mergeCell ref="NGJ41:NGJ42"/>
    <mergeCell ref="NGK41:NGK42"/>
    <mergeCell ref="NGL41:NGL42"/>
    <mergeCell ref="NGM41:NGM42"/>
    <mergeCell ref="NGN41:NGN42"/>
    <mergeCell ref="NGG42:NGH42"/>
    <mergeCell ref="NFY41:NFZ41"/>
    <mergeCell ref="NGB41:NGB42"/>
    <mergeCell ref="NGC41:NGC42"/>
    <mergeCell ref="NGD41:NGD42"/>
    <mergeCell ref="NGE41:NGE42"/>
    <mergeCell ref="NGF41:NGF42"/>
    <mergeCell ref="NFY42:NFZ42"/>
    <mergeCell ref="NFQ41:NFR41"/>
    <mergeCell ref="NFT41:NFT42"/>
    <mergeCell ref="NFU41:NFU42"/>
    <mergeCell ref="NFV41:NFV42"/>
    <mergeCell ref="NFW41:NFW42"/>
    <mergeCell ref="NFX41:NFX42"/>
    <mergeCell ref="NFQ42:NFR42"/>
    <mergeCell ref="NFI41:NFJ41"/>
    <mergeCell ref="NFL41:NFL42"/>
    <mergeCell ref="NFM41:NFM42"/>
    <mergeCell ref="NFN41:NFN42"/>
    <mergeCell ref="NFO41:NFO42"/>
    <mergeCell ref="NFP41:NFP42"/>
    <mergeCell ref="NFI42:NFJ42"/>
    <mergeCell ref="NFA41:NFB41"/>
    <mergeCell ref="NFD41:NFD42"/>
    <mergeCell ref="NFE41:NFE42"/>
    <mergeCell ref="NFF41:NFF42"/>
    <mergeCell ref="NFG41:NFG42"/>
    <mergeCell ref="NFH41:NFH42"/>
    <mergeCell ref="NFA42:NFB42"/>
    <mergeCell ref="NES41:NET41"/>
    <mergeCell ref="NEV41:NEV42"/>
    <mergeCell ref="NEW41:NEW42"/>
    <mergeCell ref="NEX41:NEX42"/>
    <mergeCell ref="NEY41:NEY42"/>
    <mergeCell ref="NEZ41:NEZ42"/>
    <mergeCell ref="NES42:NET42"/>
    <mergeCell ref="NEK41:NEL41"/>
    <mergeCell ref="NEN41:NEN42"/>
    <mergeCell ref="NEO41:NEO42"/>
    <mergeCell ref="NEP41:NEP42"/>
    <mergeCell ref="NEQ41:NEQ42"/>
    <mergeCell ref="NER41:NER42"/>
    <mergeCell ref="NEK42:NEL42"/>
    <mergeCell ref="NEC41:NED41"/>
    <mergeCell ref="NEF41:NEF42"/>
    <mergeCell ref="NEG41:NEG42"/>
    <mergeCell ref="NEH41:NEH42"/>
    <mergeCell ref="NEI41:NEI42"/>
    <mergeCell ref="NEJ41:NEJ42"/>
    <mergeCell ref="NEC42:NED42"/>
    <mergeCell ref="NDU41:NDV41"/>
    <mergeCell ref="NDX41:NDX42"/>
    <mergeCell ref="NDY41:NDY42"/>
    <mergeCell ref="NDZ41:NDZ42"/>
    <mergeCell ref="NEA41:NEA42"/>
    <mergeCell ref="NEB41:NEB42"/>
    <mergeCell ref="NDU42:NDV42"/>
    <mergeCell ref="NDM41:NDN41"/>
    <mergeCell ref="NDP41:NDP42"/>
    <mergeCell ref="NDQ41:NDQ42"/>
    <mergeCell ref="NDR41:NDR42"/>
    <mergeCell ref="NDS41:NDS42"/>
    <mergeCell ref="NDT41:NDT42"/>
    <mergeCell ref="NDM42:NDN42"/>
    <mergeCell ref="NDE41:NDF41"/>
    <mergeCell ref="NDH41:NDH42"/>
    <mergeCell ref="NDI41:NDI42"/>
    <mergeCell ref="NDJ41:NDJ42"/>
    <mergeCell ref="NDK41:NDK42"/>
    <mergeCell ref="NDL41:NDL42"/>
    <mergeCell ref="NDE42:NDF42"/>
    <mergeCell ref="NCW41:NCX41"/>
    <mergeCell ref="NCZ41:NCZ42"/>
    <mergeCell ref="NDA41:NDA42"/>
    <mergeCell ref="NDB41:NDB42"/>
    <mergeCell ref="NDC41:NDC42"/>
    <mergeCell ref="NDD41:NDD42"/>
    <mergeCell ref="NCW42:NCX42"/>
    <mergeCell ref="NCO41:NCP41"/>
    <mergeCell ref="NCR41:NCR42"/>
    <mergeCell ref="NCS41:NCS42"/>
    <mergeCell ref="NCT41:NCT42"/>
    <mergeCell ref="NCU41:NCU42"/>
    <mergeCell ref="NCV41:NCV42"/>
    <mergeCell ref="NCO42:NCP42"/>
    <mergeCell ref="NCG41:NCH41"/>
    <mergeCell ref="NCJ41:NCJ42"/>
    <mergeCell ref="NCK41:NCK42"/>
    <mergeCell ref="NCL41:NCL42"/>
    <mergeCell ref="NCM41:NCM42"/>
    <mergeCell ref="NCN41:NCN42"/>
    <mergeCell ref="NCG42:NCH42"/>
    <mergeCell ref="NBY41:NBZ41"/>
    <mergeCell ref="NCB41:NCB42"/>
    <mergeCell ref="NCC41:NCC42"/>
    <mergeCell ref="NCD41:NCD42"/>
    <mergeCell ref="NCE41:NCE42"/>
    <mergeCell ref="NCF41:NCF42"/>
    <mergeCell ref="NBY42:NBZ42"/>
    <mergeCell ref="NBQ41:NBR41"/>
    <mergeCell ref="NBT41:NBT42"/>
    <mergeCell ref="NBU41:NBU42"/>
    <mergeCell ref="NBV41:NBV42"/>
    <mergeCell ref="NBW41:NBW42"/>
    <mergeCell ref="NBX41:NBX42"/>
    <mergeCell ref="NBQ42:NBR42"/>
    <mergeCell ref="NBI41:NBJ41"/>
    <mergeCell ref="NBL41:NBL42"/>
    <mergeCell ref="NBM41:NBM42"/>
    <mergeCell ref="NBN41:NBN42"/>
    <mergeCell ref="NBO41:NBO42"/>
    <mergeCell ref="NBP41:NBP42"/>
    <mergeCell ref="NBI42:NBJ42"/>
    <mergeCell ref="NBA41:NBB41"/>
    <mergeCell ref="NBD41:NBD42"/>
    <mergeCell ref="NBE41:NBE42"/>
    <mergeCell ref="NBF41:NBF42"/>
    <mergeCell ref="NBG41:NBG42"/>
    <mergeCell ref="NBH41:NBH42"/>
    <mergeCell ref="NBA42:NBB42"/>
    <mergeCell ref="NAS41:NAT41"/>
    <mergeCell ref="NAV41:NAV42"/>
    <mergeCell ref="NAW41:NAW42"/>
    <mergeCell ref="NAX41:NAX42"/>
    <mergeCell ref="NAY41:NAY42"/>
    <mergeCell ref="NAZ41:NAZ42"/>
    <mergeCell ref="NAS42:NAT42"/>
    <mergeCell ref="NAK41:NAL41"/>
    <mergeCell ref="NAN41:NAN42"/>
    <mergeCell ref="NAO41:NAO42"/>
    <mergeCell ref="NAP41:NAP42"/>
    <mergeCell ref="NAQ41:NAQ42"/>
    <mergeCell ref="NAR41:NAR42"/>
    <mergeCell ref="NAK42:NAL42"/>
    <mergeCell ref="NAC41:NAD41"/>
    <mergeCell ref="NAF41:NAF42"/>
    <mergeCell ref="NAG41:NAG42"/>
    <mergeCell ref="NAH41:NAH42"/>
    <mergeCell ref="NAI41:NAI42"/>
    <mergeCell ref="NAJ41:NAJ42"/>
    <mergeCell ref="NAC42:NAD42"/>
    <mergeCell ref="MZU41:MZV41"/>
    <mergeCell ref="MZX41:MZX42"/>
    <mergeCell ref="MZY41:MZY42"/>
    <mergeCell ref="MZZ41:MZZ42"/>
    <mergeCell ref="NAA41:NAA42"/>
    <mergeCell ref="NAB41:NAB42"/>
    <mergeCell ref="MZU42:MZV42"/>
    <mergeCell ref="MZM41:MZN41"/>
    <mergeCell ref="MZP41:MZP42"/>
    <mergeCell ref="MZQ41:MZQ42"/>
    <mergeCell ref="MZR41:MZR42"/>
    <mergeCell ref="MZS41:MZS42"/>
    <mergeCell ref="MZT41:MZT42"/>
    <mergeCell ref="MZM42:MZN42"/>
    <mergeCell ref="MZE41:MZF41"/>
    <mergeCell ref="MZH41:MZH42"/>
    <mergeCell ref="MZI41:MZI42"/>
    <mergeCell ref="MZJ41:MZJ42"/>
    <mergeCell ref="MZK41:MZK42"/>
    <mergeCell ref="MZL41:MZL42"/>
    <mergeCell ref="MZE42:MZF42"/>
    <mergeCell ref="MYW41:MYX41"/>
    <mergeCell ref="MYZ41:MYZ42"/>
    <mergeCell ref="MZA41:MZA42"/>
    <mergeCell ref="MZB41:MZB42"/>
    <mergeCell ref="MZC41:MZC42"/>
    <mergeCell ref="MZD41:MZD42"/>
    <mergeCell ref="MYW42:MYX42"/>
    <mergeCell ref="MYO41:MYP41"/>
    <mergeCell ref="MYR41:MYR42"/>
    <mergeCell ref="MYS41:MYS42"/>
    <mergeCell ref="MYT41:MYT42"/>
    <mergeCell ref="MYU41:MYU42"/>
    <mergeCell ref="MYV41:MYV42"/>
    <mergeCell ref="MYO42:MYP42"/>
    <mergeCell ref="MYG41:MYH41"/>
    <mergeCell ref="MYJ41:MYJ42"/>
    <mergeCell ref="MYK41:MYK42"/>
    <mergeCell ref="MYL41:MYL42"/>
    <mergeCell ref="MYM41:MYM42"/>
    <mergeCell ref="MYN41:MYN42"/>
    <mergeCell ref="MYG42:MYH42"/>
    <mergeCell ref="MXY41:MXZ41"/>
    <mergeCell ref="MYB41:MYB42"/>
    <mergeCell ref="MYC41:MYC42"/>
    <mergeCell ref="MYD41:MYD42"/>
    <mergeCell ref="MYE41:MYE42"/>
    <mergeCell ref="MYF41:MYF42"/>
    <mergeCell ref="MXY42:MXZ42"/>
    <mergeCell ref="MXQ41:MXR41"/>
    <mergeCell ref="MXT41:MXT42"/>
    <mergeCell ref="MXU41:MXU42"/>
    <mergeCell ref="MXV41:MXV42"/>
    <mergeCell ref="MXW41:MXW42"/>
    <mergeCell ref="MXX41:MXX42"/>
    <mergeCell ref="MXQ42:MXR42"/>
    <mergeCell ref="MXI41:MXJ41"/>
    <mergeCell ref="MXL41:MXL42"/>
    <mergeCell ref="MXM41:MXM42"/>
    <mergeCell ref="MXN41:MXN42"/>
    <mergeCell ref="MXO41:MXO42"/>
    <mergeCell ref="MXP41:MXP42"/>
    <mergeCell ref="MXI42:MXJ42"/>
    <mergeCell ref="MXA41:MXB41"/>
    <mergeCell ref="MXD41:MXD42"/>
    <mergeCell ref="MXE41:MXE42"/>
    <mergeCell ref="MXF41:MXF42"/>
    <mergeCell ref="MXG41:MXG42"/>
    <mergeCell ref="MXH41:MXH42"/>
    <mergeCell ref="MXA42:MXB42"/>
    <mergeCell ref="MWS41:MWT41"/>
    <mergeCell ref="MWV41:MWV42"/>
    <mergeCell ref="MWW41:MWW42"/>
    <mergeCell ref="MWX41:MWX42"/>
    <mergeCell ref="MWY41:MWY42"/>
    <mergeCell ref="MWZ41:MWZ42"/>
    <mergeCell ref="MWS42:MWT42"/>
    <mergeCell ref="MWK41:MWL41"/>
    <mergeCell ref="MWN41:MWN42"/>
    <mergeCell ref="MWO41:MWO42"/>
    <mergeCell ref="MWP41:MWP42"/>
    <mergeCell ref="MWQ41:MWQ42"/>
    <mergeCell ref="MWR41:MWR42"/>
    <mergeCell ref="MWK42:MWL42"/>
    <mergeCell ref="MWC41:MWD41"/>
    <mergeCell ref="MWF41:MWF42"/>
    <mergeCell ref="MWG41:MWG42"/>
    <mergeCell ref="MWH41:MWH42"/>
    <mergeCell ref="MWI41:MWI42"/>
    <mergeCell ref="MWJ41:MWJ42"/>
    <mergeCell ref="MWC42:MWD42"/>
    <mergeCell ref="MVU41:MVV41"/>
    <mergeCell ref="MVX41:MVX42"/>
    <mergeCell ref="MVY41:MVY42"/>
    <mergeCell ref="MVZ41:MVZ42"/>
    <mergeCell ref="MWA41:MWA42"/>
    <mergeCell ref="MWB41:MWB42"/>
    <mergeCell ref="MVU42:MVV42"/>
    <mergeCell ref="MVM41:MVN41"/>
    <mergeCell ref="MVP41:MVP42"/>
    <mergeCell ref="MVQ41:MVQ42"/>
    <mergeCell ref="MVR41:MVR42"/>
    <mergeCell ref="MVS41:MVS42"/>
    <mergeCell ref="MVT41:MVT42"/>
    <mergeCell ref="MVM42:MVN42"/>
    <mergeCell ref="MVE41:MVF41"/>
    <mergeCell ref="MVH41:MVH42"/>
    <mergeCell ref="MVI41:MVI42"/>
    <mergeCell ref="MVJ41:MVJ42"/>
    <mergeCell ref="MVK41:MVK42"/>
    <mergeCell ref="MVL41:MVL42"/>
    <mergeCell ref="MVE42:MVF42"/>
    <mergeCell ref="MUW41:MUX41"/>
    <mergeCell ref="MUZ41:MUZ42"/>
    <mergeCell ref="MVA41:MVA42"/>
    <mergeCell ref="MVB41:MVB42"/>
    <mergeCell ref="MVC41:MVC42"/>
    <mergeCell ref="MVD41:MVD42"/>
    <mergeCell ref="MUW42:MUX42"/>
    <mergeCell ref="MUO41:MUP41"/>
    <mergeCell ref="MUR41:MUR42"/>
    <mergeCell ref="MUS41:MUS42"/>
    <mergeCell ref="MUT41:MUT42"/>
    <mergeCell ref="MUU41:MUU42"/>
    <mergeCell ref="MUV41:MUV42"/>
    <mergeCell ref="MUO42:MUP42"/>
    <mergeCell ref="MUG41:MUH41"/>
    <mergeCell ref="MUJ41:MUJ42"/>
    <mergeCell ref="MUK41:MUK42"/>
    <mergeCell ref="MUL41:MUL42"/>
    <mergeCell ref="MUM41:MUM42"/>
    <mergeCell ref="MUN41:MUN42"/>
    <mergeCell ref="MUG42:MUH42"/>
    <mergeCell ref="MTY41:MTZ41"/>
    <mergeCell ref="MUB41:MUB42"/>
    <mergeCell ref="MUC41:MUC42"/>
    <mergeCell ref="MUD41:MUD42"/>
    <mergeCell ref="MUE41:MUE42"/>
    <mergeCell ref="MUF41:MUF42"/>
    <mergeCell ref="MTY42:MTZ42"/>
    <mergeCell ref="MTQ41:MTR41"/>
    <mergeCell ref="MTT41:MTT42"/>
    <mergeCell ref="MTU41:MTU42"/>
    <mergeCell ref="MTV41:MTV42"/>
    <mergeCell ref="MTW41:MTW42"/>
    <mergeCell ref="MTX41:MTX42"/>
    <mergeCell ref="MTQ42:MTR42"/>
    <mergeCell ref="MTI41:MTJ41"/>
    <mergeCell ref="MTL41:MTL42"/>
    <mergeCell ref="MTM41:MTM42"/>
    <mergeCell ref="MTN41:MTN42"/>
    <mergeCell ref="MTO41:MTO42"/>
    <mergeCell ref="MTP41:MTP42"/>
    <mergeCell ref="MTI42:MTJ42"/>
    <mergeCell ref="MTA41:MTB41"/>
    <mergeCell ref="MTD41:MTD42"/>
    <mergeCell ref="MTE41:MTE42"/>
    <mergeCell ref="MTF41:MTF42"/>
    <mergeCell ref="MTG41:MTG42"/>
    <mergeCell ref="MTH41:MTH42"/>
    <mergeCell ref="MTA42:MTB42"/>
    <mergeCell ref="MSS41:MST41"/>
    <mergeCell ref="MSV41:MSV42"/>
    <mergeCell ref="MSW41:MSW42"/>
    <mergeCell ref="MSX41:MSX42"/>
    <mergeCell ref="MSY41:MSY42"/>
    <mergeCell ref="MSZ41:MSZ42"/>
    <mergeCell ref="MSS42:MST42"/>
    <mergeCell ref="MSK41:MSL41"/>
    <mergeCell ref="MSN41:MSN42"/>
    <mergeCell ref="MSO41:MSO42"/>
    <mergeCell ref="MSP41:MSP42"/>
    <mergeCell ref="MSQ41:MSQ42"/>
    <mergeCell ref="MSR41:MSR42"/>
    <mergeCell ref="MSK42:MSL42"/>
    <mergeCell ref="MSC41:MSD41"/>
    <mergeCell ref="MSF41:MSF42"/>
    <mergeCell ref="MSG41:MSG42"/>
    <mergeCell ref="MSH41:MSH42"/>
    <mergeCell ref="MSI41:MSI42"/>
    <mergeCell ref="MSJ41:MSJ42"/>
    <mergeCell ref="MSC42:MSD42"/>
    <mergeCell ref="MRU41:MRV41"/>
    <mergeCell ref="MRX41:MRX42"/>
    <mergeCell ref="MRY41:MRY42"/>
    <mergeCell ref="MRZ41:MRZ42"/>
    <mergeCell ref="MSA41:MSA42"/>
    <mergeCell ref="MSB41:MSB42"/>
    <mergeCell ref="MRU42:MRV42"/>
    <mergeCell ref="MRM41:MRN41"/>
    <mergeCell ref="MRP41:MRP42"/>
    <mergeCell ref="MRQ41:MRQ42"/>
    <mergeCell ref="MRR41:MRR42"/>
    <mergeCell ref="MRS41:MRS42"/>
    <mergeCell ref="MRT41:MRT42"/>
    <mergeCell ref="MRM42:MRN42"/>
    <mergeCell ref="MRE41:MRF41"/>
    <mergeCell ref="MRH41:MRH42"/>
    <mergeCell ref="MRI41:MRI42"/>
    <mergeCell ref="MRJ41:MRJ42"/>
    <mergeCell ref="MRK41:MRK42"/>
    <mergeCell ref="MRL41:MRL42"/>
    <mergeCell ref="MRE42:MRF42"/>
    <mergeCell ref="MQW41:MQX41"/>
    <mergeCell ref="MQZ41:MQZ42"/>
    <mergeCell ref="MRA41:MRA42"/>
    <mergeCell ref="MRB41:MRB42"/>
    <mergeCell ref="MRC41:MRC42"/>
    <mergeCell ref="MRD41:MRD42"/>
    <mergeCell ref="MQW42:MQX42"/>
    <mergeCell ref="MQO41:MQP41"/>
    <mergeCell ref="MQR41:MQR42"/>
    <mergeCell ref="MQS41:MQS42"/>
    <mergeCell ref="MQT41:MQT42"/>
    <mergeCell ref="MQU41:MQU42"/>
    <mergeCell ref="MQV41:MQV42"/>
    <mergeCell ref="MQO42:MQP42"/>
    <mergeCell ref="MQG41:MQH41"/>
    <mergeCell ref="MQJ41:MQJ42"/>
    <mergeCell ref="MQK41:MQK42"/>
    <mergeCell ref="MQL41:MQL42"/>
    <mergeCell ref="MQM41:MQM42"/>
    <mergeCell ref="MQN41:MQN42"/>
    <mergeCell ref="MQG42:MQH42"/>
    <mergeCell ref="MPY41:MPZ41"/>
    <mergeCell ref="MQB41:MQB42"/>
    <mergeCell ref="MQC41:MQC42"/>
    <mergeCell ref="MQD41:MQD42"/>
    <mergeCell ref="MQE41:MQE42"/>
    <mergeCell ref="MQF41:MQF42"/>
    <mergeCell ref="MPY42:MPZ42"/>
    <mergeCell ref="MPQ41:MPR41"/>
    <mergeCell ref="MPT41:MPT42"/>
    <mergeCell ref="MPU41:MPU42"/>
    <mergeCell ref="MPV41:MPV42"/>
    <mergeCell ref="MPW41:MPW42"/>
    <mergeCell ref="MPX41:MPX42"/>
    <mergeCell ref="MPQ42:MPR42"/>
    <mergeCell ref="MPI41:MPJ41"/>
    <mergeCell ref="MPL41:MPL42"/>
    <mergeCell ref="MPM41:MPM42"/>
    <mergeCell ref="MPN41:MPN42"/>
    <mergeCell ref="MPO41:MPO42"/>
    <mergeCell ref="MPP41:MPP42"/>
    <mergeCell ref="MPI42:MPJ42"/>
    <mergeCell ref="MPA41:MPB41"/>
    <mergeCell ref="MPD41:MPD42"/>
    <mergeCell ref="MPE41:MPE42"/>
    <mergeCell ref="MPF41:MPF42"/>
    <mergeCell ref="MPG41:MPG42"/>
    <mergeCell ref="MPH41:MPH42"/>
    <mergeCell ref="MPA42:MPB42"/>
    <mergeCell ref="MOS41:MOT41"/>
    <mergeCell ref="MOV41:MOV42"/>
    <mergeCell ref="MOW41:MOW42"/>
    <mergeCell ref="MOX41:MOX42"/>
    <mergeCell ref="MOY41:MOY42"/>
    <mergeCell ref="MOZ41:MOZ42"/>
    <mergeCell ref="MOS42:MOT42"/>
    <mergeCell ref="MOK41:MOL41"/>
    <mergeCell ref="MON41:MON42"/>
    <mergeCell ref="MOO41:MOO42"/>
    <mergeCell ref="MOP41:MOP42"/>
    <mergeCell ref="MOQ41:MOQ42"/>
    <mergeCell ref="MOR41:MOR42"/>
    <mergeCell ref="MOK42:MOL42"/>
    <mergeCell ref="MOC41:MOD41"/>
    <mergeCell ref="MOF41:MOF42"/>
    <mergeCell ref="MOG41:MOG42"/>
    <mergeCell ref="MOH41:MOH42"/>
    <mergeCell ref="MOI41:MOI42"/>
    <mergeCell ref="MOJ41:MOJ42"/>
    <mergeCell ref="MOC42:MOD42"/>
    <mergeCell ref="MNU41:MNV41"/>
    <mergeCell ref="MNX41:MNX42"/>
    <mergeCell ref="MNY41:MNY42"/>
    <mergeCell ref="MNZ41:MNZ42"/>
    <mergeCell ref="MOA41:MOA42"/>
    <mergeCell ref="MOB41:MOB42"/>
    <mergeCell ref="MNU42:MNV42"/>
    <mergeCell ref="MNM41:MNN41"/>
    <mergeCell ref="MNP41:MNP42"/>
    <mergeCell ref="MNQ41:MNQ42"/>
    <mergeCell ref="MNR41:MNR42"/>
    <mergeCell ref="MNS41:MNS42"/>
    <mergeCell ref="MNT41:MNT42"/>
    <mergeCell ref="MNM42:MNN42"/>
    <mergeCell ref="MNE41:MNF41"/>
    <mergeCell ref="MNH41:MNH42"/>
    <mergeCell ref="MNI41:MNI42"/>
    <mergeCell ref="MNJ41:MNJ42"/>
    <mergeCell ref="MNK41:MNK42"/>
    <mergeCell ref="MNL41:MNL42"/>
    <mergeCell ref="MNE42:MNF42"/>
    <mergeCell ref="MMW41:MMX41"/>
    <mergeCell ref="MMZ41:MMZ42"/>
    <mergeCell ref="MNA41:MNA42"/>
    <mergeCell ref="MNB41:MNB42"/>
    <mergeCell ref="MNC41:MNC42"/>
    <mergeCell ref="MND41:MND42"/>
    <mergeCell ref="MMW42:MMX42"/>
    <mergeCell ref="MMO41:MMP41"/>
    <mergeCell ref="MMR41:MMR42"/>
    <mergeCell ref="MMS41:MMS42"/>
    <mergeCell ref="MMT41:MMT42"/>
    <mergeCell ref="MMU41:MMU42"/>
    <mergeCell ref="MMV41:MMV42"/>
    <mergeCell ref="MMO42:MMP42"/>
    <mergeCell ref="MMG41:MMH41"/>
    <mergeCell ref="MMJ41:MMJ42"/>
    <mergeCell ref="MMK41:MMK42"/>
    <mergeCell ref="MML41:MML42"/>
    <mergeCell ref="MMM41:MMM42"/>
    <mergeCell ref="MMN41:MMN42"/>
    <mergeCell ref="MMG42:MMH42"/>
    <mergeCell ref="MLY41:MLZ41"/>
    <mergeCell ref="MMB41:MMB42"/>
    <mergeCell ref="MMC41:MMC42"/>
    <mergeCell ref="MMD41:MMD42"/>
    <mergeCell ref="MME41:MME42"/>
    <mergeCell ref="MMF41:MMF42"/>
    <mergeCell ref="MLY42:MLZ42"/>
    <mergeCell ref="MLQ41:MLR41"/>
    <mergeCell ref="MLT41:MLT42"/>
    <mergeCell ref="MLU41:MLU42"/>
    <mergeCell ref="MLV41:MLV42"/>
    <mergeCell ref="MLW41:MLW42"/>
    <mergeCell ref="MLX41:MLX42"/>
    <mergeCell ref="MLQ42:MLR42"/>
    <mergeCell ref="MLI41:MLJ41"/>
    <mergeCell ref="MLL41:MLL42"/>
    <mergeCell ref="MLM41:MLM42"/>
    <mergeCell ref="MLN41:MLN42"/>
    <mergeCell ref="MLO41:MLO42"/>
    <mergeCell ref="MLP41:MLP42"/>
    <mergeCell ref="MLI42:MLJ42"/>
    <mergeCell ref="MLA41:MLB41"/>
    <mergeCell ref="MLD41:MLD42"/>
    <mergeCell ref="MLE41:MLE42"/>
    <mergeCell ref="MLF41:MLF42"/>
    <mergeCell ref="MLG41:MLG42"/>
    <mergeCell ref="MLH41:MLH42"/>
    <mergeCell ref="MLA42:MLB42"/>
    <mergeCell ref="MKS41:MKT41"/>
    <mergeCell ref="MKV41:MKV42"/>
    <mergeCell ref="MKW41:MKW42"/>
    <mergeCell ref="MKX41:MKX42"/>
    <mergeCell ref="MKY41:MKY42"/>
    <mergeCell ref="MKZ41:MKZ42"/>
    <mergeCell ref="MKS42:MKT42"/>
    <mergeCell ref="MKK41:MKL41"/>
    <mergeCell ref="MKN41:MKN42"/>
    <mergeCell ref="MKO41:MKO42"/>
    <mergeCell ref="MKP41:MKP42"/>
    <mergeCell ref="MKQ41:MKQ42"/>
    <mergeCell ref="MKR41:MKR42"/>
    <mergeCell ref="MKK42:MKL42"/>
    <mergeCell ref="MKC41:MKD41"/>
    <mergeCell ref="MKF41:MKF42"/>
    <mergeCell ref="MKG41:MKG42"/>
    <mergeCell ref="MKH41:MKH42"/>
    <mergeCell ref="MKI41:MKI42"/>
    <mergeCell ref="MKJ41:MKJ42"/>
    <mergeCell ref="MKC42:MKD42"/>
    <mergeCell ref="MJU41:MJV41"/>
    <mergeCell ref="MJX41:MJX42"/>
    <mergeCell ref="MJY41:MJY42"/>
    <mergeCell ref="MJZ41:MJZ42"/>
    <mergeCell ref="MKA41:MKA42"/>
    <mergeCell ref="MKB41:MKB42"/>
    <mergeCell ref="MJU42:MJV42"/>
    <mergeCell ref="MJM41:MJN41"/>
    <mergeCell ref="MJP41:MJP42"/>
    <mergeCell ref="MJQ41:MJQ42"/>
    <mergeCell ref="MJR41:MJR42"/>
    <mergeCell ref="MJS41:MJS42"/>
    <mergeCell ref="MJT41:MJT42"/>
    <mergeCell ref="MJM42:MJN42"/>
    <mergeCell ref="MJE41:MJF41"/>
    <mergeCell ref="MJH41:MJH42"/>
    <mergeCell ref="MJI41:MJI42"/>
    <mergeCell ref="MJJ41:MJJ42"/>
    <mergeCell ref="MJK41:MJK42"/>
    <mergeCell ref="MJL41:MJL42"/>
    <mergeCell ref="MJE42:MJF42"/>
    <mergeCell ref="MIW41:MIX41"/>
    <mergeCell ref="MIZ41:MIZ42"/>
    <mergeCell ref="MJA41:MJA42"/>
    <mergeCell ref="MJB41:MJB42"/>
    <mergeCell ref="MJC41:MJC42"/>
    <mergeCell ref="MJD41:MJD42"/>
    <mergeCell ref="MIW42:MIX42"/>
    <mergeCell ref="MIO41:MIP41"/>
    <mergeCell ref="MIR41:MIR42"/>
    <mergeCell ref="MIS41:MIS42"/>
    <mergeCell ref="MIT41:MIT42"/>
    <mergeCell ref="MIU41:MIU42"/>
    <mergeCell ref="MIV41:MIV42"/>
    <mergeCell ref="MIO42:MIP42"/>
    <mergeCell ref="MIG41:MIH41"/>
    <mergeCell ref="MIJ41:MIJ42"/>
    <mergeCell ref="MIK41:MIK42"/>
    <mergeCell ref="MIL41:MIL42"/>
    <mergeCell ref="MIM41:MIM42"/>
    <mergeCell ref="MIN41:MIN42"/>
    <mergeCell ref="MIG42:MIH42"/>
    <mergeCell ref="MHY41:MHZ41"/>
    <mergeCell ref="MIB41:MIB42"/>
    <mergeCell ref="MIC41:MIC42"/>
    <mergeCell ref="MID41:MID42"/>
    <mergeCell ref="MIE41:MIE42"/>
    <mergeCell ref="MIF41:MIF42"/>
    <mergeCell ref="MHY42:MHZ42"/>
    <mergeCell ref="MHQ41:MHR41"/>
    <mergeCell ref="MHT41:MHT42"/>
    <mergeCell ref="MHU41:MHU42"/>
    <mergeCell ref="MHV41:MHV42"/>
    <mergeCell ref="MHW41:MHW42"/>
    <mergeCell ref="MHX41:MHX42"/>
    <mergeCell ref="MHQ42:MHR42"/>
    <mergeCell ref="MHI41:MHJ41"/>
    <mergeCell ref="MHL41:MHL42"/>
    <mergeCell ref="MHM41:MHM42"/>
    <mergeCell ref="MHN41:MHN42"/>
    <mergeCell ref="MHO41:MHO42"/>
    <mergeCell ref="MHP41:MHP42"/>
    <mergeCell ref="MHI42:MHJ42"/>
    <mergeCell ref="MHA41:MHB41"/>
    <mergeCell ref="MHD41:MHD42"/>
    <mergeCell ref="MHE41:MHE42"/>
    <mergeCell ref="MHF41:MHF42"/>
    <mergeCell ref="MHG41:MHG42"/>
    <mergeCell ref="MHH41:MHH42"/>
    <mergeCell ref="MHA42:MHB42"/>
    <mergeCell ref="MGS41:MGT41"/>
    <mergeCell ref="MGV41:MGV42"/>
    <mergeCell ref="MGW41:MGW42"/>
    <mergeCell ref="MGX41:MGX42"/>
    <mergeCell ref="MGY41:MGY42"/>
    <mergeCell ref="MGZ41:MGZ42"/>
    <mergeCell ref="MGS42:MGT42"/>
    <mergeCell ref="MGK41:MGL41"/>
    <mergeCell ref="MGN41:MGN42"/>
    <mergeCell ref="MGO41:MGO42"/>
    <mergeCell ref="MGP41:MGP42"/>
    <mergeCell ref="MGQ41:MGQ42"/>
    <mergeCell ref="MGR41:MGR42"/>
    <mergeCell ref="MGK42:MGL42"/>
    <mergeCell ref="MGC41:MGD41"/>
    <mergeCell ref="MGF41:MGF42"/>
    <mergeCell ref="MGG41:MGG42"/>
    <mergeCell ref="MGH41:MGH42"/>
    <mergeCell ref="MGI41:MGI42"/>
    <mergeCell ref="MGJ41:MGJ42"/>
    <mergeCell ref="MGC42:MGD42"/>
    <mergeCell ref="MFU41:MFV41"/>
    <mergeCell ref="MFX41:MFX42"/>
    <mergeCell ref="MFY41:MFY42"/>
    <mergeCell ref="MFZ41:MFZ42"/>
    <mergeCell ref="MGA41:MGA42"/>
    <mergeCell ref="MGB41:MGB42"/>
    <mergeCell ref="MFU42:MFV42"/>
    <mergeCell ref="MFM41:MFN41"/>
    <mergeCell ref="MFP41:MFP42"/>
    <mergeCell ref="MFQ41:MFQ42"/>
    <mergeCell ref="MFR41:MFR42"/>
    <mergeCell ref="MFS41:MFS42"/>
    <mergeCell ref="MFT41:MFT42"/>
    <mergeCell ref="MFM42:MFN42"/>
    <mergeCell ref="MFE41:MFF41"/>
    <mergeCell ref="MFH41:MFH42"/>
    <mergeCell ref="MFI41:MFI42"/>
    <mergeCell ref="MFJ41:MFJ42"/>
    <mergeCell ref="MFK41:MFK42"/>
    <mergeCell ref="MFL41:MFL42"/>
    <mergeCell ref="MFE42:MFF42"/>
    <mergeCell ref="MEW41:MEX41"/>
    <mergeCell ref="MEZ41:MEZ42"/>
    <mergeCell ref="MFA41:MFA42"/>
    <mergeCell ref="MFB41:MFB42"/>
    <mergeCell ref="MFC41:MFC42"/>
    <mergeCell ref="MFD41:MFD42"/>
    <mergeCell ref="MEW42:MEX42"/>
    <mergeCell ref="MEO41:MEP41"/>
    <mergeCell ref="MER41:MER42"/>
    <mergeCell ref="MES41:MES42"/>
    <mergeCell ref="MET41:MET42"/>
    <mergeCell ref="MEU41:MEU42"/>
    <mergeCell ref="MEV41:MEV42"/>
    <mergeCell ref="MEO42:MEP42"/>
    <mergeCell ref="MEG41:MEH41"/>
    <mergeCell ref="MEJ41:MEJ42"/>
    <mergeCell ref="MEK41:MEK42"/>
    <mergeCell ref="MEL41:MEL42"/>
    <mergeCell ref="MEM41:MEM42"/>
    <mergeCell ref="MEN41:MEN42"/>
    <mergeCell ref="MEG42:MEH42"/>
    <mergeCell ref="MDY41:MDZ41"/>
    <mergeCell ref="MEB41:MEB42"/>
    <mergeCell ref="MEC41:MEC42"/>
    <mergeCell ref="MED41:MED42"/>
    <mergeCell ref="MEE41:MEE42"/>
    <mergeCell ref="MEF41:MEF42"/>
    <mergeCell ref="MDY42:MDZ42"/>
    <mergeCell ref="MDQ41:MDR41"/>
    <mergeCell ref="MDT41:MDT42"/>
    <mergeCell ref="MDU41:MDU42"/>
    <mergeCell ref="MDV41:MDV42"/>
    <mergeCell ref="MDW41:MDW42"/>
    <mergeCell ref="MDX41:MDX42"/>
    <mergeCell ref="MDQ42:MDR42"/>
    <mergeCell ref="MDI41:MDJ41"/>
    <mergeCell ref="MDL41:MDL42"/>
    <mergeCell ref="MDM41:MDM42"/>
    <mergeCell ref="MDN41:MDN42"/>
    <mergeCell ref="MDO41:MDO42"/>
    <mergeCell ref="MDP41:MDP42"/>
    <mergeCell ref="MDI42:MDJ42"/>
    <mergeCell ref="MDA41:MDB41"/>
    <mergeCell ref="MDD41:MDD42"/>
    <mergeCell ref="MDE41:MDE42"/>
    <mergeCell ref="MDF41:MDF42"/>
    <mergeCell ref="MDG41:MDG42"/>
    <mergeCell ref="MDH41:MDH42"/>
    <mergeCell ref="MDA42:MDB42"/>
    <mergeCell ref="MCS41:MCT41"/>
    <mergeCell ref="MCV41:MCV42"/>
    <mergeCell ref="MCW41:MCW42"/>
    <mergeCell ref="MCX41:MCX42"/>
    <mergeCell ref="MCY41:MCY42"/>
    <mergeCell ref="MCZ41:MCZ42"/>
    <mergeCell ref="MCS42:MCT42"/>
    <mergeCell ref="MCK41:MCL41"/>
    <mergeCell ref="MCN41:MCN42"/>
    <mergeCell ref="MCO41:MCO42"/>
    <mergeCell ref="MCP41:MCP42"/>
    <mergeCell ref="MCQ41:MCQ42"/>
    <mergeCell ref="MCR41:MCR42"/>
    <mergeCell ref="MCK42:MCL42"/>
    <mergeCell ref="MCC41:MCD41"/>
    <mergeCell ref="MCF41:MCF42"/>
    <mergeCell ref="MCG41:MCG42"/>
    <mergeCell ref="MCH41:MCH42"/>
    <mergeCell ref="MCI41:MCI42"/>
    <mergeCell ref="MCJ41:MCJ42"/>
    <mergeCell ref="MCC42:MCD42"/>
    <mergeCell ref="MBU41:MBV41"/>
    <mergeCell ref="MBX41:MBX42"/>
    <mergeCell ref="MBY41:MBY42"/>
    <mergeCell ref="MBZ41:MBZ42"/>
    <mergeCell ref="MCA41:MCA42"/>
    <mergeCell ref="MCB41:MCB42"/>
    <mergeCell ref="MBU42:MBV42"/>
    <mergeCell ref="MBM41:MBN41"/>
    <mergeCell ref="MBP41:MBP42"/>
    <mergeCell ref="MBQ41:MBQ42"/>
    <mergeCell ref="MBR41:MBR42"/>
    <mergeCell ref="MBS41:MBS42"/>
    <mergeCell ref="MBT41:MBT42"/>
    <mergeCell ref="MBM42:MBN42"/>
    <mergeCell ref="MBE41:MBF41"/>
    <mergeCell ref="MBH41:MBH42"/>
    <mergeCell ref="MBI41:MBI42"/>
    <mergeCell ref="MBJ41:MBJ42"/>
    <mergeCell ref="MBK41:MBK42"/>
    <mergeCell ref="MBL41:MBL42"/>
    <mergeCell ref="MBE42:MBF42"/>
    <mergeCell ref="MAW41:MAX41"/>
    <mergeCell ref="MAZ41:MAZ42"/>
    <mergeCell ref="MBA41:MBA42"/>
    <mergeCell ref="MBB41:MBB42"/>
    <mergeCell ref="MBC41:MBC42"/>
    <mergeCell ref="MBD41:MBD42"/>
    <mergeCell ref="MAW42:MAX42"/>
    <mergeCell ref="MAO41:MAP41"/>
    <mergeCell ref="MAR41:MAR42"/>
    <mergeCell ref="MAS41:MAS42"/>
    <mergeCell ref="MAT41:MAT42"/>
    <mergeCell ref="MAU41:MAU42"/>
    <mergeCell ref="MAV41:MAV42"/>
    <mergeCell ref="MAO42:MAP42"/>
    <mergeCell ref="MAG41:MAH41"/>
    <mergeCell ref="MAJ41:MAJ42"/>
    <mergeCell ref="MAK41:MAK42"/>
    <mergeCell ref="MAL41:MAL42"/>
    <mergeCell ref="MAM41:MAM42"/>
    <mergeCell ref="MAN41:MAN42"/>
    <mergeCell ref="MAG42:MAH42"/>
    <mergeCell ref="LZY41:LZZ41"/>
    <mergeCell ref="MAB41:MAB42"/>
    <mergeCell ref="MAC41:MAC42"/>
    <mergeCell ref="MAD41:MAD42"/>
    <mergeCell ref="MAE41:MAE42"/>
    <mergeCell ref="MAF41:MAF42"/>
    <mergeCell ref="LZY42:LZZ42"/>
    <mergeCell ref="LZQ41:LZR41"/>
    <mergeCell ref="LZT41:LZT42"/>
    <mergeCell ref="LZU41:LZU42"/>
    <mergeCell ref="LZV41:LZV42"/>
    <mergeCell ref="LZW41:LZW42"/>
    <mergeCell ref="LZX41:LZX42"/>
    <mergeCell ref="LZQ42:LZR42"/>
    <mergeCell ref="LZI41:LZJ41"/>
    <mergeCell ref="LZL41:LZL42"/>
    <mergeCell ref="LZM41:LZM42"/>
    <mergeCell ref="LZN41:LZN42"/>
    <mergeCell ref="LZO41:LZO42"/>
    <mergeCell ref="LZP41:LZP42"/>
    <mergeCell ref="LZI42:LZJ42"/>
    <mergeCell ref="LZA41:LZB41"/>
    <mergeCell ref="LZD41:LZD42"/>
    <mergeCell ref="LZE41:LZE42"/>
    <mergeCell ref="LZF41:LZF42"/>
    <mergeCell ref="LZG41:LZG42"/>
    <mergeCell ref="LZH41:LZH42"/>
    <mergeCell ref="LZA42:LZB42"/>
    <mergeCell ref="LYS41:LYT41"/>
    <mergeCell ref="LYV41:LYV42"/>
    <mergeCell ref="LYW41:LYW42"/>
    <mergeCell ref="LYX41:LYX42"/>
    <mergeCell ref="LYY41:LYY42"/>
    <mergeCell ref="LYZ41:LYZ42"/>
    <mergeCell ref="LYS42:LYT42"/>
    <mergeCell ref="LYK41:LYL41"/>
    <mergeCell ref="LYN41:LYN42"/>
    <mergeCell ref="LYO41:LYO42"/>
    <mergeCell ref="LYP41:LYP42"/>
    <mergeCell ref="LYQ41:LYQ42"/>
    <mergeCell ref="LYR41:LYR42"/>
    <mergeCell ref="LYK42:LYL42"/>
    <mergeCell ref="LYC41:LYD41"/>
    <mergeCell ref="LYF41:LYF42"/>
    <mergeCell ref="LYG41:LYG42"/>
    <mergeCell ref="LYH41:LYH42"/>
    <mergeCell ref="LYI41:LYI42"/>
    <mergeCell ref="LYJ41:LYJ42"/>
    <mergeCell ref="LYC42:LYD42"/>
    <mergeCell ref="LXU41:LXV41"/>
    <mergeCell ref="LXX41:LXX42"/>
    <mergeCell ref="LXY41:LXY42"/>
    <mergeCell ref="LXZ41:LXZ42"/>
    <mergeCell ref="LYA41:LYA42"/>
    <mergeCell ref="LYB41:LYB42"/>
    <mergeCell ref="LXU42:LXV42"/>
    <mergeCell ref="LXM41:LXN41"/>
    <mergeCell ref="LXP41:LXP42"/>
    <mergeCell ref="LXQ41:LXQ42"/>
    <mergeCell ref="LXR41:LXR42"/>
    <mergeCell ref="LXS41:LXS42"/>
    <mergeCell ref="LXT41:LXT42"/>
    <mergeCell ref="LXM42:LXN42"/>
    <mergeCell ref="LXE41:LXF41"/>
    <mergeCell ref="LXH41:LXH42"/>
    <mergeCell ref="LXI41:LXI42"/>
    <mergeCell ref="LXJ41:LXJ42"/>
    <mergeCell ref="LXK41:LXK42"/>
    <mergeCell ref="LXL41:LXL42"/>
    <mergeCell ref="LXE42:LXF42"/>
    <mergeCell ref="LWW41:LWX41"/>
    <mergeCell ref="LWZ41:LWZ42"/>
    <mergeCell ref="LXA41:LXA42"/>
    <mergeCell ref="LXB41:LXB42"/>
    <mergeCell ref="LXC41:LXC42"/>
    <mergeCell ref="LXD41:LXD42"/>
    <mergeCell ref="LWW42:LWX42"/>
    <mergeCell ref="LWO41:LWP41"/>
    <mergeCell ref="LWR41:LWR42"/>
    <mergeCell ref="LWS41:LWS42"/>
    <mergeCell ref="LWT41:LWT42"/>
    <mergeCell ref="LWU41:LWU42"/>
    <mergeCell ref="LWV41:LWV42"/>
    <mergeCell ref="LWO42:LWP42"/>
    <mergeCell ref="LWG41:LWH41"/>
    <mergeCell ref="LWJ41:LWJ42"/>
    <mergeCell ref="LWK41:LWK42"/>
    <mergeCell ref="LWL41:LWL42"/>
    <mergeCell ref="LWM41:LWM42"/>
    <mergeCell ref="LWN41:LWN42"/>
    <mergeCell ref="LWG42:LWH42"/>
    <mergeCell ref="LVY41:LVZ41"/>
    <mergeCell ref="LWB41:LWB42"/>
    <mergeCell ref="LWC41:LWC42"/>
    <mergeCell ref="LWD41:LWD42"/>
    <mergeCell ref="LWE41:LWE42"/>
    <mergeCell ref="LWF41:LWF42"/>
    <mergeCell ref="LVY42:LVZ42"/>
    <mergeCell ref="LVQ41:LVR41"/>
    <mergeCell ref="LVT41:LVT42"/>
    <mergeCell ref="LVU41:LVU42"/>
    <mergeCell ref="LVV41:LVV42"/>
    <mergeCell ref="LVW41:LVW42"/>
    <mergeCell ref="LVX41:LVX42"/>
    <mergeCell ref="LVQ42:LVR42"/>
    <mergeCell ref="LVI41:LVJ41"/>
    <mergeCell ref="LVL41:LVL42"/>
    <mergeCell ref="LVM41:LVM42"/>
    <mergeCell ref="LVN41:LVN42"/>
    <mergeCell ref="LVO41:LVO42"/>
    <mergeCell ref="LVP41:LVP42"/>
    <mergeCell ref="LVI42:LVJ42"/>
    <mergeCell ref="LVA41:LVB41"/>
    <mergeCell ref="LVD41:LVD42"/>
    <mergeCell ref="LVE41:LVE42"/>
    <mergeCell ref="LVF41:LVF42"/>
    <mergeCell ref="LVG41:LVG42"/>
    <mergeCell ref="LVH41:LVH42"/>
    <mergeCell ref="LVA42:LVB42"/>
    <mergeCell ref="LUS41:LUT41"/>
    <mergeCell ref="LUV41:LUV42"/>
    <mergeCell ref="LUW41:LUW42"/>
    <mergeCell ref="LUX41:LUX42"/>
    <mergeCell ref="LUY41:LUY42"/>
    <mergeCell ref="LUZ41:LUZ42"/>
    <mergeCell ref="LUS42:LUT42"/>
    <mergeCell ref="LUK41:LUL41"/>
    <mergeCell ref="LUN41:LUN42"/>
    <mergeCell ref="LUO41:LUO42"/>
    <mergeCell ref="LUP41:LUP42"/>
    <mergeCell ref="LUQ41:LUQ42"/>
    <mergeCell ref="LUR41:LUR42"/>
    <mergeCell ref="LUK42:LUL42"/>
    <mergeCell ref="LUC41:LUD41"/>
    <mergeCell ref="LUF41:LUF42"/>
    <mergeCell ref="LUG41:LUG42"/>
    <mergeCell ref="LUH41:LUH42"/>
    <mergeCell ref="LUI41:LUI42"/>
    <mergeCell ref="LUJ41:LUJ42"/>
    <mergeCell ref="LUC42:LUD42"/>
    <mergeCell ref="LTU41:LTV41"/>
    <mergeCell ref="LTX41:LTX42"/>
    <mergeCell ref="LTY41:LTY42"/>
    <mergeCell ref="LTZ41:LTZ42"/>
    <mergeCell ref="LUA41:LUA42"/>
    <mergeCell ref="LUB41:LUB42"/>
    <mergeCell ref="LTU42:LTV42"/>
    <mergeCell ref="LTM41:LTN41"/>
    <mergeCell ref="LTP41:LTP42"/>
    <mergeCell ref="LTQ41:LTQ42"/>
    <mergeCell ref="LTR41:LTR42"/>
    <mergeCell ref="LTS41:LTS42"/>
    <mergeCell ref="LTT41:LTT42"/>
    <mergeCell ref="LTM42:LTN42"/>
    <mergeCell ref="LTE41:LTF41"/>
    <mergeCell ref="LTH41:LTH42"/>
    <mergeCell ref="LTI41:LTI42"/>
    <mergeCell ref="LTJ41:LTJ42"/>
    <mergeCell ref="LTK41:LTK42"/>
    <mergeCell ref="LTL41:LTL42"/>
    <mergeCell ref="LTE42:LTF42"/>
    <mergeCell ref="LSW41:LSX41"/>
    <mergeCell ref="LSZ41:LSZ42"/>
    <mergeCell ref="LTA41:LTA42"/>
    <mergeCell ref="LTB41:LTB42"/>
    <mergeCell ref="LTC41:LTC42"/>
    <mergeCell ref="LTD41:LTD42"/>
    <mergeCell ref="LSW42:LSX42"/>
    <mergeCell ref="LSO41:LSP41"/>
    <mergeCell ref="LSR41:LSR42"/>
    <mergeCell ref="LSS41:LSS42"/>
    <mergeCell ref="LST41:LST42"/>
    <mergeCell ref="LSU41:LSU42"/>
    <mergeCell ref="LSV41:LSV42"/>
    <mergeCell ref="LSO42:LSP42"/>
    <mergeCell ref="LSG41:LSH41"/>
    <mergeCell ref="LSJ41:LSJ42"/>
    <mergeCell ref="LSK41:LSK42"/>
    <mergeCell ref="LSL41:LSL42"/>
    <mergeCell ref="LSM41:LSM42"/>
    <mergeCell ref="LSN41:LSN42"/>
    <mergeCell ref="LSG42:LSH42"/>
    <mergeCell ref="LRY41:LRZ41"/>
    <mergeCell ref="LSB41:LSB42"/>
    <mergeCell ref="LSC41:LSC42"/>
    <mergeCell ref="LSD41:LSD42"/>
    <mergeCell ref="LSE41:LSE42"/>
    <mergeCell ref="LSF41:LSF42"/>
    <mergeCell ref="LRY42:LRZ42"/>
    <mergeCell ref="LRQ41:LRR41"/>
    <mergeCell ref="LRT41:LRT42"/>
    <mergeCell ref="LRU41:LRU42"/>
    <mergeCell ref="LRV41:LRV42"/>
    <mergeCell ref="LRW41:LRW42"/>
    <mergeCell ref="LRX41:LRX42"/>
    <mergeCell ref="LRQ42:LRR42"/>
    <mergeCell ref="LRI41:LRJ41"/>
    <mergeCell ref="LRL41:LRL42"/>
    <mergeCell ref="LRM41:LRM42"/>
    <mergeCell ref="LRN41:LRN42"/>
    <mergeCell ref="LRO41:LRO42"/>
    <mergeCell ref="LRP41:LRP42"/>
    <mergeCell ref="LRI42:LRJ42"/>
    <mergeCell ref="LRA41:LRB41"/>
    <mergeCell ref="LRD41:LRD42"/>
    <mergeCell ref="LRE41:LRE42"/>
    <mergeCell ref="LRF41:LRF42"/>
    <mergeCell ref="LRG41:LRG42"/>
    <mergeCell ref="LRH41:LRH42"/>
    <mergeCell ref="LRA42:LRB42"/>
    <mergeCell ref="LQS41:LQT41"/>
    <mergeCell ref="LQV41:LQV42"/>
    <mergeCell ref="LQW41:LQW42"/>
    <mergeCell ref="LQX41:LQX42"/>
    <mergeCell ref="LQY41:LQY42"/>
    <mergeCell ref="LQZ41:LQZ42"/>
    <mergeCell ref="LQS42:LQT42"/>
    <mergeCell ref="LQK41:LQL41"/>
    <mergeCell ref="LQN41:LQN42"/>
    <mergeCell ref="LQO41:LQO42"/>
    <mergeCell ref="LQP41:LQP42"/>
    <mergeCell ref="LQQ41:LQQ42"/>
    <mergeCell ref="LQR41:LQR42"/>
    <mergeCell ref="LQK42:LQL42"/>
    <mergeCell ref="LQC41:LQD41"/>
    <mergeCell ref="LQF41:LQF42"/>
    <mergeCell ref="LQG41:LQG42"/>
    <mergeCell ref="LQH41:LQH42"/>
    <mergeCell ref="LQI41:LQI42"/>
    <mergeCell ref="LQJ41:LQJ42"/>
    <mergeCell ref="LQC42:LQD42"/>
    <mergeCell ref="LPU41:LPV41"/>
    <mergeCell ref="LPX41:LPX42"/>
    <mergeCell ref="LPY41:LPY42"/>
    <mergeCell ref="LPZ41:LPZ42"/>
    <mergeCell ref="LQA41:LQA42"/>
    <mergeCell ref="LQB41:LQB42"/>
    <mergeCell ref="LPU42:LPV42"/>
    <mergeCell ref="LPM41:LPN41"/>
    <mergeCell ref="LPP41:LPP42"/>
    <mergeCell ref="LPQ41:LPQ42"/>
    <mergeCell ref="LPR41:LPR42"/>
    <mergeCell ref="LPS41:LPS42"/>
    <mergeCell ref="LPT41:LPT42"/>
    <mergeCell ref="LPM42:LPN42"/>
    <mergeCell ref="LPE41:LPF41"/>
    <mergeCell ref="LPH41:LPH42"/>
    <mergeCell ref="LPI41:LPI42"/>
    <mergeCell ref="LPJ41:LPJ42"/>
    <mergeCell ref="LPK41:LPK42"/>
    <mergeCell ref="LPL41:LPL42"/>
    <mergeCell ref="LPE42:LPF42"/>
    <mergeCell ref="LOW41:LOX41"/>
    <mergeCell ref="LOZ41:LOZ42"/>
    <mergeCell ref="LPA41:LPA42"/>
    <mergeCell ref="LPB41:LPB42"/>
    <mergeCell ref="LPC41:LPC42"/>
    <mergeCell ref="LPD41:LPD42"/>
    <mergeCell ref="LOW42:LOX42"/>
    <mergeCell ref="LOO41:LOP41"/>
    <mergeCell ref="LOR41:LOR42"/>
    <mergeCell ref="LOS41:LOS42"/>
    <mergeCell ref="LOT41:LOT42"/>
    <mergeCell ref="LOU41:LOU42"/>
    <mergeCell ref="LOV41:LOV42"/>
    <mergeCell ref="LOO42:LOP42"/>
    <mergeCell ref="LOG41:LOH41"/>
    <mergeCell ref="LOJ41:LOJ42"/>
    <mergeCell ref="LOK41:LOK42"/>
    <mergeCell ref="LOL41:LOL42"/>
    <mergeCell ref="LOM41:LOM42"/>
    <mergeCell ref="LON41:LON42"/>
    <mergeCell ref="LOG42:LOH42"/>
    <mergeCell ref="LNY41:LNZ41"/>
    <mergeCell ref="LOB41:LOB42"/>
    <mergeCell ref="LOC41:LOC42"/>
    <mergeCell ref="LOD41:LOD42"/>
    <mergeCell ref="LOE41:LOE42"/>
    <mergeCell ref="LOF41:LOF42"/>
    <mergeCell ref="LNY42:LNZ42"/>
    <mergeCell ref="LNQ41:LNR41"/>
    <mergeCell ref="LNT41:LNT42"/>
    <mergeCell ref="LNU41:LNU42"/>
    <mergeCell ref="LNV41:LNV42"/>
    <mergeCell ref="LNW41:LNW42"/>
    <mergeCell ref="LNX41:LNX42"/>
    <mergeCell ref="LNQ42:LNR42"/>
    <mergeCell ref="LNI41:LNJ41"/>
    <mergeCell ref="LNL41:LNL42"/>
    <mergeCell ref="LNM41:LNM42"/>
    <mergeCell ref="LNN41:LNN42"/>
    <mergeCell ref="LNO41:LNO42"/>
    <mergeCell ref="LNP41:LNP42"/>
    <mergeCell ref="LNI42:LNJ42"/>
    <mergeCell ref="LNA41:LNB41"/>
    <mergeCell ref="LND41:LND42"/>
    <mergeCell ref="LNE41:LNE42"/>
    <mergeCell ref="LNF41:LNF42"/>
    <mergeCell ref="LNG41:LNG42"/>
    <mergeCell ref="LNH41:LNH42"/>
    <mergeCell ref="LNA42:LNB42"/>
    <mergeCell ref="LMS41:LMT41"/>
    <mergeCell ref="LMV41:LMV42"/>
    <mergeCell ref="LMW41:LMW42"/>
    <mergeCell ref="LMX41:LMX42"/>
    <mergeCell ref="LMY41:LMY42"/>
    <mergeCell ref="LMZ41:LMZ42"/>
    <mergeCell ref="LMS42:LMT42"/>
    <mergeCell ref="LMK41:LML41"/>
    <mergeCell ref="LMN41:LMN42"/>
    <mergeCell ref="LMO41:LMO42"/>
    <mergeCell ref="LMP41:LMP42"/>
    <mergeCell ref="LMQ41:LMQ42"/>
    <mergeCell ref="LMR41:LMR42"/>
    <mergeCell ref="LMK42:LML42"/>
    <mergeCell ref="LMC41:LMD41"/>
    <mergeCell ref="LMF41:LMF42"/>
    <mergeCell ref="LMG41:LMG42"/>
    <mergeCell ref="LMH41:LMH42"/>
    <mergeCell ref="LMI41:LMI42"/>
    <mergeCell ref="LMJ41:LMJ42"/>
    <mergeCell ref="LMC42:LMD42"/>
    <mergeCell ref="LLU41:LLV41"/>
    <mergeCell ref="LLX41:LLX42"/>
    <mergeCell ref="LLY41:LLY42"/>
    <mergeCell ref="LLZ41:LLZ42"/>
    <mergeCell ref="LMA41:LMA42"/>
    <mergeCell ref="LMB41:LMB42"/>
    <mergeCell ref="LLU42:LLV42"/>
    <mergeCell ref="LLM41:LLN41"/>
    <mergeCell ref="LLP41:LLP42"/>
    <mergeCell ref="LLQ41:LLQ42"/>
    <mergeCell ref="LLR41:LLR42"/>
    <mergeCell ref="LLS41:LLS42"/>
    <mergeCell ref="LLT41:LLT42"/>
    <mergeCell ref="LLM42:LLN42"/>
    <mergeCell ref="LLE41:LLF41"/>
    <mergeCell ref="LLH41:LLH42"/>
    <mergeCell ref="LLI41:LLI42"/>
    <mergeCell ref="LLJ41:LLJ42"/>
    <mergeCell ref="LLK41:LLK42"/>
    <mergeCell ref="LLL41:LLL42"/>
    <mergeCell ref="LLE42:LLF42"/>
    <mergeCell ref="LKW41:LKX41"/>
    <mergeCell ref="LKZ41:LKZ42"/>
    <mergeCell ref="LLA41:LLA42"/>
    <mergeCell ref="LLB41:LLB42"/>
    <mergeCell ref="LLC41:LLC42"/>
    <mergeCell ref="LLD41:LLD42"/>
    <mergeCell ref="LKW42:LKX42"/>
    <mergeCell ref="LKO41:LKP41"/>
    <mergeCell ref="LKR41:LKR42"/>
    <mergeCell ref="LKS41:LKS42"/>
    <mergeCell ref="LKT41:LKT42"/>
    <mergeCell ref="LKU41:LKU42"/>
    <mergeCell ref="LKV41:LKV42"/>
    <mergeCell ref="LKO42:LKP42"/>
    <mergeCell ref="LKG41:LKH41"/>
    <mergeCell ref="LKJ41:LKJ42"/>
    <mergeCell ref="LKK41:LKK42"/>
    <mergeCell ref="LKL41:LKL42"/>
    <mergeCell ref="LKM41:LKM42"/>
    <mergeCell ref="LKN41:LKN42"/>
    <mergeCell ref="LKG42:LKH42"/>
    <mergeCell ref="LJY41:LJZ41"/>
    <mergeCell ref="LKB41:LKB42"/>
    <mergeCell ref="LKC41:LKC42"/>
    <mergeCell ref="LKD41:LKD42"/>
    <mergeCell ref="LKE41:LKE42"/>
    <mergeCell ref="LKF41:LKF42"/>
    <mergeCell ref="LJY42:LJZ42"/>
    <mergeCell ref="LJQ41:LJR41"/>
    <mergeCell ref="LJT41:LJT42"/>
    <mergeCell ref="LJU41:LJU42"/>
    <mergeCell ref="LJV41:LJV42"/>
    <mergeCell ref="LJW41:LJW42"/>
    <mergeCell ref="LJX41:LJX42"/>
    <mergeCell ref="LJQ42:LJR42"/>
    <mergeCell ref="LJI41:LJJ41"/>
    <mergeCell ref="LJL41:LJL42"/>
    <mergeCell ref="LJM41:LJM42"/>
    <mergeCell ref="LJN41:LJN42"/>
    <mergeCell ref="LJO41:LJO42"/>
    <mergeCell ref="LJP41:LJP42"/>
    <mergeCell ref="LJI42:LJJ42"/>
    <mergeCell ref="LJA41:LJB41"/>
    <mergeCell ref="LJD41:LJD42"/>
    <mergeCell ref="LJE41:LJE42"/>
    <mergeCell ref="LJF41:LJF42"/>
    <mergeCell ref="LJG41:LJG42"/>
    <mergeCell ref="LJH41:LJH42"/>
    <mergeCell ref="LJA42:LJB42"/>
    <mergeCell ref="LIS41:LIT41"/>
    <mergeCell ref="LIV41:LIV42"/>
    <mergeCell ref="LIW41:LIW42"/>
    <mergeCell ref="LIX41:LIX42"/>
    <mergeCell ref="LIY41:LIY42"/>
    <mergeCell ref="LIZ41:LIZ42"/>
    <mergeCell ref="LIS42:LIT42"/>
    <mergeCell ref="LIK41:LIL41"/>
    <mergeCell ref="LIN41:LIN42"/>
    <mergeCell ref="LIO41:LIO42"/>
    <mergeCell ref="LIP41:LIP42"/>
    <mergeCell ref="LIQ41:LIQ42"/>
    <mergeCell ref="LIR41:LIR42"/>
    <mergeCell ref="LIK42:LIL42"/>
    <mergeCell ref="LIC41:LID41"/>
    <mergeCell ref="LIF41:LIF42"/>
    <mergeCell ref="LIG41:LIG42"/>
    <mergeCell ref="LIH41:LIH42"/>
    <mergeCell ref="LII41:LII42"/>
    <mergeCell ref="LIJ41:LIJ42"/>
    <mergeCell ref="LIC42:LID42"/>
    <mergeCell ref="LHU41:LHV41"/>
    <mergeCell ref="LHX41:LHX42"/>
    <mergeCell ref="LHY41:LHY42"/>
    <mergeCell ref="LHZ41:LHZ42"/>
    <mergeCell ref="LIA41:LIA42"/>
    <mergeCell ref="LIB41:LIB42"/>
    <mergeCell ref="LHU42:LHV42"/>
    <mergeCell ref="LHM41:LHN41"/>
    <mergeCell ref="LHP41:LHP42"/>
    <mergeCell ref="LHQ41:LHQ42"/>
    <mergeCell ref="LHR41:LHR42"/>
    <mergeCell ref="LHS41:LHS42"/>
    <mergeCell ref="LHT41:LHT42"/>
    <mergeCell ref="LHM42:LHN42"/>
    <mergeCell ref="LHE41:LHF41"/>
    <mergeCell ref="LHH41:LHH42"/>
    <mergeCell ref="LHI41:LHI42"/>
    <mergeCell ref="LHJ41:LHJ42"/>
    <mergeCell ref="LHK41:LHK42"/>
    <mergeCell ref="LHL41:LHL42"/>
    <mergeCell ref="LHE42:LHF42"/>
    <mergeCell ref="LGW41:LGX41"/>
    <mergeCell ref="LGZ41:LGZ42"/>
    <mergeCell ref="LHA41:LHA42"/>
    <mergeCell ref="LHB41:LHB42"/>
    <mergeCell ref="LHC41:LHC42"/>
    <mergeCell ref="LHD41:LHD42"/>
    <mergeCell ref="LGW42:LGX42"/>
    <mergeCell ref="LGO41:LGP41"/>
    <mergeCell ref="LGR41:LGR42"/>
    <mergeCell ref="LGS41:LGS42"/>
    <mergeCell ref="LGT41:LGT42"/>
    <mergeCell ref="LGU41:LGU42"/>
    <mergeCell ref="LGV41:LGV42"/>
    <mergeCell ref="LGO42:LGP42"/>
    <mergeCell ref="LGG41:LGH41"/>
    <mergeCell ref="LGJ41:LGJ42"/>
    <mergeCell ref="LGK41:LGK42"/>
    <mergeCell ref="LGL41:LGL42"/>
    <mergeCell ref="LGM41:LGM42"/>
    <mergeCell ref="LGN41:LGN42"/>
    <mergeCell ref="LGG42:LGH42"/>
    <mergeCell ref="LFY41:LFZ41"/>
    <mergeCell ref="LGB41:LGB42"/>
    <mergeCell ref="LGC41:LGC42"/>
    <mergeCell ref="LGD41:LGD42"/>
    <mergeCell ref="LGE41:LGE42"/>
    <mergeCell ref="LGF41:LGF42"/>
    <mergeCell ref="LFY42:LFZ42"/>
    <mergeCell ref="LFQ41:LFR41"/>
    <mergeCell ref="LFT41:LFT42"/>
    <mergeCell ref="LFU41:LFU42"/>
    <mergeCell ref="LFV41:LFV42"/>
    <mergeCell ref="LFW41:LFW42"/>
    <mergeCell ref="LFX41:LFX42"/>
    <mergeCell ref="LFQ42:LFR42"/>
    <mergeCell ref="LFI41:LFJ41"/>
    <mergeCell ref="LFL41:LFL42"/>
    <mergeCell ref="LFM41:LFM42"/>
    <mergeCell ref="LFN41:LFN42"/>
    <mergeCell ref="LFO41:LFO42"/>
    <mergeCell ref="LFP41:LFP42"/>
    <mergeCell ref="LFI42:LFJ42"/>
    <mergeCell ref="LFA41:LFB41"/>
    <mergeCell ref="LFD41:LFD42"/>
    <mergeCell ref="LFE41:LFE42"/>
    <mergeCell ref="LFF41:LFF42"/>
    <mergeCell ref="LFG41:LFG42"/>
    <mergeCell ref="LFH41:LFH42"/>
    <mergeCell ref="LFA42:LFB42"/>
    <mergeCell ref="LES41:LET41"/>
    <mergeCell ref="LEV41:LEV42"/>
    <mergeCell ref="LEW41:LEW42"/>
    <mergeCell ref="LEX41:LEX42"/>
    <mergeCell ref="LEY41:LEY42"/>
    <mergeCell ref="LEZ41:LEZ42"/>
    <mergeCell ref="LES42:LET42"/>
    <mergeCell ref="LEK41:LEL41"/>
    <mergeCell ref="LEN41:LEN42"/>
    <mergeCell ref="LEO41:LEO42"/>
    <mergeCell ref="LEP41:LEP42"/>
    <mergeCell ref="LEQ41:LEQ42"/>
    <mergeCell ref="LER41:LER42"/>
    <mergeCell ref="LEK42:LEL42"/>
    <mergeCell ref="LEC41:LED41"/>
    <mergeCell ref="LEF41:LEF42"/>
    <mergeCell ref="LEG41:LEG42"/>
    <mergeCell ref="LEH41:LEH42"/>
    <mergeCell ref="LEI41:LEI42"/>
    <mergeCell ref="LEJ41:LEJ42"/>
    <mergeCell ref="LEC42:LED42"/>
    <mergeCell ref="LDU41:LDV41"/>
    <mergeCell ref="LDX41:LDX42"/>
    <mergeCell ref="LDY41:LDY42"/>
    <mergeCell ref="LDZ41:LDZ42"/>
    <mergeCell ref="LEA41:LEA42"/>
    <mergeCell ref="LEB41:LEB42"/>
    <mergeCell ref="LDU42:LDV42"/>
    <mergeCell ref="LDM41:LDN41"/>
    <mergeCell ref="LDP41:LDP42"/>
    <mergeCell ref="LDQ41:LDQ42"/>
    <mergeCell ref="LDR41:LDR42"/>
    <mergeCell ref="LDS41:LDS42"/>
    <mergeCell ref="LDT41:LDT42"/>
    <mergeCell ref="LDM42:LDN42"/>
    <mergeCell ref="LDE41:LDF41"/>
    <mergeCell ref="LDH41:LDH42"/>
    <mergeCell ref="LDI41:LDI42"/>
    <mergeCell ref="LDJ41:LDJ42"/>
    <mergeCell ref="LDK41:LDK42"/>
    <mergeCell ref="LDL41:LDL42"/>
    <mergeCell ref="LDE42:LDF42"/>
    <mergeCell ref="LCW41:LCX41"/>
    <mergeCell ref="LCZ41:LCZ42"/>
    <mergeCell ref="LDA41:LDA42"/>
    <mergeCell ref="LDB41:LDB42"/>
    <mergeCell ref="LDC41:LDC42"/>
    <mergeCell ref="LDD41:LDD42"/>
    <mergeCell ref="LCW42:LCX42"/>
    <mergeCell ref="LCO41:LCP41"/>
    <mergeCell ref="LCR41:LCR42"/>
    <mergeCell ref="LCS41:LCS42"/>
    <mergeCell ref="LCT41:LCT42"/>
    <mergeCell ref="LCU41:LCU42"/>
    <mergeCell ref="LCV41:LCV42"/>
    <mergeCell ref="LCO42:LCP42"/>
    <mergeCell ref="LCG41:LCH41"/>
    <mergeCell ref="LCJ41:LCJ42"/>
    <mergeCell ref="LCK41:LCK42"/>
    <mergeCell ref="LCL41:LCL42"/>
    <mergeCell ref="LCM41:LCM42"/>
    <mergeCell ref="LCN41:LCN42"/>
    <mergeCell ref="LCG42:LCH42"/>
    <mergeCell ref="LBY41:LBZ41"/>
    <mergeCell ref="LCB41:LCB42"/>
    <mergeCell ref="LCC41:LCC42"/>
    <mergeCell ref="LCD41:LCD42"/>
    <mergeCell ref="LCE41:LCE42"/>
    <mergeCell ref="LCF41:LCF42"/>
    <mergeCell ref="LBY42:LBZ42"/>
    <mergeCell ref="LBQ41:LBR41"/>
    <mergeCell ref="LBT41:LBT42"/>
    <mergeCell ref="LBU41:LBU42"/>
    <mergeCell ref="LBV41:LBV42"/>
    <mergeCell ref="LBW41:LBW42"/>
    <mergeCell ref="LBX41:LBX42"/>
    <mergeCell ref="LBQ42:LBR42"/>
    <mergeCell ref="LBI41:LBJ41"/>
    <mergeCell ref="LBL41:LBL42"/>
    <mergeCell ref="LBM41:LBM42"/>
    <mergeCell ref="LBN41:LBN42"/>
    <mergeCell ref="LBO41:LBO42"/>
    <mergeCell ref="LBP41:LBP42"/>
    <mergeCell ref="LBI42:LBJ42"/>
    <mergeCell ref="LBA41:LBB41"/>
    <mergeCell ref="LBD41:LBD42"/>
    <mergeCell ref="LBE41:LBE42"/>
    <mergeCell ref="LBF41:LBF42"/>
    <mergeCell ref="LBG41:LBG42"/>
    <mergeCell ref="LBH41:LBH42"/>
    <mergeCell ref="LBA42:LBB42"/>
    <mergeCell ref="LAS41:LAT41"/>
    <mergeCell ref="LAV41:LAV42"/>
    <mergeCell ref="LAW41:LAW42"/>
    <mergeCell ref="LAX41:LAX42"/>
    <mergeCell ref="LAY41:LAY42"/>
    <mergeCell ref="LAZ41:LAZ42"/>
    <mergeCell ref="LAS42:LAT42"/>
    <mergeCell ref="LAK41:LAL41"/>
    <mergeCell ref="LAN41:LAN42"/>
    <mergeCell ref="LAO41:LAO42"/>
    <mergeCell ref="LAP41:LAP42"/>
    <mergeCell ref="LAQ41:LAQ42"/>
    <mergeCell ref="LAR41:LAR42"/>
    <mergeCell ref="LAK42:LAL42"/>
    <mergeCell ref="LAC41:LAD41"/>
    <mergeCell ref="LAF41:LAF42"/>
    <mergeCell ref="LAG41:LAG42"/>
    <mergeCell ref="LAH41:LAH42"/>
    <mergeCell ref="LAI41:LAI42"/>
    <mergeCell ref="LAJ41:LAJ42"/>
    <mergeCell ref="LAC42:LAD42"/>
    <mergeCell ref="KZU41:KZV41"/>
    <mergeCell ref="KZX41:KZX42"/>
    <mergeCell ref="KZY41:KZY42"/>
    <mergeCell ref="KZZ41:KZZ42"/>
    <mergeCell ref="LAA41:LAA42"/>
    <mergeCell ref="LAB41:LAB42"/>
    <mergeCell ref="KZU42:KZV42"/>
    <mergeCell ref="KZM41:KZN41"/>
    <mergeCell ref="KZP41:KZP42"/>
    <mergeCell ref="KZQ41:KZQ42"/>
    <mergeCell ref="KZR41:KZR42"/>
    <mergeCell ref="KZS41:KZS42"/>
    <mergeCell ref="KZT41:KZT42"/>
    <mergeCell ref="KZM42:KZN42"/>
    <mergeCell ref="KZE41:KZF41"/>
    <mergeCell ref="KZH41:KZH42"/>
    <mergeCell ref="KZI41:KZI42"/>
    <mergeCell ref="KZJ41:KZJ42"/>
    <mergeCell ref="KZK41:KZK42"/>
    <mergeCell ref="KZL41:KZL42"/>
    <mergeCell ref="KZE42:KZF42"/>
    <mergeCell ref="KYW41:KYX41"/>
    <mergeCell ref="KYZ41:KYZ42"/>
    <mergeCell ref="KZA41:KZA42"/>
    <mergeCell ref="KZB41:KZB42"/>
    <mergeCell ref="KZC41:KZC42"/>
    <mergeCell ref="KZD41:KZD42"/>
    <mergeCell ref="KYW42:KYX42"/>
    <mergeCell ref="KYO41:KYP41"/>
    <mergeCell ref="KYR41:KYR42"/>
    <mergeCell ref="KYS41:KYS42"/>
    <mergeCell ref="KYT41:KYT42"/>
    <mergeCell ref="KYU41:KYU42"/>
    <mergeCell ref="KYV41:KYV42"/>
    <mergeCell ref="KYO42:KYP42"/>
    <mergeCell ref="KYG41:KYH41"/>
    <mergeCell ref="KYJ41:KYJ42"/>
    <mergeCell ref="KYK41:KYK42"/>
    <mergeCell ref="KYL41:KYL42"/>
    <mergeCell ref="KYM41:KYM42"/>
    <mergeCell ref="KYN41:KYN42"/>
    <mergeCell ref="KYG42:KYH42"/>
    <mergeCell ref="KXY41:KXZ41"/>
    <mergeCell ref="KYB41:KYB42"/>
    <mergeCell ref="KYC41:KYC42"/>
    <mergeCell ref="KYD41:KYD42"/>
    <mergeCell ref="KYE41:KYE42"/>
    <mergeCell ref="KYF41:KYF42"/>
    <mergeCell ref="KXY42:KXZ42"/>
    <mergeCell ref="KXQ41:KXR41"/>
    <mergeCell ref="KXT41:KXT42"/>
    <mergeCell ref="KXU41:KXU42"/>
    <mergeCell ref="KXV41:KXV42"/>
    <mergeCell ref="KXW41:KXW42"/>
    <mergeCell ref="KXX41:KXX42"/>
    <mergeCell ref="KXQ42:KXR42"/>
    <mergeCell ref="KXI41:KXJ41"/>
    <mergeCell ref="KXL41:KXL42"/>
    <mergeCell ref="KXM41:KXM42"/>
    <mergeCell ref="KXN41:KXN42"/>
    <mergeCell ref="KXO41:KXO42"/>
    <mergeCell ref="KXP41:KXP42"/>
    <mergeCell ref="KXI42:KXJ42"/>
    <mergeCell ref="KXA41:KXB41"/>
    <mergeCell ref="KXD41:KXD42"/>
    <mergeCell ref="KXE41:KXE42"/>
    <mergeCell ref="KXF41:KXF42"/>
    <mergeCell ref="KXG41:KXG42"/>
    <mergeCell ref="KXH41:KXH42"/>
    <mergeCell ref="KXA42:KXB42"/>
    <mergeCell ref="KWS41:KWT41"/>
    <mergeCell ref="KWV41:KWV42"/>
    <mergeCell ref="KWW41:KWW42"/>
    <mergeCell ref="KWX41:KWX42"/>
    <mergeCell ref="KWY41:KWY42"/>
    <mergeCell ref="KWZ41:KWZ42"/>
    <mergeCell ref="KWS42:KWT42"/>
    <mergeCell ref="KWK41:KWL41"/>
    <mergeCell ref="KWN41:KWN42"/>
    <mergeCell ref="KWO41:KWO42"/>
    <mergeCell ref="KWP41:KWP42"/>
    <mergeCell ref="KWQ41:KWQ42"/>
    <mergeCell ref="KWR41:KWR42"/>
    <mergeCell ref="KWK42:KWL42"/>
    <mergeCell ref="KWC41:KWD41"/>
    <mergeCell ref="KWF41:KWF42"/>
    <mergeCell ref="KWG41:KWG42"/>
    <mergeCell ref="KWH41:KWH42"/>
    <mergeCell ref="KWI41:KWI42"/>
    <mergeCell ref="KWJ41:KWJ42"/>
    <mergeCell ref="KWC42:KWD42"/>
    <mergeCell ref="KVU41:KVV41"/>
    <mergeCell ref="KVX41:KVX42"/>
    <mergeCell ref="KVY41:KVY42"/>
    <mergeCell ref="KVZ41:KVZ42"/>
    <mergeCell ref="KWA41:KWA42"/>
    <mergeCell ref="KWB41:KWB42"/>
    <mergeCell ref="KVU42:KVV42"/>
    <mergeCell ref="KVM41:KVN41"/>
    <mergeCell ref="KVP41:KVP42"/>
    <mergeCell ref="KVQ41:KVQ42"/>
    <mergeCell ref="KVR41:KVR42"/>
    <mergeCell ref="KVS41:KVS42"/>
    <mergeCell ref="KVT41:KVT42"/>
    <mergeCell ref="KVM42:KVN42"/>
    <mergeCell ref="KVE41:KVF41"/>
    <mergeCell ref="KVH41:KVH42"/>
    <mergeCell ref="KVI41:KVI42"/>
    <mergeCell ref="KVJ41:KVJ42"/>
    <mergeCell ref="KVK41:KVK42"/>
    <mergeCell ref="KVL41:KVL42"/>
    <mergeCell ref="KVE42:KVF42"/>
    <mergeCell ref="KUW41:KUX41"/>
    <mergeCell ref="KUZ41:KUZ42"/>
    <mergeCell ref="KVA41:KVA42"/>
    <mergeCell ref="KVB41:KVB42"/>
    <mergeCell ref="KVC41:KVC42"/>
    <mergeCell ref="KVD41:KVD42"/>
    <mergeCell ref="KUW42:KUX42"/>
    <mergeCell ref="KUO41:KUP41"/>
    <mergeCell ref="KUR41:KUR42"/>
    <mergeCell ref="KUS41:KUS42"/>
    <mergeCell ref="KUT41:KUT42"/>
    <mergeCell ref="KUU41:KUU42"/>
    <mergeCell ref="KUV41:KUV42"/>
    <mergeCell ref="KUO42:KUP42"/>
    <mergeCell ref="KUG41:KUH41"/>
    <mergeCell ref="KUJ41:KUJ42"/>
    <mergeCell ref="KUK41:KUK42"/>
    <mergeCell ref="KUL41:KUL42"/>
    <mergeCell ref="KUM41:KUM42"/>
    <mergeCell ref="KUN41:KUN42"/>
    <mergeCell ref="KUG42:KUH42"/>
    <mergeCell ref="KTY41:KTZ41"/>
    <mergeCell ref="KUB41:KUB42"/>
    <mergeCell ref="KUC41:KUC42"/>
    <mergeCell ref="KUD41:KUD42"/>
    <mergeCell ref="KUE41:KUE42"/>
    <mergeCell ref="KUF41:KUF42"/>
    <mergeCell ref="KTY42:KTZ42"/>
    <mergeCell ref="KTQ41:KTR41"/>
    <mergeCell ref="KTT41:KTT42"/>
    <mergeCell ref="KTU41:KTU42"/>
    <mergeCell ref="KTV41:KTV42"/>
    <mergeCell ref="KTW41:KTW42"/>
    <mergeCell ref="KTX41:KTX42"/>
    <mergeCell ref="KTQ42:KTR42"/>
    <mergeCell ref="KTI41:KTJ41"/>
    <mergeCell ref="KTL41:KTL42"/>
    <mergeCell ref="KTM41:KTM42"/>
    <mergeCell ref="KTN41:KTN42"/>
    <mergeCell ref="KTO41:KTO42"/>
    <mergeCell ref="KTP41:KTP42"/>
    <mergeCell ref="KTI42:KTJ42"/>
    <mergeCell ref="KTA41:KTB41"/>
    <mergeCell ref="KTD41:KTD42"/>
    <mergeCell ref="KTE41:KTE42"/>
    <mergeCell ref="KTF41:KTF42"/>
    <mergeCell ref="KTG41:KTG42"/>
    <mergeCell ref="KTH41:KTH42"/>
    <mergeCell ref="KTA42:KTB42"/>
    <mergeCell ref="KSS41:KST41"/>
    <mergeCell ref="KSV41:KSV42"/>
    <mergeCell ref="KSW41:KSW42"/>
    <mergeCell ref="KSX41:KSX42"/>
    <mergeCell ref="KSY41:KSY42"/>
    <mergeCell ref="KSZ41:KSZ42"/>
    <mergeCell ref="KSS42:KST42"/>
    <mergeCell ref="KSK41:KSL41"/>
    <mergeCell ref="KSN41:KSN42"/>
    <mergeCell ref="KSO41:KSO42"/>
    <mergeCell ref="KSP41:KSP42"/>
    <mergeCell ref="KSQ41:KSQ42"/>
    <mergeCell ref="KSR41:KSR42"/>
    <mergeCell ref="KSK42:KSL42"/>
    <mergeCell ref="KSC41:KSD41"/>
    <mergeCell ref="KSF41:KSF42"/>
    <mergeCell ref="KSG41:KSG42"/>
    <mergeCell ref="KSH41:KSH42"/>
    <mergeCell ref="KSI41:KSI42"/>
    <mergeCell ref="KSJ41:KSJ42"/>
    <mergeCell ref="KSC42:KSD42"/>
    <mergeCell ref="KRU41:KRV41"/>
    <mergeCell ref="KRX41:KRX42"/>
    <mergeCell ref="KRY41:KRY42"/>
    <mergeCell ref="KRZ41:KRZ42"/>
    <mergeCell ref="KSA41:KSA42"/>
    <mergeCell ref="KSB41:KSB42"/>
    <mergeCell ref="KRU42:KRV42"/>
    <mergeCell ref="KRM41:KRN41"/>
    <mergeCell ref="KRP41:KRP42"/>
    <mergeCell ref="KRQ41:KRQ42"/>
    <mergeCell ref="KRR41:KRR42"/>
    <mergeCell ref="KRS41:KRS42"/>
    <mergeCell ref="KRT41:KRT42"/>
    <mergeCell ref="KRM42:KRN42"/>
    <mergeCell ref="KRE41:KRF41"/>
    <mergeCell ref="KRH41:KRH42"/>
    <mergeCell ref="KRI41:KRI42"/>
    <mergeCell ref="KRJ41:KRJ42"/>
    <mergeCell ref="KRK41:KRK42"/>
    <mergeCell ref="KRL41:KRL42"/>
    <mergeCell ref="KRE42:KRF42"/>
    <mergeCell ref="KQW41:KQX41"/>
    <mergeCell ref="KQZ41:KQZ42"/>
    <mergeCell ref="KRA41:KRA42"/>
    <mergeCell ref="KRB41:KRB42"/>
    <mergeCell ref="KRC41:KRC42"/>
    <mergeCell ref="KRD41:KRD42"/>
    <mergeCell ref="KQW42:KQX42"/>
    <mergeCell ref="KQO41:KQP41"/>
    <mergeCell ref="KQR41:KQR42"/>
    <mergeCell ref="KQS41:KQS42"/>
    <mergeCell ref="KQT41:KQT42"/>
    <mergeCell ref="KQU41:KQU42"/>
    <mergeCell ref="KQV41:KQV42"/>
    <mergeCell ref="KQO42:KQP42"/>
    <mergeCell ref="KQG41:KQH41"/>
    <mergeCell ref="KQJ41:KQJ42"/>
    <mergeCell ref="KQK41:KQK42"/>
    <mergeCell ref="KQL41:KQL42"/>
    <mergeCell ref="KQM41:KQM42"/>
    <mergeCell ref="KQN41:KQN42"/>
    <mergeCell ref="KQG42:KQH42"/>
    <mergeCell ref="KPY41:KPZ41"/>
    <mergeCell ref="KQB41:KQB42"/>
    <mergeCell ref="KQC41:KQC42"/>
    <mergeCell ref="KQD41:KQD42"/>
    <mergeCell ref="KQE41:KQE42"/>
    <mergeCell ref="KQF41:KQF42"/>
    <mergeCell ref="KPY42:KPZ42"/>
    <mergeCell ref="KPQ41:KPR41"/>
    <mergeCell ref="KPT41:KPT42"/>
    <mergeCell ref="KPU41:KPU42"/>
    <mergeCell ref="KPV41:KPV42"/>
    <mergeCell ref="KPW41:KPW42"/>
    <mergeCell ref="KPX41:KPX42"/>
    <mergeCell ref="KPQ42:KPR42"/>
    <mergeCell ref="KPI41:KPJ41"/>
    <mergeCell ref="KPL41:KPL42"/>
    <mergeCell ref="KPM41:KPM42"/>
    <mergeCell ref="KPN41:KPN42"/>
    <mergeCell ref="KPO41:KPO42"/>
    <mergeCell ref="KPP41:KPP42"/>
    <mergeCell ref="KPI42:KPJ42"/>
    <mergeCell ref="KPA41:KPB41"/>
    <mergeCell ref="KPD41:KPD42"/>
    <mergeCell ref="KPE41:KPE42"/>
    <mergeCell ref="KPF41:KPF42"/>
    <mergeCell ref="KPG41:KPG42"/>
    <mergeCell ref="KPH41:KPH42"/>
    <mergeCell ref="KPA42:KPB42"/>
    <mergeCell ref="KOS41:KOT41"/>
    <mergeCell ref="KOV41:KOV42"/>
    <mergeCell ref="KOW41:KOW42"/>
    <mergeCell ref="KOX41:KOX42"/>
    <mergeCell ref="KOY41:KOY42"/>
    <mergeCell ref="KOZ41:KOZ42"/>
    <mergeCell ref="KOS42:KOT42"/>
    <mergeCell ref="KOK41:KOL41"/>
    <mergeCell ref="KON41:KON42"/>
    <mergeCell ref="KOO41:KOO42"/>
    <mergeCell ref="KOP41:KOP42"/>
    <mergeCell ref="KOQ41:KOQ42"/>
    <mergeCell ref="KOR41:KOR42"/>
    <mergeCell ref="KOK42:KOL42"/>
    <mergeCell ref="KOC41:KOD41"/>
    <mergeCell ref="KOF41:KOF42"/>
    <mergeCell ref="KOG41:KOG42"/>
    <mergeCell ref="KOH41:KOH42"/>
    <mergeCell ref="KOI41:KOI42"/>
    <mergeCell ref="KOJ41:KOJ42"/>
    <mergeCell ref="KOC42:KOD42"/>
    <mergeCell ref="KNU41:KNV41"/>
    <mergeCell ref="KNX41:KNX42"/>
    <mergeCell ref="KNY41:KNY42"/>
    <mergeCell ref="KNZ41:KNZ42"/>
    <mergeCell ref="KOA41:KOA42"/>
    <mergeCell ref="KOB41:KOB42"/>
    <mergeCell ref="KNU42:KNV42"/>
    <mergeCell ref="KNM41:KNN41"/>
    <mergeCell ref="KNP41:KNP42"/>
    <mergeCell ref="KNQ41:KNQ42"/>
    <mergeCell ref="KNR41:KNR42"/>
    <mergeCell ref="KNS41:KNS42"/>
    <mergeCell ref="KNT41:KNT42"/>
    <mergeCell ref="KNM42:KNN42"/>
    <mergeCell ref="KNE41:KNF41"/>
    <mergeCell ref="KNH41:KNH42"/>
    <mergeCell ref="KNI41:KNI42"/>
    <mergeCell ref="KNJ41:KNJ42"/>
    <mergeCell ref="KNK41:KNK42"/>
    <mergeCell ref="KNL41:KNL42"/>
    <mergeCell ref="KNE42:KNF42"/>
    <mergeCell ref="KMW41:KMX41"/>
    <mergeCell ref="KMZ41:KMZ42"/>
    <mergeCell ref="KNA41:KNA42"/>
    <mergeCell ref="KNB41:KNB42"/>
    <mergeCell ref="KNC41:KNC42"/>
    <mergeCell ref="KND41:KND42"/>
    <mergeCell ref="KMW42:KMX42"/>
    <mergeCell ref="KMO41:KMP41"/>
    <mergeCell ref="KMR41:KMR42"/>
    <mergeCell ref="KMS41:KMS42"/>
    <mergeCell ref="KMT41:KMT42"/>
    <mergeCell ref="KMU41:KMU42"/>
    <mergeCell ref="KMV41:KMV42"/>
    <mergeCell ref="KMO42:KMP42"/>
    <mergeCell ref="KMG41:KMH41"/>
    <mergeCell ref="KMJ41:KMJ42"/>
    <mergeCell ref="KMK41:KMK42"/>
    <mergeCell ref="KML41:KML42"/>
    <mergeCell ref="KMM41:KMM42"/>
    <mergeCell ref="KMN41:KMN42"/>
    <mergeCell ref="KMG42:KMH42"/>
    <mergeCell ref="KLY41:KLZ41"/>
    <mergeCell ref="KMB41:KMB42"/>
    <mergeCell ref="KMC41:KMC42"/>
    <mergeCell ref="KMD41:KMD42"/>
    <mergeCell ref="KME41:KME42"/>
    <mergeCell ref="KMF41:KMF42"/>
    <mergeCell ref="KLY42:KLZ42"/>
    <mergeCell ref="KLQ41:KLR41"/>
    <mergeCell ref="KLT41:KLT42"/>
    <mergeCell ref="KLU41:KLU42"/>
    <mergeCell ref="KLV41:KLV42"/>
    <mergeCell ref="KLW41:KLW42"/>
    <mergeCell ref="KLX41:KLX42"/>
    <mergeCell ref="KLQ42:KLR42"/>
    <mergeCell ref="KLI41:KLJ41"/>
    <mergeCell ref="KLL41:KLL42"/>
    <mergeCell ref="KLM41:KLM42"/>
    <mergeCell ref="KLN41:KLN42"/>
    <mergeCell ref="KLO41:KLO42"/>
    <mergeCell ref="KLP41:KLP42"/>
    <mergeCell ref="KLI42:KLJ42"/>
    <mergeCell ref="KLA41:KLB41"/>
    <mergeCell ref="KLD41:KLD42"/>
    <mergeCell ref="KLE41:KLE42"/>
    <mergeCell ref="KLF41:KLF42"/>
    <mergeCell ref="KLG41:KLG42"/>
    <mergeCell ref="KLH41:KLH42"/>
    <mergeCell ref="KLA42:KLB42"/>
    <mergeCell ref="KKS41:KKT41"/>
    <mergeCell ref="KKV41:KKV42"/>
    <mergeCell ref="KKW41:KKW42"/>
    <mergeCell ref="KKX41:KKX42"/>
    <mergeCell ref="KKY41:KKY42"/>
    <mergeCell ref="KKZ41:KKZ42"/>
    <mergeCell ref="KKS42:KKT42"/>
    <mergeCell ref="KKK41:KKL41"/>
    <mergeCell ref="KKN41:KKN42"/>
    <mergeCell ref="KKO41:KKO42"/>
    <mergeCell ref="KKP41:KKP42"/>
    <mergeCell ref="KKQ41:KKQ42"/>
    <mergeCell ref="KKR41:KKR42"/>
    <mergeCell ref="KKK42:KKL42"/>
    <mergeCell ref="KKC41:KKD41"/>
    <mergeCell ref="KKF41:KKF42"/>
    <mergeCell ref="KKG41:KKG42"/>
    <mergeCell ref="KKH41:KKH42"/>
    <mergeCell ref="KKI41:KKI42"/>
    <mergeCell ref="KKJ41:KKJ42"/>
    <mergeCell ref="KKC42:KKD42"/>
    <mergeCell ref="KJU41:KJV41"/>
    <mergeCell ref="KJX41:KJX42"/>
    <mergeCell ref="KJY41:KJY42"/>
    <mergeCell ref="KJZ41:KJZ42"/>
    <mergeCell ref="KKA41:KKA42"/>
    <mergeCell ref="KKB41:KKB42"/>
    <mergeCell ref="KJU42:KJV42"/>
    <mergeCell ref="KJM41:KJN41"/>
    <mergeCell ref="KJP41:KJP42"/>
    <mergeCell ref="KJQ41:KJQ42"/>
    <mergeCell ref="KJR41:KJR42"/>
    <mergeCell ref="KJS41:KJS42"/>
    <mergeCell ref="KJT41:KJT42"/>
    <mergeCell ref="KJM42:KJN42"/>
    <mergeCell ref="KJE41:KJF41"/>
    <mergeCell ref="KJH41:KJH42"/>
    <mergeCell ref="KJI41:KJI42"/>
    <mergeCell ref="KJJ41:KJJ42"/>
    <mergeCell ref="KJK41:KJK42"/>
    <mergeCell ref="KJL41:KJL42"/>
    <mergeCell ref="KJE42:KJF42"/>
    <mergeCell ref="KIW41:KIX41"/>
    <mergeCell ref="KIZ41:KIZ42"/>
    <mergeCell ref="KJA41:KJA42"/>
    <mergeCell ref="KJB41:KJB42"/>
    <mergeCell ref="KJC41:KJC42"/>
    <mergeCell ref="KJD41:KJD42"/>
    <mergeCell ref="KIW42:KIX42"/>
    <mergeCell ref="KIO41:KIP41"/>
    <mergeCell ref="KIR41:KIR42"/>
    <mergeCell ref="KIS41:KIS42"/>
    <mergeCell ref="KIT41:KIT42"/>
    <mergeCell ref="KIU41:KIU42"/>
    <mergeCell ref="KIV41:KIV42"/>
    <mergeCell ref="KIO42:KIP42"/>
    <mergeCell ref="KIG41:KIH41"/>
    <mergeCell ref="KIJ41:KIJ42"/>
    <mergeCell ref="KIK41:KIK42"/>
    <mergeCell ref="KIL41:KIL42"/>
    <mergeCell ref="KIM41:KIM42"/>
    <mergeCell ref="KIN41:KIN42"/>
    <mergeCell ref="KIG42:KIH42"/>
    <mergeCell ref="KHY41:KHZ41"/>
    <mergeCell ref="KIB41:KIB42"/>
    <mergeCell ref="KIC41:KIC42"/>
    <mergeCell ref="KID41:KID42"/>
    <mergeCell ref="KIE41:KIE42"/>
    <mergeCell ref="KIF41:KIF42"/>
    <mergeCell ref="KHY42:KHZ42"/>
    <mergeCell ref="KHQ41:KHR41"/>
    <mergeCell ref="KHT41:KHT42"/>
    <mergeCell ref="KHU41:KHU42"/>
    <mergeCell ref="KHV41:KHV42"/>
    <mergeCell ref="KHW41:KHW42"/>
    <mergeCell ref="KHX41:KHX42"/>
    <mergeCell ref="KHQ42:KHR42"/>
    <mergeCell ref="KHI41:KHJ41"/>
    <mergeCell ref="KHL41:KHL42"/>
    <mergeCell ref="KHM41:KHM42"/>
    <mergeCell ref="KHN41:KHN42"/>
    <mergeCell ref="KHO41:KHO42"/>
    <mergeCell ref="KHP41:KHP42"/>
    <mergeCell ref="KHI42:KHJ42"/>
    <mergeCell ref="KHA41:KHB41"/>
    <mergeCell ref="KHD41:KHD42"/>
    <mergeCell ref="KHE41:KHE42"/>
    <mergeCell ref="KHF41:KHF42"/>
    <mergeCell ref="KHG41:KHG42"/>
    <mergeCell ref="KHH41:KHH42"/>
    <mergeCell ref="KHA42:KHB42"/>
    <mergeCell ref="KGS41:KGT41"/>
    <mergeCell ref="KGV41:KGV42"/>
    <mergeCell ref="KGW41:KGW42"/>
    <mergeCell ref="KGX41:KGX42"/>
    <mergeCell ref="KGY41:KGY42"/>
    <mergeCell ref="KGZ41:KGZ42"/>
    <mergeCell ref="KGS42:KGT42"/>
    <mergeCell ref="KGK41:KGL41"/>
    <mergeCell ref="KGN41:KGN42"/>
    <mergeCell ref="KGO41:KGO42"/>
    <mergeCell ref="KGP41:KGP42"/>
    <mergeCell ref="KGQ41:KGQ42"/>
    <mergeCell ref="KGR41:KGR42"/>
    <mergeCell ref="KGK42:KGL42"/>
    <mergeCell ref="KGC41:KGD41"/>
    <mergeCell ref="KGF41:KGF42"/>
    <mergeCell ref="KGG41:KGG42"/>
    <mergeCell ref="KGH41:KGH42"/>
    <mergeCell ref="KGI41:KGI42"/>
    <mergeCell ref="KGJ41:KGJ42"/>
    <mergeCell ref="KGC42:KGD42"/>
    <mergeCell ref="KFU41:KFV41"/>
    <mergeCell ref="KFX41:KFX42"/>
    <mergeCell ref="KFY41:KFY42"/>
    <mergeCell ref="KFZ41:KFZ42"/>
    <mergeCell ref="KGA41:KGA42"/>
    <mergeCell ref="KGB41:KGB42"/>
    <mergeCell ref="KFU42:KFV42"/>
    <mergeCell ref="KFM41:KFN41"/>
    <mergeCell ref="KFP41:KFP42"/>
    <mergeCell ref="KFQ41:KFQ42"/>
    <mergeCell ref="KFR41:KFR42"/>
    <mergeCell ref="KFS41:KFS42"/>
    <mergeCell ref="KFT41:KFT42"/>
    <mergeCell ref="KFM42:KFN42"/>
    <mergeCell ref="KFE41:KFF41"/>
    <mergeCell ref="KFH41:KFH42"/>
    <mergeCell ref="KFI41:KFI42"/>
    <mergeCell ref="KFJ41:KFJ42"/>
    <mergeCell ref="KFK41:KFK42"/>
    <mergeCell ref="KFL41:KFL42"/>
    <mergeCell ref="KFE42:KFF42"/>
    <mergeCell ref="KEW41:KEX41"/>
    <mergeCell ref="KEZ41:KEZ42"/>
    <mergeCell ref="KFA41:KFA42"/>
    <mergeCell ref="KFB41:KFB42"/>
    <mergeCell ref="KFC41:KFC42"/>
    <mergeCell ref="KFD41:KFD42"/>
    <mergeCell ref="KEW42:KEX42"/>
    <mergeCell ref="KEO41:KEP41"/>
    <mergeCell ref="KER41:KER42"/>
    <mergeCell ref="KES41:KES42"/>
    <mergeCell ref="KET41:KET42"/>
    <mergeCell ref="KEU41:KEU42"/>
    <mergeCell ref="KEV41:KEV42"/>
    <mergeCell ref="KEO42:KEP42"/>
    <mergeCell ref="KEG41:KEH41"/>
    <mergeCell ref="KEJ41:KEJ42"/>
    <mergeCell ref="KEK41:KEK42"/>
    <mergeCell ref="KEL41:KEL42"/>
    <mergeCell ref="KEM41:KEM42"/>
    <mergeCell ref="KEN41:KEN42"/>
    <mergeCell ref="KEG42:KEH42"/>
    <mergeCell ref="KDY41:KDZ41"/>
    <mergeCell ref="KEB41:KEB42"/>
    <mergeCell ref="KEC41:KEC42"/>
    <mergeCell ref="KED41:KED42"/>
    <mergeCell ref="KEE41:KEE42"/>
    <mergeCell ref="KEF41:KEF42"/>
    <mergeCell ref="KDY42:KDZ42"/>
    <mergeCell ref="KDQ41:KDR41"/>
    <mergeCell ref="KDT41:KDT42"/>
    <mergeCell ref="KDU41:KDU42"/>
    <mergeCell ref="KDV41:KDV42"/>
    <mergeCell ref="KDW41:KDW42"/>
    <mergeCell ref="KDX41:KDX42"/>
    <mergeCell ref="KDQ42:KDR42"/>
    <mergeCell ref="KDI41:KDJ41"/>
    <mergeCell ref="KDL41:KDL42"/>
    <mergeCell ref="KDM41:KDM42"/>
    <mergeCell ref="KDN41:KDN42"/>
    <mergeCell ref="KDO41:KDO42"/>
    <mergeCell ref="KDP41:KDP42"/>
    <mergeCell ref="KDI42:KDJ42"/>
    <mergeCell ref="KDA41:KDB41"/>
    <mergeCell ref="KDD41:KDD42"/>
    <mergeCell ref="KDE41:KDE42"/>
    <mergeCell ref="KDF41:KDF42"/>
    <mergeCell ref="KDG41:KDG42"/>
    <mergeCell ref="KDH41:KDH42"/>
    <mergeCell ref="KDA42:KDB42"/>
    <mergeCell ref="KCS41:KCT41"/>
    <mergeCell ref="KCV41:KCV42"/>
    <mergeCell ref="KCW41:KCW42"/>
    <mergeCell ref="KCX41:KCX42"/>
    <mergeCell ref="KCY41:KCY42"/>
    <mergeCell ref="KCZ41:KCZ42"/>
    <mergeCell ref="KCS42:KCT42"/>
    <mergeCell ref="KCK41:KCL41"/>
    <mergeCell ref="KCN41:KCN42"/>
    <mergeCell ref="KCO41:KCO42"/>
    <mergeCell ref="KCP41:KCP42"/>
    <mergeCell ref="KCQ41:KCQ42"/>
    <mergeCell ref="KCR41:KCR42"/>
    <mergeCell ref="KCK42:KCL42"/>
    <mergeCell ref="KCC41:KCD41"/>
    <mergeCell ref="KCF41:KCF42"/>
    <mergeCell ref="KCG41:KCG42"/>
    <mergeCell ref="KCH41:KCH42"/>
    <mergeCell ref="KCI41:KCI42"/>
    <mergeCell ref="KCJ41:KCJ42"/>
    <mergeCell ref="KCC42:KCD42"/>
    <mergeCell ref="KBU41:KBV41"/>
    <mergeCell ref="KBX41:KBX42"/>
    <mergeCell ref="KBY41:KBY42"/>
    <mergeCell ref="KBZ41:KBZ42"/>
    <mergeCell ref="KCA41:KCA42"/>
    <mergeCell ref="KCB41:KCB42"/>
    <mergeCell ref="KBU42:KBV42"/>
    <mergeCell ref="KBM41:KBN41"/>
    <mergeCell ref="KBP41:KBP42"/>
    <mergeCell ref="KBQ41:KBQ42"/>
    <mergeCell ref="KBR41:KBR42"/>
    <mergeCell ref="KBS41:KBS42"/>
    <mergeCell ref="KBT41:KBT42"/>
    <mergeCell ref="KBM42:KBN42"/>
    <mergeCell ref="KBE41:KBF41"/>
    <mergeCell ref="KBH41:KBH42"/>
    <mergeCell ref="KBI41:KBI42"/>
    <mergeCell ref="KBJ41:KBJ42"/>
    <mergeCell ref="KBK41:KBK42"/>
    <mergeCell ref="KBL41:KBL42"/>
    <mergeCell ref="KBE42:KBF42"/>
    <mergeCell ref="KAW41:KAX41"/>
    <mergeCell ref="KAZ41:KAZ42"/>
    <mergeCell ref="KBA41:KBA42"/>
    <mergeCell ref="KBB41:KBB42"/>
    <mergeCell ref="KBC41:KBC42"/>
    <mergeCell ref="KBD41:KBD42"/>
    <mergeCell ref="KAW42:KAX42"/>
    <mergeCell ref="KAO41:KAP41"/>
    <mergeCell ref="KAR41:KAR42"/>
    <mergeCell ref="KAS41:KAS42"/>
    <mergeCell ref="KAT41:KAT42"/>
    <mergeCell ref="KAU41:KAU42"/>
    <mergeCell ref="KAV41:KAV42"/>
    <mergeCell ref="KAO42:KAP42"/>
    <mergeCell ref="KAG41:KAH41"/>
    <mergeCell ref="KAJ41:KAJ42"/>
    <mergeCell ref="KAK41:KAK42"/>
    <mergeCell ref="KAL41:KAL42"/>
    <mergeCell ref="KAM41:KAM42"/>
    <mergeCell ref="KAN41:KAN42"/>
    <mergeCell ref="KAG42:KAH42"/>
    <mergeCell ref="JZY41:JZZ41"/>
    <mergeCell ref="KAB41:KAB42"/>
    <mergeCell ref="KAC41:KAC42"/>
    <mergeCell ref="KAD41:KAD42"/>
    <mergeCell ref="KAE41:KAE42"/>
    <mergeCell ref="KAF41:KAF42"/>
    <mergeCell ref="JZY42:JZZ42"/>
    <mergeCell ref="JZQ41:JZR41"/>
    <mergeCell ref="JZT41:JZT42"/>
    <mergeCell ref="JZU41:JZU42"/>
    <mergeCell ref="JZV41:JZV42"/>
    <mergeCell ref="JZW41:JZW42"/>
    <mergeCell ref="JZX41:JZX42"/>
    <mergeCell ref="JZQ42:JZR42"/>
    <mergeCell ref="JZI41:JZJ41"/>
    <mergeCell ref="JZL41:JZL42"/>
    <mergeCell ref="JZM41:JZM42"/>
    <mergeCell ref="JZN41:JZN42"/>
    <mergeCell ref="JZO41:JZO42"/>
    <mergeCell ref="JZP41:JZP42"/>
    <mergeCell ref="JZI42:JZJ42"/>
    <mergeCell ref="JZA41:JZB41"/>
    <mergeCell ref="JZD41:JZD42"/>
    <mergeCell ref="JZE41:JZE42"/>
    <mergeCell ref="JZF41:JZF42"/>
    <mergeCell ref="JZG41:JZG42"/>
    <mergeCell ref="JZH41:JZH42"/>
    <mergeCell ref="JZA42:JZB42"/>
    <mergeCell ref="JYS41:JYT41"/>
    <mergeCell ref="JYV41:JYV42"/>
    <mergeCell ref="JYW41:JYW42"/>
    <mergeCell ref="JYX41:JYX42"/>
    <mergeCell ref="JYY41:JYY42"/>
    <mergeCell ref="JYZ41:JYZ42"/>
    <mergeCell ref="JYS42:JYT42"/>
    <mergeCell ref="JYK41:JYL41"/>
    <mergeCell ref="JYN41:JYN42"/>
    <mergeCell ref="JYO41:JYO42"/>
    <mergeCell ref="JYP41:JYP42"/>
    <mergeCell ref="JYQ41:JYQ42"/>
    <mergeCell ref="JYR41:JYR42"/>
    <mergeCell ref="JYK42:JYL42"/>
    <mergeCell ref="JYC41:JYD41"/>
    <mergeCell ref="JYF41:JYF42"/>
    <mergeCell ref="JYG41:JYG42"/>
    <mergeCell ref="JYH41:JYH42"/>
    <mergeCell ref="JYI41:JYI42"/>
    <mergeCell ref="JYJ41:JYJ42"/>
    <mergeCell ref="JYC42:JYD42"/>
    <mergeCell ref="JXU41:JXV41"/>
    <mergeCell ref="JXX41:JXX42"/>
    <mergeCell ref="JXY41:JXY42"/>
    <mergeCell ref="JXZ41:JXZ42"/>
    <mergeCell ref="JYA41:JYA42"/>
    <mergeCell ref="JYB41:JYB42"/>
    <mergeCell ref="JXU42:JXV42"/>
    <mergeCell ref="JXM41:JXN41"/>
    <mergeCell ref="JXP41:JXP42"/>
    <mergeCell ref="JXQ41:JXQ42"/>
    <mergeCell ref="JXR41:JXR42"/>
    <mergeCell ref="JXS41:JXS42"/>
    <mergeCell ref="JXT41:JXT42"/>
    <mergeCell ref="JXM42:JXN42"/>
    <mergeCell ref="JXE41:JXF41"/>
    <mergeCell ref="JXH41:JXH42"/>
    <mergeCell ref="JXI41:JXI42"/>
    <mergeCell ref="JXJ41:JXJ42"/>
    <mergeCell ref="JXK41:JXK42"/>
    <mergeCell ref="JXL41:JXL42"/>
    <mergeCell ref="JXE42:JXF42"/>
    <mergeCell ref="JWW41:JWX41"/>
    <mergeCell ref="JWZ41:JWZ42"/>
    <mergeCell ref="JXA41:JXA42"/>
    <mergeCell ref="JXB41:JXB42"/>
    <mergeCell ref="JXC41:JXC42"/>
    <mergeCell ref="JXD41:JXD42"/>
    <mergeCell ref="JWW42:JWX42"/>
    <mergeCell ref="JWO41:JWP41"/>
    <mergeCell ref="JWR41:JWR42"/>
    <mergeCell ref="JWS41:JWS42"/>
    <mergeCell ref="JWT41:JWT42"/>
    <mergeCell ref="JWU41:JWU42"/>
    <mergeCell ref="JWV41:JWV42"/>
    <mergeCell ref="JWO42:JWP42"/>
    <mergeCell ref="JWG41:JWH41"/>
    <mergeCell ref="JWJ41:JWJ42"/>
    <mergeCell ref="JWK41:JWK42"/>
    <mergeCell ref="JWL41:JWL42"/>
    <mergeCell ref="JWM41:JWM42"/>
    <mergeCell ref="JWN41:JWN42"/>
    <mergeCell ref="JWG42:JWH42"/>
    <mergeCell ref="JVY41:JVZ41"/>
    <mergeCell ref="JWB41:JWB42"/>
    <mergeCell ref="JWC41:JWC42"/>
    <mergeCell ref="JWD41:JWD42"/>
    <mergeCell ref="JWE41:JWE42"/>
    <mergeCell ref="JWF41:JWF42"/>
    <mergeCell ref="JVY42:JVZ42"/>
    <mergeCell ref="JVQ41:JVR41"/>
    <mergeCell ref="JVT41:JVT42"/>
    <mergeCell ref="JVU41:JVU42"/>
    <mergeCell ref="JVV41:JVV42"/>
    <mergeCell ref="JVW41:JVW42"/>
    <mergeCell ref="JVX41:JVX42"/>
    <mergeCell ref="JVQ42:JVR42"/>
    <mergeCell ref="JVI41:JVJ41"/>
    <mergeCell ref="JVL41:JVL42"/>
    <mergeCell ref="JVM41:JVM42"/>
    <mergeCell ref="JVN41:JVN42"/>
    <mergeCell ref="JVO41:JVO42"/>
    <mergeCell ref="JVP41:JVP42"/>
    <mergeCell ref="JVI42:JVJ42"/>
    <mergeCell ref="JVA41:JVB41"/>
    <mergeCell ref="JVD41:JVD42"/>
    <mergeCell ref="JVE41:JVE42"/>
    <mergeCell ref="JVF41:JVF42"/>
    <mergeCell ref="JVG41:JVG42"/>
    <mergeCell ref="JVH41:JVH42"/>
    <mergeCell ref="JVA42:JVB42"/>
    <mergeCell ref="JUS41:JUT41"/>
    <mergeCell ref="JUV41:JUV42"/>
    <mergeCell ref="JUW41:JUW42"/>
    <mergeCell ref="JUX41:JUX42"/>
    <mergeCell ref="JUY41:JUY42"/>
    <mergeCell ref="JUZ41:JUZ42"/>
    <mergeCell ref="JUS42:JUT42"/>
    <mergeCell ref="JUK41:JUL41"/>
    <mergeCell ref="JUN41:JUN42"/>
    <mergeCell ref="JUO41:JUO42"/>
    <mergeCell ref="JUP41:JUP42"/>
    <mergeCell ref="JUQ41:JUQ42"/>
    <mergeCell ref="JUR41:JUR42"/>
    <mergeCell ref="JUK42:JUL42"/>
    <mergeCell ref="JUC41:JUD41"/>
    <mergeCell ref="JUF41:JUF42"/>
    <mergeCell ref="JUG41:JUG42"/>
    <mergeCell ref="JUH41:JUH42"/>
    <mergeCell ref="JUI41:JUI42"/>
    <mergeCell ref="JUJ41:JUJ42"/>
    <mergeCell ref="JUC42:JUD42"/>
    <mergeCell ref="JTU41:JTV41"/>
    <mergeCell ref="JTX41:JTX42"/>
    <mergeCell ref="JTY41:JTY42"/>
    <mergeCell ref="JTZ41:JTZ42"/>
    <mergeCell ref="JUA41:JUA42"/>
    <mergeCell ref="JUB41:JUB42"/>
    <mergeCell ref="JTU42:JTV42"/>
    <mergeCell ref="JTM41:JTN41"/>
    <mergeCell ref="JTP41:JTP42"/>
    <mergeCell ref="JTQ41:JTQ42"/>
    <mergeCell ref="JTR41:JTR42"/>
    <mergeCell ref="JTS41:JTS42"/>
    <mergeCell ref="JTT41:JTT42"/>
    <mergeCell ref="JTM42:JTN42"/>
    <mergeCell ref="JTE41:JTF41"/>
    <mergeCell ref="JTH41:JTH42"/>
    <mergeCell ref="JTI41:JTI42"/>
    <mergeCell ref="JTJ41:JTJ42"/>
    <mergeCell ref="JTK41:JTK42"/>
    <mergeCell ref="JTL41:JTL42"/>
    <mergeCell ref="JTE42:JTF42"/>
    <mergeCell ref="JSW41:JSX41"/>
    <mergeCell ref="JSZ41:JSZ42"/>
    <mergeCell ref="JTA41:JTA42"/>
    <mergeCell ref="JTB41:JTB42"/>
    <mergeCell ref="JTC41:JTC42"/>
    <mergeCell ref="JTD41:JTD42"/>
    <mergeCell ref="JSW42:JSX42"/>
    <mergeCell ref="JSO41:JSP41"/>
    <mergeCell ref="JSR41:JSR42"/>
    <mergeCell ref="JSS41:JSS42"/>
    <mergeCell ref="JST41:JST42"/>
    <mergeCell ref="JSU41:JSU42"/>
    <mergeCell ref="JSV41:JSV42"/>
    <mergeCell ref="JSO42:JSP42"/>
    <mergeCell ref="JSG41:JSH41"/>
    <mergeCell ref="JSJ41:JSJ42"/>
    <mergeCell ref="JSK41:JSK42"/>
    <mergeCell ref="JSL41:JSL42"/>
    <mergeCell ref="JSM41:JSM42"/>
    <mergeCell ref="JSN41:JSN42"/>
    <mergeCell ref="JSG42:JSH42"/>
    <mergeCell ref="JRY41:JRZ41"/>
    <mergeCell ref="JSB41:JSB42"/>
    <mergeCell ref="JSC41:JSC42"/>
    <mergeCell ref="JSD41:JSD42"/>
    <mergeCell ref="JSE41:JSE42"/>
    <mergeCell ref="JSF41:JSF42"/>
    <mergeCell ref="JRY42:JRZ42"/>
    <mergeCell ref="JRQ41:JRR41"/>
    <mergeCell ref="JRT41:JRT42"/>
    <mergeCell ref="JRU41:JRU42"/>
    <mergeCell ref="JRV41:JRV42"/>
    <mergeCell ref="JRW41:JRW42"/>
    <mergeCell ref="JRX41:JRX42"/>
    <mergeCell ref="JRQ42:JRR42"/>
    <mergeCell ref="JRI41:JRJ41"/>
    <mergeCell ref="JRL41:JRL42"/>
    <mergeCell ref="JRM41:JRM42"/>
    <mergeCell ref="JRN41:JRN42"/>
    <mergeCell ref="JRO41:JRO42"/>
    <mergeCell ref="JRP41:JRP42"/>
    <mergeCell ref="JRI42:JRJ42"/>
    <mergeCell ref="JRA41:JRB41"/>
    <mergeCell ref="JRD41:JRD42"/>
    <mergeCell ref="JRE41:JRE42"/>
    <mergeCell ref="JRF41:JRF42"/>
    <mergeCell ref="JRG41:JRG42"/>
    <mergeCell ref="JRH41:JRH42"/>
    <mergeCell ref="JRA42:JRB42"/>
    <mergeCell ref="JQS41:JQT41"/>
    <mergeCell ref="JQV41:JQV42"/>
    <mergeCell ref="JQW41:JQW42"/>
    <mergeCell ref="JQX41:JQX42"/>
    <mergeCell ref="JQY41:JQY42"/>
    <mergeCell ref="JQZ41:JQZ42"/>
    <mergeCell ref="JQS42:JQT42"/>
    <mergeCell ref="JQK41:JQL41"/>
    <mergeCell ref="JQN41:JQN42"/>
    <mergeCell ref="JQO41:JQO42"/>
    <mergeCell ref="JQP41:JQP42"/>
    <mergeCell ref="JQQ41:JQQ42"/>
    <mergeCell ref="JQR41:JQR42"/>
    <mergeCell ref="JQK42:JQL42"/>
    <mergeCell ref="JQC41:JQD41"/>
    <mergeCell ref="JQF41:JQF42"/>
    <mergeCell ref="JQG41:JQG42"/>
    <mergeCell ref="JQH41:JQH42"/>
    <mergeCell ref="JQI41:JQI42"/>
    <mergeCell ref="JQJ41:JQJ42"/>
    <mergeCell ref="JQC42:JQD42"/>
    <mergeCell ref="JPU41:JPV41"/>
    <mergeCell ref="JPX41:JPX42"/>
    <mergeCell ref="JPY41:JPY42"/>
    <mergeCell ref="JPZ41:JPZ42"/>
    <mergeCell ref="JQA41:JQA42"/>
    <mergeCell ref="JQB41:JQB42"/>
    <mergeCell ref="JPU42:JPV42"/>
    <mergeCell ref="JPM41:JPN41"/>
    <mergeCell ref="JPP41:JPP42"/>
    <mergeCell ref="JPQ41:JPQ42"/>
    <mergeCell ref="JPR41:JPR42"/>
    <mergeCell ref="JPS41:JPS42"/>
    <mergeCell ref="JPT41:JPT42"/>
    <mergeCell ref="JPM42:JPN42"/>
    <mergeCell ref="JPE41:JPF41"/>
    <mergeCell ref="JPH41:JPH42"/>
    <mergeCell ref="JPI41:JPI42"/>
    <mergeCell ref="JPJ41:JPJ42"/>
    <mergeCell ref="JPK41:JPK42"/>
    <mergeCell ref="JPL41:JPL42"/>
    <mergeCell ref="JPE42:JPF42"/>
    <mergeCell ref="JOW41:JOX41"/>
    <mergeCell ref="JOZ41:JOZ42"/>
    <mergeCell ref="JPA41:JPA42"/>
    <mergeCell ref="JPB41:JPB42"/>
    <mergeCell ref="JPC41:JPC42"/>
    <mergeCell ref="JPD41:JPD42"/>
    <mergeCell ref="JOW42:JOX42"/>
    <mergeCell ref="JOO41:JOP41"/>
    <mergeCell ref="JOR41:JOR42"/>
    <mergeCell ref="JOS41:JOS42"/>
    <mergeCell ref="JOT41:JOT42"/>
    <mergeCell ref="JOU41:JOU42"/>
    <mergeCell ref="JOV41:JOV42"/>
    <mergeCell ref="JOO42:JOP42"/>
    <mergeCell ref="JOG41:JOH41"/>
    <mergeCell ref="JOJ41:JOJ42"/>
    <mergeCell ref="JOK41:JOK42"/>
    <mergeCell ref="JOL41:JOL42"/>
    <mergeCell ref="JOM41:JOM42"/>
    <mergeCell ref="JON41:JON42"/>
    <mergeCell ref="JOG42:JOH42"/>
    <mergeCell ref="JNY41:JNZ41"/>
    <mergeCell ref="JOB41:JOB42"/>
    <mergeCell ref="JOC41:JOC42"/>
    <mergeCell ref="JOD41:JOD42"/>
    <mergeCell ref="JOE41:JOE42"/>
    <mergeCell ref="JOF41:JOF42"/>
    <mergeCell ref="JNY42:JNZ42"/>
    <mergeCell ref="JNQ41:JNR41"/>
    <mergeCell ref="JNT41:JNT42"/>
    <mergeCell ref="JNU41:JNU42"/>
    <mergeCell ref="JNV41:JNV42"/>
    <mergeCell ref="JNW41:JNW42"/>
    <mergeCell ref="JNX41:JNX42"/>
    <mergeCell ref="JNQ42:JNR42"/>
    <mergeCell ref="JNI41:JNJ41"/>
    <mergeCell ref="JNL41:JNL42"/>
    <mergeCell ref="JNM41:JNM42"/>
    <mergeCell ref="JNN41:JNN42"/>
    <mergeCell ref="JNO41:JNO42"/>
    <mergeCell ref="JNP41:JNP42"/>
    <mergeCell ref="JNI42:JNJ42"/>
    <mergeCell ref="JNA41:JNB41"/>
    <mergeCell ref="JND41:JND42"/>
    <mergeCell ref="JNE41:JNE42"/>
    <mergeCell ref="JNF41:JNF42"/>
    <mergeCell ref="JNG41:JNG42"/>
    <mergeCell ref="JNH41:JNH42"/>
    <mergeCell ref="JNA42:JNB42"/>
    <mergeCell ref="JMS41:JMT41"/>
    <mergeCell ref="JMV41:JMV42"/>
    <mergeCell ref="JMW41:JMW42"/>
    <mergeCell ref="JMX41:JMX42"/>
    <mergeCell ref="JMY41:JMY42"/>
    <mergeCell ref="JMZ41:JMZ42"/>
    <mergeCell ref="JMS42:JMT42"/>
    <mergeCell ref="JMK41:JML41"/>
    <mergeCell ref="JMN41:JMN42"/>
    <mergeCell ref="JMO41:JMO42"/>
    <mergeCell ref="JMP41:JMP42"/>
    <mergeCell ref="JMQ41:JMQ42"/>
    <mergeCell ref="JMR41:JMR42"/>
    <mergeCell ref="JMK42:JML42"/>
    <mergeCell ref="JMC41:JMD41"/>
    <mergeCell ref="JMF41:JMF42"/>
    <mergeCell ref="JMG41:JMG42"/>
    <mergeCell ref="JMH41:JMH42"/>
    <mergeCell ref="JMI41:JMI42"/>
    <mergeCell ref="JMJ41:JMJ42"/>
    <mergeCell ref="JMC42:JMD42"/>
    <mergeCell ref="JLU41:JLV41"/>
    <mergeCell ref="JLX41:JLX42"/>
    <mergeCell ref="JLY41:JLY42"/>
    <mergeCell ref="JLZ41:JLZ42"/>
    <mergeCell ref="JMA41:JMA42"/>
    <mergeCell ref="JMB41:JMB42"/>
    <mergeCell ref="JLU42:JLV42"/>
    <mergeCell ref="JLM41:JLN41"/>
    <mergeCell ref="JLP41:JLP42"/>
    <mergeCell ref="JLQ41:JLQ42"/>
    <mergeCell ref="JLR41:JLR42"/>
    <mergeCell ref="JLS41:JLS42"/>
    <mergeCell ref="JLT41:JLT42"/>
    <mergeCell ref="JLM42:JLN42"/>
    <mergeCell ref="JLE41:JLF41"/>
    <mergeCell ref="JLH41:JLH42"/>
    <mergeCell ref="JLI41:JLI42"/>
    <mergeCell ref="JLJ41:JLJ42"/>
    <mergeCell ref="JLK41:JLK42"/>
    <mergeCell ref="JLL41:JLL42"/>
    <mergeCell ref="JLE42:JLF42"/>
    <mergeCell ref="JKW41:JKX41"/>
    <mergeCell ref="JKZ41:JKZ42"/>
    <mergeCell ref="JLA41:JLA42"/>
    <mergeCell ref="JLB41:JLB42"/>
    <mergeCell ref="JLC41:JLC42"/>
    <mergeCell ref="JLD41:JLD42"/>
    <mergeCell ref="JKW42:JKX42"/>
    <mergeCell ref="JKO41:JKP41"/>
    <mergeCell ref="JKR41:JKR42"/>
    <mergeCell ref="JKS41:JKS42"/>
    <mergeCell ref="JKT41:JKT42"/>
    <mergeCell ref="JKU41:JKU42"/>
    <mergeCell ref="JKV41:JKV42"/>
    <mergeCell ref="JKO42:JKP42"/>
    <mergeCell ref="JKG41:JKH41"/>
    <mergeCell ref="JKJ41:JKJ42"/>
    <mergeCell ref="JKK41:JKK42"/>
    <mergeCell ref="JKL41:JKL42"/>
    <mergeCell ref="JKM41:JKM42"/>
    <mergeCell ref="JKN41:JKN42"/>
    <mergeCell ref="JKG42:JKH42"/>
    <mergeCell ref="JJY41:JJZ41"/>
    <mergeCell ref="JKB41:JKB42"/>
    <mergeCell ref="JKC41:JKC42"/>
    <mergeCell ref="JKD41:JKD42"/>
    <mergeCell ref="JKE41:JKE42"/>
    <mergeCell ref="JKF41:JKF42"/>
    <mergeCell ref="JJY42:JJZ42"/>
    <mergeCell ref="JJQ41:JJR41"/>
    <mergeCell ref="JJT41:JJT42"/>
    <mergeCell ref="JJU41:JJU42"/>
    <mergeCell ref="JJV41:JJV42"/>
    <mergeCell ref="JJW41:JJW42"/>
    <mergeCell ref="JJX41:JJX42"/>
    <mergeCell ref="JJQ42:JJR42"/>
    <mergeCell ref="JJI41:JJJ41"/>
    <mergeCell ref="JJL41:JJL42"/>
    <mergeCell ref="JJM41:JJM42"/>
    <mergeCell ref="JJN41:JJN42"/>
    <mergeCell ref="JJO41:JJO42"/>
    <mergeCell ref="JJP41:JJP42"/>
    <mergeCell ref="JJI42:JJJ42"/>
    <mergeCell ref="JJA41:JJB41"/>
    <mergeCell ref="JJD41:JJD42"/>
    <mergeCell ref="JJE41:JJE42"/>
    <mergeCell ref="JJF41:JJF42"/>
    <mergeCell ref="JJG41:JJG42"/>
    <mergeCell ref="JJH41:JJH42"/>
    <mergeCell ref="JJA42:JJB42"/>
    <mergeCell ref="JIS41:JIT41"/>
    <mergeCell ref="JIV41:JIV42"/>
    <mergeCell ref="JIW41:JIW42"/>
    <mergeCell ref="JIX41:JIX42"/>
    <mergeCell ref="JIY41:JIY42"/>
    <mergeCell ref="JIZ41:JIZ42"/>
    <mergeCell ref="JIS42:JIT42"/>
    <mergeCell ref="JIK41:JIL41"/>
    <mergeCell ref="JIN41:JIN42"/>
    <mergeCell ref="JIO41:JIO42"/>
    <mergeCell ref="JIP41:JIP42"/>
    <mergeCell ref="JIQ41:JIQ42"/>
    <mergeCell ref="JIR41:JIR42"/>
    <mergeCell ref="JIK42:JIL42"/>
    <mergeCell ref="JIC41:JID41"/>
    <mergeCell ref="JIF41:JIF42"/>
    <mergeCell ref="JIG41:JIG42"/>
    <mergeCell ref="JIH41:JIH42"/>
    <mergeCell ref="JII41:JII42"/>
    <mergeCell ref="JIJ41:JIJ42"/>
    <mergeCell ref="JIC42:JID42"/>
    <mergeCell ref="JHU41:JHV41"/>
    <mergeCell ref="JHX41:JHX42"/>
    <mergeCell ref="JHY41:JHY42"/>
    <mergeCell ref="JHZ41:JHZ42"/>
    <mergeCell ref="JIA41:JIA42"/>
    <mergeCell ref="JIB41:JIB42"/>
    <mergeCell ref="JHU42:JHV42"/>
    <mergeCell ref="JHM41:JHN41"/>
    <mergeCell ref="JHP41:JHP42"/>
    <mergeCell ref="JHQ41:JHQ42"/>
    <mergeCell ref="JHR41:JHR42"/>
    <mergeCell ref="JHS41:JHS42"/>
    <mergeCell ref="JHT41:JHT42"/>
    <mergeCell ref="JHM42:JHN42"/>
    <mergeCell ref="JHE41:JHF41"/>
    <mergeCell ref="JHH41:JHH42"/>
    <mergeCell ref="JHI41:JHI42"/>
    <mergeCell ref="JHJ41:JHJ42"/>
    <mergeCell ref="JHK41:JHK42"/>
    <mergeCell ref="JHL41:JHL42"/>
    <mergeCell ref="JHE42:JHF42"/>
    <mergeCell ref="JGW41:JGX41"/>
    <mergeCell ref="JGZ41:JGZ42"/>
    <mergeCell ref="JHA41:JHA42"/>
    <mergeCell ref="JHB41:JHB42"/>
    <mergeCell ref="JHC41:JHC42"/>
    <mergeCell ref="JHD41:JHD42"/>
    <mergeCell ref="JGW42:JGX42"/>
    <mergeCell ref="JGO41:JGP41"/>
    <mergeCell ref="JGR41:JGR42"/>
    <mergeCell ref="JGS41:JGS42"/>
    <mergeCell ref="JGT41:JGT42"/>
    <mergeCell ref="JGU41:JGU42"/>
    <mergeCell ref="JGV41:JGV42"/>
    <mergeCell ref="JGO42:JGP42"/>
    <mergeCell ref="JGG41:JGH41"/>
    <mergeCell ref="JGJ41:JGJ42"/>
    <mergeCell ref="JGK41:JGK42"/>
    <mergeCell ref="JGL41:JGL42"/>
    <mergeCell ref="JGM41:JGM42"/>
    <mergeCell ref="JGN41:JGN42"/>
    <mergeCell ref="JGG42:JGH42"/>
    <mergeCell ref="JFY41:JFZ41"/>
    <mergeCell ref="JGB41:JGB42"/>
    <mergeCell ref="JGC41:JGC42"/>
    <mergeCell ref="JGD41:JGD42"/>
    <mergeCell ref="JGE41:JGE42"/>
    <mergeCell ref="JGF41:JGF42"/>
    <mergeCell ref="JFY42:JFZ42"/>
    <mergeCell ref="JFQ41:JFR41"/>
    <mergeCell ref="JFT41:JFT42"/>
    <mergeCell ref="JFU41:JFU42"/>
    <mergeCell ref="JFV41:JFV42"/>
    <mergeCell ref="JFW41:JFW42"/>
    <mergeCell ref="JFX41:JFX42"/>
    <mergeCell ref="JFQ42:JFR42"/>
    <mergeCell ref="JFI41:JFJ41"/>
    <mergeCell ref="JFL41:JFL42"/>
    <mergeCell ref="JFM41:JFM42"/>
    <mergeCell ref="JFN41:JFN42"/>
    <mergeCell ref="JFO41:JFO42"/>
    <mergeCell ref="JFP41:JFP42"/>
    <mergeCell ref="JFI42:JFJ42"/>
    <mergeCell ref="JFA41:JFB41"/>
    <mergeCell ref="JFD41:JFD42"/>
    <mergeCell ref="JFE41:JFE42"/>
    <mergeCell ref="JFF41:JFF42"/>
    <mergeCell ref="JFG41:JFG42"/>
    <mergeCell ref="JFH41:JFH42"/>
    <mergeCell ref="JFA42:JFB42"/>
    <mergeCell ref="JES41:JET41"/>
    <mergeCell ref="JEV41:JEV42"/>
    <mergeCell ref="JEW41:JEW42"/>
    <mergeCell ref="JEX41:JEX42"/>
    <mergeCell ref="JEY41:JEY42"/>
    <mergeCell ref="JEZ41:JEZ42"/>
    <mergeCell ref="JES42:JET42"/>
    <mergeCell ref="JEK41:JEL41"/>
    <mergeCell ref="JEN41:JEN42"/>
    <mergeCell ref="JEO41:JEO42"/>
    <mergeCell ref="JEP41:JEP42"/>
    <mergeCell ref="JEQ41:JEQ42"/>
    <mergeCell ref="JER41:JER42"/>
    <mergeCell ref="JEK42:JEL42"/>
    <mergeCell ref="JEC41:JED41"/>
    <mergeCell ref="JEF41:JEF42"/>
    <mergeCell ref="JEG41:JEG42"/>
    <mergeCell ref="JEH41:JEH42"/>
    <mergeCell ref="JEI41:JEI42"/>
    <mergeCell ref="JEJ41:JEJ42"/>
    <mergeCell ref="JEC42:JED42"/>
    <mergeCell ref="JDU41:JDV41"/>
    <mergeCell ref="JDX41:JDX42"/>
    <mergeCell ref="JDY41:JDY42"/>
    <mergeCell ref="JDZ41:JDZ42"/>
    <mergeCell ref="JEA41:JEA42"/>
    <mergeCell ref="JEB41:JEB42"/>
    <mergeCell ref="JDU42:JDV42"/>
    <mergeCell ref="JDM41:JDN41"/>
    <mergeCell ref="JDP41:JDP42"/>
    <mergeCell ref="JDQ41:JDQ42"/>
    <mergeCell ref="JDR41:JDR42"/>
    <mergeCell ref="JDS41:JDS42"/>
    <mergeCell ref="JDT41:JDT42"/>
    <mergeCell ref="JDM42:JDN42"/>
    <mergeCell ref="JDE41:JDF41"/>
    <mergeCell ref="JDH41:JDH42"/>
    <mergeCell ref="JDI41:JDI42"/>
    <mergeCell ref="JDJ41:JDJ42"/>
    <mergeCell ref="JDK41:JDK42"/>
    <mergeCell ref="JDL41:JDL42"/>
    <mergeCell ref="JDE42:JDF42"/>
    <mergeCell ref="JCW41:JCX41"/>
    <mergeCell ref="JCZ41:JCZ42"/>
    <mergeCell ref="JDA41:JDA42"/>
    <mergeCell ref="JDB41:JDB42"/>
    <mergeCell ref="JDC41:JDC42"/>
    <mergeCell ref="JDD41:JDD42"/>
    <mergeCell ref="JCW42:JCX42"/>
    <mergeCell ref="JCO41:JCP41"/>
    <mergeCell ref="JCR41:JCR42"/>
    <mergeCell ref="JCS41:JCS42"/>
    <mergeCell ref="JCT41:JCT42"/>
    <mergeCell ref="JCU41:JCU42"/>
    <mergeCell ref="JCV41:JCV42"/>
    <mergeCell ref="JCO42:JCP42"/>
    <mergeCell ref="JCG41:JCH41"/>
    <mergeCell ref="JCJ41:JCJ42"/>
    <mergeCell ref="JCK41:JCK42"/>
    <mergeCell ref="JCL41:JCL42"/>
    <mergeCell ref="JCM41:JCM42"/>
    <mergeCell ref="JCN41:JCN42"/>
    <mergeCell ref="JCG42:JCH42"/>
    <mergeCell ref="JBY41:JBZ41"/>
    <mergeCell ref="JCB41:JCB42"/>
    <mergeCell ref="JCC41:JCC42"/>
    <mergeCell ref="JCD41:JCD42"/>
    <mergeCell ref="JCE41:JCE42"/>
    <mergeCell ref="JCF41:JCF42"/>
    <mergeCell ref="JBY42:JBZ42"/>
    <mergeCell ref="JBQ41:JBR41"/>
    <mergeCell ref="JBT41:JBT42"/>
    <mergeCell ref="JBU41:JBU42"/>
    <mergeCell ref="JBV41:JBV42"/>
    <mergeCell ref="JBW41:JBW42"/>
    <mergeCell ref="JBX41:JBX42"/>
    <mergeCell ref="JBQ42:JBR42"/>
    <mergeCell ref="JBI41:JBJ41"/>
    <mergeCell ref="JBL41:JBL42"/>
    <mergeCell ref="JBM41:JBM42"/>
    <mergeCell ref="JBN41:JBN42"/>
    <mergeCell ref="JBO41:JBO42"/>
    <mergeCell ref="JBP41:JBP42"/>
    <mergeCell ref="JBI42:JBJ42"/>
    <mergeCell ref="JBA41:JBB41"/>
    <mergeCell ref="JBD41:JBD42"/>
    <mergeCell ref="JBE41:JBE42"/>
    <mergeCell ref="JBF41:JBF42"/>
    <mergeCell ref="JBG41:JBG42"/>
    <mergeCell ref="JBH41:JBH42"/>
    <mergeCell ref="JBA42:JBB42"/>
    <mergeCell ref="JAS41:JAT41"/>
    <mergeCell ref="JAV41:JAV42"/>
    <mergeCell ref="JAW41:JAW42"/>
    <mergeCell ref="JAX41:JAX42"/>
    <mergeCell ref="JAY41:JAY42"/>
    <mergeCell ref="JAZ41:JAZ42"/>
    <mergeCell ref="JAS42:JAT42"/>
    <mergeCell ref="JAK41:JAL41"/>
    <mergeCell ref="JAN41:JAN42"/>
    <mergeCell ref="JAO41:JAO42"/>
    <mergeCell ref="JAP41:JAP42"/>
    <mergeCell ref="JAQ41:JAQ42"/>
    <mergeCell ref="JAR41:JAR42"/>
    <mergeCell ref="JAK42:JAL42"/>
    <mergeCell ref="JAC41:JAD41"/>
    <mergeCell ref="JAF41:JAF42"/>
    <mergeCell ref="JAG41:JAG42"/>
    <mergeCell ref="JAH41:JAH42"/>
    <mergeCell ref="JAI41:JAI42"/>
    <mergeCell ref="JAJ41:JAJ42"/>
    <mergeCell ref="JAC42:JAD42"/>
    <mergeCell ref="IZU41:IZV41"/>
    <mergeCell ref="IZX41:IZX42"/>
    <mergeCell ref="IZY41:IZY42"/>
    <mergeCell ref="IZZ41:IZZ42"/>
    <mergeCell ref="JAA41:JAA42"/>
    <mergeCell ref="JAB41:JAB42"/>
    <mergeCell ref="IZU42:IZV42"/>
    <mergeCell ref="IZM41:IZN41"/>
    <mergeCell ref="IZP41:IZP42"/>
    <mergeCell ref="IZQ41:IZQ42"/>
    <mergeCell ref="IZR41:IZR42"/>
    <mergeCell ref="IZS41:IZS42"/>
    <mergeCell ref="IZT41:IZT42"/>
    <mergeCell ref="IZM42:IZN42"/>
    <mergeCell ref="IZE41:IZF41"/>
    <mergeCell ref="IZH41:IZH42"/>
    <mergeCell ref="IZI41:IZI42"/>
    <mergeCell ref="IZJ41:IZJ42"/>
    <mergeCell ref="IZK41:IZK42"/>
    <mergeCell ref="IZL41:IZL42"/>
    <mergeCell ref="IZE42:IZF42"/>
    <mergeCell ref="IYW41:IYX41"/>
    <mergeCell ref="IYZ41:IYZ42"/>
    <mergeCell ref="IZA41:IZA42"/>
    <mergeCell ref="IZB41:IZB42"/>
    <mergeCell ref="IZC41:IZC42"/>
    <mergeCell ref="IZD41:IZD42"/>
    <mergeCell ref="IYW42:IYX42"/>
    <mergeCell ref="IYO41:IYP41"/>
    <mergeCell ref="IYR41:IYR42"/>
    <mergeCell ref="IYS41:IYS42"/>
    <mergeCell ref="IYT41:IYT42"/>
    <mergeCell ref="IYU41:IYU42"/>
    <mergeCell ref="IYV41:IYV42"/>
    <mergeCell ref="IYO42:IYP42"/>
    <mergeCell ref="IYG41:IYH41"/>
    <mergeCell ref="IYJ41:IYJ42"/>
    <mergeCell ref="IYK41:IYK42"/>
    <mergeCell ref="IYL41:IYL42"/>
    <mergeCell ref="IYM41:IYM42"/>
    <mergeCell ref="IYN41:IYN42"/>
    <mergeCell ref="IYG42:IYH42"/>
    <mergeCell ref="IXY41:IXZ41"/>
    <mergeCell ref="IYB41:IYB42"/>
    <mergeCell ref="IYC41:IYC42"/>
    <mergeCell ref="IYD41:IYD42"/>
    <mergeCell ref="IYE41:IYE42"/>
    <mergeCell ref="IYF41:IYF42"/>
    <mergeCell ref="IXY42:IXZ42"/>
    <mergeCell ref="IXQ41:IXR41"/>
    <mergeCell ref="IXT41:IXT42"/>
    <mergeCell ref="IXU41:IXU42"/>
    <mergeCell ref="IXV41:IXV42"/>
    <mergeCell ref="IXW41:IXW42"/>
    <mergeCell ref="IXX41:IXX42"/>
    <mergeCell ref="IXQ42:IXR42"/>
    <mergeCell ref="IXI41:IXJ41"/>
    <mergeCell ref="IXL41:IXL42"/>
    <mergeCell ref="IXM41:IXM42"/>
    <mergeCell ref="IXN41:IXN42"/>
    <mergeCell ref="IXO41:IXO42"/>
    <mergeCell ref="IXP41:IXP42"/>
    <mergeCell ref="IXI42:IXJ42"/>
    <mergeCell ref="IXA41:IXB41"/>
    <mergeCell ref="IXD41:IXD42"/>
    <mergeCell ref="IXE41:IXE42"/>
    <mergeCell ref="IXF41:IXF42"/>
    <mergeCell ref="IXG41:IXG42"/>
    <mergeCell ref="IXH41:IXH42"/>
    <mergeCell ref="IXA42:IXB42"/>
    <mergeCell ref="IWS41:IWT41"/>
    <mergeCell ref="IWV41:IWV42"/>
    <mergeCell ref="IWW41:IWW42"/>
    <mergeCell ref="IWX41:IWX42"/>
    <mergeCell ref="IWY41:IWY42"/>
    <mergeCell ref="IWZ41:IWZ42"/>
    <mergeCell ref="IWS42:IWT42"/>
    <mergeCell ref="IWK41:IWL41"/>
    <mergeCell ref="IWN41:IWN42"/>
    <mergeCell ref="IWO41:IWO42"/>
    <mergeCell ref="IWP41:IWP42"/>
    <mergeCell ref="IWQ41:IWQ42"/>
    <mergeCell ref="IWR41:IWR42"/>
    <mergeCell ref="IWK42:IWL42"/>
    <mergeCell ref="IWC41:IWD41"/>
    <mergeCell ref="IWF41:IWF42"/>
    <mergeCell ref="IWG41:IWG42"/>
    <mergeCell ref="IWH41:IWH42"/>
    <mergeCell ref="IWI41:IWI42"/>
    <mergeCell ref="IWJ41:IWJ42"/>
    <mergeCell ref="IWC42:IWD42"/>
    <mergeCell ref="IVU41:IVV41"/>
    <mergeCell ref="IVX41:IVX42"/>
    <mergeCell ref="IVY41:IVY42"/>
    <mergeCell ref="IVZ41:IVZ42"/>
    <mergeCell ref="IWA41:IWA42"/>
    <mergeCell ref="IWB41:IWB42"/>
    <mergeCell ref="IVU42:IVV42"/>
    <mergeCell ref="IVM41:IVN41"/>
    <mergeCell ref="IVP41:IVP42"/>
    <mergeCell ref="IVQ41:IVQ42"/>
    <mergeCell ref="IVR41:IVR42"/>
    <mergeCell ref="IVS41:IVS42"/>
    <mergeCell ref="IVT41:IVT42"/>
    <mergeCell ref="IVM42:IVN42"/>
    <mergeCell ref="IVE41:IVF41"/>
    <mergeCell ref="IVH41:IVH42"/>
    <mergeCell ref="IVI41:IVI42"/>
    <mergeCell ref="IVJ41:IVJ42"/>
    <mergeCell ref="IVK41:IVK42"/>
    <mergeCell ref="IVL41:IVL42"/>
    <mergeCell ref="IVE42:IVF42"/>
    <mergeCell ref="IUW41:IUX41"/>
    <mergeCell ref="IUZ41:IUZ42"/>
    <mergeCell ref="IVA41:IVA42"/>
    <mergeCell ref="IVB41:IVB42"/>
    <mergeCell ref="IVC41:IVC42"/>
    <mergeCell ref="IVD41:IVD42"/>
    <mergeCell ref="IUW42:IUX42"/>
    <mergeCell ref="IUO41:IUP41"/>
    <mergeCell ref="IUR41:IUR42"/>
    <mergeCell ref="IUS41:IUS42"/>
    <mergeCell ref="IUT41:IUT42"/>
    <mergeCell ref="IUU41:IUU42"/>
    <mergeCell ref="IUV41:IUV42"/>
    <mergeCell ref="IUO42:IUP42"/>
    <mergeCell ref="IUG41:IUH41"/>
    <mergeCell ref="IUJ41:IUJ42"/>
    <mergeCell ref="IUK41:IUK42"/>
    <mergeCell ref="IUL41:IUL42"/>
    <mergeCell ref="IUM41:IUM42"/>
    <mergeCell ref="IUN41:IUN42"/>
    <mergeCell ref="IUG42:IUH42"/>
    <mergeCell ref="ITY41:ITZ41"/>
    <mergeCell ref="IUB41:IUB42"/>
    <mergeCell ref="IUC41:IUC42"/>
    <mergeCell ref="IUD41:IUD42"/>
    <mergeCell ref="IUE41:IUE42"/>
    <mergeCell ref="IUF41:IUF42"/>
    <mergeCell ref="ITY42:ITZ42"/>
    <mergeCell ref="ITQ41:ITR41"/>
    <mergeCell ref="ITT41:ITT42"/>
    <mergeCell ref="ITU41:ITU42"/>
    <mergeCell ref="ITV41:ITV42"/>
    <mergeCell ref="ITW41:ITW42"/>
    <mergeCell ref="ITX41:ITX42"/>
    <mergeCell ref="ITQ42:ITR42"/>
    <mergeCell ref="ITI41:ITJ41"/>
    <mergeCell ref="ITL41:ITL42"/>
    <mergeCell ref="ITM41:ITM42"/>
    <mergeCell ref="ITN41:ITN42"/>
    <mergeCell ref="ITO41:ITO42"/>
    <mergeCell ref="ITP41:ITP42"/>
    <mergeCell ref="ITI42:ITJ42"/>
    <mergeCell ref="ITA41:ITB41"/>
    <mergeCell ref="ITD41:ITD42"/>
    <mergeCell ref="ITE41:ITE42"/>
    <mergeCell ref="ITF41:ITF42"/>
    <mergeCell ref="ITG41:ITG42"/>
    <mergeCell ref="ITH41:ITH42"/>
    <mergeCell ref="ITA42:ITB42"/>
    <mergeCell ref="ISS41:IST41"/>
    <mergeCell ref="ISV41:ISV42"/>
    <mergeCell ref="ISW41:ISW42"/>
    <mergeCell ref="ISX41:ISX42"/>
    <mergeCell ref="ISY41:ISY42"/>
    <mergeCell ref="ISZ41:ISZ42"/>
    <mergeCell ref="ISS42:IST42"/>
    <mergeCell ref="ISK41:ISL41"/>
    <mergeCell ref="ISN41:ISN42"/>
    <mergeCell ref="ISO41:ISO42"/>
    <mergeCell ref="ISP41:ISP42"/>
    <mergeCell ref="ISQ41:ISQ42"/>
    <mergeCell ref="ISR41:ISR42"/>
    <mergeCell ref="ISK42:ISL42"/>
    <mergeCell ref="ISC41:ISD41"/>
    <mergeCell ref="ISF41:ISF42"/>
    <mergeCell ref="ISG41:ISG42"/>
    <mergeCell ref="ISH41:ISH42"/>
    <mergeCell ref="ISI41:ISI42"/>
    <mergeCell ref="ISJ41:ISJ42"/>
    <mergeCell ref="ISC42:ISD42"/>
    <mergeCell ref="IRU41:IRV41"/>
    <mergeCell ref="IRX41:IRX42"/>
    <mergeCell ref="IRY41:IRY42"/>
    <mergeCell ref="IRZ41:IRZ42"/>
    <mergeCell ref="ISA41:ISA42"/>
    <mergeCell ref="ISB41:ISB42"/>
    <mergeCell ref="IRU42:IRV42"/>
    <mergeCell ref="IRM41:IRN41"/>
    <mergeCell ref="IRP41:IRP42"/>
    <mergeCell ref="IRQ41:IRQ42"/>
    <mergeCell ref="IRR41:IRR42"/>
    <mergeCell ref="IRS41:IRS42"/>
    <mergeCell ref="IRT41:IRT42"/>
    <mergeCell ref="IRM42:IRN42"/>
    <mergeCell ref="IRE41:IRF41"/>
    <mergeCell ref="IRH41:IRH42"/>
    <mergeCell ref="IRI41:IRI42"/>
    <mergeCell ref="IRJ41:IRJ42"/>
    <mergeCell ref="IRK41:IRK42"/>
    <mergeCell ref="IRL41:IRL42"/>
    <mergeCell ref="IRE42:IRF42"/>
    <mergeCell ref="IQW41:IQX41"/>
    <mergeCell ref="IQZ41:IQZ42"/>
    <mergeCell ref="IRA41:IRA42"/>
    <mergeCell ref="IRB41:IRB42"/>
    <mergeCell ref="IRC41:IRC42"/>
    <mergeCell ref="IRD41:IRD42"/>
    <mergeCell ref="IQW42:IQX42"/>
    <mergeCell ref="IQO41:IQP41"/>
    <mergeCell ref="IQR41:IQR42"/>
    <mergeCell ref="IQS41:IQS42"/>
    <mergeCell ref="IQT41:IQT42"/>
    <mergeCell ref="IQU41:IQU42"/>
    <mergeCell ref="IQV41:IQV42"/>
    <mergeCell ref="IQO42:IQP42"/>
    <mergeCell ref="IQG41:IQH41"/>
    <mergeCell ref="IQJ41:IQJ42"/>
    <mergeCell ref="IQK41:IQK42"/>
    <mergeCell ref="IQL41:IQL42"/>
    <mergeCell ref="IQM41:IQM42"/>
    <mergeCell ref="IQN41:IQN42"/>
    <mergeCell ref="IQG42:IQH42"/>
    <mergeCell ref="IPY41:IPZ41"/>
    <mergeCell ref="IQB41:IQB42"/>
    <mergeCell ref="IQC41:IQC42"/>
    <mergeCell ref="IQD41:IQD42"/>
    <mergeCell ref="IQE41:IQE42"/>
    <mergeCell ref="IQF41:IQF42"/>
    <mergeCell ref="IPY42:IPZ42"/>
    <mergeCell ref="IPQ41:IPR41"/>
    <mergeCell ref="IPT41:IPT42"/>
    <mergeCell ref="IPU41:IPU42"/>
    <mergeCell ref="IPV41:IPV42"/>
    <mergeCell ref="IPW41:IPW42"/>
    <mergeCell ref="IPX41:IPX42"/>
    <mergeCell ref="IPQ42:IPR42"/>
    <mergeCell ref="IPI41:IPJ41"/>
    <mergeCell ref="IPL41:IPL42"/>
    <mergeCell ref="IPM41:IPM42"/>
    <mergeCell ref="IPN41:IPN42"/>
    <mergeCell ref="IPO41:IPO42"/>
    <mergeCell ref="IPP41:IPP42"/>
    <mergeCell ref="IPI42:IPJ42"/>
    <mergeCell ref="IPA41:IPB41"/>
    <mergeCell ref="IPD41:IPD42"/>
    <mergeCell ref="IPE41:IPE42"/>
    <mergeCell ref="IPF41:IPF42"/>
    <mergeCell ref="IPG41:IPG42"/>
    <mergeCell ref="IPH41:IPH42"/>
    <mergeCell ref="IPA42:IPB42"/>
    <mergeCell ref="IOS41:IOT41"/>
    <mergeCell ref="IOV41:IOV42"/>
    <mergeCell ref="IOW41:IOW42"/>
    <mergeCell ref="IOX41:IOX42"/>
    <mergeCell ref="IOY41:IOY42"/>
    <mergeCell ref="IOZ41:IOZ42"/>
    <mergeCell ref="IOS42:IOT42"/>
    <mergeCell ref="IOK41:IOL41"/>
    <mergeCell ref="ION41:ION42"/>
    <mergeCell ref="IOO41:IOO42"/>
    <mergeCell ref="IOP41:IOP42"/>
    <mergeCell ref="IOQ41:IOQ42"/>
    <mergeCell ref="IOR41:IOR42"/>
    <mergeCell ref="IOK42:IOL42"/>
    <mergeCell ref="IOC41:IOD41"/>
    <mergeCell ref="IOF41:IOF42"/>
    <mergeCell ref="IOG41:IOG42"/>
    <mergeCell ref="IOH41:IOH42"/>
    <mergeCell ref="IOI41:IOI42"/>
    <mergeCell ref="IOJ41:IOJ42"/>
    <mergeCell ref="IOC42:IOD42"/>
    <mergeCell ref="INU41:INV41"/>
    <mergeCell ref="INX41:INX42"/>
    <mergeCell ref="INY41:INY42"/>
    <mergeCell ref="INZ41:INZ42"/>
    <mergeCell ref="IOA41:IOA42"/>
    <mergeCell ref="IOB41:IOB42"/>
    <mergeCell ref="INU42:INV42"/>
    <mergeCell ref="INM41:INN41"/>
    <mergeCell ref="INP41:INP42"/>
    <mergeCell ref="INQ41:INQ42"/>
    <mergeCell ref="INR41:INR42"/>
    <mergeCell ref="INS41:INS42"/>
    <mergeCell ref="INT41:INT42"/>
    <mergeCell ref="INM42:INN42"/>
    <mergeCell ref="INE41:INF41"/>
    <mergeCell ref="INH41:INH42"/>
    <mergeCell ref="INI41:INI42"/>
    <mergeCell ref="INJ41:INJ42"/>
    <mergeCell ref="INK41:INK42"/>
    <mergeCell ref="INL41:INL42"/>
    <mergeCell ref="INE42:INF42"/>
    <mergeCell ref="IMW41:IMX41"/>
    <mergeCell ref="IMZ41:IMZ42"/>
    <mergeCell ref="INA41:INA42"/>
    <mergeCell ref="INB41:INB42"/>
    <mergeCell ref="INC41:INC42"/>
    <mergeCell ref="IND41:IND42"/>
    <mergeCell ref="IMW42:IMX42"/>
    <mergeCell ref="IMO41:IMP41"/>
    <mergeCell ref="IMR41:IMR42"/>
    <mergeCell ref="IMS41:IMS42"/>
    <mergeCell ref="IMT41:IMT42"/>
    <mergeCell ref="IMU41:IMU42"/>
    <mergeCell ref="IMV41:IMV42"/>
    <mergeCell ref="IMO42:IMP42"/>
    <mergeCell ref="IMG41:IMH41"/>
    <mergeCell ref="IMJ41:IMJ42"/>
    <mergeCell ref="IMK41:IMK42"/>
    <mergeCell ref="IML41:IML42"/>
    <mergeCell ref="IMM41:IMM42"/>
    <mergeCell ref="IMN41:IMN42"/>
    <mergeCell ref="IMG42:IMH42"/>
    <mergeCell ref="ILY41:ILZ41"/>
    <mergeCell ref="IMB41:IMB42"/>
    <mergeCell ref="IMC41:IMC42"/>
    <mergeCell ref="IMD41:IMD42"/>
    <mergeCell ref="IME41:IME42"/>
    <mergeCell ref="IMF41:IMF42"/>
    <mergeCell ref="ILY42:ILZ42"/>
    <mergeCell ref="ILQ41:ILR41"/>
    <mergeCell ref="ILT41:ILT42"/>
    <mergeCell ref="ILU41:ILU42"/>
    <mergeCell ref="ILV41:ILV42"/>
    <mergeCell ref="ILW41:ILW42"/>
    <mergeCell ref="ILX41:ILX42"/>
    <mergeCell ref="ILQ42:ILR42"/>
    <mergeCell ref="ILI41:ILJ41"/>
    <mergeCell ref="ILL41:ILL42"/>
    <mergeCell ref="ILM41:ILM42"/>
    <mergeCell ref="ILN41:ILN42"/>
    <mergeCell ref="ILO41:ILO42"/>
    <mergeCell ref="ILP41:ILP42"/>
    <mergeCell ref="ILI42:ILJ42"/>
    <mergeCell ref="ILA41:ILB41"/>
    <mergeCell ref="ILD41:ILD42"/>
    <mergeCell ref="ILE41:ILE42"/>
    <mergeCell ref="ILF41:ILF42"/>
    <mergeCell ref="ILG41:ILG42"/>
    <mergeCell ref="ILH41:ILH42"/>
    <mergeCell ref="ILA42:ILB42"/>
    <mergeCell ref="IKS41:IKT41"/>
    <mergeCell ref="IKV41:IKV42"/>
    <mergeCell ref="IKW41:IKW42"/>
    <mergeCell ref="IKX41:IKX42"/>
    <mergeCell ref="IKY41:IKY42"/>
    <mergeCell ref="IKZ41:IKZ42"/>
    <mergeCell ref="IKS42:IKT42"/>
    <mergeCell ref="IKK41:IKL41"/>
    <mergeCell ref="IKN41:IKN42"/>
    <mergeCell ref="IKO41:IKO42"/>
    <mergeCell ref="IKP41:IKP42"/>
    <mergeCell ref="IKQ41:IKQ42"/>
    <mergeCell ref="IKR41:IKR42"/>
    <mergeCell ref="IKK42:IKL42"/>
    <mergeCell ref="IKC41:IKD41"/>
    <mergeCell ref="IKF41:IKF42"/>
    <mergeCell ref="IKG41:IKG42"/>
    <mergeCell ref="IKH41:IKH42"/>
    <mergeCell ref="IKI41:IKI42"/>
    <mergeCell ref="IKJ41:IKJ42"/>
    <mergeCell ref="IKC42:IKD42"/>
    <mergeCell ref="IJU41:IJV41"/>
    <mergeCell ref="IJX41:IJX42"/>
    <mergeCell ref="IJY41:IJY42"/>
    <mergeCell ref="IJZ41:IJZ42"/>
    <mergeCell ref="IKA41:IKA42"/>
    <mergeCell ref="IKB41:IKB42"/>
    <mergeCell ref="IJU42:IJV42"/>
    <mergeCell ref="IJM41:IJN41"/>
    <mergeCell ref="IJP41:IJP42"/>
    <mergeCell ref="IJQ41:IJQ42"/>
    <mergeCell ref="IJR41:IJR42"/>
    <mergeCell ref="IJS41:IJS42"/>
    <mergeCell ref="IJT41:IJT42"/>
    <mergeCell ref="IJM42:IJN42"/>
    <mergeCell ref="IJE41:IJF41"/>
    <mergeCell ref="IJH41:IJH42"/>
    <mergeCell ref="IJI41:IJI42"/>
    <mergeCell ref="IJJ41:IJJ42"/>
    <mergeCell ref="IJK41:IJK42"/>
    <mergeCell ref="IJL41:IJL42"/>
    <mergeCell ref="IJE42:IJF42"/>
    <mergeCell ref="IIW41:IIX41"/>
    <mergeCell ref="IIZ41:IIZ42"/>
    <mergeCell ref="IJA41:IJA42"/>
    <mergeCell ref="IJB41:IJB42"/>
    <mergeCell ref="IJC41:IJC42"/>
    <mergeCell ref="IJD41:IJD42"/>
    <mergeCell ref="IIW42:IIX42"/>
    <mergeCell ref="IIO41:IIP41"/>
    <mergeCell ref="IIR41:IIR42"/>
    <mergeCell ref="IIS41:IIS42"/>
    <mergeCell ref="IIT41:IIT42"/>
    <mergeCell ref="IIU41:IIU42"/>
    <mergeCell ref="IIV41:IIV42"/>
    <mergeCell ref="IIO42:IIP42"/>
    <mergeCell ref="IIG41:IIH41"/>
    <mergeCell ref="IIJ41:IIJ42"/>
    <mergeCell ref="IIK41:IIK42"/>
    <mergeCell ref="IIL41:IIL42"/>
    <mergeCell ref="IIM41:IIM42"/>
    <mergeCell ref="IIN41:IIN42"/>
    <mergeCell ref="IIG42:IIH42"/>
    <mergeCell ref="IHY41:IHZ41"/>
    <mergeCell ref="IIB41:IIB42"/>
    <mergeCell ref="IIC41:IIC42"/>
    <mergeCell ref="IID41:IID42"/>
    <mergeCell ref="IIE41:IIE42"/>
    <mergeCell ref="IIF41:IIF42"/>
    <mergeCell ref="IHY42:IHZ42"/>
    <mergeCell ref="IHQ41:IHR41"/>
    <mergeCell ref="IHT41:IHT42"/>
    <mergeCell ref="IHU41:IHU42"/>
    <mergeCell ref="IHV41:IHV42"/>
    <mergeCell ref="IHW41:IHW42"/>
    <mergeCell ref="IHX41:IHX42"/>
    <mergeCell ref="IHQ42:IHR42"/>
    <mergeCell ref="IHI41:IHJ41"/>
    <mergeCell ref="IHL41:IHL42"/>
    <mergeCell ref="IHM41:IHM42"/>
    <mergeCell ref="IHN41:IHN42"/>
    <mergeCell ref="IHO41:IHO42"/>
    <mergeCell ref="IHP41:IHP42"/>
    <mergeCell ref="IHI42:IHJ42"/>
    <mergeCell ref="IHA41:IHB41"/>
    <mergeCell ref="IHD41:IHD42"/>
    <mergeCell ref="IHE41:IHE42"/>
    <mergeCell ref="IHF41:IHF42"/>
    <mergeCell ref="IHG41:IHG42"/>
    <mergeCell ref="IHH41:IHH42"/>
    <mergeCell ref="IHA42:IHB42"/>
    <mergeCell ref="IGS41:IGT41"/>
    <mergeCell ref="IGV41:IGV42"/>
    <mergeCell ref="IGW41:IGW42"/>
    <mergeCell ref="IGX41:IGX42"/>
    <mergeCell ref="IGY41:IGY42"/>
    <mergeCell ref="IGZ41:IGZ42"/>
    <mergeCell ref="IGS42:IGT42"/>
    <mergeCell ref="IGK41:IGL41"/>
    <mergeCell ref="IGN41:IGN42"/>
    <mergeCell ref="IGO41:IGO42"/>
    <mergeCell ref="IGP41:IGP42"/>
    <mergeCell ref="IGQ41:IGQ42"/>
    <mergeCell ref="IGR41:IGR42"/>
    <mergeCell ref="IGK42:IGL42"/>
    <mergeCell ref="IGC41:IGD41"/>
    <mergeCell ref="IGF41:IGF42"/>
    <mergeCell ref="IGG41:IGG42"/>
    <mergeCell ref="IGH41:IGH42"/>
    <mergeCell ref="IGI41:IGI42"/>
    <mergeCell ref="IGJ41:IGJ42"/>
    <mergeCell ref="IGC42:IGD42"/>
    <mergeCell ref="IFU41:IFV41"/>
    <mergeCell ref="IFX41:IFX42"/>
    <mergeCell ref="IFY41:IFY42"/>
    <mergeCell ref="IFZ41:IFZ42"/>
    <mergeCell ref="IGA41:IGA42"/>
    <mergeCell ref="IGB41:IGB42"/>
    <mergeCell ref="IFU42:IFV42"/>
    <mergeCell ref="IFM41:IFN41"/>
    <mergeCell ref="IFP41:IFP42"/>
    <mergeCell ref="IFQ41:IFQ42"/>
    <mergeCell ref="IFR41:IFR42"/>
    <mergeCell ref="IFS41:IFS42"/>
    <mergeCell ref="IFT41:IFT42"/>
    <mergeCell ref="IFM42:IFN42"/>
    <mergeCell ref="IFE41:IFF41"/>
    <mergeCell ref="IFH41:IFH42"/>
    <mergeCell ref="IFI41:IFI42"/>
    <mergeCell ref="IFJ41:IFJ42"/>
    <mergeCell ref="IFK41:IFK42"/>
    <mergeCell ref="IFL41:IFL42"/>
    <mergeCell ref="IFE42:IFF42"/>
    <mergeCell ref="IEW41:IEX41"/>
    <mergeCell ref="IEZ41:IEZ42"/>
    <mergeCell ref="IFA41:IFA42"/>
    <mergeCell ref="IFB41:IFB42"/>
    <mergeCell ref="IFC41:IFC42"/>
    <mergeCell ref="IFD41:IFD42"/>
    <mergeCell ref="IEW42:IEX42"/>
    <mergeCell ref="IEO41:IEP41"/>
    <mergeCell ref="IER41:IER42"/>
    <mergeCell ref="IES41:IES42"/>
    <mergeCell ref="IET41:IET42"/>
    <mergeCell ref="IEU41:IEU42"/>
    <mergeCell ref="IEV41:IEV42"/>
    <mergeCell ref="IEO42:IEP42"/>
    <mergeCell ref="IEG41:IEH41"/>
    <mergeCell ref="IEJ41:IEJ42"/>
    <mergeCell ref="IEK41:IEK42"/>
    <mergeCell ref="IEL41:IEL42"/>
    <mergeCell ref="IEM41:IEM42"/>
    <mergeCell ref="IEN41:IEN42"/>
    <mergeCell ref="IEG42:IEH42"/>
    <mergeCell ref="IDY41:IDZ41"/>
    <mergeCell ref="IEB41:IEB42"/>
    <mergeCell ref="IEC41:IEC42"/>
    <mergeCell ref="IED41:IED42"/>
    <mergeCell ref="IEE41:IEE42"/>
    <mergeCell ref="IEF41:IEF42"/>
    <mergeCell ref="IDY42:IDZ42"/>
    <mergeCell ref="IDQ41:IDR41"/>
    <mergeCell ref="IDT41:IDT42"/>
    <mergeCell ref="IDU41:IDU42"/>
    <mergeCell ref="IDV41:IDV42"/>
    <mergeCell ref="IDW41:IDW42"/>
    <mergeCell ref="IDX41:IDX42"/>
    <mergeCell ref="IDQ42:IDR42"/>
    <mergeCell ref="IDI41:IDJ41"/>
    <mergeCell ref="IDL41:IDL42"/>
    <mergeCell ref="IDM41:IDM42"/>
    <mergeCell ref="IDN41:IDN42"/>
    <mergeCell ref="IDO41:IDO42"/>
    <mergeCell ref="IDP41:IDP42"/>
    <mergeCell ref="IDI42:IDJ42"/>
    <mergeCell ref="IDA41:IDB41"/>
    <mergeCell ref="IDD41:IDD42"/>
    <mergeCell ref="IDE41:IDE42"/>
    <mergeCell ref="IDF41:IDF42"/>
    <mergeCell ref="IDG41:IDG42"/>
    <mergeCell ref="IDH41:IDH42"/>
    <mergeCell ref="IDA42:IDB42"/>
    <mergeCell ref="ICS41:ICT41"/>
    <mergeCell ref="ICV41:ICV42"/>
    <mergeCell ref="ICW41:ICW42"/>
    <mergeCell ref="ICX41:ICX42"/>
    <mergeCell ref="ICY41:ICY42"/>
    <mergeCell ref="ICZ41:ICZ42"/>
    <mergeCell ref="ICS42:ICT42"/>
    <mergeCell ref="ICK41:ICL41"/>
    <mergeCell ref="ICN41:ICN42"/>
    <mergeCell ref="ICO41:ICO42"/>
    <mergeCell ref="ICP41:ICP42"/>
    <mergeCell ref="ICQ41:ICQ42"/>
    <mergeCell ref="ICR41:ICR42"/>
    <mergeCell ref="ICK42:ICL42"/>
    <mergeCell ref="ICC41:ICD41"/>
    <mergeCell ref="ICF41:ICF42"/>
    <mergeCell ref="ICG41:ICG42"/>
    <mergeCell ref="ICH41:ICH42"/>
    <mergeCell ref="ICI41:ICI42"/>
    <mergeCell ref="ICJ41:ICJ42"/>
    <mergeCell ref="ICC42:ICD42"/>
    <mergeCell ref="IBU41:IBV41"/>
    <mergeCell ref="IBX41:IBX42"/>
    <mergeCell ref="IBY41:IBY42"/>
    <mergeCell ref="IBZ41:IBZ42"/>
    <mergeCell ref="ICA41:ICA42"/>
    <mergeCell ref="ICB41:ICB42"/>
    <mergeCell ref="IBU42:IBV42"/>
    <mergeCell ref="IBM41:IBN41"/>
    <mergeCell ref="IBP41:IBP42"/>
    <mergeCell ref="IBQ41:IBQ42"/>
    <mergeCell ref="IBR41:IBR42"/>
    <mergeCell ref="IBS41:IBS42"/>
    <mergeCell ref="IBT41:IBT42"/>
    <mergeCell ref="IBM42:IBN42"/>
    <mergeCell ref="IBE41:IBF41"/>
    <mergeCell ref="IBH41:IBH42"/>
    <mergeCell ref="IBI41:IBI42"/>
    <mergeCell ref="IBJ41:IBJ42"/>
    <mergeCell ref="IBK41:IBK42"/>
    <mergeCell ref="IBL41:IBL42"/>
    <mergeCell ref="IBE42:IBF42"/>
    <mergeCell ref="IAW41:IAX41"/>
    <mergeCell ref="IAZ41:IAZ42"/>
    <mergeCell ref="IBA41:IBA42"/>
    <mergeCell ref="IBB41:IBB42"/>
    <mergeCell ref="IBC41:IBC42"/>
    <mergeCell ref="IBD41:IBD42"/>
    <mergeCell ref="IAW42:IAX42"/>
    <mergeCell ref="IAO41:IAP41"/>
    <mergeCell ref="IAR41:IAR42"/>
    <mergeCell ref="IAS41:IAS42"/>
    <mergeCell ref="IAT41:IAT42"/>
    <mergeCell ref="IAU41:IAU42"/>
    <mergeCell ref="IAV41:IAV42"/>
    <mergeCell ref="IAO42:IAP42"/>
    <mergeCell ref="IAG41:IAH41"/>
    <mergeCell ref="IAJ41:IAJ42"/>
    <mergeCell ref="IAK41:IAK42"/>
    <mergeCell ref="IAL41:IAL42"/>
    <mergeCell ref="IAM41:IAM42"/>
    <mergeCell ref="IAN41:IAN42"/>
    <mergeCell ref="IAG42:IAH42"/>
    <mergeCell ref="HZY41:HZZ41"/>
    <mergeCell ref="IAB41:IAB42"/>
    <mergeCell ref="IAC41:IAC42"/>
    <mergeCell ref="IAD41:IAD42"/>
    <mergeCell ref="IAE41:IAE42"/>
    <mergeCell ref="IAF41:IAF42"/>
    <mergeCell ref="HZY42:HZZ42"/>
    <mergeCell ref="HZQ41:HZR41"/>
    <mergeCell ref="HZT41:HZT42"/>
    <mergeCell ref="HZU41:HZU42"/>
    <mergeCell ref="HZV41:HZV42"/>
    <mergeCell ref="HZW41:HZW42"/>
    <mergeCell ref="HZX41:HZX42"/>
    <mergeCell ref="HZQ42:HZR42"/>
    <mergeCell ref="HZI41:HZJ41"/>
    <mergeCell ref="HZL41:HZL42"/>
    <mergeCell ref="HZM41:HZM42"/>
    <mergeCell ref="HZN41:HZN42"/>
    <mergeCell ref="HZO41:HZO42"/>
    <mergeCell ref="HZP41:HZP42"/>
    <mergeCell ref="HZI42:HZJ42"/>
    <mergeCell ref="HZA41:HZB41"/>
    <mergeCell ref="HZD41:HZD42"/>
    <mergeCell ref="HZE41:HZE42"/>
    <mergeCell ref="HZF41:HZF42"/>
    <mergeCell ref="HZG41:HZG42"/>
    <mergeCell ref="HZH41:HZH42"/>
    <mergeCell ref="HZA42:HZB42"/>
    <mergeCell ref="HYS41:HYT41"/>
    <mergeCell ref="HYV41:HYV42"/>
    <mergeCell ref="HYW41:HYW42"/>
    <mergeCell ref="HYX41:HYX42"/>
    <mergeCell ref="HYY41:HYY42"/>
    <mergeCell ref="HYZ41:HYZ42"/>
    <mergeCell ref="HYS42:HYT42"/>
    <mergeCell ref="HYK41:HYL41"/>
    <mergeCell ref="HYN41:HYN42"/>
    <mergeCell ref="HYO41:HYO42"/>
    <mergeCell ref="HYP41:HYP42"/>
    <mergeCell ref="HYQ41:HYQ42"/>
    <mergeCell ref="HYR41:HYR42"/>
    <mergeCell ref="HYK42:HYL42"/>
    <mergeCell ref="HYC41:HYD41"/>
    <mergeCell ref="HYF41:HYF42"/>
    <mergeCell ref="HYG41:HYG42"/>
    <mergeCell ref="HYH41:HYH42"/>
    <mergeCell ref="HYI41:HYI42"/>
    <mergeCell ref="HYJ41:HYJ42"/>
    <mergeCell ref="HYC42:HYD42"/>
    <mergeCell ref="HXU41:HXV41"/>
    <mergeCell ref="HXX41:HXX42"/>
    <mergeCell ref="HXY41:HXY42"/>
    <mergeCell ref="HXZ41:HXZ42"/>
    <mergeCell ref="HYA41:HYA42"/>
    <mergeCell ref="HYB41:HYB42"/>
    <mergeCell ref="HXU42:HXV42"/>
    <mergeCell ref="HXM41:HXN41"/>
    <mergeCell ref="HXP41:HXP42"/>
    <mergeCell ref="HXQ41:HXQ42"/>
    <mergeCell ref="HXR41:HXR42"/>
    <mergeCell ref="HXS41:HXS42"/>
    <mergeCell ref="HXT41:HXT42"/>
    <mergeCell ref="HXM42:HXN42"/>
    <mergeCell ref="HXE41:HXF41"/>
    <mergeCell ref="HXH41:HXH42"/>
    <mergeCell ref="HXI41:HXI42"/>
    <mergeCell ref="HXJ41:HXJ42"/>
    <mergeCell ref="HXK41:HXK42"/>
    <mergeCell ref="HXL41:HXL42"/>
    <mergeCell ref="HXE42:HXF42"/>
    <mergeCell ref="HWW41:HWX41"/>
    <mergeCell ref="HWZ41:HWZ42"/>
    <mergeCell ref="HXA41:HXA42"/>
    <mergeCell ref="HXB41:HXB42"/>
    <mergeCell ref="HXC41:HXC42"/>
    <mergeCell ref="HXD41:HXD42"/>
    <mergeCell ref="HWW42:HWX42"/>
    <mergeCell ref="HWO41:HWP41"/>
    <mergeCell ref="HWR41:HWR42"/>
    <mergeCell ref="HWS41:HWS42"/>
    <mergeCell ref="HWT41:HWT42"/>
    <mergeCell ref="HWU41:HWU42"/>
    <mergeCell ref="HWV41:HWV42"/>
    <mergeCell ref="HWO42:HWP42"/>
    <mergeCell ref="HWG41:HWH41"/>
    <mergeCell ref="HWJ41:HWJ42"/>
    <mergeCell ref="HWK41:HWK42"/>
    <mergeCell ref="HWL41:HWL42"/>
    <mergeCell ref="HWM41:HWM42"/>
    <mergeCell ref="HWN41:HWN42"/>
    <mergeCell ref="HWG42:HWH42"/>
    <mergeCell ref="HVY41:HVZ41"/>
    <mergeCell ref="HWB41:HWB42"/>
    <mergeCell ref="HWC41:HWC42"/>
    <mergeCell ref="HWD41:HWD42"/>
    <mergeCell ref="HWE41:HWE42"/>
    <mergeCell ref="HWF41:HWF42"/>
    <mergeCell ref="HVY42:HVZ42"/>
    <mergeCell ref="HVQ41:HVR41"/>
    <mergeCell ref="HVT41:HVT42"/>
    <mergeCell ref="HVU41:HVU42"/>
    <mergeCell ref="HVV41:HVV42"/>
    <mergeCell ref="HVW41:HVW42"/>
    <mergeCell ref="HVX41:HVX42"/>
    <mergeCell ref="HVQ42:HVR42"/>
    <mergeCell ref="HVI41:HVJ41"/>
    <mergeCell ref="HVL41:HVL42"/>
    <mergeCell ref="HVM41:HVM42"/>
    <mergeCell ref="HVN41:HVN42"/>
    <mergeCell ref="HVO41:HVO42"/>
    <mergeCell ref="HVP41:HVP42"/>
    <mergeCell ref="HVI42:HVJ42"/>
    <mergeCell ref="HVA41:HVB41"/>
    <mergeCell ref="HVD41:HVD42"/>
    <mergeCell ref="HVE41:HVE42"/>
    <mergeCell ref="HVF41:HVF42"/>
    <mergeCell ref="HVG41:HVG42"/>
    <mergeCell ref="HVH41:HVH42"/>
    <mergeCell ref="HVA42:HVB42"/>
    <mergeCell ref="HUS41:HUT41"/>
    <mergeCell ref="HUV41:HUV42"/>
    <mergeCell ref="HUW41:HUW42"/>
    <mergeCell ref="HUX41:HUX42"/>
    <mergeCell ref="HUY41:HUY42"/>
    <mergeCell ref="HUZ41:HUZ42"/>
    <mergeCell ref="HUS42:HUT42"/>
    <mergeCell ref="HUK41:HUL41"/>
    <mergeCell ref="HUN41:HUN42"/>
    <mergeCell ref="HUO41:HUO42"/>
    <mergeCell ref="HUP41:HUP42"/>
    <mergeCell ref="HUQ41:HUQ42"/>
    <mergeCell ref="HUR41:HUR42"/>
    <mergeCell ref="HUK42:HUL42"/>
    <mergeCell ref="HUC41:HUD41"/>
    <mergeCell ref="HUF41:HUF42"/>
    <mergeCell ref="HUG41:HUG42"/>
    <mergeCell ref="HUH41:HUH42"/>
    <mergeCell ref="HUI41:HUI42"/>
    <mergeCell ref="HUJ41:HUJ42"/>
    <mergeCell ref="HUC42:HUD42"/>
    <mergeCell ref="HTU41:HTV41"/>
    <mergeCell ref="HTX41:HTX42"/>
    <mergeCell ref="HTY41:HTY42"/>
    <mergeCell ref="HTZ41:HTZ42"/>
    <mergeCell ref="HUA41:HUA42"/>
    <mergeCell ref="HUB41:HUB42"/>
    <mergeCell ref="HTU42:HTV42"/>
    <mergeCell ref="HTM41:HTN41"/>
    <mergeCell ref="HTP41:HTP42"/>
    <mergeCell ref="HTQ41:HTQ42"/>
    <mergeCell ref="HTR41:HTR42"/>
    <mergeCell ref="HTS41:HTS42"/>
    <mergeCell ref="HTT41:HTT42"/>
    <mergeCell ref="HTM42:HTN42"/>
    <mergeCell ref="HTE41:HTF41"/>
    <mergeCell ref="HTH41:HTH42"/>
    <mergeCell ref="HTI41:HTI42"/>
    <mergeCell ref="HTJ41:HTJ42"/>
    <mergeCell ref="HTK41:HTK42"/>
    <mergeCell ref="HTL41:HTL42"/>
    <mergeCell ref="HTE42:HTF42"/>
    <mergeCell ref="HSW41:HSX41"/>
    <mergeCell ref="HSZ41:HSZ42"/>
    <mergeCell ref="HTA41:HTA42"/>
    <mergeCell ref="HTB41:HTB42"/>
    <mergeCell ref="HTC41:HTC42"/>
    <mergeCell ref="HTD41:HTD42"/>
    <mergeCell ref="HSW42:HSX42"/>
    <mergeCell ref="HSO41:HSP41"/>
    <mergeCell ref="HSR41:HSR42"/>
    <mergeCell ref="HSS41:HSS42"/>
    <mergeCell ref="HST41:HST42"/>
    <mergeCell ref="HSU41:HSU42"/>
    <mergeCell ref="HSV41:HSV42"/>
    <mergeCell ref="HSO42:HSP42"/>
    <mergeCell ref="HSG41:HSH41"/>
    <mergeCell ref="HSJ41:HSJ42"/>
    <mergeCell ref="HSK41:HSK42"/>
    <mergeCell ref="HSL41:HSL42"/>
    <mergeCell ref="HSM41:HSM42"/>
    <mergeCell ref="HSN41:HSN42"/>
    <mergeCell ref="HSG42:HSH42"/>
    <mergeCell ref="HRY41:HRZ41"/>
    <mergeCell ref="HSB41:HSB42"/>
    <mergeCell ref="HSC41:HSC42"/>
    <mergeCell ref="HSD41:HSD42"/>
    <mergeCell ref="HSE41:HSE42"/>
    <mergeCell ref="HSF41:HSF42"/>
    <mergeCell ref="HRY42:HRZ42"/>
    <mergeCell ref="HRQ41:HRR41"/>
    <mergeCell ref="HRT41:HRT42"/>
    <mergeCell ref="HRU41:HRU42"/>
    <mergeCell ref="HRV41:HRV42"/>
    <mergeCell ref="HRW41:HRW42"/>
    <mergeCell ref="HRX41:HRX42"/>
    <mergeCell ref="HRQ42:HRR42"/>
    <mergeCell ref="HRI41:HRJ41"/>
    <mergeCell ref="HRL41:HRL42"/>
    <mergeCell ref="HRM41:HRM42"/>
    <mergeCell ref="HRN41:HRN42"/>
    <mergeCell ref="HRO41:HRO42"/>
    <mergeCell ref="HRP41:HRP42"/>
    <mergeCell ref="HRI42:HRJ42"/>
    <mergeCell ref="HRA41:HRB41"/>
    <mergeCell ref="HRD41:HRD42"/>
    <mergeCell ref="HRE41:HRE42"/>
    <mergeCell ref="HRF41:HRF42"/>
    <mergeCell ref="HRG41:HRG42"/>
    <mergeCell ref="HRH41:HRH42"/>
    <mergeCell ref="HRA42:HRB42"/>
    <mergeCell ref="HQS41:HQT41"/>
    <mergeCell ref="HQV41:HQV42"/>
    <mergeCell ref="HQW41:HQW42"/>
    <mergeCell ref="HQX41:HQX42"/>
    <mergeCell ref="HQY41:HQY42"/>
    <mergeCell ref="HQZ41:HQZ42"/>
    <mergeCell ref="HQS42:HQT42"/>
    <mergeCell ref="HQK41:HQL41"/>
    <mergeCell ref="HQN41:HQN42"/>
    <mergeCell ref="HQO41:HQO42"/>
    <mergeCell ref="HQP41:HQP42"/>
    <mergeCell ref="HQQ41:HQQ42"/>
    <mergeCell ref="HQR41:HQR42"/>
    <mergeCell ref="HQK42:HQL42"/>
    <mergeCell ref="HQC41:HQD41"/>
    <mergeCell ref="HQF41:HQF42"/>
    <mergeCell ref="HQG41:HQG42"/>
    <mergeCell ref="HQH41:HQH42"/>
    <mergeCell ref="HQI41:HQI42"/>
    <mergeCell ref="HQJ41:HQJ42"/>
    <mergeCell ref="HQC42:HQD42"/>
    <mergeCell ref="HPU41:HPV41"/>
    <mergeCell ref="HPX41:HPX42"/>
    <mergeCell ref="HPY41:HPY42"/>
    <mergeCell ref="HPZ41:HPZ42"/>
    <mergeCell ref="HQA41:HQA42"/>
    <mergeCell ref="HQB41:HQB42"/>
    <mergeCell ref="HPU42:HPV42"/>
    <mergeCell ref="HPM41:HPN41"/>
    <mergeCell ref="HPP41:HPP42"/>
    <mergeCell ref="HPQ41:HPQ42"/>
    <mergeCell ref="HPR41:HPR42"/>
    <mergeCell ref="HPS41:HPS42"/>
    <mergeCell ref="HPT41:HPT42"/>
    <mergeCell ref="HPM42:HPN42"/>
    <mergeCell ref="HPE41:HPF41"/>
    <mergeCell ref="HPH41:HPH42"/>
    <mergeCell ref="HPI41:HPI42"/>
    <mergeCell ref="HPJ41:HPJ42"/>
    <mergeCell ref="HPK41:HPK42"/>
    <mergeCell ref="HPL41:HPL42"/>
    <mergeCell ref="HPE42:HPF42"/>
    <mergeCell ref="HOW41:HOX41"/>
    <mergeCell ref="HOZ41:HOZ42"/>
    <mergeCell ref="HPA41:HPA42"/>
    <mergeCell ref="HPB41:HPB42"/>
    <mergeCell ref="HPC41:HPC42"/>
    <mergeCell ref="HPD41:HPD42"/>
    <mergeCell ref="HOW42:HOX42"/>
    <mergeCell ref="HOO41:HOP41"/>
    <mergeCell ref="HOR41:HOR42"/>
    <mergeCell ref="HOS41:HOS42"/>
    <mergeCell ref="HOT41:HOT42"/>
    <mergeCell ref="HOU41:HOU42"/>
    <mergeCell ref="HOV41:HOV42"/>
    <mergeCell ref="HOO42:HOP42"/>
    <mergeCell ref="HOG41:HOH41"/>
    <mergeCell ref="HOJ41:HOJ42"/>
    <mergeCell ref="HOK41:HOK42"/>
    <mergeCell ref="HOL41:HOL42"/>
    <mergeCell ref="HOM41:HOM42"/>
    <mergeCell ref="HON41:HON42"/>
    <mergeCell ref="HOG42:HOH42"/>
    <mergeCell ref="HNY41:HNZ41"/>
    <mergeCell ref="HOB41:HOB42"/>
    <mergeCell ref="HOC41:HOC42"/>
    <mergeCell ref="HOD41:HOD42"/>
    <mergeCell ref="HOE41:HOE42"/>
    <mergeCell ref="HOF41:HOF42"/>
    <mergeCell ref="HNY42:HNZ42"/>
    <mergeCell ref="HNQ41:HNR41"/>
    <mergeCell ref="HNT41:HNT42"/>
    <mergeCell ref="HNU41:HNU42"/>
    <mergeCell ref="HNV41:HNV42"/>
    <mergeCell ref="HNW41:HNW42"/>
    <mergeCell ref="HNX41:HNX42"/>
    <mergeCell ref="HNQ42:HNR42"/>
    <mergeCell ref="HNI41:HNJ41"/>
    <mergeCell ref="HNL41:HNL42"/>
    <mergeCell ref="HNM41:HNM42"/>
    <mergeCell ref="HNN41:HNN42"/>
    <mergeCell ref="HNO41:HNO42"/>
    <mergeCell ref="HNP41:HNP42"/>
    <mergeCell ref="HNI42:HNJ42"/>
    <mergeCell ref="HNA41:HNB41"/>
    <mergeCell ref="HND41:HND42"/>
    <mergeCell ref="HNE41:HNE42"/>
    <mergeCell ref="HNF41:HNF42"/>
    <mergeCell ref="HNG41:HNG42"/>
    <mergeCell ref="HNH41:HNH42"/>
    <mergeCell ref="HNA42:HNB42"/>
    <mergeCell ref="HMS41:HMT41"/>
    <mergeCell ref="HMV41:HMV42"/>
    <mergeCell ref="HMW41:HMW42"/>
    <mergeCell ref="HMX41:HMX42"/>
    <mergeCell ref="HMY41:HMY42"/>
    <mergeCell ref="HMZ41:HMZ42"/>
    <mergeCell ref="HMS42:HMT42"/>
    <mergeCell ref="HMK41:HML41"/>
    <mergeCell ref="HMN41:HMN42"/>
    <mergeCell ref="HMO41:HMO42"/>
    <mergeCell ref="HMP41:HMP42"/>
    <mergeCell ref="HMQ41:HMQ42"/>
    <mergeCell ref="HMR41:HMR42"/>
    <mergeCell ref="HMK42:HML42"/>
    <mergeCell ref="HMC41:HMD41"/>
    <mergeCell ref="HMF41:HMF42"/>
    <mergeCell ref="HMG41:HMG42"/>
    <mergeCell ref="HMH41:HMH42"/>
    <mergeCell ref="HMI41:HMI42"/>
    <mergeCell ref="HMJ41:HMJ42"/>
    <mergeCell ref="HMC42:HMD42"/>
    <mergeCell ref="HLU41:HLV41"/>
    <mergeCell ref="HLX41:HLX42"/>
    <mergeCell ref="HLY41:HLY42"/>
    <mergeCell ref="HLZ41:HLZ42"/>
    <mergeCell ref="HMA41:HMA42"/>
    <mergeCell ref="HMB41:HMB42"/>
    <mergeCell ref="HLU42:HLV42"/>
    <mergeCell ref="HLM41:HLN41"/>
    <mergeCell ref="HLP41:HLP42"/>
    <mergeCell ref="HLQ41:HLQ42"/>
    <mergeCell ref="HLR41:HLR42"/>
    <mergeCell ref="HLS41:HLS42"/>
    <mergeCell ref="HLT41:HLT42"/>
    <mergeCell ref="HLM42:HLN42"/>
    <mergeCell ref="HLE41:HLF41"/>
    <mergeCell ref="HLH41:HLH42"/>
    <mergeCell ref="HLI41:HLI42"/>
    <mergeCell ref="HLJ41:HLJ42"/>
    <mergeCell ref="HLK41:HLK42"/>
    <mergeCell ref="HLL41:HLL42"/>
    <mergeCell ref="HLE42:HLF42"/>
    <mergeCell ref="HKW41:HKX41"/>
    <mergeCell ref="HKZ41:HKZ42"/>
    <mergeCell ref="HLA41:HLA42"/>
    <mergeCell ref="HLB41:HLB42"/>
    <mergeCell ref="HLC41:HLC42"/>
    <mergeCell ref="HLD41:HLD42"/>
    <mergeCell ref="HKW42:HKX42"/>
    <mergeCell ref="HKO41:HKP41"/>
    <mergeCell ref="HKR41:HKR42"/>
    <mergeCell ref="HKS41:HKS42"/>
    <mergeCell ref="HKT41:HKT42"/>
    <mergeCell ref="HKU41:HKU42"/>
    <mergeCell ref="HKV41:HKV42"/>
    <mergeCell ref="HKO42:HKP42"/>
    <mergeCell ref="HKG41:HKH41"/>
    <mergeCell ref="HKJ41:HKJ42"/>
    <mergeCell ref="HKK41:HKK42"/>
    <mergeCell ref="HKL41:HKL42"/>
    <mergeCell ref="HKM41:HKM42"/>
    <mergeCell ref="HKN41:HKN42"/>
    <mergeCell ref="HKG42:HKH42"/>
    <mergeCell ref="HJY41:HJZ41"/>
    <mergeCell ref="HKB41:HKB42"/>
    <mergeCell ref="HKC41:HKC42"/>
    <mergeCell ref="HKD41:HKD42"/>
    <mergeCell ref="HKE41:HKE42"/>
    <mergeCell ref="HKF41:HKF42"/>
    <mergeCell ref="HJY42:HJZ42"/>
    <mergeCell ref="HJQ41:HJR41"/>
    <mergeCell ref="HJT41:HJT42"/>
    <mergeCell ref="HJU41:HJU42"/>
    <mergeCell ref="HJV41:HJV42"/>
    <mergeCell ref="HJW41:HJW42"/>
    <mergeCell ref="HJX41:HJX42"/>
    <mergeCell ref="HJQ42:HJR42"/>
    <mergeCell ref="HJI41:HJJ41"/>
    <mergeCell ref="HJL41:HJL42"/>
    <mergeCell ref="HJM41:HJM42"/>
    <mergeCell ref="HJN41:HJN42"/>
    <mergeCell ref="HJO41:HJO42"/>
    <mergeCell ref="HJP41:HJP42"/>
    <mergeCell ref="HJI42:HJJ42"/>
    <mergeCell ref="HJA41:HJB41"/>
    <mergeCell ref="HJD41:HJD42"/>
    <mergeCell ref="HJE41:HJE42"/>
    <mergeCell ref="HJF41:HJF42"/>
    <mergeCell ref="HJG41:HJG42"/>
    <mergeCell ref="HJH41:HJH42"/>
    <mergeCell ref="HJA42:HJB42"/>
    <mergeCell ref="HIS41:HIT41"/>
    <mergeCell ref="HIV41:HIV42"/>
    <mergeCell ref="HIW41:HIW42"/>
    <mergeCell ref="HIX41:HIX42"/>
    <mergeCell ref="HIY41:HIY42"/>
    <mergeCell ref="HIZ41:HIZ42"/>
    <mergeCell ref="HIS42:HIT42"/>
    <mergeCell ref="HIK41:HIL41"/>
    <mergeCell ref="HIN41:HIN42"/>
    <mergeCell ref="HIO41:HIO42"/>
    <mergeCell ref="HIP41:HIP42"/>
    <mergeCell ref="HIQ41:HIQ42"/>
    <mergeCell ref="HIR41:HIR42"/>
    <mergeCell ref="HIK42:HIL42"/>
    <mergeCell ref="HIC41:HID41"/>
    <mergeCell ref="HIF41:HIF42"/>
    <mergeCell ref="HIG41:HIG42"/>
    <mergeCell ref="HIH41:HIH42"/>
    <mergeCell ref="HII41:HII42"/>
    <mergeCell ref="HIJ41:HIJ42"/>
    <mergeCell ref="HIC42:HID42"/>
    <mergeCell ref="HHU41:HHV41"/>
    <mergeCell ref="HHX41:HHX42"/>
    <mergeCell ref="HHY41:HHY42"/>
    <mergeCell ref="HHZ41:HHZ42"/>
    <mergeCell ref="HIA41:HIA42"/>
    <mergeCell ref="HIB41:HIB42"/>
    <mergeCell ref="HHU42:HHV42"/>
    <mergeCell ref="HHM41:HHN41"/>
    <mergeCell ref="HHP41:HHP42"/>
    <mergeCell ref="HHQ41:HHQ42"/>
    <mergeCell ref="HHR41:HHR42"/>
    <mergeCell ref="HHS41:HHS42"/>
    <mergeCell ref="HHT41:HHT42"/>
    <mergeCell ref="HHM42:HHN42"/>
    <mergeCell ref="HHE41:HHF41"/>
    <mergeCell ref="HHH41:HHH42"/>
    <mergeCell ref="HHI41:HHI42"/>
    <mergeCell ref="HHJ41:HHJ42"/>
    <mergeCell ref="HHK41:HHK42"/>
    <mergeCell ref="HHL41:HHL42"/>
    <mergeCell ref="HHE42:HHF42"/>
    <mergeCell ref="HGW41:HGX41"/>
    <mergeCell ref="HGZ41:HGZ42"/>
    <mergeCell ref="HHA41:HHA42"/>
    <mergeCell ref="HHB41:HHB42"/>
    <mergeCell ref="HHC41:HHC42"/>
    <mergeCell ref="HHD41:HHD42"/>
    <mergeCell ref="HGW42:HGX42"/>
    <mergeCell ref="HGO41:HGP41"/>
    <mergeCell ref="HGR41:HGR42"/>
    <mergeCell ref="HGS41:HGS42"/>
    <mergeCell ref="HGT41:HGT42"/>
    <mergeCell ref="HGU41:HGU42"/>
    <mergeCell ref="HGV41:HGV42"/>
    <mergeCell ref="HGO42:HGP42"/>
    <mergeCell ref="HGG41:HGH41"/>
    <mergeCell ref="HGJ41:HGJ42"/>
    <mergeCell ref="HGK41:HGK42"/>
    <mergeCell ref="HGL41:HGL42"/>
    <mergeCell ref="HGM41:HGM42"/>
    <mergeCell ref="HGN41:HGN42"/>
    <mergeCell ref="HGG42:HGH42"/>
    <mergeCell ref="HFY41:HFZ41"/>
    <mergeCell ref="HGB41:HGB42"/>
    <mergeCell ref="HGC41:HGC42"/>
    <mergeCell ref="HGD41:HGD42"/>
    <mergeCell ref="HGE41:HGE42"/>
    <mergeCell ref="HGF41:HGF42"/>
    <mergeCell ref="HFY42:HFZ42"/>
    <mergeCell ref="HFQ41:HFR41"/>
    <mergeCell ref="HFT41:HFT42"/>
    <mergeCell ref="HFU41:HFU42"/>
    <mergeCell ref="HFV41:HFV42"/>
    <mergeCell ref="HFW41:HFW42"/>
    <mergeCell ref="HFX41:HFX42"/>
    <mergeCell ref="HFQ42:HFR42"/>
    <mergeCell ref="HFI41:HFJ41"/>
    <mergeCell ref="HFL41:HFL42"/>
    <mergeCell ref="HFM41:HFM42"/>
    <mergeCell ref="HFN41:HFN42"/>
    <mergeCell ref="HFO41:HFO42"/>
    <mergeCell ref="HFP41:HFP42"/>
    <mergeCell ref="HFI42:HFJ42"/>
    <mergeCell ref="HFA41:HFB41"/>
    <mergeCell ref="HFD41:HFD42"/>
    <mergeCell ref="HFE41:HFE42"/>
    <mergeCell ref="HFF41:HFF42"/>
    <mergeCell ref="HFG41:HFG42"/>
    <mergeCell ref="HFH41:HFH42"/>
    <mergeCell ref="HFA42:HFB42"/>
    <mergeCell ref="HES41:HET41"/>
    <mergeCell ref="HEV41:HEV42"/>
    <mergeCell ref="HEW41:HEW42"/>
    <mergeCell ref="HEX41:HEX42"/>
    <mergeCell ref="HEY41:HEY42"/>
    <mergeCell ref="HEZ41:HEZ42"/>
    <mergeCell ref="HES42:HET42"/>
    <mergeCell ref="HEK41:HEL41"/>
    <mergeCell ref="HEN41:HEN42"/>
    <mergeCell ref="HEO41:HEO42"/>
    <mergeCell ref="HEP41:HEP42"/>
    <mergeCell ref="HEQ41:HEQ42"/>
    <mergeCell ref="HER41:HER42"/>
    <mergeCell ref="HEK42:HEL42"/>
    <mergeCell ref="HEC41:HED41"/>
    <mergeCell ref="HEF41:HEF42"/>
    <mergeCell ref="HEG41:HEG42"/>
    <mergeCell ref="HEH41:HEH42"/>
    <mergeCell ref="HEI41:HEI42"/>
    <mergeCell ref="HEJ41:HEJ42"/>
    <mergeCell ref="HEC42:HED42"/>
    <mergeCell ref="HDU41:HDV41"/>
    <mergeCell ref="HDX41:HDX42"/>
    <mergeCell ref="HDY41:HDY42"/>
    <mergeCell ref="HDZ41:HDZ42"/>
    <mergeCell ref="HEA41:HEA42"/>
    <mergeCell ref="HEB41:HEB42"/>
    <mergeCell ref="HDU42:HDV42"/>
    <mergeCell ref="HDM41:HDN41"/>
    <mergeCell ref="HDP41:HDP42"/>
    <mergeCell ref="HDQ41:HDQ42"/>
    <mergeCell ref="HDR41:HDR42"/>
    <mergeCell ref="HDS41:HDS42"/>
    <mergeCell ref="HDT41:HDT42"/>
    <mergeCell ref="HDM42:HDN42"/>
    <mergeCell ref="HDE41:HDF41"/>
    <mergeCell ref="HDH41:HDH42"/>
    <mergeCell ref="HDI41:HDI42"/>
    <mergeCell ref="HDJ41:HDJ42"/>
    <mergeCell ref="HDK41:HDK42"/>
    <mergeCell ref="HDL41:HDL42"/>
    <mergeCell ref="HDE42:HDF42"/>
    <mergeCell ref="HCW41:HCX41"/>
    <mergeCell ref="HCZ41:HCZ42"/>
    <mergeCell ref="HDA41:HDA42"/>
    <mergeCell ref="HDB41:HDB42"/>
    <mergeCell ref="HDC41:HDC42"/>
    <mergeCell ref="HDD41:HDD42"/>
    <mergeCell ref="HCW42:HCX42"/>
    <mergeCell ref="HCO41:HCP41"/>
    <mergeCell ref="HCR41:HCR42"/>
    <mergeCell ref="HCS41:HCS42"/>
    <mergeCell ref="HCT41:HCT42"/>
    <mergeCell ref="HCU41:HCU42"/>
    <mergeCell ref="HCV41:HCV42"/>
    <mergeCell ref="HCO42:HCP42"/>
    <mergeCell ref="HCG41:HCH41"/>
    <mergeCell ref="HCJ41:HCJ42"/>
    <mergeCell ref="HCK41:HCK42"/>
    <mergeCell ref="HCL41:HCL42"/>
    <mergeCell ref="HCM41:HCM42"/>
    <mergeCell ref="HCN41:HCN42"/>
    <mergeCell ref="HCG42:HCH42"/>
    <mergeCell ref="HBY41:HBZ41"/>
    <mergeCell ref="HCB41:HCB42"/>
    <mergeCell ref="HCC41:HCC42"/>
    <mergeCell ref="HCD41:HCD42"/>
    <mergeCell ref="HCE41:HCE42"/>
    <mergeCell ref="HCF41:HCF42"/>
    <mergeCell ref="HBY42:HBZ42"/>
    <mergeCell ref="HBQ41:HBR41"/>
    <mergeCell ref="HBT41:HBT42"/>
    <mergeCell ref="HBU41:HBU42"/>
    <mergeCell ref="HBV41:HBV42"/>
    <mergeCell ref="HBW41:HBW42"/>
    <mergeCell ref="HBX41:HBX42"/>
    <mergeCell ref="HBQ42:HBR42"/>
    <mergeCell ref="HBI41:HBJ41"/>
    <mergeCell ref="HBL41:HBL42"/>
    <mergeCell ref="HBM41:HBM42"/>
    <mergeCell ref="HBN41:HBN42"/>
    <mergeCell ref="HBO41:HBO42"/>
    <mergeCell ref="HBP41:HBP42"/>
    <mergeCell ref="HBI42:HBJ42"/>
    <mergeCell ref="HBA41:HBB41"/>
    <mergeCell ref="HBD41:HBD42"/>
    <mergeCell ref="HBE41:HBE42"/>
    <mergeCell ref="HBF41:HBF42"/>
    <mergeCell ref="HBG41:HBG42"/>
    <mergeCell ref="HBH41:HBH42"/>
    <mergeCell ref="HBA42:HBB42"/>
    <mergeCell ref="HAS41:HAT41"/>
    <mergeCell ref="HAV41:HAV42"/>
    <mergeCell ref="HAW41:HAW42"/>
    <mergeCell ref="HAX41:HAX42"/>
    <mergeCell ref="HAY41:HAY42"/>
    <mergeCell ref="HAZ41:HAZ42"/>
    <mergeCell ref="HAS42:HAT42"/>
    <mergeCell ref="HAK41:HAL41"/>
    <mergeCell ref="HAN41:HAN42"/>
    <mergeCell ref="HAO41:HAO42"/>
    <mergeCell ref="HAP41:HAP42"/>
    <mergeCell ref="HAQ41:HAQ42"/>
    <mergeCell ref="HAR41:HAR42"/>
    <mergeCell ref="HAK42:HAL42"/>
    <mergeCell ref="HAC41:HAD41"/>
    <mergeCell ref="HAF41:HAF42"/>
    <mergeCell ref="HAG41:HAG42"/>
    <mergeCell ref="HAH41:HAH42"/>
    <mergeCell ref="HAI41:HAI42"/>
    <mergeCell ref="HAJ41:HAJ42"/>
    <mergeCell ref="HAC42:HAD42"/>
    <mergeCell ref="GZU41:GZV41"/>
    <mergeCell ref="GZX41:GZX42"/>
    <mergeCell ref="GZY41:GZY42"/>
    <mergeCell ref="GZZ41:GZZ42"/>
    <mergeCell ref="HAA41:HAA42"/>
    <mergeCell ref="HAB41:HAB42"/>
    <mergeCell ref="GZU42:GZV42"/>
    <mergeCell ref="GZM41:GZN41"/>
    <mergeCell ref="GZP41:GZP42"/>
    <mergeCell ref="GZQ41:GZQ42"/>
    <mergeCell ref="GZR41:GZR42"/>
    <mergeCell ref="GZS41:GZS42"/>
    <mergeCell ref="GZT41:GZT42"/>
    <mergeCell ref="GZM42:GZN42"/>
    <mergeCell ref="GZE41:GZF41"/>
    <mergeCell ref="GZH41:GZH42"/>
    <mergeCell ref="GZI41:GZI42"/>
    <mergeCell ref="GZJ41:GZJ42"/>
    <mergeCell ref="GZK41:GZK42"/>
    <mergeCell ref="GZL41:GZL42"/>
    <mergeCell ref="GZE42:GZF42"/>
    <mergeCell ref="GYW41:GYX41"/>
    <mergeCell ref="GYZ41:GYZ42"/>
    <mergeCell ref="GZA41:GZA42"/>
    <mergeCell ref="GZB41:GZB42"/>
    <mergeCell ref="GZC41:GZC42"/>
    <mergeCell ref="GZD41:GZD42"/>
    <mergeCell ref="GYW42:GYX42"/>
    <mergeCell ref="GYO41:GYP41"/>
    <mergeCell ref="GYR41:GYR42"/>
    <mergeCell ref="GYS41:GYS42"/>
    <mergeCell ref="GYT41:GYT42"/>
    <mergeCell ref="GYU41:GYU42"/>
    <mergeCell ref="GYV41:GYV42"/>
    <mergeCell ref="GYO42:GYP42"/>
    <mergeCell ref="GYG41:GYH41"/>
    <mergeCell ref="GYJ41:GYJ42"/>
    <mergeCell ref="GYK41:GYK42"/>
    <mergeCell ref="GYL41:GYL42"/>
    <mergeCell ref="GYM41:GYM42"/>
    <mergeCell ref="GYN41:GYN42"/>
    <mergeCell ref="GYG42:GYH42"/>
    <mergeCell ref="GXY41:GXZ41"/>
    <mergeCell ref="GYB41:GYB42"/>
    <mergeCell ref="GYC41:GYC42"/>
    <mergeCell ref="GYD41:GYD42"/>
    <mergeCell ref="GYE41:GYE42"/>
    <mergeCell ref="GYF41:GYF42"/>
    <mergeCell ref="GXY42:GXZ42"/>
    <mergeCell ref="GXQ41:GXR41"/>
    <mergeCell ref="GXT41:GXT42"/>
    <mergeCell ref="GXU41:GXU42"/>
    <mergeCell ref="GXV41:GXV42"/>
    <mergeCell ref="GXW41:GXW42"/>
    <mergeCell ref="GXX41:GXX42"/>
    <mergeCell ref="GXQ42:GXR42"/>
    <mergeCell ref="GXI41:GXJ41"/>
    <mergeCell ref="GXL41:GXL42"/>
    <mergeCell ref="GXM41:GXM42"/>
    <mergeCell ref="GXN41:GXN42"/>
    <mergeCell ref="GXO41:GXO42"/>
    <mergeCell ref="GXP41:GXP42"/>
    <mergeCell ref="GXI42:GXJ42"/>
    <mergeCell ref="GXA41:GXB41"/>
    <mergeCell ref="GXD41:GXD42"/>
    <mergeCell ref="GXE41:GXE42"/>
    <mergeCell ref="GXF41:GXF42"/>
    <mergeCell ref="GXG41:GXG42"/>
    <mergeCell ref="GXH41:GXH42"/>
    <mergeCell ref="GXA42:GXB42"/>
    <mergeCell ref="GWS41:GWT41"/>
    <mergeCell ref="GWV41:GWV42"/>
    <mergeCell ref="GWW41:GWW42"/>
    <mergeCell ref="GWX41:GWX42"/>
    <mergeCell ref="GWY41:GWY42"/>
    <mergeCell ref="GWZ41:GWZ42"/>
    <mergeCell ref="GWS42:GWT42"/>
    <mergeCell ref="GWK41:GWL41"/>
    <mergeCell ref="GWN41:GWN42"/>
    <mergeCell ref="GWO41:GWO42"/>
    <mergeCell ref="GWP41:GWP42"/>
    <mergeCell ref="GWQ41:GWQ42"/>
    <mergeCell ref="GWR41:GWR42"/>
    <mergeCell ref="GWK42:GWL42"/>
    <mergeCell ref="GWC41:GWD41"/>
    <mergeCell ref="GWF41:GWF42"/>
    <mergeCell ref="GWG41:GWG42"/>
    <mergeCell ref="GWH41:GWH42"/>
    <mergeCell ref="GWI41:GWI42"/>
    <mergeCell ref="GWJ41:GWJ42"/>
    <mergeCell ref="GWC42:GWD42"/>
    <mergeCell ref="GVU41:GVV41"/>
    <mergeCell ref="GVX41:GVX42"/>
    <mergeCell ref="GVY41:GVY42"/>
    <mergeCell ref="GVZ41:GVZ42"/>
    <mergeCell ref="GWA41:GWA42"/>
    <mergeCell ref="GWB41:GWB42"/>
    <mergeCell ref="GVU42:GVV42"/>
    <mergeCell ref="GVM41:GVN41"/>
    <mergeCell ref="GVP41:GVP42"/>
    <mergeCell ref="GVQ41:GVQ42"/>
    <mergeCell ref="GVR41:GVR42"/>
    <mergeCell ref="GVS41:GVS42"/>
    <mergeCell ref="GVT41:GVT42"/>
    <mergeCell ref="GVM42:GVN42"/>
    <mergeCell ref="GVE41:GVF41"/>
    <mergeCell ref="GVH41:GVH42"/>
    <mergeCell ref="GVI41:GVI42"/>
    <mergeCell ref="GVJ41:GVJ42"/>
    <mergeCell ref="GVK41:GVK42"/>
    <mergeCell ref="GVL41:GVL42"/>
    <mergeCell ref="GVE42:GVF42"/>
    <mergeCell ref="GUW41:GUX41"/>
    <mergeCell ref="GUZ41:GUZ42"/>
    <mergeCell ref="GVA41:GVA42"/>
    <mergeCell ref="GVB41:GVB42"/>
    <mergeCell ref="GVC41:GVC42"/>
    <mergeCell ref="GVD41:GVD42"/>
    <mergeCell ref="GUW42:GUX42"/>
    <mergeCell ref="GUO41:GUP41"/>
    <mergeCell ref="GUR41:GUR42"/>
    <mergeCell ref="GUS41:GUS42"/>
    <mergeCell ref="GUT41:GUT42"/>
    <mergeCell ref="GUU41:GUU42"/>
    <mergeCell ref="GUV41:GUV42"/>
    <mergeCell ref="GUO42:GUP42"/>
    <mergeCell ref="GUG41:GUH41"/>
    <mergeCell ref="GUJ41:GUJ42"/>
    <mergeCell ref="GUK41:GUK42"/>
    <mergeCell ref="GUL41:GUL42"/>
    <mergeCell ref="GUM41:GUM42"/>
    <mergeCell ref="GUN41:GUN42"/>
    <mergeCell ref="GUG42:GUH42"/>
    <mergeCell ref="GTY41:GTZ41"/>
    <mergeCell ref="GUB41:GUB42"/>
    <mergeCell ref="GUC41:GUC42"/>
    <mergeCell ref="GUD41:GUD42"/>
    <mergeCell ref="GUE41:GUE42"/>
    <mergeCell ref="GUF41:GUF42"/>
    <mergeCell ref="GTY42:GTZ42"/>
    <mergeCell ref="GTQ41:GTR41"/>
    <mergeCell ref="GTT41:GTT42"/>
    <mergeCell ref="GTU41:GTU42"/>
    <mergeCell ref="GTV41:GTV42"/>
    <mergeCell ref="GTW41:GTW42"/>
    <mergeCell ref="GTX41:GTX42"/>
    <mergeCell ref="GTQ42:GTR42"/>
    <mergeCell ref="GTI41:GTJ41"/>
    <mergeCell ref="GTL41:GTL42"/>
    <mergeCell ref="GTM41:GTM42"/>
    <mergeCell ref="GTN41:GTN42"/>
    <mergeCell ref="GTO41:GTO42"/>
    <mergeCell ref="GTP41:GTP42"/>
    <mergeCell ref="GTI42:GTJ42"/>
    <mergeCell ref="GTA41:GTB41"/>
    <mergeCell ref="GTD41:GTD42"/>
    <mergeCell ref="GTE41:GTE42"/>
    <mergeCell ref="GTF41:GTF42"/>
    <mergeCell ref="GTG41:GTG42"/>
    <mergeCell ref="GTH41:GTH42"/>
    <mergeCell ref="GTA42:GTB42"/>
    <mergeCell ref="GSS41:GST41"/>
    <mergeCell ref="GSV41:GSV42"/>
    <mergeCell ref="GSW41:GSW42"/>
    <mergeCell ref="GSX41:GSX42"/>
    <mergeCell ref="GSY41:GSY42"/>
    <mergeCell ref="GSZ41:GSZ42"/>
    <mergeCell ref="GSS42:GST42"/>
    <mergeCell ref="GSK41:GSL41"/>
    <mergeCell ref="GSN41:GSN42"/>
    <mergeCell ref="GSO41:GSO42"/>
    <mergeCell ref="GSP41:GSP42"/>
    <mergeCell ref="GSQ41:GSQ42"/>
    <mergeCell ref="GSR41:GSR42"/>
    <mergeCell ref="GSK42:GSL42"/>
    <mergeCell ref="GSC41:GSD41"/>
    <mergeCell ref="GSF41:GSF42"/>
    <mergeCell ref="GSG41:GSG42"/>
    <mergeCell ref="GSH41:GSH42"/>
    <mergeCell ref="GSI41:GSI42"/>
    <mergeCell ref="GSJ41:GSJ42"/>
    <mergeCell ref="GSC42:GSD42"/>
    <mergeCell ref="GRU41:GRV41"/>
    <mergeCell ref="GRX41:GRX42"/>
    <mergeCell ref="GRY41:GRY42"/>
    <mergeCell ref="GRZ41:GRZ42"/>
    <mergeCell ref="GSA41:GSA42"/>
    <mergeCell ref="GSB41:GSB42"/>
    <mergeCell ref="GRU42:GRV42"/>
    <mergeCell ref="GRM41:GRN41"/>
    <mergeCell ref="GRP41:GRP42"/>
    <mergeCell ref="GRQ41:GRQ42"/>
    <mergeCell ref="GRR41:GRR42"/>
    <mergeCell ref="GRS41:GRS42"/>
    <mergeCell ref="GRT41:GRT42"/>
    <mergeCell ref="GRM42:GRN42"/>
    <mergeCell ref="GRE41:GRF41"/>
    <mergeCell ref="GRH41:GRH42"/>
    <mergeCell ref="GRI41:GRI42"/>
    <mergeCell ref="GRJ41:GRJ42"/>
    <mergeCell ref="GRK41:GRK42"/>
    <mergeCell ref="GRL41:GRL42"/>
    <mergeCell ref="GRE42:GRF42"/>
    <mergeCell ref="GQW41:GQX41"/>
    <mergeCell ref="GQZ41:GQZ42"/>
    <mergeCell ref="GRA41:GRA42"/>
    <mergeCell ref="GRB41:GRB42"/>
    <mergeCell ref="GRC41:GRC42"/>
    <mergeCell ref="GRD41:GRD42"/>
    <mergeCell ref="GQW42:GQX42"/>
    <mergeCell ref="GQO41:GQP41"/>
    <mergeCell ref="GQR41:GQR42"/>
    <mergeCell ref="GQS41:GQS42"/>
    <mergeCell ref="GQT41:GQT42"/>
    <mergeCell ref="GQU41:GQU42"/>
    <mergeCell ref="GQV41:GQV42"/>
    <mergeCell ref="GQO42:GQP42"/>
    <mergeCell ref="GQG41:GQH41"/>
    <mergeCell ref="GQJ41:GQJ42"/>
    <mergeCell ref="GQK41:GQK42"/>
    <mergeCell ref="GQL41:GQL42"/>
    <mergeCell ref="GQM41:GQM42"/>
    <mergeCell ref="GQN41:GQN42"/>
    <mergeCell ref="GQG42:GQH42"/>
    <mergeCell ref="GPY41:GPZ41"/>
    <mergeCell ref="GQB41:GQB42"/>
    <mergeCell ref="GQC41:GQC42"/>
    <mergeCell ref="GQD41:GQD42"/>
    <mergeCell ref="GQE41:GQE42"/>
    <mergeCell ref="GQF41:GQF42"/>
    <mergeCell ref="GPY42:GPZ42"/>
    <mergeCell ref="GPQ41:GPR41"/>
    <mergeCell ref="GPT41:GPT42"/>
    <mergeCell ref="GPU41:GPU42"/>
    <mergeCell ref="GPV41:GPV42"/>
    <mergeCell ref="GPW41:GPW42"/>
    <mergeCell ref="GPX41:GPX42"/>
    <mergeCell ref="GPQ42:GPR42"/>
    <mergeCell ref="GPI41:GPJ41"/>
    <mergeCell ref="GPL41:GPL42"/>
    <mergeCell ref="GPM41:GPM42"/>
    <mergeCell ref="GPN41:GPN42"/>
    <mergeCell ref="GPO41:GPO42"/>
    <mergeCell ref="GPP41:GPP42"/>
    <mergeCell ref="GPI42:GPJ42"/>
    <mergeCell ref="GPA41:GPB41"/>
    <mergeCell ref="GPD41:GPD42"/>
    <mergeCell ref="GPE41:GPE42"/>
    <mergeCell ref="GPF41:GPF42"/>
    <mergeCell ref="GPG41:GPG42"/>
    <mergeCell ref="GPH41:GPH42"/>
    <mergeCell ref="GPA42:GPB42"/>
    <mergeCell ref="GOS41:GOT41"/>
    <mergeCell ref="GOV41:GOV42"/>
    <mergeCell ref="GOW41:GOW42"/>
    <mergeCell ref="GOX41:GOX42"/>
    <mergeCell ref="GOY41:GOY42"/>
    <mergeCell ref="GOZ41:GOZ42"/>
    <mergeCell ref="GOS42:GOT42"/>
    <mergeCell ref="GOK41:GOL41"/>
    <mergeCell ref="GON41:GON42"/>
    <mergeCell ref="GOO41:GOO42"/>
    <mergeCell ref="GOP41:GOP42"/>
    <mergeCell ref="GOQ41:GOQ42"/>
    <mergeCell ref="GOR41:GOR42"/>
    <mergeCell ref="GOK42:GOL42"/>
    <mergeCell ref="GOC41:GOD41"/>
    <mergeCell ref="GOF41:GOF42"/>
    <mergeCell ref="GOG41:GOG42"/>
    <mergeCell ref="GOH41:GOH42"/>
    <mergeCell ref="GOI41:GOI42"/>
    <mergeCell ref="GOJ41:GOJ42"/>
    <mergeCell ref="GOC42:GOD42"/>
    <mergeCell ref="GNU41:GNV41"/>
    <mergeCell ref="GNX41:GNX42"/>
    <mergeCell ref="GNY41:GNY42"/>
    <mergeCell ref="GNZ41:GNZ42"/>
    <mergeCell ref="GOA41:GOA42"/>
    <mergeCell ref="GOB41:GOB42"/>
    <mergeCell ref="GNU42:GNV42"/>
    <mergeCell ref="GNM41:GNN41"/>
    <mergeCell ref="GNP41:GNP42"/>
    <mergeCell ref="GNQ41:GNQ42"/>
    <mergeCell ref="GNR41:GNR42"/>
    <mergeCell ref="GNS41:GNS42"/>
    <mergeCell ref="GNT41:GNT42"/>
    <mergeCell ref="GNM42:GNN42"/>
    <mergeCell ref="GNE41:GNF41"/>
    <mergeCell ref="GNH41:GNH42"/>
    <mergeCell ref="GNI41:GNI42"/>
    <mergeCell ref="GNJ41:GNJ42"/>
    <mergeCell ref="GNK41:GNK42"/>
    <mergeCell ref="GNL41:GNL42"/>
    <mergeCell ref="GNE42:GNF42"/>
    <mergeCell ref="GMW41:GMX41"/>
    <mergeCell ref="GMZ41:GMZ42"/>
    <mergeCell ref="GNA41:GNA42"/>
    <mergeCell ref="GNB41:GNB42"/>
    <mergeCell ref="GNC41:GNC42"/>
    <mergeCell ref="GND41:GND42"/>
    <mergeCell ref="GMW42:GMX42"/>
    <mergeCell ref="GMO41:GMP41"/>
    <mergeCell ref="GMR41:GMR42"/>
    <mergeCell ref="GMS41:GMS42"/>
    <mergeCell ref="GMT41:GMT42"/>
    <mergeCell ref="GMU41:GMU42"/>
    <mergeCell ref="GMV41:GMV42"/>
    <mergeCell ref="GMO42:GMP42"/>
    <mergeCell ref="GMG41:GMH41"/>
    <mergeCell ref="GMJ41:GMJ42"/>
    <mergeCell ref="GMK41:GMK42"/>
    <mergeCell ref="GML41:GML42"/>
    <mergeCell ref="GMM41:GMM42"/>
    <mergeCell ref="GMN41:GMN42"/>
    <mergeCell ref="GMG42:GMH42"/>
    <mergeCell ref="GLY41:GLZ41"/>
    <mergeCell ref="GMB41:GMB42"/>
    <mergeCell ref="GMC41:GMC42"/>
    <mergeCell ref="GMD41:GMD42"/>
    <mergeCell ref="GME41:GME42"/>
    <mergeCell ref="GMF41:GMF42"/>
    <mergeCell ref="GLY42:GLZ42"/>
    <mergeCell ref="GLQ41:GLR41"/>
    <mergeCell ref="GLT41:GLT42"/>
    <mergeCell ref="GLU41:GLU42"/>
    <mergeCell ref="GLV41:GLV42"/>
    <mergeCell ref="GLW41:GLW42"/>
    <mergeCell ref="GLX41:GLX42"/>
    <mergeCell ref="GLQ42:GLR42"/>
    <mergeCell ref="GLI41:GLJ41"/>
    <mergeCell ref="GLL41:GLL42"/>
    <mergeCell ref="GLM41:GLM42"/>
    <mergeCell ref="GLN41:GLN42"/>
    <mergeCell ref="GLO41:GLO42"/>
    <mergeCell ref="GLP41:GLP42"/>
    <mergeCell ref="GLI42:GLJ42"/>
    <mergeCell ref="GLA41:GLB41"/>
    <mergeCell ref="GLD41:GLD42"/>
    <mergeCell ref="GLE41:GLE42"/>
    <mergeCell ref="GLF41:GLF42"/>
    <mergeCell ref="GLG41:GLG42"/>
    <mergeCell ref="GLH41:GLH42"/>
    <mergeCell ref="GLA42:GLB42"/>
    <mergeCell ref="GKS41:GKT41"/>
    <mergeCell ref="GKV41:GKV42"/>
    <mergeCell ref="GKW41:GKW42"/>
    <mergeCell ref="GKX41:GKX42"/>
    <mergeCell ref="GKY41:GKY42"/>
    <mergeCell ref="GKZ41:GKZ42"/>
    <mergeCell ref="GKS42:GKT42"/>
    <mergeCell ref="GKK41:GKL41"/>
    <mergeCell ref="GKN41:GKN42"/>
    <mergeCell ref="GKO41:GKO42"/>
    <mergeCell ref="GKP41:GKP42"/>
    <mergeCell ref="GKQ41:GKQ42"/>
    <mergeCell ref="GKR41:GKR42"/>
    <mergeCell ref="GKK42:GKL42"/>
    <mergeCell ref="GKC41:GKD41"/>
    <mergeCell ref="GKF41:GKF42"/>
    <mergeCell ref="GKG41:GKG42"/>
    <mergeCell ref="GKH41:GKH42"/>
    <mergeCell ref="GKI41:GKI42"/>
    <mergeCell ref="GKJ41:GKJ42"/>
    <mergeCell ref="GKC42:GKD42"/>
    <mergeCell ref="GJU41:GJV41"/>
    <mergeCell ref="GJX41:GJX42"/>
    <mergeCell ref="GJY41:GJY42"/>
    <mergeCell ref="GJZ41:GJZ42"/>
    <mergeCell ref="GKA41:GKA42"/>
    <mergeCell ref="GKB41:GKB42"/>
    <mergeCell ref="GJU42:GJV42"/>
    <mergeCell ref="GJM41:GJN41"/>
    <mergeCell ref="GJP41:GJP42"/>
    <mergeCell ref="GJQ41:GJQ42"/>
    <mergeCell ref="GJR41:GJR42"/>
    <mergeCell ref="GJS41:GJS42"/>
    <mergeCell ref="GJT41:GJT42"/>
    <mergeCell ref="GJM42:GJN42"/>
    <mergeCell ref="GJE41:GJF41"/>
    <mergeCell ref="GJH41:GJH42"/>
    <mergeCell ref="GJI41:GJI42"/>
    <mergeCell ref="GJJ41:GJJ42"/>
    <mergeCell ref="GJK41:GJK42"/>
    <mergeCell ref="GJL41:GJL42"/>
    <mergeCell ref="GJE42:GJF42"/>
    <mergeCell ref="GIW41:GIX41"/>
    <mergeCell ref="GIZ41:GIZ42"/>
    <mergeCell ref="GJA41:GJA42"/>
    <mergeCell ref="GJB41:GJB42"/>
    <mergeCell ref="GJC41:GJC42"/>
    <mergeCell ref="GJD41:GJD42"/>
    <mergeCell ref="GIW42:GIX42"/>
    <mergeCell ref="GIO41:GIP41"/>
    <mergeCell ref="GIR41:GIR42"/>
    <mergeCell ref="GIS41:GIS42"/>
    <mergeCell ref="GIT41:GIT42"/>
    <mergeCell ref="GIU41:GIU42"/>
    <mergeCell ref="GIV41:GIV42"/>
    <mergeCell ref="GIO42:GIP42"/>
    <mergeCell ref="GIG41:GIH41"/>
    <mergeCell ref="GIJ41:GIJ42"/>
    <mergeCell ref="GIK41:GIK42"/>
    <mergeCell ref="GIL41:GIL42"/>
    <mergeCell ref="GIM41:GIM42"/>
    <mergeCell ref="GIN41:GIN42"/>
    <mergeCell ref="GIG42:GIH42"/>
    <mergeCell ref="GHY41:GHZ41"/>
    <mergeCell ref="GIB41:GIB42"/>
    <mergeCell ref="GIC41:GIC42"/>
    <mergeCell ref="GID41:GID42"/>
    <mergeCell ref="GIE41:GIE42"/>
    <mergeCell ref="GIF41:GIF42"/>
    <mergeCell ref="GHY42:GHZ42"/>
    <mergeCell ref="GHQ41:GHR41"/>
    <mergeCell ref="GHT41:GHT42"/>
    <mergeCell ref="GHU41:GHU42"/>
    <mergeCell ref="GHV41:GHV42"/>
    <mergeCell ref="GHW41:GHW42"/>
    <mergeCell ref="GHX41:GHX42"/>
    <mergeCell ref="GHQ42:GHR42"/>
    <mergeCell ref="GHI41:GHJ41"/>
    <mergeCell ref="GHL41:GHL42"/>
    <mergeCell ref="GHM41:GHM42"/>
    <mergeCell ref="GHN41:GHN42"/>
    <mergeCell ref="GHO41:GHO42"/>
    <mergeCell ref="GHP41:GHP42"/>
    <mergeCell ref="GHI42:GHJ42"/>
    <mergeCell ref="GHA41:GHB41"/>
    <mergeCell ref="GHD41:GHD42"/>
    <mergeCell ref="GHE41:GHE42"/>
    <mergeCell ref="GHF41:GHF42"/>
    <mergeCell ref="GHG41:GHG42"/>
    <mergeCell ref="GHH41:GHH42"/>
    <mergeCell ref="GHA42:GHB42"/>
    <mergeCell ref="GGS41:GGT41"/>
    <mergeCell ref="GGV41:GGV42"/>
    <mergeCell ref="GGW41:GGW42"/>
    <mergeCell ref="GGX41:GGX42"/>
    <mergeCell ref="GGY41:GGY42"/>
    <mergeCell ref="GGZ41:GGZ42"/>
    <mergeCell ref="GGS42:GGT42"/>
    <mergeCell ref="GGK41:GGL41"/>
    <mergeCell ref="GGN41:GGN42"/>
    <mergeCell ref="GGO41:GGO42"/>
    <mergeCell ref="GGP41:GGP42"/>
    <mergeCell ref="GGQ41:GGQ42"/>
    <mergeCell ref="GGR41:GGR42"/>
    <mergeCell ref="GGK42:GGL42"/>
    <mergeCell ref="GGC41:GGD41"/>
    <mergeCell ref="GGF41:GGF42"/>
    <mergeCell ref="GGG41:GGG42"/>
    <mergeCell ref="GGH41:GGH42"/>
    <mergeCell ref="GGI41:GGI42"/>
    <mergeCell ref="GGJ41:GGJ42"/>
    <mergeCell ref="GGC42:GGD42"/>
    <mergeCell ref="GFU41:GFV41"/>
    <mergeCell ref="GFX41:GFX42"/>
    <mergeCell ref="GFY41:GFY42"/>
    <mergeCell ref="GFZ41:GFZ42"/>
    <mergeCell ref="GGA41:GGA42"/>
    <mergeCell ref="GGB41:GGB42"/>
    <mergeCell ref="GFU42:GFV42"/>
    <mergeCell ref="GFM41:GFN41"/>
    <mergeCell ref="GFP41:GFP42"/>
    <mergeCell ref="GFQ41:GFQ42"/>
    <mergeCell ref="GFR41:GFR42"/>
    <mergeCell ref="GFS41:GFS42"/>
    <mergeCell ref="GFT41:GFT42"/>
    <mergeCell ref="GFM42:GFN42"/>
    <mergeCell ref="GFE41:GFF41"/>
    <mergeCell ref="GFH41:GFH42"/>
    <mergeCell ref="GFI41:GFI42"/>
    <mergeCell ref="GFJ41:GFJ42"/>
    <mergeCell ref="GFK41:GFK42"/>
    <mergeCell ref="GFL41:GFL42"/>
    <mergeCell ref="GFE42:GFF42"/>
    <mergeCell ref="GEW41:GEX41"/>
    <mergeCell ref="GEZ41:GEZ42"/>
    <mergeCell ref="GFA41:GFA42"/>
    <mergeCell ref="GFB41:GFB42"/>
    <mergeCell ref="GFC41:GFC42"/>
    <mergeCell ref="GFD41:GFD42"/>
    <mergeCell ref="GEW42:GEX42"/>
    <mergeCell ref="GEO41:GEP41"/>
    <mergeCell ref="GER41:GER42"/>
    <mergeCell ref="GES41:GES42"/>
    <mergeCell ref="GET41:GET42"/>
    <mergeCell ref="GEU41:GEU42"/>
    <mergeCell ref="GEV41:GEV42"/>
    <mergeCell ref="GEO42:GEP42"/>
    <mergeCell ref="GEG41:GEH41"/>
    <mergeCell ref="GEJ41:GEJ42"/>
    <mergeCell ref="GEK41:GEK42"/>
    <mergeCell ref="GEL41:GEL42"/>
    <mergeCell ref="GEM41:GEM42"/>
    <mergeCell ref="GEN41:GEN42"/>
    <mergeCell ref="GEG42:GEH42"/>
    <mergeCell ref="GDY41:GDZ41"/>
    <mergeCell ref="GEB41:GEB42"/>
    <mergeCell ref="GEC41:GEC42"/>
    <mergeCell ref="GED41:GED42"/>
    <mergeCell ref="GEE41:GEE42"/>
    <mergeCell ref="GEF41:GEF42"/>
    <mergeCell ref="GDY42:GDZ42"/>
    <mergeCell ref="GDQ41:GDR41"/>
    <mergeCell ref="GDT41:GDT42"/>
    <mergeCell ref="GDU41:GDU42"/>
    <mergeCell ref="GDV41:GDV42"/>
    <mergeCell ref="GDW41:GDW42"/>
    <mergeCell ref="GDX41:GDX42"/>
    <mergeCell ref="GDQ42:GDR42"/>
    <mergeCell ref="GDI41:GDJ41"/>
    <mergeCell ref="GDL41:GDL42"/>
    <mergeCell ref="GDM41:GDM42"/>
    <mergeCell ref="GDN41:GDN42"/>
    <mergeCell ref="GDO41:GDO42"/>
    <mergeCell ref="GDP41:GDP42"/>
    <mergeCell ref="GDI42:GDJ42"/>
    <mergeCell ref="GDA41:GDB41"/>
    <mergeCell ref="GDD41:GDD42"/>
    <mergeCell ref="GDE41:GDE42"/>
    <mergeCell ref="GDF41:GDF42"/>
    <mergeCell ref="GDG41:GDG42"/>
    <mergeCell ref="GDH41:GDH42"/>
    <mergeCell ref="GDA42:GDB42"/>
    <mergeCell ref="GCS41:GCT41"/>
    <mergeCell ref="GCV41:GCV42"/>
    <mergeCell ref="GCW41:GCW42"/>
    <mergeCell ref="GCX41:GCX42"/>
    <mergeCell ref="GCY41:GCY42"/>
    <mergeCell ref="GCZ41:GCZ42"/>
    <mergeCell ref="GCS42:GCT42"/>
    <mergeCell ref="GCK41:GCL41"/>
    <mergeCell ref="GCN41:GCN42"/>
    <mergeCell ref="GCO41:GCO42"/>
    <mergeCell ref="GCP41:GCP42"/>
    <mergeCell ref="GCQ41:GCQ42"/>
    <mergeCell ref="GCR41:GCR42"/>
    <mergeCell ref="GCK42:GCL42"/>
    <mergeCell ref="GCC41:GCD41"/>
    <mergeCell ref="GCF41:GCF42"/>
    <mergeCell ref="GCG41:GCG42"/>
    <mergeCell ref="GCH41:GCH42"/>
    <mergeCell ref="GCI41:GCI42"/>
    <mergeCell ref="GCJ41:GCJ42"/>
    <mergeCell ref="GCC42:GCD42"/>
    <mergeCell ref="GBU41:GBV41"/>
    <mergeCell ref="GBX41:GBX42"/>
    <mergeCell ref="GBY41:GBY42"/>
    <mergeCell ref="GBZ41:GBZ42"/>
    <mergeCell ref="GCA41:GCA42"/>
    <mergeCell ref="GCB41:GCB42"/>
    <mergeCell ref="GBU42:GBV42"/>
    <mergeCell ref="GBM41:GBN41"/>
    <mergeCell ref="GBP41:GBP42"/>
    <mergeCell ref="GBQ41:GBQ42"/>
    <mergeCell ref="GBR41:GBR42"/>
    <mergeCell ref="GBS41:GBS42"/>
    <mergeCell ref="GBT41:GBT42"/>
    <mergeCell ref="GBM42:GBN42"/>
    <mergeCell ref="GBE41:GBF41"/>
    <mergeCell ref="GBH41:GBH42"/>
    <mergeCell ref="GBI41:GBI42"/>
    <mergeCell ref="GBJ41:GBJ42"/>
    <mergeCell ref="GBK41:GBK42"/>
    <mergeCell ref="GBL41:GBL42"/>
    <mergeCell ref="GBE42:GBF42"/>
    <mergeCell ref="GAW41:GAX41"/>
    <mergeCell ref="GAZ41:GAZ42"/>
    <mergeCell ref="GBA41:GBA42"/>
    <mergeCell ref="GBB41:GBB42"/>
    <mergeCell ref="GBC41:GBC42"/>
    <mergeCell ref="GBD41:GBD42"/>
    <mergeCell ref="GAW42:GAX42"/>
    <mergeCell ref="GAO41:GAP41"/>
    <mergeCell ref="GAR41:GAR42"/>
    <mergeCell ref="GAS41:GAS42"/>
    <mergeCell ref="GAT41:GAT42"/>
    <mergeCell ref="GAU41:GAU42"/>
    <mergeCell ref="GAV41:GAV42"/>
    <mergeCell ref="GAO42:GAP42"/>
    <mergeCell ref="GAG41:GAH41"/>
    <mergeCell ref="GAJ41:GAJ42"/>
    <mergeCell ref="GAK41:GAK42"/>
    <mergeCell ref="GAL41:GAL42"/>
    <mergeCell ref="GAM41:GAM42"/>
    <mergeCell ref="GAN41:GAN42"/>
    <mergeCell ref="GAG42:GAH42"/>
    <mergeCell ref="FZY41:FZZ41"/>
    <mergeCell ref="GAB41:GAB42"/>
    <mergeCell ref="GAC41:GAC42"/>
    <mergeCell ref="GAD41:GAD42"/>
    <mergeCell ref="GAE41:GAE42"/>
    <mergeCell ref="GAF41:GAF42"/>
    <mergeCell ref="FZY42:FZZ42"/>
    <mergeCell ref="FZQ41:FZR41"/>
    <mergeCell ref="FZT41:FZT42"/>
    <mergeCell ref="FZU41:FZU42"/>
    <mergeCell ref="FZV41:FZV42"/>
    <mergeCell ref="FZW41:FZW42"/>
    <mergeCell ref="FZX41:FZX42"/>
    <mergeCell ref="FZQ42:FZR42"/>
    <mergeCell ref="FZI41:FZJ41"/>
    <mergeCell ref="FZL41:FZL42"/>
    <mergeCell ref="FZM41:FZM42"/>
    <mergeCell ref="FZN41:FZN42"/>
    <mergeCell ref="FZO41:FZO42"/>
    <mergeCell ref="FZP41:FZP42"/>
    <mergeCell ref="FZI42:FZJ42"/>
    <mergeCell ref="FZA41:FZB41"/>
    <mergeCell ref="FZD41:FZD42"/>
    <mergeCell ref="FZE41:FZE42"/>
    <mergeCell ref="FZF41:FZF42"/>
    <mergeCell ref="FZG41:FZG42"/>
    <mergeCell ref="FZH41:FZH42"/>
    <mergeCell ref="FZA42:FZB42"/>
    <mergeCell ref="FYS41:FYT41"/>
    <mergeCell ref="FYV41:FYV42"/>
    <mergeCell ref="FYW41:FYW42"/>
    <mergeCell ref="FYX41:FYX42"/>
    <mergeCell ref="FYY41:FYY42"/>
    <mergeCell ref="FYZ41:FYZ42"/>
    <mergeCell ref="FYS42:FYT42"/>
    <mergeCell ref="FYK41:FYL41"/>
    <mergeCell ref="FYN41:FYN42"/>
    <mergeCell ref="FYO41:FYO42"/>
    <mergeCell ref="FYP41:FYP42"/>
    <mergeCell ref="FYQ41:FYQ42"/>
    <mergeCell ref="FYR41:FYR42"/>
    <mergeCell ref="FYK42:FYL42"/>
    <mergeCell ref="FYC41:FYD41"/>
    <mergeCell ref="FYF41:FYF42"/>
    <mergeCell ref="FYG41:FYG42"/>
    <mergeCell ref="FYH41:FYH42"/>
    <mergeCell ref="FYI41:FYI42"/>
    <mergeCell ref="FYJ41:FYJ42"/>
    <mergeCell ref="FYC42:FYD42"/>
    <mergeCell ref="FXU41:FXV41"/>
    <mergeCell ref="FXX41:FXX42"/>
    <mergeCell ref="FXY41:FXY42"/>
    <mergeCell ref="FXZ41:FXZ42"/>
    <mergeCell ref="FYA41:FYA42"/>
    <mergeCell ref="FYB41:FYB42"/>
    <mergeCell ref="FXU42:FXV42"/>
    <mergeCell ref="FXM41:FXN41"/>
    <mergeCell ref="FXP41:FXP42"/>
    <mergeCell ref="FXQ41:FXQ42"/>
    <mergeCell ref="FXR41:FXR42"/>
    <mergeCell ref="FXS41:FXS42"/>
    <mergeCell ref="FXT41:FXT42"/>
    <mergeCell ref="FXM42:FXN42"/>
    <mergeCell ref="FXE41:FXF41"/>
    <mergeCell ref="FXH41:FXH42"/>
    <mergeCell ref="FXI41:FXI42"/>
    <mergeCell ref="FXJ41:FXJ42"/>
    <mergeCell ref="FXK41:FXK42"/>
    <mergeCell ref="FXL41:FXL42"/>
    <mergeCell ref="FXE42:FXF42"/>
    <mergeCell ref="FWW41:FWX41"/>
    <mergeCell ref="FWZ41:FWZ42"/>
    <mergeCell ref="FXA41:FXA42"/>
    <mergeCell ref="FXB41:FXB42"/>
    <mergeCell ref="FXC41:FXC42"/>
    <mergeCell ref="FXD41:FXD42"/>
    <mergeCell ref="FWW42:FWX42"/>
    <mergeCell ref="FWO41:FWP41"/>
    <mergeCell ref="FWR41:FWR42"/>
    <mergeCell ref="FWS41:FWS42"/>
    <mergeCell ref="FWT41:FWT42"/>
    <mergeCell ref="FWU41:FWU42"/>
    <mergeCell ref="FWV41:FWV42"/>
    <mergeCell ref="FWO42:FWP42"/>
    <mergeCell ref="FWG41:FWH41"/>
    <mergeCell ref="FWJ41:FWJ42"/>
    <mergeCell ref="FWK41:FWK42"/>
    <mergeCell ref="FWL41:FWL42"/>
    <mergeCell ref="FWM41:FWM42"/>
    <mergeCell ref="FWN41:FWN42"/>
    <mergeCell ref="FWG42:FWH42"/>
    <mergeCell ref="FVY41:FVZ41"/>
    <mergeCell ref="FWB41:FWB42"/>
    <mergeCell ref="FWC41:FWC42"/>
    <mergeCell ref="FWD41:FWD42"/>
    <mergeCell ref="FWE41:FWE42"/>
    <mergeCell ref="FWF41:FWF42"/>
    <mergeCell ref="FVY42:FVZ42"/>
    <mergeCell ref="FVQ41:FVR41"/>
    <mergeCell ref="FVT41:FVT42"/>
    <mergeCell ref="FVU41:FVU42"/>
    <mergeCell ref="FVV41:FVV42"/>
    <mergeCell ref="FVW41:FVW42"/>
    <mergeCell ref="FVX41:FVX42"/>
    <mergeCell ref="FVQ42:FVR42"/>
    <mergeCell ref="FVI41:FVJ41"/>
    <mergeCell ref="FVL41:FVL42"/>
    <mergeCell ref="FVM41:FVM42"/>
    <mergeCell ref="FVN41:FVN42"/>
    <mergeCell ref="FVO41:FVO42"/>
    <mergeCell ref="FVP41:FVP42"/>
    <mergeCell ref="FVI42:FVJ42"/>
    <mergeCell ref="FVA41:FVB41"/>
    <mergeCell ref="FVD41:FVD42"/>
    <mergeCell ref="FVE41:FVE42"/>
    <mergeCell ref="FVF41:FVF42"/>
    <mergeCell ref="FVG41:FVG42"/>
    <mergeCell ref="FVH41:FVH42"/>
    <mergeCell ref="FVA42:FVB42"/>
    <mergeCell ref="FUS41:FUT41"/>
    <mergeCell ref="FUV41:FUV42"/>
    <mergeCell ref="FUW41:FUW42"/>
    <mergeCell ref="FUX41:FUX42"/>
    <mergeCell ref="FUY41:FUY42"/>
    <mergeCell ref="FUZ41:FUZ42"/>
    <mergeCell ref="FUS42:FUT42"/>
    <mergeCell ref="FUK41:FUL41"/>
    <mergeCell ref="FUN41:FUN42"/>
    <mergeCell ref="FUO41:FUO42"/>
    <mergeCell ref="FUP41:FUP42"/>
    <mergeCell ref="FUQ41:FUQ42"/>
    <mergeCell ref="FUR41:FUR42"/>
    <mergeCell ref="FUK42:FUL42"/>
    <mergeCell ref="FUC41:FUD41"/>
    <mergeCell ref="FUF41:FUF42"/>
    <mergeCell ref="FUG41:FUG42"/>
    <mergeCell ref="FUH41:FUH42"/>
    <mergeCell ref="FUI41:FUI42"/>
    <mergeCell ref="FUJ41:FUJ42"/>
    <mergeCell ref="FUC42:FUD42"/>
    <mergeCell ref="FTU41:FTV41"/>
    <mergeCell ref="FTX41:FTX42"/>
    <mergeCell ref="FTY41:FTY42"/>
    <mergeCell ref="FTZ41:FTZ42"/>
    <mergeCell ref="FUA41:FUA42"/>
    <mergeCell ref="FUB41:FUB42"/>
    <mergeCell ref="FTU42:FTV42"/>
    <mergeCell ref="FTM41:FTN41"/>
    <mergeCell ref="FTP41:FTP42"/>
    <mergeCell ref="FTQ41:FTQ42"/>
    <mergeCell ref="FTR41:FTR42"/>
    <mergeCell ref="FTS41:FTS42"/>
    <mergeCell ref="FTT41:FTT42"/>
    <mergeCell ref="FTM42:FTN42"/>
    <mergeCell ref="FTE41:FTF41"/>
    <mergeCell ref="FTH41:FTH42"/>
    <mergeCell ref="FTI41:FTI42"/>
    <mergeCell ref="FTJ41:FTJ42"/>
    <mergeCell ref="FTK41:FTK42"/>
    <mergeCell ref="FTL41:FTL42"/>
    <mergeCell ref="FTE42:FTF42"/>
    <mergeCell ref="FSW41:FSX41"/>
    <mergeCell ref="FSZ41:FSZ42"/>
    <mergeCell ref="FTA41:FTA42"/>
    <mergeCell ref="FTB41:FTB42"/>
    <mergeCell ref="FTC41:FTC42"/>
    <mergeCell ref="FTD41:FTD42"/>
    <mergeCell ref="FSW42:FSX42"/>
    <mergeCell ref="FSO41:FSP41"/>
    <mergeCell ref="FSR41:FSR42"/>
    <mergeCell ref="FSS41:FSS42"/>
    <mergeCell ref="FST41:FST42"/>
    <mergeCell ref="FSU41:FSU42"/>
    <mergeCell ref="FSV41:FSV42"/>
    <mergeCell ref="FSO42:FSP42"/>
    <mergeCell ref="FSG41:FSH41"/>
    <mergeCell ref="FSJ41:FSJ42"/>
    <mergeCell ref="FSK41:FSK42"/>
    <mergeCell ref="FSL41:FSL42"/>
    <mergeCell ref="FSM41:FSM42"/>
    <mergeCell ref="FSN41:FSN42"/>
    <mergeCell ref="FSG42:FSH42"/>
    <mergeCell ref="FRY41:FRZ41"/>
    <mergeCell ref="FSB41:FSB42"/>
    <mergeCell ref="FSC41:FSC42"/>
    <mergeCell ref="FSD41:FSD42"/>
    <mergeCell ref="FSE41:FSE42"/>
    <mergeCell ref="FSF41:FSF42"/>
    <mergeCell ref="FRY42:FRZ42"/>
    <mergeCell ref="FRQ41:FRR41"/>
    <mergeCell ref="FRT41:FRT42"/>
    <mergeCell ref="FRU41:FRU42"/>
    <mergeCell ref="FRV41:FRV42"/>
    <mergeCell ref="FRW41:FRW42"/>
    <mergeCell ref="FRX41:FRX42"/>
    <mergeCell ref="FRQ42:FRR42"/>
    <mergeCell ref="FRI41:FRJ41"/>
    <mergeCell ref="FRL41:FRL42"/>
    <mergeCell ref="FRM41:FRM42"/>
    <mergeCell ref="FRN41:FRN42"/>
    <mergeCell ref="FRO41:FRO42"/>
    <mergeCell ref="FRP41:FRP42"/>
    <mergeCell ref="FRI42:FRJ42"/>
    <mergeCell ref="FRA41:FRB41"/>
    <mergeCell ref="FRD41:FRD42"/>
    <mergeCell ref="FRE41:FRE42"/>
    <mergeCell ref="FRF41:FRF42"/>
    <mergeCell ref="FRG41:FRG42"/>
    <mergeCell ref="FRH41:FRH42"/>
    <mergeCell ref="FRA42:FRB42"/>
    <mergeCell ref="FQS41:FQT41"/>
    <mergeCell ref="FQV41:FQV42"/>
    <mergeCell ref="FQW41:FQW42"/>
    <mergeCell ref="FQX41:FQX42"/>
    <mergeCell ref="FQY41:FQY42"/>
    <mergeCell ref="FQZ41:FQZ42"/>
    <mergeCell ref="FQS42:FQT42"/>
    <mergeCell ref="FQK41:FQL41"/>
    <mergeCell ref="FQN41:FQN42"/>
    <mergeCell ref="FQO41:FQO42"/>
    <mergeCell ref="FQP41:FQP42"/>
    <mergeCell ref="FQQ41:FQQ42"/>
    <mergeCell ref="FQR41:FQR42"/>
    <mergeCell ref="FQK42:FQL42"/>
    <mergeCell ref="FQC41:FQD41"/>
    <mergeCell ref="FQF41:FQF42"/>
    <mergeCell ref="FQG41:FQG42"/>
    <mergeCell ref="FQH41:FQH42"/>
    <mergeCell ref="FQI41:FQI42"/>
    <mergeCell ref="FQJ41:FQJ42"/>
    <mergeCell ref="FQC42:FQD42"/>
    <mergeCell ref="FPU41:FPV41"/>
    <mergeCell ref="FPX41:FPX42"/>
    <mergeCell ref="FPY41:FPY42"/>
    <mergeCell ref="FPZ41:FPZ42"/>
    <mergeCell ref="FQA41:FQA42"/>
    <mergeCell ref="FQB41:FQB42"/>
    <mergeCell ref="FPU42:FPV42"/>
    <mergeCell ref="FPM41:FPN41"/>
    <mergeCell ref="FPP41:FPP42"/>
    <mergeCell ref="FPQ41:FPQ42"/>
    <mergeCell ref="FPR41:FPR42"/>
    <mergeCell ref="FPS41:FPS42"/>
    <mergeCell ref="FPT41:FPT42"/>
    <mergeCell ref="FPM42:FPN42"/>
    <mergeCell ref="FPE41:FPF41"/>
    <mergeCell ref="FPH41:FPH42"/>
    <mergeCell ref="FPI41:FPI42"/>
    <mergeCell ref="FPJ41:FPJ42"/>
    <mergeCell ref="FPK41:FPK42"/>
    <mergeCell ref="FPL41:FPL42"/>
    <mergeCell ref="FPE42:FPF42"/>
    <mergeCell ref="FOW41:FOX41"/>
    <mergeCell ref="FOZ41:FOZ42"/>
    <mergeCell ref="FPA41:FPA42"/>
    <mergeCell ref="FPB41:FPB42"/>
    <mergeCell ref="FPC41:FPC42"/>
    <mergeCell ref="FPD41:FPD42"/>
    <mergeCell ref="FOW42:FOX42"/>
    <mergeCell ref="FOO41:FOP41"/>
    <mergeCell ref="FOR41:FOR42"/>
    <mergeCell ref="FOS41:FOS42"/>
    <mergeCell ref="FOT41:FOT42"/>
    <mergeCell ref="FOU41:FOU42"/>
    <mergeCell ref="FOV41:FOV42"/>
    <mergeCell ref="FOO42:FOP42"/>
    <mergeCell ref="FOG41:FOH41"/>
    <mergeCell ref="FOJ41:FOJ42"/>
    <mergeCell ref="FOK41:FOK42"/>
    <mergeCell ref="FOL41:FOL42"/>
    <mergeCell ref="FOM41:FOM42"/>
    <mergeCell ref="FON41:FON42"/>
    <mergeCell ref="FOG42:FOH42"/>
    <mergeCell ref="FNY41:FNZ41"/>
    <mergeCell ref="FOB41:FOB42"/>
    <mergeCell ref="FOC41:FOC42"/>
    <mergeCell ref="FOD41:FOD42"/>
    <mergeCell ref="FOE41:FOE42"/>
    <mergeCell ref="FOF41:FOF42"/>
    <mergeCell ref="FNY42:FNZ42"/>
    <mergeCell ref="FNQ41:FNR41"/>
    <mergeCell ref="FNT41:FNT42"/>
    <mergeCell ref="FNU41:FNU42"/>
    <mergeCell ref="FNV41:FNV42"/>
    <mergeCell ref="FNW41:FNW42"/>
    <mergeCell ref="FNX41:FNX42"/>
    <mergeCell ref="FNQ42:FNR42"/>
    <mergeCell ref="FNI41:FNJ41"/>
    <mergeCell ref="FNL41:FNL42"/>
    <mergeCell ref="FNM41:FNM42"/>
    <mergeCell ref="FNN41:FNN42"/>
    <mergeCell ref="FNO41:FNO42"/>
    <mergeCell ref="FNP41:FNP42"/>
    <mergeCell ref="FNI42:FNJ42"/>
    <mergeCell ref="FNA41:FNB41"/>
    <mergeCell ref="FND41:FND42"/>
    <mergeCell ref="FNE41:FNE42"/>
    <mergeCell ref="FNF41:FNF42"/>
    <mergeCell ref="FNG41:FNG42"/>
    <mergeCell ref="FNH41:FNH42"/>
    <mergeCell ref="FNA42:FNB42"/>
    <mergeCell ref="FMS41:FMT41"/>
    <mergeCell ref="FMV41:FMV42"/>
    <mergeCell ref="FMW41:FMW42"/>
    <mergeCell ref="FMX41:FMX42"/>
    <mergeCell ref="FMY41:FMY42"/>
    <mergeCell ref="FMZ41:FMZ42"/>
    <mergeCell ref="FMS42:FMT42"/>
    <mergeCell ref="FMK41:FML41"/>
    <mergeCell ref="FMN41:FMN42"/>
    <mergeCell ref="FMO41:FMO42"/>
    <mergeCell ref="FMP41:FMP42"/>
    <mergeCell ref="FMQ41:FMQ42"/>
    <mergeCell ref="FMR41:FMR42"/>
    <mergeCell ref="FMK42:FML42"/>
    <mergeCell ref="FMC41:FMD41"/>
    <mergeCell ref="FMF41:FMF42"/>
    <mergeCell ref="FMG41:FMG42"/>
    <mergeCell ref="FMH41:FMH42"/>
    <mergeCell ref="FMI41:FMI42"/>
    <mergeCell ref="FMJ41:FMJ42"/>
    <mergeCell ref="FMC42:FMD42"/>
    <mergeCell ref="FLU41:FLV41"/>
    <mergeCell ref="FLX41:FLX42"/>
    <mergeCell ref="FLY41:FLY42"/>
    <mergeCell ref="FLZ41:FLZ42"/>
    <mergeCell ref="FMA41:FMA42"/>
    <mergeCell ref="FMB41:FMB42"/>
    <mergeCell ref="FLU42:FLV42"/>
    <mergeCell ref="FLM41:FLN41"/>
    <mergeCell ref="FLP41:FLP42"/>
    <mergeCell ref="FLQ41:FLQ42"/>
    <mergeCell ref="FLR41:FLR42"/>
    <mergeCell ref="FLS41:FLS42"/>
    <mergeCell ref="FLT41:FLT42"/>
    <mergeCell ref="FLM42:FLN42"/>
    <mergeCell ref="FLE41:FLF41"/>
    <mergeCell ref="FLH41:FLH42"/>
    <mergeCell ref="FLI41:FLI42"/>
    <mergeCell ref="FLJ41:FLJ42"/>
    <mergeCell ref="FLK41:FLK42"/>
    <mergeCell ref="FLL41:FLL42"/>
    <mergeCell ref="FLE42:FLF42"/>
    <mergeCell ref="FKW41:FKX41"/>
    <mergeCell ref="FKZ41:FKZ42"/>
    <mergeCell ref="FLA41:FLA42"/>
    <mergeCell ref="FLB41:FLB42"/>
    <mergeCell ref="FLC41:FLC42"/>
    <mergeCell ref="FLD41:FLD42"/>
    <mergeCell ref="FKW42:FKX42"/>
    <mergeCell ref="FKO41:FKP41"/>
    <mergeCell ref="FKR41:FKR42"/>
    <mergeCell ref="FKS41:FKS42"/>
    <mergeCell ref="FKT41:FKT42"/>
    <mergeCell ref="FKU41:FKU42"/>
    <mergeCell ref="FKV41:FKV42"/>
    <mergeCell ref="FKO42:FKP42"/>
    <mergeCell ref="FKG41:FKH41"/>
    <mergeCell ref="FKJ41:FKJ42"/>
    <mergeCell ref="FKK41:FKK42"/>
    <mergeCell ref="FKL41:FKL42"/>
    <mergeCell ref="FKM41:FKM42"/>
    <mergeCell ref="FKN41:FKN42"/>
    <mergeCell ref="FKG42:FKH42"/>
    <mergeCell ref="FJY41:FJZ41"/>
    <mergeCell ref="FKB41:FKB42"/>
    <mergeCell ref="FKC41:FKC42"/>
    <mergeCell ref="FKD41:FKD42"/>
    <mergeCell ref="FKE41:FKE42"/>
    <mergeCell ref="FKF41:FKF42"/>
    <mergeCell ref="FJY42:FJZ42"/>
    <mergeCell ref="FJQ41:FJR41"/>
    <mergeCell ref="FJT41:FJT42"/>
    <mergeCell ref="FJU41:FJU42"/>
    <mergeCell ref="FJV41:FJV42"/>
    <mergeCell ref="FJW41:FJW42"/>
    <mergeCell ref="FJX41:FJX42"/>
    <mergeCell ref="FJQ42:FJR42"/>
    <mergeCell ref="FJI41:FJJ41"/>
    <mergeCell ref="FJL41:FJL42"/>
    <mergeCell ref="FJM41:FJM42"/>
    <mergeCell ref="FJN41:FJN42"/>
    <mergeCell ref="FJO41:FJO42"/>
    <mergeCell ref="FJP41:FJP42"/>
    <mergeCell ref="FJI42:FJJ42"/>
    <mergeCell ref="FJA41:FJB41"/>
    <mergeCell ref="FJD41:FJD42"/>
    <mergeCell ref="FJE41:FJE42"/>
    <mergeCell ref="FJF41:FJF42"/>
    <mergeCell ref="FJG41:FJG42"/>
    <mergeCell ref="FJH41:FJH42"/>
    <mergeCell ref="FJA42:FJB42"/>
    <mergeCell ref="FIS41:FIT41"/>
    <mergeCell ref="FIV41:FIV42"/>
    <mergeCell ref="FIW41:FIW42"/>
    <mergeCell ref="FIX41:FIX42"/>
    <mergeCell ref="FIY41:FIY42"/>
    <mergeCell ref="FIZ41:FIZ42"/>
    <mergeCell ref="FIS42:FIT42"/>
    <mergeCell ref="FIK41:FIL41"/>
    <mergeCell ref="FIN41:FIN42"/>
    <mergeCell ref="FIO41:FIO42"/>
    <mergeCell ref="FIP41:FIP42"/>
    <mergeCell ref="FIQ41:FIQ42"/>
    <mergeCell ref="FIR41:FIR42"/>
    <mergeCell ref="FIK42:FIL42"/>
    <mergeCell ref="FIC41:FID41"/>
    <mergeCell ref="FIF41:FIF42"/>
    <mergeCell ref="FIG41:FIG42"/>
    <mergeCell ref="FIH41:FIH42"/>
    <mergeCell ref="FII41:FII42"/>
    <mergeCell ref="FIJ41:FIJ42"/>
    <mergeCell ref="FIC42:FID42"/>
    <mergeCell ref="FHU41:FHV41"/>
    <mergeCell ref="FHX41:FHX42"/>
    <mergeCell ref="FHY41:FHY42"/>
    <mergeCell ref="FHZ41:FHZ42"/>
    <mergeCell ref="FIA41:FIA42"/>
    <mergeCell ref="FIB41:FIB42"/>
    <mergeCell ref="FHU42:FHV42"/>
    <mergeCell ref="FHM41:FHN41"/>
    <mergeCell ref="FHP41:FHP42"/>
    <mergeCell ref="FHQ41:FHQ42"/>
    <mergeCell ref="FHR41:FHR42"/>
    <mergeCell ref="FHS41:FHS42"/>
    <mergeCell ref="FHT41:FHT42"/>
    <mergeCell ref="FHM42:FHN42"/>
    <mergeCell ref="FHE41:FHF41"/>
    <mergeCell ref="FHH41:FHH42"/>
    <mergeCell ref="FHI41:FHI42"/>
    <mergeCell ref="FHJ41:FHJ42"/>
    <mergeCell ref="FHK41:FHK42"/>
    <mergeCell ref="FHL41:FHL42"/>
    <mergeCell ref="FHE42:FHF42"/>
    <mergeCell ref="FGW41:FGX41"/>
    <mergeCell ref="FGZ41:FGZ42"/>
    <mergeCell ref="FHA41:FHA42"/>
    <mergeCell ref="FHB41:FHB42"/>
    <mergeCell ref="FHC41:FHC42"/>
    <mergeCell ref="FHD41:FHD42"/>
    <mergeCell ref="FGW42:FGX42"/>
    <mergeCell ref="FGO41:FGP41"/>
    <mergeCell ref="FGR41:FGR42"/>
    <mergeCell ref="FGS41:FGS42"/>
    <mergeCell ref="FGT41:FGT42"/>
    <mergeCell ref="FGU41:FGU42"/>
    <mergeCell ref="FGV41:FGV42"/>
    <mergeCell ref="FGO42:FGP42"/>
    <mergeCell ref="FGG41:FGH41"/>
    <mergeCell ref="FGJ41:FGJ42"/>
    <mergeCell ref="FGK41:FGK42"/>
    <mergeCell ref="FGL41:FGL42"/>
    <mergeCell ref="FGM41:FGM42"/>
    <mergeCell ref="FGN41:FGN42"/>
    <mergeCell ref="FGG42:FGH42"/>
    <mergeCell ref="FFY41:FFZ41"/>
    <mergeCell ref="FGB41:FGB42"/>
    <mergeCell ref="FGC41:FGC42"/>
    <mergeCell ref="FGD41:FGD42"/>
    <mergeCell ref="FGE41:FGE42"/>
    <mergeCell ref="FGF41:FGF42"/>
    <mergeCell ref="FFY42:FFZ42"/>
    <mergeCell ref="FFQ41:FFR41"/>
    <mergeCell ref="FFT41:FFT42"/>
    <mergeCell ref="FFU41:FFU42"/>
    <mergeCell ref="FFV41:FFV42"/>
    <mergeCell ref="FFW41:FFW42"/>
    <mergeCell ref="FFX41:FFX42"/>
    <mergeCell ref="FFQ42:FFR42"/>
    <mergeCell ref="FFI41:FFJ41"/>
    <mergeCell ref="FFL41:FFL42"/>
    <mergeCell ref="FFM41:FFM42"/>
    <mergeCell ref="FFN41:FFN42"/>
    <mergeCell ref="FFO41:FFO42"/>
    <mergeCell ref="FFP41:FFP42"/>
    <mergeCell ref="FFI42:FFJ42"/>
    <mergeCell ref="FFA41:FFB41"/>
    <mergeCell ref="FFD41:FFD42"/>
    <mergeCell ref="FFE41:FFE42"/>
    <mergeCell ref="FFF41:FFF42"/>
    <mergeCell ref="FFG41:FFG42"/>
    <mergeCell ref="FFH41:FFH42"/>
    <mergeCell ref="FFA42:FFB42"/>
    <mergeCell ref="FES41:FET41"/>
    <mergeCell ref="FEV41:FEV42"/>
    <mergeCell ref="FEW41:FEW42"/>
    <mergeCell ref="FEX41:FEX42"/>
    <mergeCell ref="FEY41:FEY42"/>
    <mergeCell ref="FEZ41:FEZ42"/>
    <mergeCell ref="FES42:FET42"/>
    <mergeCell ref="FEK41:FEL41"/>
    <mergeCell ref="FEN41:FEN42"/>
    <mergeCell ref="FEO41:FEO42"/>
    <mergeCell ref="FEP41:FEP42"/>
    <mergeCell ref="FEQ41:FEQ42"/>
    <mergeCell ref="FER41:FER42"/>
    <mergeCell ref="FEK42:FEL42"/>
    <mergeCell ref="FEC41:FED41"/>
    <mergeCell ref="FEF41:FEF42"/>
    <mergeCell ref="FEG41:FEG42"/>
    <mergeCell ref="FEH41:FEH42"/>
    <mergeCell ref="FEI41:FEI42"/>
    <mergeCell ref="FEJ41:FEJ42"/>
    <mergeCell ref="FEC42:FED42"/>
    <mergeCell ref="FDU41:FDV41"/>
    <mergeCell ref="FDX41:FDX42"/>
    <mergeCell ref="FDY41:FDY42"/>
    <mergeCell ref="FDZ41:FDZ42"/>
    <mergeCell ref="FEA41:FEA42"/>
    <mergeCell ref="FEB41:FEB42"/>
    <mergeCell ref="FDU42:FDV42"/>
    <mergeCell ref="FDM41:FDN41"/>
    <mergeCell ref="FDP41:FDP42"/>
    <mergeCell ref="FDQ41:FDQ42"/>
    <mergeCell ref="FDR41:FDR42"/>
    <mergeCell ref="FDS41:FDS42"/>
    <mergeCell ref="FDT41:FDT42"/>
    <mergeCell ref="FDM42:FDN42"/>
    <mergeCell ref="FDE41:FDF41"/>
    <mergeCell ref="FDH41:FDH42"/>
    <mergeCell ref="FDI41:FDI42"/>
    <mergeCell ref="FDJ41:FDJ42"/>
    <mergeCell ref="FDK41:FDK42"/>
    <mergeCell ref="FDL41:FDL42"/>
    <mergeCell ref="FDE42:FDF42"/>
    <mergeCell ref="FCW41:FCX41"/>
    <mergeCell ref="FCZ41:FCZ42"/>
    <mergeCell ref="FDA41:FDA42"/>
    <mergeCell ref="FDB41:FDB42"/>
    <mergeCell ref="FDC41:FDC42"/>
    <mergeCell ref="FDD41:FDD42"/>
    <mergeCell ref="FCW42:FCX42"/>
    <mergeCell ref="FCO41:FCP41"/>
    <mergeCell ref="FCR41:FCR42"/>
    <mergeCell ref="FCS41:FCS42"/>
    <mergeCell ref="FCT41:FCT42"/>
    <mergeCell ref="FCU41:FCU42"/>
    <mergeCell ref="FCV41:FCV42"/>
    <mergeCell ref="FCO42:FCP42"/>
    <mergeCell ref="FCG41:FCH41"/>
    <mergeCell ref="FCJ41:FCJ42"/>
    <mergeCell ref="FCK41:FCK42"/>
    <mergeCell ref="FCL41:FCL42"/>
    <mergeCell ref="FCM41:FCM42"/>
    <mergeCell ref="FCN41:FCN42"/>
    <mergeCell ref="FCG42:FCH42"/>
    <mergeCell ref="FBY41:FBZ41"/>
    <mergeCell ref="FCB41:FCB42"/>
    <mergeCell ref="FCC41:FCC42"/>
    <mergeCell ref="FCD41:FCD42"/>
    <mergeCell ref="FCE41:FCE42"/>
    <mergeCell ref="FCF41:FCF42"/>
    <mergeCell ref="FBY42:FBZ42"/>
    <mergeCell ref="FBQ41:FBR41"/>
    <mergeCell ref="FBT41:FBT42"/>
    <mergeCell ref="FBU41:FBU42"/>
    <mergeCell ref="FBV41:FBV42"/>
    <mergeCell ref="FBW41:FBW42"/>
    <mergeCell ref="FBX41:FBX42"/>
    <mergeCell ref="FBQ42:FBR42"/>
    <mergeCell ref="FBI41:FBJ41"/>
    <mergeCell ref="FBL41:FBL42"/>
    <mergeCell ref="FBM41:FBM42"/>
    <mergeCell ref="FBN41:FBN42"/>
    <mergeCell ref="FBO41:FBO42"/>
    <mergeCell ref="FBP41:FBP42"/>
    <mergeCell ref="FBI42:FBJ42"/>
    <mergeCell ref="FBA41:FBB41"/>
    <mergeCell ref="FBD41:FBD42"/>
    <mergeCell ref="FBE41:FBE42"/>
    <mergeCell ref="FBF41:FBF42"/>
    <mergeCell ref="FBG41:FBG42"/>
    <mergeCell ref="FBH41:FBH42"/>
    <mergeCell ref="FBA42:FBB42"/>
    <mergeCell ref="FAS41:FAT41"/>
    <mergeCell ref="FAV41:FAV42"/>
    <mergeCell ref="FAW41:FAW42"/>
    <mergeCell ref="FAX41:FAX42"/>
    <mergeCell ref="FAY41:FAY42"/>
    <mergeCell ref="FAZ41:FAZ42"/>
    <mergeCell ref="FAS42:FAT42"/>
    <mergeCell ref="FAK41:FAL41"/>
    <mergeCell ref="FAN41:FAN42"/>
    <mergeCell ref="FAO41:FAO42"/>
    <mergeCell ref="FAP41:FAP42"/>
    <mergeCell ref="FAQ41:FAQ42"/>
    <mergeCell ref="FAR41:FAR42"/>
    <mergeCell ref="FAK42:FAL42"/>
    <mergeCell ref="FAC41:FAD41"/>
    <mergeCell ref="FAF41:FAF42"/>
    <mergeCell ref="FAG41:FAG42"/>
    <mergeCell ref="FAH41:FAH42"/>
    <mergeCell ref="FAI41:FAI42"/>
    <mergeCell ref="FAJ41:FAJ42"/>
    <mergeCell ref="FAC42:FAD42"/>
    <mergeCell ref="EZU41:EZV41"/>
    <mergeCell ref="EZX41:EZX42"/>
    <mergeCell ref="EZY41:EZY42"/>
    <mergeCell ref="EZZ41:EZZ42"/>
    <mergeCell ref="FAA41:FAA42"/>
    <mergeCell ref="FAB41:FAB42"/>
    <mergeCell ref="EZU42:EZV42"/>
    <mergeCell ref="EZM41:EZN41"/>
    <mergeCell ref="EZP41:EZP42"/>
    <mergeCell ref="EZQ41:EZQ42"/>
    <mergeCell ref="EZR41:EZR42"/>
    <mergeCell ref="EZS41:EZS42"/>
    <mergeCell ref="EZT41:EZT42"/>
    <mergeCell ref="EZM42:EZN42"/>
    <mergeCell ref="EZE41:EZF41"/>
    <mergeCell ref="EZH41:EZH42"/>
    <mergeCell ref="EZI41:EZI42"/>
    <mergeCell ref="EZJ41:EZJ42"/>
    <mergeCell ref="EZK41:EZK42"/>
    <mergeCell ref="EZL41:EZL42"/>
    <mergeCell ref="EZE42:EZF42"/>
    <mergeCell ref="EYW41:EYX41"/>
    <mergeCell ref="EYZ41:EYZ42"/>
    <mergeCell ref="EZA41:EZA42"/>
    <mergeCell ref="EZB41:EZB42"/>
    <mergeCell ref="EZC41:EZC42"/>
    <mergeCell ref="EZD41:EZD42"/>
    <mergeCell ref="EYW42:EYX42"/>
    <mergeCell ref="EYO41:EYP41"/>
    <mergeCell ref="EYR41:EYR42"/>
    <mergeCell ref="EYS41:EYS42"/>
    <mergeCell ref="EYT41:EYT42"/>
    <mergeCell ref="EYU41:EYU42"/>
    <mergeCell ref="EYV41:EYV42"/>
    <mergeCell ref="EYO42:EYP42"/>
    <mergeCell ref="EYG41:EYH41"/>
    <mergeCell ref="EYJ41:EYJ42"/>
    <mergeCell ref="EYK41:EYK42"/>
    <mergeCell ref="EYL41:EYL42"/>
    <mergeCell ref="EYM41:EYM42"/>
    <mergeCell ref="EYN41:EYN42"/>
    <mergeCell ref="EYG42:EYH42"/>
    <mergeCell ref="EXY41:EXZ41"/>
    <mergeCell ref="EYB41:EYB42"/>
    <mergeCell ref="EYC41:EYC42"/>
    <mergeCell ref="EYD41:EYD42"/>
    <mergeCell ref="EYE41:EYE42"/>
    <mergeCell ref="EYF41:EYF42"/>
    <mergeCell ref="EXY42:EXZ42"/>
    <mergeCell ref="EXQ41:EXR41"/>
    <mergeCell ref="EXT41:EXT42"/>
    <mergeCell ref="EXU41:EXU42"/>
    <mergeCell ref="EXV41:EXV42"/>
    <mergeCell ref="EXW41:EXW42"/>
    <mergeCell ref="EXX41:EXX42"/>
    <mergeCell ref="EXQ42:EXR42"/>
    <mergeCell ref="EXI41:EXJ41"/>
    <mergeCell ref="EXL41:EXL42"/>
    <mergeCell ref="EXM41:EXM42"/>
    <mergeCell ref="EXN41:EXN42"/>
    <mergeCell ref="EXO41:EXO42"/>
    <mergeCell ref="EXP41:EXP42"/>
    <mergeCell ref="EXI42:EXJ42"/>
    <mergeCell ref="EXA41:EXB41"/>
    <mergeCell ref="EXD41:EXD42"/>
    <mergeCell ref="EXE41:EXE42"/>
    <mergeCell ref="EXF41:EXF42"/>
    <mergeCell ref="EXG41:EXG42"/>
    <mergeCell ref="EXH41:EXH42"/>
    <mergeCell ref="EXA42:EXB42"/>
    <mergeCell ref="EWS41:EWT41"/>
    <mergeCell ref="EWV41:EWV42"/>
    <mergeCell ref="EWW41:EWW42"/>
    <mergeCell ref="EWX41:EWX42"/>
    <mergeCell ref="EWY41:EWY42"/>
    <mergeCell ref="EWZ41:EWZ42"/>
    <mergeCell ref="EWS42:EWT42"/>
    <mergeCell ref="EWK41:EWL41"/>
    <mergeCell ref="EWN41:EWN42"/>
    <mergeCell ref="EWO41:EWO42"/>
    <mergeCell ref="EWP41:EWP42"/>
    <mergeCell ref="EWQ41:EWQ42"/>
    <mergeCell ref="EWR41:EWR42"/>
    <mergeCell ref="EWK42:EWL42"/>
    <mergeCell ref="EWC41:EWD41"/>
    <mergeCell ref="EWF41:EWF42"/>
    <mergeCell ref="EWG41:EWG42"/>
    <mergeCell ref="EWH41:EWH42"/>
    <mergeCell ref="EWI41:EWI42"/>
    <mergeCell ref="EWJ41:EWJ42"/>
    <mergeCell ref="EWC42:EWD42"/>
    <mergeCell ref="EVU41:EVV41"/>
    <mergeCell ref="EVX41:EVX42"/>
    <mergeCell ref="EVY41:EVY42"/>
    <mergeCell ref="EVZ41:EVZ42"/>
    <mergeCell ref="EWA41:EWA42"/>
    <mergeCell ref="EWB41:EWB42"/>
    <mergeCell ref="EVU42:EVV42"/>
    <mergeCell ref="EVM41:EVN41"/>
    <mergeCell ref="EVP41:EVP42"/>
    <mergeCell ref="EVQ41:EVQ42"/>
    <mergeCell ref="EVR41:EVR42"/>
    <mergeCell ref="EVS41:EVS42"/>
    <mergeCell ref="EVT41:EVT42"/>
    <mergeCell ref="EVM42:EVN42"/>
    <mergeCell ref="EVE41:EVF41"/>
    <mergeCell ref="EVH41:EVH42"/>
    <mergeCell ref="EVI41:EVI42"/>
    <mergeCell ref="EVJ41:EVJ42"/>
    <mergeCell ref="EVK41:EVK42"/>
    <mergeCell ref="EVL41:EVL42"/>
    <mergeCell ref="EVE42:EVF42"/>
    <mergeCell ref="EUW41:EUX41"/>
    <mergeCell ref="EUZ41:EUZ42"/>
    <mergeCell ref="EVA41:EVA42"/>
    <mergeCell ref="EVB41:EVB42"/>
    <mergeCell ref="EVC41:EVC42"/>
    <mergeCell ref="EVD41:EVD42"/>
    <mergeCell ref="EUW42:EUX42"/>
    <mergeCell ref="EUO41:EUP41"/>
    <mergeCell ref="EUR41:EUR42"/>
    <mergeCell ref="EUS41:EUS42"/>
    <mergeCell ref="EUT41:EUT42"/>
    <mergeCell ref="EUU41:EUU42"/>
    <mergeCell ref="EUV41:EUV42"/>
    <mergeCell ref="EUO42:EUP42"/>
    <mergeCell ref="EUG41:EUH41"/>
    <mergeCell ref="EUJ41:EUJ42"/>
    <mergeCell ref="EUK41:EUK42"/>
    <mergeCell ref="EUL41:EUL42"/>
    <mergeCell ref="EUM41:EUM42"/>
    <mergeCell ref="EUN41:EUN42"/>
    <mergeCell ref="EUG42:EUH42"/>
    <mergeCell ref="ETY41:ETZ41"/>
    <mergeCell ref="EUB41:EUB42"/>
    <mergeCell ref="EUC41:EUC42"/>
    <mergeCell ref="EUD41:EUD42"/>
    <mergeCell ref="EUE41:EUE42"/>
    <mergeCell ref="EUF41:EUF42"/>
    <mergeCell ref="ETY42:ETZ42"/>
    <mergeCell ref="ETQ41:ETR41"/>
    <mergeCell ref="ETT41:ETT42"/>
    <mergeCell ref="ETU41:ETU42"/>
    <mergeCell ref="ETV41:ETV42"/>
    <mergeCell ref="ETW41:ETW42"/>
    <mergeCell ref="ETX41:ETX42"/>
    <mergeCell ref="ETQ42:ETR42"/>
    <mergeCell ref="ETI41:ETJ41"/>
    <mergeCell ref="ETL41:ETL42"/>
    <mergeCell ref="ETM41:ETM42"/>
    <mergeCell ref="ETN41:ETN42"/>
    <mergeCell ref="ETO41:ETO42"/>
    <mergeCell ref="ETP41:ETP42"/>
    <mergeCell ref="ETI42:ETJ42"/>
    <mergeCell ref="ETA41:ETB41"/>
    <mergeCell ref="ETD41:ETD42"/>
    <mergeCell ref="ETE41:ETE42"/>
    <mergeCell ref="ETF41:ETF42"/>
    <mergeCell ref="ETG41:ETG42"/>
    <mergeCell ref="ETH41:ETH42"/>
    <mergeCell ref="ETA42:ETB42"/>
    <mergeCell ref="ESS41:EST41"/>
    <mergeCell ref="ESV41:ESV42"/>
    <mergeCell ref="ESW41:ESW42"/>
    <mergeCell ref="ESX41:ESX42"/>
    <mergeCell ref="ESY41:ESY42"/>
    <mergeCell ref="ESZ41:ESZ42"/>
    <mergeCell ref="ESS42:EST42"/>
    <mergeCell ref="ESK41:ESL41"/>
    <mergeCell ref="ESN41:ESN42"/>
    <mergeCell ref="ESO41:ESO42"/>
    <mergeCell ref="ESP41:ESP42"/>
    <mergeCell ref="ESQ41:ESQ42"/>
    <mergeCell ref="ESR41:ESR42"/>
    <mergeCell ref="ESK42:ESL42"/>
    <mergeCell ref="ESC41:ESD41"/>
    <mergeCell ref="ESF41:ESF42"/>
    <mergeCell ref="ESG41:ESG42"/>
    <mergeCell ref="ESH41:ESH42"/>
    <mergeCell ref="ESI41:ESI42"/>
    <mergeCell ref="ESJ41:ESJ42"/>
    <mergeCell ref="ESC42:ESD42"/>
    <mergeCell ref="ERU41:ERV41"/>
    <mergeCell ref="ERX41:ERX42"/>
    <mergeCell ref="ERY41:ERY42"/>
    <mergeCell ref="ERZ41:ERZ42"/>
    <mergeCell ref="ESA41:ESA42"/>
    <mergeCell ref="ESB41:ESB42"/>
    <mergeCell ref="ERU42:ERV42"/>
    <mergeCell ref="ERM41:ERN41"/>
    <mergeCell ref="ERP41:ERP42"/>
    <mergeCell ref="ERQ41:ERQ42"/>
    <mergeCell ref="ERR41:ERR42"/>
    <mergeCell ref="ERS41:ERS42"/>
    <mergeCell ref="ERT41:ERT42"/>
    <mergeCell ref="ERM42:ERN42"/>
    <mergeCell ref="ERE41:ERF41"/>
    <mergeCell ref="ERH41:ERH42"/>
    <mergeCell ref="ERI41:ERI42"/>
    <mergeCell ref="ERJ41:ERJ42"/>
    <mergeCell ref="ERK41:ERK42"/>
    <mergeCell ref="ERL41:ERL42"/>
    <mergeCell ref="ERE42:ERF42"/>
    <mergeCell ref="EQW41:EQX41"/>
    <mergeCell ref="EQZ41:EQZ42"/>
    <mergeCell ref="ERA41:ERA42"/>
    <mergeCell ref="ERB41:ERB42"/>
    <mergeCell ref="ERC41:ERC42"/>
    <mergeCell ref="ERD41:ERD42"/>
    <mergeCell ref="EQW42:EQX42"/>
    <mergeCell ref="EQO41:EQP41"/>
    <mergeCell ref="EQR41:EQR42"/>
    <mergeCell ref="EQS41:EQS42"/>
    <mergeCell ref="EQT41:EQT42"/>
    <mergeCell ref="EQU41:EQU42"/>
    <mergeCell ref="EQV41:EQV42"/>
    <mergeCell ref="EQO42:EQP42"/>
    <mergeCell ref="EQG41:EQH41"/>
    <mergeCell ref="EQJ41:EQJ42"/>
    <mergeCell ref="EQK41:EQK42"/>
    <mergeCell ref="EQL41:EQL42"/>
    <mergeCell ref="EQM41:EQM42"/>
    <mergeCell ref="EQN41:EQN42"/>
    <mergeCell ref="EQG42:EQH42"/>
    <mergeCell ref="EPY41:EPZ41"/>
    <mergeCell ref="EQB41:EQB42"/>
    <mergeCell ref="EQC41:EQC42"/>
    <mergeCell ref="EQD41:EQD42"/>
    <mergeCell ref="EQE41:EQE42"/>
    <mergeCell ref="EQF41:EQF42"/>
    <mergeCell ref="EPY42:EPZ42"/>
    <mergeCell ref="EPQ41:EPR41"/>
    <mergeCell ref="EPT41:EPT42"/>
    <mergeCell ref="EPU41:EPU42"/>
    <mergeCell ref="EPV41:EPV42"/>
    <mergeCell ref="EPW41:EPW42"/>
    <mergeCell ref="EPX41:EPX42"/>
    <mergeCell ref="EPQ42:EPR42"/>
    <mergeCell ref="EPI41:EPJ41"/>
    <mergeCell ref="EPL41:EPL42"/>
    <mergeCell ref="EPM41:EPM42"/>
    <mergeCell ref="EPN41:EPN42"/>
    <mergeCell ref="EPO41:EPO42"/>
    <mergeCell ref="EPP41:EPP42"/>
    <mergeCell ref="EPI42:EPJ42"/>
    <mergeCell ref="EPA41:EPB41"/>
    <mergeCell ref="EPD41:EPD42"/>
    <mergeCell ref="EPE41:EPE42"/>
    <mergeCell ref="EPF41:EPF42"/>
    <mergeCell ref="EPG41:EPG42"/>
    <mergeCell ref="EPH41:EPH42"/>
    <mergeCell ref="EPA42:EPB42"/>
    <mergeCell ref="EOS41:EOT41"/>
    <mergeCell ref="EOV41:EOV42"/>
    <mergeCell ref="EOW41:EOW42"/>
    <mergeCell ref="EOX41:EOX42"/>
    <mergeCell ref="EOY41:EOY42"/>
    <mergeCell ref="EOZ41:EOZ42"/>
    <mergeCell ref="EOS42:EOT42"/>
    <mergeCell ref="EOK41:EOL41"/>
    <mergeCell ref="EON41:EON42"/>
    <mergeCell ref="EOO41:EOO42"/>
    <mergeCell ref="EOP41:EOP42"/>
    <mergeCell ref="EOQ41:EOQ42"/>
    <mergeCell ref="EOR41:EOR42"/>
    <mergeCell ref="EOK42:EOL42"/>
    <mergeCell ref="EOC41:EOD41"/>
    <mergeCell ref="EOF41:EOF42"/>
    <mergeCell ref="EOG41:EOG42"/>
    <mergeCell ref="EOH41:EOH42"/>
    <mergeCell ref="EOI41:EOI42"/>
    <mergeCell ref="EOJ41:EOJ42"/>
    <mergeCell ref="EOC42:EOD42"/>
    <mergeCell ref="ENU41:ENV41"/>
    <mergeCell ref="ENX41:ENX42"/>
    <mergeCell ref="ENY41:ENY42"/>
    <mergeCell ref="ENZ41:ENZ42"/>
    <mergeCell ref="EOA41:EOA42"/>
    <mergeCell ref="EOB41:EOB42"/>
    <mergeCell ref="ENU42:ENV42"/>
    <mergeCell ref="ENM41:ENN41"/>
    <mergeCell ref="ENP41:ENP42"/>
    <mergeCell ref="ENQ41:ENQ42"/>
    <mergeCell ref="ENR41:ENR42"/>
    <mergeCell ref="ENS41:ENS42"/>
    <mergeCell ref="ENT41:ENT42"/>
    <mergeCell ref="ENM42:ENN42"/>
    <mergeCell ref="ENE41:ENF41"/>
    <mergeCell ref="ENH41:ENH42"/>
    <mergeCell ref="ENI41:ENI42"/>
    <mergeCell ref="ENJ41:ENJ42"/>
    <mergeCell ref="ENK41:ENK42"/>
    <mergeCell ref="ENL41:ENL42"/>
    <mergeCell ref="ENE42:ENF42"/>
    <mergeCell ref="EMW41:EMX41"/>
    <mergeCell ref="EMZ41:EMZ42"/>
    <mergeCell ref="ENA41:ENA42"/>
    <mergeCell ref="ENB41:ENB42"/>
    <mergeCell ref="ENC41:ENC42"/>
    <mergeCell ref="END41:END42"/>
    <mergeCell ref="EMW42:EMX42"/>
    <mergeCell ref="EMO41:EMP41"/>
    <mergeCell ref="EMR41:EMR42"/>
    <mergeCell ref="EMS41:EMS42"/>
    <mergeCell ref="EMT41:EMT42"/>
    <mergeCell ref="EMU41:EMU42"/>
    <mergeCell ref="EMV41:EMV42"/>
    <mergeCell ref="EMO42:EMP42"/>
    <mergeCell ref="EMG41:EMH41"/>
    <mergeCell ref="EMJ41:EMJ42"/>
    <mergeCell ref="EMK41:EMK42"/>
    <mergeCell ref="EML41:EML42"/>
    <mergeCell ref="EMM41:EMM42"/>
    <mergeCell ref="EMN41:EMN42"/>
    <mergeCell ref="EMG42:EMH42"/>
    <mergeCell ref="ELY41:ELZ41"/>
    <mergeCell ref="EMB41:EMB42"/>
    <mergeCell ref="EMC41:EMC42"/>
    <mergeCell ref="EMD41:EMD42"/>
    <mergeCell ref="EME41:EME42"/>
    <mergeCell ref="EMF41:EMF42"/>
    <mergeCell ref="ELY42:ELZ42"/>
    <mergeCell ref="ELQ41:ELR41"/>
    <mergeCell ref="ELT41:ELT42"/>
    <mergeCell ref="ELU41:ELU42"/>
    <mergeCell ref="ELV41:ELV42"/>
    <mergeCell ref="ELW41:ELW42"/>
    <mergeCell ref="ELX41:ELX42"/>
    <mergeCell ref="ELQ42:ELR42"/>
    <mergeCell ref="ELI41:ELJ41"/>
    <mergeCell ref="ELL41:ELL42"/>
    <mergeCell ref="ELM41:ELM42"/>
    <mergeCell ref="ELN41:ELN42"/>
    <mergeCell ref="ELO41:ELO42"/>
    <mergeCell ref="ELP41:ELP42"/>
    <mergeCell ref="ELI42:ELJ42"/>
    <mergeCell ref="ELA41:ELB41"/>
    <mergeCell ref="ELD41:ELD42"/>
    <mergeCell ref="ELE41:ELE42"/>
    <mergeCell ref="ELF41:ELF42"/>
    <mergeCell ref="ELG41:ELG42"/>
    <mergeCell ref="ELH41:ELH42"/>
    <mergeCell ref="ELA42:ELB42"/>
    <mergeCell ref="EKS41:EKT41"/>
    <mergeCell ref="EKV41:EKV42"/>
    <mergeCell ref="EKW41:EKW42"/>
    <mergeCell ref="EKX41:EKX42"/>
    <mergeCell ref="EKY41:EKY42"/>
    <mergeCell ref="EKZ41:EKZ42"/>
    <mergeCell ref="EKS42:EKT42"/>
    <mergeCell ref="EKK41:EKL41"/>
    <mergeCell ref="EKN41:EKN42"/>
    <mergeCell ref="EKO41:EKO42"/>
    <mergeCell ref="EKP41:EKP42"/>
    <mergeCell ref="EKQ41:EKQ42"/>
    <mergeCell ref="EKR41:EKR42"/>
    <mergeCell ref="EKK42:EKL42"/>
    <mergeCell ref="EKC41:EKD41"/>
    <mergeCell ref="EKF41:EKF42"/>
    <mergeCell ref="EKG41:EKG42"/>
    <mergeCell ref="EKH41:EKH42"/>
    <mergeCell ref="EKI41:EKI42"/>
    <mergeCell ref="EKJ41:EKJ42"/>
    <mergeCell ref="EKC42:EKD42"/>
    <mergeCell ref="EJU41:EJV41"/>
    <mergeCell ref="EJX41:EJX42"/>
    <mergeCell ref="EJY41:EJY42"/>
    <mergeCell ref="EJZ41:EJZ42"/>
    <mergeCell ref="EKA41:EKA42"/>
    <mergeCell ref="EKB41:EKB42"/>
    <mergeCell ref="EJU42:EJV42"/>
    <mergeCell ref="EJM41:EJN41"/>
    <mergeCell ref="EJP41:EJP42"/>
    <mergeCell ref="EJQ41:EJQ42"/>
    <mergeCell ref="EJR41:EJR42"/>
    <mergeCell ref="EJS41:EJS42"/>
    <mergeCell ref="EJT41:EJT42"/>
    <mergeCell ref="EJM42:EJN42"/>
    <mergeCell ref="EJE41:EJF41"/>
    <mergeCell ref="EJH41:EJH42"/>
    <mergeCell ref="EJI41:EJI42"/>
    <mergeCell ref="EJJ41:EJJ42"/>
    <mergeCell ref="EJK41:EJK42"/>
    <mergeCell ref="EJL41:EJL42"/>
    <mergeCell ref="EJE42:EJF42"/>
    <mergeCell ref="EIW41:EIX41"/>
    <mergeCell ref="EIZ41:EIZ42"/>
    <mergeCell ref="EJA41:EJA42"/>
    <mergeCell ref="EJB41:EJB42"/>
    <mergeCell ref="EJC41:EJC42"/>
    <mergeCell ref="EJD41:EJD42"/>
    <mergeCell ref="EIW42:EIX42"/>
    <mergeCell ref="EIO41:EIP41"/>
    <mergeCell ref="EIR41:EIR42"/>
    <mergeCell ref="EIS41:EIS42"/>
    <mergeCell ref="EIT41:EIT42"/>
    <mergeCell ref="EIU41:EIU42"/>
    <mergeCell ref="EIV41:EIV42"/>
    <mergeCell ref="EIO42:EIP42"/>
    <mergeCell ref="EIG41:EIH41"/>
    <mergeCell ref="EIJ41:EIJ42"/>
    <mergeCell ref="EIK41:EIK42"/>
    <mergeCell ref="EIL41:EIL42"/>
    <mergeCell ref="EIM41:EIM42"/>
    <mergeCell ref="EIN41:EIN42"/>
    <mergeCell ref="EIG42:EIH42"/>
    <mergeCell ref="EHY41:EHZ41"/>
    <mergeCell ref="EIB41:EIB42"/>
    <mergeCell ref="EIC41:EIC42"/>
    <mergeCell ref="EID41:EID42"/>
    <mergeCell ref="EIE41:EIE42"/>
    <mergeCell ref="EIF41:EIF42"/>
    <mergeCell ref="EHY42:EHZ42"/>
    <mergeCell ref="EHQ41:EHR41"/>
    <mergeCell ref="EHT41:EHT42"/>
    <mergeCell ref="EHU41:EHU42"/>
    <mergeCell ref="EHV41:EHV42"/>
    <mergeCell ref="EHW41:EHW42"/>
    <mergeCell ref="EHX41:EHX42"/>
    <mergeCell ref="EHQ42:EHR42"/>
    <mergeCell ref="EHI41:EHJ41"/>
    <mergeCell ref="EHL41:EHL42"/>
    <mergeCell ref="EHM41:EHM42"/>
    <mergeCell ref="EHN41:EHN42"/>
    <mergeCell ref="EHO41:EHO42"/>
    <mergeCell ref="EHP41:EHP42"/>
    <mergeCell ref="EHI42:EHJ42"/>
    <mergeCell ref="EHA41:EHB41"/>
    <mergeCell ref="EHD41:EHD42"/>
    <mergeCell ref="EHE41:EHE42"/>
    <mergeCell ref="EHF41:EHF42"/>
    <mergeCell ref="EHG41:EHG42"/>
    <mergeCell ref="EHH41:EHH42"/>
    <mergeCell ref="EHA42:EHB42"/>
    <mergeCell ref="EGS41:EGT41"/>
    <mergeCell ref="EGV41:EGV42"/>
    <mergeCell ref="EGW41:EGW42"/>
    <mergeCell ref="EGX41:EGX42"/>
    <mergeCell ref="EGY41:EGY42"/>
    <mergeCell ref="EGZ41:EGZ42"/>
    <mergeCell ref="EGS42:EGT42"/>
    <mergeCell ref="EGK41:EGL41"/>
    <mergeCell ref="EGN41:EGN42"/>
    <mergeCell ref="EGO41:EGO42"/>
    <mergeCell ref="EGP41:EGP42"/>
    <mergeCell ref="EGQ41:EGQ42"/>
    <mergeCell ref="EGR41:EGR42"/>
    <mergeCell ref="EGK42:EGL42"/>
    <mergeCell ref="EGC41:EGD41"/>
    <mergeCell ref="EGF41:EGF42"/>
    <mergeCell ref="EGG41:EGG42"/>
    <mergeCell ref="EGH41:EGH42"/>
    <mergeCell ref="EGI41:EGI42"/>
    <mergeCell ref="EGJ41:EGJ42"/>
    <mergeCell ref="EGC42:EGD42"/>
    <mergeCell ref="EFU41:EFV41"/>
    <mergeCell ref="EFX41:EFX42"/>
    <mergeCell ref="EFY41:EFY42"/>
    <mergeCell ref="EFZ41:EFZ42"/>
    <mergeCell ref="EGA41:EGA42"/>
    <mergeCell ref="EGB41:EGB42"/>
    <mergeCell ref="EFU42:EFV42"/>
    <mergeCell ref="EFM41:EFN41"/>
    <mergeCell ref="EFP41:EFP42"/>
    <mergeCell ref="EFQ41:EFQ42"/>
    <mergeCell ref="EFR41:EFR42"/>
    <mergeCell ref="EFS41:EFS42"/>
    <mergeCell ref="EFT41:EFT42"/>
    <mergeCell ref="EFM42:EFN42"/>
    <mergeCell ref="EFE41:EFF41"/>
    <mergeCell ref="EFH41:EFH42"/>
    <mergeCell ref="EFI41:EFI42"/>
    <mergeCell ref="EFJ41:EFJ42"/>
    <mergeCell ref="EFK41:EFK42"/>
    <mergeCell ref="EFL41:EFL42"/>
    <mergeCell ref="EFE42:EFF42"/>
    <mergeCell ref="EEW41:EEX41"/>
    <mergeCell ref="EEZ41:EEZ42"/>
    <mergeCell ref="EFA41:EFA42"/>
    <mergeCell ref="EFB41:EFB42"/>
    <mergeCell ref="EFC41:EFC42"/>
    <mergeCell ref="EFD41:EFD42"/>
    <mergeCell ref="EEW42:EEX42"/>
    <mergeCell ref="EEO41:EEP41"/>
    <mergeCell ref="EER41:EER42"/>
    <mergeCell ref="EES41:EES42"/>
    <mergeCell ref="EET41:EET42"/>
    <mergeCell ref="EEU41:EEU42"/>
    <mergeCell ref="EEV41:EEV42"/>
    <mergeCell ref="EEO42:EEP42"/>
    <mergeCell ref="EEG41:EEH41"/>
    <mergeCell ref="EEJ41:EEJ42"/>
    <mergeCell ref="EEK41:EEK42"/>
    <mergeCell ref="EEL41:EEL42"/>
    <mergeCell ref="EEM41:EEM42"/>
    <mergeCell ref="EEN41:EEN42"/>
    <mergeCell ref="EEG42:EEH42"/>
    <mergeCell ref="EDY41:EDZ41"/>
    <mergeCell ref="EEB41:EEB42"/>
    <mergeCell ref="EEC41:EEC42"/>
    <mergeCell ref="EED41:EED42"/>
    <mergeCell ref="EEE41:EEE42"/>
    <mergeCell ref="EEF41:EEF42"/>
    <mergeCell ref="EDY42:EDZ42"/>
    <mergeCell ref="EDQ41:EDR41"/>
    <mergeCell ref="EDT41:EDT42"/>
    <mergeCell ref="EDU41:EDU42"/>
    <mergeCell ref="EDV41:EDV42"/>
    <mergeCell ref="EDW41:EDW42"/>
    <mergeCell ref="EDX41:EDX42"/>
    <mergeCell ref="EDQ42:EDR42"/>
    <mergeCell ref="EDI41:EDJ41"/>
    <mergeCell ref="EDL41:EDL42"/>
    <mergeCell ref="EDM41:EDM42"/>
    <mergeCell ref="EDN41:EDN42"/>
    <mergeCell ref="EDO41:EDO42"/>
    <mergeCell ref="EDP41:EDP42"/>
    <mergeCell ref="EDI42:EDJ42"/>
    <mergeCell ref="EDA41:EDB41"/>
    <mergeCell ref="EDD41:EDD42"/>
    <mergeCell ref="EDE41:EDE42"/>
    <mergeCell ref="EDF41:EDF42"/>
    <mergeCell ref="EDG41:EDG42"/>
    <mergeCell ref="EDH41:EDH42"/>
    <mergeCell ref="EDA42:EDB42"/>
    <mergeCell ref="ECS41:ECT41"/>
    <mergeCell ref="ECV41:ECV42"/>
    <mergeCell ref="ECW41:ECW42"/>
    <mergeCell ref="ECX41:ECX42"/>
    <mergeCell ref="ECY41:ECY42"/>
    <mergeCell ref="ECZ41:ECZ42"/>
    <mergeCell ref="ECS42:ECT42"/>
    <mergeCell ref="ECK41:ECL41"/>
    <mergeCell ref="ECN41:ECN42"/>
    <mergeCell ref="ECO41:ECO42"/>
    <mergeCell ref="ECP41:ECP42"/>
    <mergeCell ref="ECQ41:ECQ42"/>
    <mergeCell ref="ECR41:ECR42"/>
    <mergeCell ref="ECK42:ECL42"/>
    <mergeCell ref="ECC41:ECD41"/>
    <mergeCell ref="ECF41:ECF42"/>
    <mergeCell ref="ECG41:ECG42"/>
    <mergeCell ref="ECH41:ECH42"/>
    <mergeCell ref="ECI41:ECI42"/>
    <mergeCell ref="ECJ41:ECJ42"/>
    <mergeCell ref="ECC42:ECD42"/>
    <mergeCell ref="EBU41:EBV41"/>
    <mergeCell ref="EBX41:EBX42"/>
    <mergeCell ref="EBY41:EBY42"/>
    <mergeCell ref="EBZ41:EBZ42"/>
    <mergeCell ref="ECA41:ECA42"/>
    <mergeCell ref="ECB41:ECB42"/>
    <mergeCell ref="EBU42:EBV42"/>
    <mergeCell ref="EBM41:EBN41"/>
    <mergeCell ref="EBP41:EBP42"/>
    <mergeCell ref="EBQ41:EBQ42"/>
    <mergeCell ref="EBR41:EBR42"/>
    <mergeCell ref="EBS41:EBS42"/>
    <mergeCell ref="EBT41:EBT42"/>
    <mergeCell ref="EBM42:EBN42"/>
    <mergeCell ref="EBE41:EBF41"/>
    <mergeCell ref="EBH41:EBH42"/>
    <mergeCell ref="EBI41:EBI42"/>
    <mergeCell ref="EBJ41:EBJ42"/>
    <mergeCell ref="EBK41:EBK42"/>
    <mergeCell ref="EBL41:EBL42"/>
    <mergeCell ref="EBE42:EBF42"/>
    <mergeCell ref="EAW41:EAX41"/>
    <mergeCell ref="EAZ41:EAZ42"/>
    <mergeCell ref="EBA41:EBA42"/>
    <mergeCell ref="EBB41:EBB42"/>
    <mergeCell ref="EBC41:EBC42"/>
    <mergeCell ref="EBD41:EBD42"/>
    <mergeCell ref="EAW42:EAX42"/>
    <mergeCell ref="EAO41:EAP41"/>
    <mergeCell ref="EAR41:EAR42"/>
    <mergeCell ref="EAS41:EAS42"/>
    <mergeCell ref="EAT41:EAT42"/>
    <mergeCell ref="EAU41:EAU42"/>
    <mergeCell ref="EAV41:EAV42"/>
    <mergeCell ref="EAO42:EAP42"/>
    <mergeCell ref="EAG41:EAH41"/>
    <mergeCell ref="EAJ41:EAJ42"/>
    <mergeCell ref="EAK41:EAK42"/>
    <mergeCell ref="EAL41:EAL42"/>
    <mergeCell ref="EAM41:EAM42"/>
    <mergeCell ref="EAN41:EAN42"/>
    <mergeCell ref="EAG42:EAH42"/>
    <mergeCell ref="DZY41:DZZ41"/>
    <mergeCell ref="EAB41:EAB42"/>
    <mergeCell ref="EAC41:EAC42"/>
    <mergeCell ref="EAD41:EAD42"/>
    <mergeCell ref="EAE41:EAE42"/>
    <mergeCell ref="EAF41:EAF42"/>
    <mergeCell ref="DZY42:DZZ42"/>
    <mergeCell ref="DZQ41:DZR41"/>
    <mergeCell ref="DZT41:DZT42"/>
    <mergeCell ref="DZU41:DZU42"/>
    <mergeCell ref="DZV41:DZV42"/>
    <mergeCell ref="DZW41:DZW42"/>
    <mergeCell ref="DZX41:DZX42"/>
    <mergeCell ref="DZQ42:DZR42"/>
    <mergeCell ref="DZI41:DZJ41"/>
    <mergeCell ref="DZL41:DZL42"/>
    <mergeCell ref="DZM41:DZM42"/>
    <mergeCell ref="DZN41:DZN42"/>
    <mergeCell ref="DZO41:DZO42"/>
    <mergeCell ref="DZP41:DZP42"/>
    <mergeCell ref="DZI42:DZJ42"/>
    <mergeCell ref="DZA41:DZB41"/>
    <mergeCell ref="DZD41:DZD42"/>
    <mergeCell ref="DZE41:DZE42"/>
    <mergeCell ref="DZF41:DZF42"/>
    <mergeCell ref="DZG41:DZG42"/>
    <mergeCell ref="DZH41:DZH42"/>
    <mergeCell ref="DZA42:DZB42"/>
    <mergeCell ref="DYS41:DYT41"/>
    <mergeCell ref="DYV41:DYV42"/>
    <mergeCell ref="DYW41:DYW42"/>
    <mergeCell ref="DYX41:DYX42"/>
    <mergeCell ref="DYY41:DYY42"/>
    <mergeCell ref="DYZ41:DYZ42"/>
    <mergeCell ref="DYS42:DYT42"/>
    <mergeCell ref="DYK41:DYL41"/>
    <mergeCell ref="DYN41:DYN42"/>
    <mergeCell ref="DYO41:DYO42"/>
    <mergeCell ref="DYP41:DYP42"/>
    <mergeCell ref="DYQ41:DYQ42"/>
    <mergeCell ref="DYR41:DYR42"/>
    <mergeCell ref="DYK42:DYL42"/>
    <mergeCell ref="DYC41:DYD41"/>
    <mergeCell ref="DYF41:DYF42"/>
    <mergeCell ref="DYG41:DYG42"/>
    <mergeCell ref="DYH41:DYH42"/>
    <mergeCell ref="DYI41:DYI42"/>
    <mergeCell ref="DYJ41:DYJ42"/>
    <mergeCell ref="DYC42:DYD42"/>
    <mergeCell ref="DXU41:DXV41"/>
    <mergeCell ref="DXX41:DXX42"/>
    <mergeCell ref="DXY41:DXY42"/>
    <mergeCell ref="DXZ41:DXZ42"/>
    <mergeCell ref="DYA41:DYA42"/>
    <mergeCell ref="DYB41:DYB42"/>
    <mergeCell ref="DXU42:DXV42"/>
    <mergeCell ref="DXM41:DXN41"/>
    <mergeCell ref="DXP41:DXP42"/>
    <mergeCell ref="DXQ41:DXQ42"/>
    <mergeCell ref="DXR41:DXR42"/>
    <mergeCell ref="DXS41:DXS42"/>
    <mergeCell ref="DXT41:DXT42"/>
    <mergeCell ref="DXM42:DXN42"/>
    <mergeCell ref="DXE41:DXF41"/>
    <mergeCell ref="DXH41:DXH42"/>
    <mergeCell ref="DXI41:DXI42"/>
    <mergeCell ref="DXJ41:DXJ42"/>
    <mergeCell ref="DXK41:DXK42"/>
    <mergeCell ref="DXL41:DXL42"/>
    <mergeCell ref="DXE42:DXF42"/>
    <mergeCell ref="DWW41:DWX41"/>
    <mergeCell ref="DWZ41:DWZ42"/>
    <mergeCell ref="DXA41:DXA42"/>
    <mergeCell ref="DXB41:DXB42"/>
    <mergeCell ref="DXC41:DXC42"/>
    <mergeCell ref="DXD41:DXD42"/>
    <mergeCell ref="DWW42:DWX42"/>
    <mergeCell ref="DWO41:DWP41"/>
    <mergeCell ref="DWR41:DWR42"/>
    <mergeCell ref="DWS41:DWS42"/>
    <mergeCell ref="DWT41:DWT42"/>
    <mergeCell ref="DWU41:DWU42"/>
    <mergeCell ref="DWV41:DWV42"/>
    <mergeCell ref="DWO42:DWP42"/>
    <mergeCell ref="DWG41:DWH41"/>
    <mergeCell ref="DWJ41:DWJ42"/>
    <mergeCell ref="DWK41:DWK42"/>
    <mergeCell ref="DWL41:DWL42"/>
    <mergeCell ref="DWM41:DWM42"/>
    <mergeCell ref="DWN41:DWN42"/>
    <mergeCell ref="DWG42:DWH42"/>
    <mergeCell ref="DVY41:DVZ41"/>
    <mergeCell ref="DWB41:DWB42"/>
    <mergeCell ref="DWC41:DWC42"/>
    <mergeCell ref="DWD41:DWD42"/>
    <mergeCell ref="DWE41:DWE42"/>
    <mergeCell ref="DWF41:DWF42"/>
    <mergeCell ref="DVY42:DVZ42"/>
    <mergeCell ref="DVQ41:DVR41"/>
    <mergeCell ref="DVT41:DVT42"/>
    <mergeCell ref="DVU41:DVU42"/>
    <mergeCell ref="DVV41:DVV42"/>
    <mergeCell ref="DVW41:DVW42"/>
    <mergeCell ref="DVX41:DVX42"/>
    <mergeCell ref="DVQ42:DVR42"/>
    <mergeCell ref="DVI41:DVJ41"/>
    <mergeCell ref="DVL41:DVL42"/>
    <mergeCell ref="DVM41:DVM42"/>
    <mergeCell ref="DVN41:DVN42"/>
    <mergeCell ref="DVO41:DVO42"/>
    <mergeCell ref="DVP41:DVP42"/>
    <mergeCell ref="DVI42:DVJ42"/>
    <mergeCell ref="DVA41:DVB41"/>
    <mergeCell ref="DVD41:DVD42"/>
    <mergeCell ref="DVE41:DVE42"/>
    <mergeCell ref="DVF41:DVF42"/>
    <mergeCell ref="DVG41:DVG42"/>
    <mergeCell ref="DVH41:DVH42"/>
    <mergeCell ref="DVA42:DVB42"/>
    <mergeCell ref="DUS41:DUT41"/>
    <mergeCell ref="DUV41:DUV42"/>
    <mergeCell ref="DUW41:DUW42"/>
    <mergeCell ref="DUX41:DUX42"/>
    <mergeCell ref="DUY41:DUY42"/>
    <mergeCell ref="DUZ41:DUZ42"/>
    <mergeCell ref="DUS42:DUT42"/>
    <mergeCell ref="DUK41:DUL41"/>
    <mergeCell ref="DUN41:DUN42"/>
    <mergeCell ref="DUO41:DUO42"/>
    <mergeCell ref="DUP41:DUP42"/>
    <mergeCell ref="DUQ41:DUQ42"/>
    <mergeCell ref="DUR41:DUR42"/>
    <mergeCell ref="DUK42:DUL42"/>
    <mergeCell ref="DUC41:DUD41"/>
    <mergeCell ref="DUF41:DUF42"/>
    <mergeCell ref="DUG41:DUG42"/>
    <mergeCell ref="DUH41:DUH42"/>
    <mergeCell ref="DUI41:DUI42"/>
    <mergeCell ref="DUJ41:DUJ42"/>
    <mergeCell ref="DUC42:DUD42"/>
    <mergeCell ref="DTU41:DTV41"/>
    <mergeCell ref="DTX41:DTX42"/>
    <mergeCell ref="DTY41:DTY42"/>
    <mergeCell ref="DTZ41:DTZ42"/>
    <mergeCell ref="DUA41:DUA42"/>
    <mergeCell ref="DUB41:DUB42"/>
    <mergeCell ref="DTU42:DTV42"/>
    <mergeCell ref="DTM41:DTN41"/>
    <mergeCell ref="DTP41:DTP42"/>
    <mergeCell ref="DTQ41:DTQ42"/>
    <mergeCell ref="DTR41:DTR42"/>
    <mergeCell ref="DTS41:DTS42"/>
    <mergeCell ref="DTT41:DTT42"/>
    <mergeCell ref="DTM42:DTN42"/>
    <mergeCell ref="DTE41:DTF41"/>
    <mergeCell ref="DTH41:DTH42"/>
    <mergeCell ref="DTI41:DTI42"/>
    <mergeCell ref="DTJ41:DTJ42"/>
    <mergeCell ref="DTK41:DTK42"/>
    <mergeCell ref="DTL41:DTL42"/>
    <mergeCell ref="DTE42:DTF42"/>
    <mergeCell ref="DSW41:DSX41"/>
    <mergeCell ref="DSZ41:DSZ42"/>
    <mergeCell ref="DTA41:DTA42"/>
    <mergeCell ref="DTB41:DTB42"/>
    <mergeCell ref="DTC41:DTC42"/>
    <mergeCell ref="DTD41:DTD42"/>
    <mergeCell ref="DSW42:DSX42"/>
    <mergeCell ref="DSO41:DSP41"/>
    <mergeCell ref="DSR41:DSR42"/>
    <mergeCell ref="DSS41:DSS42"/>
    <mergeCell ref="DST41:DST42"/>
    <mergeCell ref="DSU41:DSU42"/>
    <mergeCell ref="DSV41:DSV42"/>
    <mergeCell ref="DSO42:DSP42"/>
    <mergeCell ref="DSG41:DSH41"/>
    <mergeCell ref="DSJ41:DSJ42"/>
    <mergeCell ref="DSK41:DSK42"/>
    <mergeCell ref="DSL41:DSL42"/>
    <mergeCell ref="DSM41:DSM42"/>
    <mergeCell ref="DSN41:DSN42"/>
    <mergeCell ref="DSG42:DSH42"/>
    <mergeCell ref="DRY41:DRZ41"/>
    <mergeCell ref="DSB41:DSB42"/>
    <mergeCell ref="DSC41:DSC42"/>
    <mergeCell ref="DSD41:DSD42"/>
    <mergeCell ref="DSE41:DSE42"/>
    <mergeCell ref="DSF41:DSF42"/>
    <mergeCell ref="DRY42:DRZ42"/>
    <mergeCell ref="DRQ41:DRR41"/>
    <mergeCell ref="DRT41:DRT42"/>
    <mergeCell ref="DRU41:DRU42"/>
    <mergeCell ref="DRV41:DRV42"/>
    <mergeCell ref="DRW41:DRW42"/>
    <mergeCell ref="DRX41:DRX42"/>
    <mergeCell ref="DRQ42:DRR42"/>
    <mergeCell ref="DRI41:DRJ41"/>
    <mergeCell ref="DRL41:DRL42"/>
    <mergeCell ref="DRM41:DRM42"/>
    <mergeCell ref="DRN41:DRN42"/>
    <mergeCell ref="DRO41:DRO42"/>
    <mergeCell ref="DRP41:DRP42"/>
    <mergeCell ref="DRI42:DRJ42"/>
    <mergeCell ref="DRA41:DRB41"/>
    <mergeCell ref="DRD41:DRD42"/>
    <mergeCell ref="DRE41:DRE42"/>
    <mergeCell ref="DRF41:DRF42"/>
    <mergeCell ref="DRG41:DRG42"/>
    <mergeCell ref="DRH41:DRH42"/>
    <mergeCell ref="DRA42:DRB42"/>
    <mergeCell ref="DQS41:DQT41"/>
    <mergeCell ref="DQV41:DQV42"/>
    <mergeCell ref="DQW41:DQW42"/>
    <mergeCell ref="DQX41:DQX42"/>
    <mergeCell ref="DQY41:DQY42"/>
    <mergeCell ref="DQZ41:DQZ42"/>
    <mergeCell ref="DQS42:DQT42"/>
    <mergeCell ref="DQK41:DQL41"/>
    <mergeCell ref="DQN41:DQN42"/>
    <mergeCell ref="DQO41:DQO42"/>
    <mergeCell ref="DQP41:DQP42"/>
    <mergeCell ref="DQQ41:DQQ42"/>
    <mergeCell ref="DQR41:DQR42"/>
    <mergeCell ref="DQK42:DQL42"/>
    <mergeCell ref="DQC41:DQD41"/>
    <mergeCell ref="DQF41:DQF42"/>
    <mergeCell ref="DQG41:DQG42"/>
    <mergeCell ref="DQH41:DQH42"/>
    <mergeCell ref="DQI41:DQI42"/>
    <mergeCell ref="DQJ41:DQJ42"/>
    <mergeCell ref="DQC42:DQD42"/>
    <mergeCell ref="DPU41:DPV41"/>
    <mergeCell ref="DPX41:DPX42"/>
    <mergeCell ref="DPY41:DPY42"/>
    <mergeCell ref="DPZ41:DPZ42"/>
    <mergeCell ref="DQA41:DQA42"/>
    <mergeCell ref="DQB41:DQB42"/>
    <mergeCell ref="DPU42:DPV42"/>
    <mergeCell ref="DPM41:DPN41"/>
    <mergeCell ref="DPP41:DPP42"/>
    <mergeCell ref="DPQ41:DPQ42"/>
    <mergeCell ref="DPR41:DPR42"/>
    <mergeCell ref="DPS41:DPS42"/>
    <mergeCell ref="DPT41:DPT42"/>
    <mergeCell ref="DPM42:DPN42"/>
    <mergeCell ref="DPE41:DPF41"/>
    <mergeCell ref="DPH41:DPH42"/>
    <mergeCell ref="DPI41:DPI42"/>
    <mergeCell ref="DPJ41:DPJ42"/>
    <mergeCell ref="DPK41:DPK42"/>
    <mergeCell ref="DPL41:DPL42"/>
    <mergeCell ref="DPE42:DPF42"/>
    <mergeCell ref="DOW41:DOX41"/>
    <mergeCell ref="DOZ41:DOZ42"/>
    <mergeCell ref="DPA41:DPA42"/>
    <mergeCell ref="DPB41:DPB42"/>
    <mergeCell ref="DPC41:DPC42"/>
    <mergeCell ref="DPD41:DPD42"/>
    <mergeCell ref="DOW42:DOX42"/>
    <mergeCell ref="DOO41:DOP41"/>
    <mergeCell ref="DOR41:DOR42"/>
    <mergeCell ref="DOS41:DOS42"/>
    <mergeCell ref="DOT41:DOT42"/>
    <mergeCell ref="DOU41:DOU42"/>
    <mergeCell ref="DOV41:DOV42"/>
    <mergeCell ref="DOO42:DOP42"/>
    <mergeCell ref="DOG41:DOH41"/>
    <mergeCell ref="DOJ41:DOJ42"/>
    <mergeCell ref="DOK41:DOK42"/>
    <mergeCell ref="DOL41:DOL42"/>
    <mergeCell ref="DOM41:DOM42"/>
    <mergeCell ref="DON41:DON42"/>
    <mergeCell ref="DOG42:DOH42"/>
    <mergeCell ref="DNY41:DNZ41"/>
    <mergeCell ref="DOB41:DOB42"/>
    <mergeCell ref="DOC41:DOC42"/>
    <mergeCell ref="DOD41:DOD42"/>
    <mergeCell ref="DOE41:DOE42"/>
    <mergeCell ref="DOF41:DOF42"/>
    <mergeCell ref="DNY42:DNZ42"/>
    <mergeCell ref="DNQ41:DNR41"/>
    <mergeCell ref="DNT41:DNT42"/>
    <mergeCell ref="DNU41:DNU42"/>
    <mergeCell ref="DNV41:DNV42"/>
    <mergeCell ref="DNW41:DNW42"/>
    <mergeCell ref="DNX41:DNX42"/>
    <mergeCell ref="DNQ42:DNR42"/>
    <mergeCell ref="DNI41:DNJ41"/>
    <mergeCell ref="DNL41:DNL42"/>
    <mergeCell ref="DNM41:DNM42"/>
    <mergeCell ref="DNN41:DNN42"/>
    <mergeCell ref="DNO41:DNO42"/>
    <mergeCell ref="DNP41:DNP42"/>
    <mergeCell ref="DNI42:DNJ42"/>
    <mergeCell ref="DNA41:DNB41"/>
    <mergeCell ref="DND41:DND42"/>
    <mergeCell ref="DNE41:DNE42"/>
    <mergeCell ref="DNF41:DNF42"/>
    <mergeCell ref="DNG41:DNG42"/>
    <mergeCell ref="DNH41:DNH42"/>
    <mergeCell ref="DNA42:DNB42"/>
    <mergeCell ref="DMS41:DMT41"/>
    <mergeCell ref="DMV41:DMV42"/>
    <mergeCell ref="DMW41:DMW42"/>
    <mergeCell ref="DMX41:DMX42"/>
    <mergeCell ref="DMY41:DMY42"/>
    <mergeCell ref="DMZ41:DMZ42"/>
    <mergeCell ref="DMS42:DMT42"/>
    <mergeCell ref="DMK41:DML41"/>
    <mergeCell ref="DMN41:DMN42"/>
    <mergeCell ref="DMO41:DMO42"/>
    <mergeCell ref="DMP41:DMP42"/>
    <mergeCell ref="DMQ41:DMQ42"/>
    <mergeCell ref="DMR41:DMR42"/>
    <mergeCell ref="DMK42:DML42"/>
    <mergeCell ref="DMC41:DMD41"/>
    <mergeCell ref="DMF41:DMF42"/>
    <mergeCell ref="DMG41:DMG42"/>
    <mergeCell ref="DMH41:DMH42"/>
    <mergeCell ref="DMI41:DMI42"/>
    <mergeCell ref="DMJ41:DMJ42"/>
    <mergeCell ref="DMC42:DMD42"/>
    <mergeCell ref="DLU41:DLV41"/>
    <mergeCell ref="DLX41:DLX42"/>
    <mergeCell ref="DLY41:DLY42"/>
    <mergeCell ref="DLZ41:DLZ42"/>
    <mergeCell ref="DMA41:DMA42"/>
    <mergeCell ref="DMB41:DMB42"/>
    <mergeCell ref="DLU42:DLV42"/>
    <mergeCell ref="DLM41:DLN41"/>
    <mergeCell ref="DLP41:DLP42"/>
    <mergeCell ref="DLQ41:DLQ42"/>
    <mergeCell ref="DLR41:DLR42"/>
    <mergeCell ref="DLS41:DLS42"/>
    <mergeCell ref="DLT41:DLT42"/>
    <mergeCell ref="DLM42:DLN42"/>
    <mergeCell ref="DLE41:DLF41"/>
    <mergeCell ref="DLH41:DLH42"/>
    <mergeCell ref="DLI41:DLI42"/>
    <mergeCell ref="DLJ41:DLJ42"/>
    <mergeCell ref="DLK41:DLK42"/>
    <mergeCell ref="DLL41:DLL42"/>
    <mergeCell ref="DLE42:DLF42"/>
    <mergeCell ref="DKW41:DKX41"/>
    <mergeCell ref="DKZ41:DKZ42"/>
    <mergeCell ref="DLA41:DLA42"/>
    <mergeCell ref="DLB41:DLB42"/>
    <mergeCell ref="DLC41:DLC42"/>
    <mergeCell ref="DLD41:DLD42"/>
    <mergeCell ref="DKW42:DKX42"/>
    <mergeCell ref="DKO41:DKP41"/>
    <mergeCell ref="DKR41:DKR42"/>
    <mergeCell ref="DKS41:DKS42"/>
    <mergeCell ref="DKT41:DKT42"/>
    <mergeCell ref="DKU41:DKU42"/>
    <mergeCell ref="DKV41:DKV42"/>
    <mergeCell ref="DKO42:DKP42"/>
    <mergeCell ref="DKG41:DKH41"/>
    <mergeCell ref="DKJ41:DKJ42"/>
    <mergeCell ref="DKK41:DKK42"/>
    <mergeCell ref="DKL41:DKL42"/>
    <mergeCell ref="DKM41:DKM42"/>
    <mergeCell ref="DKN41:DKN42"/>
    <mergeCell ref="DKG42:DKH42"/>
    <mergeCell ref="DJY41:DJZ41"/>
    <mergeCell ref="DKB41:DKB42"/>
    <mergeCell ref="DKC41:DKC42"/>
    <mergeCell ref="DKD41:DKD42"/>
    <mergeCell ref="DKE41:DKE42"/>
    <mergeCell ref="DKF41:DKF42"/>
    <mergeCell ref="DJY42:DJZ42"/>
    <mergeCell ref="DJQ41:DJR41"/>
    <mergeCell ref="DJT41:DJT42"/>
    <mergeCell ref="DJU41:DJU42"/>
    <mergeCell ref="DJV41:DJV42"/>
    <mergeCell ref="DJW41:DJW42"/>
    <mergeCell ref="DJX41:DJX42"/>
    <mergeCell ref="DJQ42:DJR42"/>
    <mergeCell ref="DJI41:DJJ41"/>
    <mergeCell ref="DJL41:DJL42"/>
    <mergeCell ref="DJM41:DJM42"/>
    <mergeCell ref="DJN41:DJN42"/>
    <mergeCell ref="DJO41:DJO42"/>
    <mergeCell ref="DJP41:DJP42"/>
    <mergeCell ref="DJI42:DJJ42"/>
    <mergeCell ref="DJA41:DJB41"/>
    <mergeCell ref="DJD41:DJD42"/>
    <mergeCell ref="DJE41:DJE42"/>
    <mergeCell ref="DJF41:DJF42"/>
    <mergeCell ref="DJG41:DJG42"/>
    <mergeCell ref="DJH41:DJH42"/>
    <mergeCell ref="DJA42:DJB42"/>
    <mergeCell ref="DIS41:DIT41"/>
    <mergeCell ref="DIV41:DIV42"/>
    <mergeCell ref="DIW41:DIW42"/>
    <mergeCell ref="DIX41:DIX42"/>
    <mergeCell ref="DIY41:DIY42"/>
    <mergeCell ref="DIZ41:DIZ42"/>
    <mergeCell ref="DIS42:DIT42"/>
    <mergeCell ref="DIK41:DIL41"/>
    <mergeCell ref="DIN41:DIN42"/>
    <mergeCell ref="DIO41:DIO42"/>
    <mergeCell ref="DIP41:DIP42"/>
    <mergeCell ref="DIQ41:DIQ42"/>
    <mergeCell ref="DIR41:DIR42"/>
    <mergeCell ref="DIK42:DIL42"/>
    <mergeCell ref="DIC41:DID41"/>
    <mergeCell ref="DIF41:DIF42"/>
    <mergeCell ref="DIG41:DIG42"/>
    <mergeCell ref="DIH41:DIH42"/>
    <mergeCell ref="DII41:DII42"/>
    <mergeCell ref="DIJ41:DIJ42"/>
    <mergeCell ref="DIC42:DID42"/>
    <mergeCell ref="DHU41:DHV41"/>
    <mergeCell ref="DHX41:DHX42"/>
    <mergeCell ref="DHY41:DHY42"/>
    <mergeCell ref="DHZ41:DHZ42"/>
    <mergeCell ref="DIA41:DIA42"/>
    <mergeCell ref="DIB41:DIB42"/>
    <mergeCell ref="DHU42:DHV42"/>
    <mergeCell ref="DHM41:DHN41"/>
    <mergeCell ref="DHP41:DHP42"/>
    <mergeCell ref="DHQ41:DHQ42"/>
    <mergeCell ref="DHR41:DHR42"/>
    <mergeCell ref="DHS41:DHS42"/>
    <mergeCell ref="DHT41:DHT42"/>
    <mergeCell ref="DHM42:DHN42"/>
    <mergeCell ref="DHE41:DHF41"/>
    <mergeCell ref="DHH41:DHH42"/>
    <mergeCell ref="DHI41:DHI42"/>
    <mergeCell ref="DHJ41:DHJ42"/>
    <mergeCell ref="DHK41:DHK42"/>
    <mergeCell ref="DHL41:DHL42"/>
    <mergeCell ref="DHE42:DHF42"/>
    <mergeCell ref="DGW41:DGX41"/>
    <mergeCell ref="DGZ41:DGZ42"/>
    <mergeCell ref="DHA41:DHA42"/>
    <mergeCell ref="DHB41:DHB42"/>
    <mergeCell ref="DHC41:DHC42"/>
    <mergeCell ref="DHD41:DHD42"/>
    <mergeCell ref="DGW42:DGX42"/>
    <mergeCell ref="DGO41:DGP41"/>
    <mergeCell ref="DGR41:DGR42"/>
    <mergeCell ref="DGS41:DGS42"/>
    <mergeCell ref="DGT41:DGT42"/>
    <mergeCell ref="DGU41:DGU42"/>
    <mergeCell ref="DGV41:DGV42"/>
    <mergeCell ref="DGO42:DGP42"/>
    <mergeCell ref="DGG41:DGH41"/>
    <mergeCell ref="DGJ41:DGJ42"/>
    <mergeCell ref="DGK41:DGK42"/>
    <mergeCell ref="DGL41:DGL42"/>
    <mergeCell ref="DGM41:DGM42"/>
    <mergeCell ref="DGN41:DGN42"/>
    <mergeCell ref="DGG42:DGH42"/>
    <mergeCell ref="DFY41:DFZ41"/>
    <mergeCell ref="DGB41:DGB42"/>
    <mergeCell ref="DGC41:DGC42"/>
    <mergeCell ref="DGD41:DGD42"/>
    <mergeCell ref="DGE41:DGE42"/>
    <mergeCell ref="DGF41:DGF42"/>
    <mergeCell ref="DFY42:DFZ42"/>
    <mergeCell ref="DFQ41:DFR41"/>
    <mergeCell ref="DFT41:DFT42"/>
    <mergeCell ref="DFU41:DFU42"/>
    <mergeCell ref="DFV41:DFV42"/>
    <mergeCell ref="DFW41:DFW42"/>
    <mergeCell ref="DFX41:DFX42"/>
    <mergeCell ref="DFQ42:DFR42"/>
    <mergeCell ref="DFI41:DFJ41"/>
    <mergeCell ref="DFL41:DFL42"/>
    <mergeCell ref="DFM41:DFM42"/>
    <mergeCell ref="DFN41:DFN42"/>
    <mergeCell ref="DFO41:DFO42"/>
    <mergeCell ref="DFP41:DFP42"/>
    <mergeCell ref="DFI42:DFJ42"/>
    <mergeCell ref="DFA41:DFB41"/>
    <mergeCell ref="DFD41:DFD42"/>
    <mergeCell ref="DFE41:DFE42"/>
    <mergeCell ref="DFF41:DFF42"/>
    <mergeCell ref="DFG41:DFG42"/>
    <mergeCell ref="DFH41:DFH42"/>
    <mergeCell ref="DFA42:DFB42"/>
    <mergeCell ref="DES41:DET41"/>
    <mergeCell ref="DEV41:DEV42"/>
    <mergeCell ref="DEW41:DEW42"/>
    <mergeCell ref="DEX41:DEX42"/>
    <mergeCell ref="DEY41:DEY42"/>
    <mergeCell ref="DEZ41:DEZ42"/>
    <mergeCell ref="DES42:DET42"/>
    <mergeCell ref="DEK41:DEL41"/>
    <mergeCell ref="DEN41:DEN42"/>
    <mergeCell ref="DEO41:DEO42"/>
    <mergeCell ref="DEP41:DEP42"/>
    <mergeCell ref="DEQ41:DEQ42"/>
    <mergeCell ref="DER41:DER42"/>
    <mergeCell ref="DEK42:DEL42"/>
    <mergeCell ref="DEC41:DED41"/>
    <mergeCell ref="DEF41:DEF42"/>
    <mergeCell ref="DEG41:DEG42"/>
    <mergeCell ref="DEH41:DEH42"/>
    <mergeCell ref="DEI41:DEI42"/>
    <mergeCell ref="DEJ41:DEJ42"/>
    <mergeCell ref="DEC42:DED42"/>
    <mergeCell ref="DDU41:DDV41"/>
    <mergeCell ref="DDX41:DDX42"/>
    <mergeCell ref="DDY41:DDY42"/>
    <mergeCell ref="DDZ41:DDZ42"/>
    <mergeCell ref="DEA41:DEA42"/>
    <mergeCell ref="DEB41:DEB42"/>
    <mergeCell ref="DDU42:DDV42"/>
    <mergeCell ref="DDM41:DDN41"/>
    <mergeCell ref="DDP41:DDP42"/>
    <mergeCell ref="DDQ41:DDQ42"/>
    <mergeCell ref="DDR41:DDR42"/>
    <mergeCell ref="DDS41:DDS42"/>
    <mergeCell ref="DDT41:DDT42"/>
    <mergeCell ref="DDM42:DDN42"/>
    <mergeCell ref="DDE41:DDF41"/>
    <mergeCell ref="DDH41:DDH42"/>
    <mergeCell ref="DDI41:DDI42"/>
    <mergeCell ref="DDJ41:DDJ42"/>
    <mergeCell ref="DDK41:DDK42"/>
    <mergeCell ref="DDL41:DDL42"/>
    <mergeCell ref="DDE42:DDF42"/>
    <mergeCell ref="DCW41:DCX41"/>
    <mergeCell ref="DCZ41:DCZ42"/>
    <mergeCell ref="DDA41:DDA42"/>
    <mergeCell ref="DDB41:DDB42"/>
    <mergeCell ref="DDC41:DDC42"/>
    <mergeCell ref="DDD41:DDD42"/>
    <mergeCell ref="DCW42:DCX42"/>
    <mergeCell ref="DCO41:DCP41"/>
    <mergeCell ref="DCR41:DCR42"/>
    <mergeCell ref="DCS41:DCS42"/>
    <mergeCell ref="DCT41:DCT42"/>
    <mergeCell ref="DCU41:DCU42"/>
    <mergeCell ref="DCV41:DCV42"/>
    <mergeCell ref="DCO42:DCP42"/>
    <mergeCell ref="DCG41:DCH41"/>
    <mergeCell ref="DCJ41:DCJ42"/>
    <mergeCell ref="DCK41:DCK42"/>
    <mergeCell ref="DCL41:DCL42"/>
    <mergeCell ref="DCM41:DCM42"/>
    <mergeCell ref="DCN41:DCN42"/>
    <mergeCell ref="DCG42:DCH42"/>
    <mergeCell ref="DBY41:DBZ41"/>
    <mergeCell ref="DCB41:DCB42"/>
    <mergeCell ref="DCC41:DCC42"/>
    <mergeCell ref="DCD41:DCD42"/>
    <mergeCell ref="DCE41:DCE42"/>
    <mergeCell ref="DCF41:DCF42"/>
    <mergeCell ref="DBY42:DBZ42"/>
    <mergeCell ref="DBQ41:DBR41"/>
    <mergeCell ref="DBT41:DBT42"/>
    <mergeCell ref="DBU41:DBU42"/>
    <mergeCell ref="DBV41:DBV42"/>
    <mergeCell ref="DBW41:DBW42"/>
    <mergeCell ref="DBX41:DBX42"/>
    <mergeCell ref="DBQ42:DBR42"/>
    <mergeCell ref="DBI41:DBJ41"/>
    <mergeCell ref="DBL41:DBL42"/>
    <mergeCell ref="DBM41:DBM42"/>
    <mergeCell ref="DBN41:DBN42"/>
    <mergeCell ref="DBO41:DBO42"/>
    <mergeCell ref="DBP41:DBP42"/>
    <mergeCell ref="DBI42:DBJ42"/>
    <mergeCell ref="DBA41:DBB41"/>
    <mergeCell ref="DBD41:DBD42"/>
    <mergeCell ref="DBE41:DBE42"/>
    <mergeCell ref="DBF41:DBF42"/>
    <mergeCell ref="DBG41:DBG42"/>
    <mergeCell ref="DBH41:DBH42"/>
    <mergeCell ref="DBA42:DBB42"/>
    <mergeCell ref="DAS41:DAT41"/>
    <mergeCell ref="DAV41:DAV42"/>
    <mergeCell ref="DAW41:DAW42"/>
    <mergeCell ref="DAX41:DAX42"/>
    <mergeCell ref="DAY41:DAY42"/>
    <mergeCell ref="DAZ41:DAZ42"/>
    <mergeCell ref="DAS42:DAT42"/>
    <mergeCell ref="DAK41:DAL41"/>
    <mergeCell ref="DAN41:DAN42"/>
    <mergeCell ref="DAO41:DAO42"/>
    <mergeCell ref="DAP41:DAP42"/>
    <mergeCell ref="DAQ41:DAQ42"/>
    <mergeCell ref="DAR41:DAR42"/>
    <mergeCell ref="DAK42:DAL42"/>
    <mergeCell ref="DAC41:DAD41"/>
    <mergeCell ref="DAF41:DAF42"/>
    <mergeCell ref="DAG41:DAG42"/>
    <mergeCell ref="DAH41:DAH42"/>
    <mergeCell ref="DAI41:DAI42"/>
    <mergeCell ref="DAJ41:DAJ42"/>
    <mergeCell ref="DAC42:DAD42"/>
    <mergeCell ref="CZU41:CZV41"/>
    <mergeCell ref="CZX41:CZX42"/>
    <mergeCell ref="CZY41:CZY42"/>
    <mergeCell ref="CZZ41:CZZ42"/>
    <mergeCell ref="DAA41:DAA42"/>
    <mergeCell ref="DAB41:DAB42"/>
    <mergeCell ref="CZU42:CZV42"/>
    <mergeCell ref="CZM41:CZN41"/>
    <mergeCell ref="CZP41:CZP42"/>
    <mergeCell ref="CZQ41:CZQ42"/>
    <mergeCell ref="CZR41:CZR42"/>
    <mergeCell ref="CZS41:CZS42"/>
    <mergeCell ref="CZT41:CZT42"/>
    <mergeCell ref="CZM42:CZN42"/>
    <mergeCell ref="CZE41:CZF41"/>
    <mergeCell ref="CZH41:CZH42"/>
    <mergeCell ref="CZI41:CZI42"/>
    <mergeCell ref="CZJ41:CZJ42"/>
    <mergeCell ref="CZK41:CZK42"/>
    <mergeCell ref="CZL41:CZL42"/>
    <mergeCell ref="CZE42:CZF42"/>
    <mergeCell ref="CYW41:CYX41"/>
    <mergeCell ref="CYZ41:CYZ42"/>
    <mergeCell ref="CZA41:CZA42"/>
    <mergeCell ref="CZB41:CZB42"/>
    <mergeCell ref="CZC41:CZC42"/>
    <mergeCell ref="CZD41:CZD42"/>
    <mergeCell ref="CYW42:CYX42"/>
    <mergeCell ref="CYO41:CYP41"/>
    <mergeCell ref="CYR41:CYR42"/>
    <mergeCell ref="CYS41:CYS42"/>
    <mergeCell ref="CYT41:CYT42"/>
    <mergeCell ref="CYU41:CYU42"/>
    <mergeCell ref="CYV41:CYV42"/>
    <mergeCell ref="CYO42:CYP42"/>
    <mergeCell ref="CYG41:CYH41"/>
    <mergeCell ref="CYJ41:CYJ42"/>
    <mergeCell ref="CYK41:CYK42"/>
    <mergeCell ref="CYL41:CYL42"/>
    <mergeCell ref="CYM41:CYM42"/>
    <mergeCell ref="CYN41:CYN42"/>
    <mergeCell ref="CYG42:CYH42"/>
    <mergeCell ref="CXY41:CXZ41"/>
    <mergeCell ref="CYB41:CYB42"/>
    <mergeCell ref="CYC41:CYC42"/>
    <mergeCell ref="CYD41:CYD42"/>
    <mergeCell ref="CYE41:CYE42"/>
    <mergeCell ref="CYF41:CYF42"/>
    <mergeCell ref="CXY42:CXZ42"/>
    <mergeCell ref="CXQ41:CXR41"/>
    <mergeCell ref="CXT41:CXT42"/>
    <mergeCell ref="CXU41:CXU42"/>
    <mergeCell ref="CXV41:CXV42"/>
    <mergeCell ref="CXW41:CXW42"/>
    <mergeCell ref="CXX41:CXX42"/>
    <mergeCell ref="CXQ42:CXR42"/>
    <mergeCell ref="CXI41:CXJ41"/>
    <mergeCell ref="CXL41:CXL42"/>
    <mergeCell ref="CXM41:CXM42"/>
    <mergeCell ref="CXN41:CXN42"/>
    <mergeCell ref="CXO41:CXO42"/>
    <mergeCell ref="CXP41:CXP42"/>
    <mergeCell ref="CXI42:CXJ42"/>
    <mergeCell ref="CXA41:CXB41"/>
    <mergeCell ref="CXD41:CXD42"/>
    <mergeCell ref="CXE41:CXE42"/>
    <mergeCell ref="CXF41:CXF42"/>
    <mergeCell ref="CXG41:CXG42"/>
    <mergeCell ref="CXH41:CXH42"/>
    <mergeCell ref="CXA42:CXB42"/>
    <mergeCell ref="CWS41:CWT41"/>
    <mergeCell ref="CWV41:CWV42"/>
    <mergeCell ref="CWW41:CWW42"/>
    <mergeCell ref="CWX41:CWX42"/>
    <mergeCell ref="CWY41:CWY42"/>
    <mergeCell ref="CWZ41:CWZ42"/>
    <mergeCell ref="CWS42:CWT42"/>
    <mergeCell ref="CWK41:CWL41"/>
    <mergeCell ref="CWN41:CWN42"/>
    <mergeCell ref="CWO41:CWO42"/>
    <mergeCell ref="CWP41:CWP42"/>
    <mergeCell ref="CWQ41:CWQ42"/>
    <mergeCell ref="CWR41:CWR42"/>
    <mergeCell ref="CWK42:CWL42"/>
    <mergeCell ref="CWC41:CWD41"/>
    <mergeCell ref="CWF41:CWF42"/>
    <mergeCell ref="CWG41:CWG42"/>
    <mergeCell ref="CWH41:CWH42"/>
    <mergeCell ref="CWI41:CWI42"/>
    <mergeCell ref="CWJ41:CWJ42"/>
    <mergeCell ref="CWC42:CWD42"/>
    <mergeCell ref="CVU41:CVV41"/>
    <mergeCell ref="CVX41:CVX42"/>
    <mergeCell ref="CVY41:CVY42"/>
    <mergeCell ref="CVZ41:CVZ42"/>
    <mergeCell ref="CWA41:CWA42"/>
    <mergeCell ref="CWB41:CWB42"/>
    <mergeCell ref="CVU42:CVV42"/>
    <mergeCell ref="CVM41:CVN41"/>
    <mergeCell ref="CVP41:CVP42"/>
    <mergeCell ref="CVQ41:CVQ42"/>
    <mergeCell ref="CVR41:CVR42"/>
    <mergeCell ref="CVS41:CVS42"/>
    <mergeCell ref="CVT41:CVT42"/>
    <mergeCell ref="CVM42:CVN42"/>
    <mergeCell ref="CVE41:CVF41"/>
    <mergeCell ref="CVH41:CVH42"/>
    <mergeCell ref="CVI41:CVI42"/>
    <mergeCell ref="CVJ41:CVJ42"/>
    <mergeCell ref="CVK41:CVK42"/>
    <mergeCell ref="CVL41:CVL42"/>
    <mergeCell ref="CVE42:CVF42"/>
    <mergeCell ref="CUW41:CUX41"/>
    <mergeCell ref="CUZ41:CUZ42"/>
    <mergeCell ref="CVA41:CVA42"/>
    <mergeCell ref="CVB41:CVB42"/>
    <mergeCell ref="CVC41:CVC42"/>
    <mergeCell ref="CVD41:CVD42"/>
    <mergeCell ref="CUW42:CUX42"/>
    <mergeCell ref="CUO41:CUP41"/>
    <mergeCell ref="CUR41:CUR42"/>
    <mergeCell ref="CUS41:CUS42"/>
    <mergeCell ref="CUT41:CUT42"/>
    <mergeCell ref="CUU41:CUU42"/>
    <mergeCell ref="CUV41:CUV42"/>
    <mergeCell ref="CUO42:CUP42"/>
    <mergeCell ref="CUG41:CUH41"/>
    <mergeCell ref="CUJ41:CUJ42"/>
    <mergeCell ref="CUK41:CUK42"/>
    <mergeCell ref="CUL41:CUL42"/>
    <mergeCell ref="CUM41:CUM42"/>
    <mergeCell ref="CUN41:CUN42"/>
    <mergeCell ref="CUG42:CUH42"/>
    <mergeCell ref="CTY41:CTZ41"/>
    <mergeCell ref="CUB41:CUB42"/>
    <mergeCell ref="CUC41:CUC42"/>
    <mergeCell ref="CUD41:CUD42"/>
    <mergeCell ref="CUE41:CUE42"/>
    <mergeCell ref="CUF41:CUF42"/>
    <mergeCell ref="CTY42:CTZ42"/>
    <mergeCell ref="CTQ41:CTR41"/>
    <mergeCell ref="CTT41:CTT42"/>
    <mergeCell ref="CTU41:CTU42"/>
    <mergeCell ref="CTV41:CTV42"/>
    <mergeCell ref="CTW41:CTW42"/>
    <mergeCell ref="CTX41:CTX42"/>
    <mergeCell ref="CTQ42:CTR42"/>
    <mergeCell ref="CTI41:CTJ41"/>
    <mergeCell ref="CTL41:CTL42"/>
    <mergeCell ref="CTM41:CTM42"/>
    <mergeCell ref="CTN41:CTN42"/>
    <mergeCell ref="CTO41:CTO42"/>
    <mergeCell ref="CTP41:CTP42"/>
    <mergeCell ref="CTI42:CTJ42"/>
    <mergeCell ref="CTA41:CTB41"/>
    <mergeCell ref="CTD41:CTD42"/>
    <mergeCell ref="CTE41:CTE42"/>
    <mergeCell ref="CTF41:CTF42"/>
    <mergeCell ref="CTG41:CTG42"/>
    <mergeCell ref="CTH41:CTH42"/>
    <mergeCell ref="CTA42:CTB42"/>
    <mergeCell ref="CSS41:CST41"/>
    <mergeCell ref="CSV41:CSV42"/>
    <mergeCell ref="CSW41:CSW42"/>
    <mergeCell ref="CSX41:CSX42"/>
    <mergeCell ref="CSY41:CSY42"/>
    <mergeCell ref="CSZ41:CSZ42"/>
    <mergeCell ref="CSS42:CST42"/>
    <mergeCell ref="CSK41:CSL41"/>
    <mergeCell ref="CSN41:CSN42"/>
    <mergeCell ref="CSO41:CSO42"/>
    <mergeCell ref="CSP41:CSP42"/>
    <mergeCell ref="CSQ41:CSQ42"/>
    <mergeCell ref="CSR41:CSR42"/>
    <mergeCell ref="CSK42:CSL42"/>
    <mergeCell ref="CSC41:CSD41"/>
    <mergeCell ref="CSF41:CSF42"/>
    <mergeCell ref="CSG41:CSG42"/>
    <mergeCell ref="CSH41:CSH42"/>
    <mergeCell ref="CSI41:CSI42"/>
    <mergeCell ref="CSJ41:CSJ42"/>
    <mergeCell ref="CSC42:CSD42"/>
    <mergeCell ref="CRU41:CRV41"/>
    <mergeCell ref="CRX41:CRX42"/>
    <mergeCell ref="CRY41:CRY42"/>
    <mergeCell ref="CRZ41:CRZ42"/>
    <mergeCell ref="CSA41:CSA42"/>
    <mergeCell ref="CSB41:CSB42"/>
    <mergeCell ref="CRU42:CRV42"/>
    <mergeCell ref="CRM41:CRN41"/>
    <mergeCell ref="CRP41:CRP42"/>
    <mergeCell ref="CRQ41:CRQ42"/>
    <mergeCell ref="CRR41:CRR42"/>
    <mergeCell ref="CRS41:CRS42"/>
    <mergeCell ref="CRT41:CRT42"/>
    <mergeCell ref="CRM42:CRN42"/>
    <mergeCell ref="CRE41:CRF41"/>
    <mergeCell ref="CRH41:CRH42"/>
    <mergeCell ref="CRI41:CRI42"/>
    <mergeCell ref="CRJ41:CRJ42"/>
    <mergeCell ref="CRK41:CRK42"/>
    <mergeCell ref="CRL41:CRL42"/>
    <mergeCell ref="CRE42:CRF42"/>
    <mergeCell ref="CQW41:CQX41"/>
    <mergeCell ref="CQZ41:CQZ42"/>
    <mergeCell ref="CRA41:CRA42"/>
    <mergeCell ref="CRB41:CRB42"/>
    <mergeCell ref="CRC41:CRC42"/>
    <mergeCell ref="CRD41:CRD42"/>
    <mergeCell ref="CQW42:CQX42"/>
    <mergeCell ref="CQO41:CQP41"/>
    <mergeCell ref="CQR41:CQR42"/>
    <mergeCell ref="CQS41:CQS42"/>
    <mergeCell ref="CQT41:CQT42"/>
    <mergeCell ref="CQU41:CQU42"/>
    <mergeCell ref="CQV41:CQV42"/>
    <mergeCell ref="CQO42:CQP42"/>
    <mergeCell ref="CQG41:CQH41"/>
    <mergeCell ref="CQJ41:CQJ42"/>
    <mergeCell ref="CQK41:CQK42"/>
    <mergeCell ref="CQL41:CQL42"/>
    <mergeCell ref="CQM41:CQM42"/>
    <mergeCell ref="CQN41:CQN42"/>
    <mergeCell ref="CQG42:CQH42"/>
    <mergeCell ref="CPY41:CPZ41"/>
    <mergeCell ref="CQB41:CQB42"/>
    <mergeCell ref="CQC41:CQC42"/>
    <mergeCell ref="CQD41:CQD42"/>
    <mergeCell ref="CQE41:CQE42"/>
    <mergeCell ref="CQF41:CQF42"/>
    <mergeCell ref="CPY42:CPZ42"/>
    <mergeCell ref="CPQ41:CPR41"/>
    <mergeCell ref="CPT41:CPT42"/>
    <mergeCell ref="CPU41:CPU42"/>
    <mergeCell ref="CPV41:CPV42"/>
    <mergeCell ref="CPW41:CPW42"/>
    <mergeCell ref="CPX41:CPX42"/>
    <mergeCell ref="CPQ42:CPR42"/>
    <mergeCell ref="CPI41:CPJ41"/>
    <mergeCell ref="CPL41:CPL42"/>
    <mergeCell ref="CPM41:CPM42"/>
    <mergeCell ref="CPN41:CPN42"/>
    <mergeCell ref="CPO41:CPO42"/>
    <mergeCell ref="CPP41:CPP42"/>
    <mergeCell ref="CPI42:CPJ42"/>
    <mergeCell ref="CPA41:CPB41"/>
    <mergeCell ref="CPD41:CPD42"/>
    <mergeCell ref="CPE41:CPE42"/>
    <mergeCell ref="CPF41:CPF42"/>
    <mergeCell ref="CPG41:CPG42"/>
    <mergeCell ref="CPH41:CPH42"/>
    <mergeCell ref="CPA42:CPB42"/>
    <mergeCell ref="COS41:COT41"/>
    <mergeCell ref="COV41:COV42"/>
    <mergeCell ref="COW41:COW42"/>
    <mergeCell ref="COX41:COX42"/>
    <mergeCell ref="COY41:COY42"/>
    <mergeCell ref="COZ41:COZ42"/>
    <mergeCell ref="COS42:COT42"/>
    <mergeCell ref="COK41:COL41"/>
    <mergeCell ref="CON41:CON42"/>
    <mergeCell ref="COO41:COO42"/>
    <mergeCell ref="COP41:COP42"/>
    <mergeCell ref="COQ41:COQ42"/>
    <mergeCell ref="COR41:COR42"/>
    <mergeCell ref="COK42:COL42"/>
    <mergeCell ref="COC41:COD41"/>
    <mergeCell ref="COF41:COF42"/>
    <mergeCell ref="COG41:COG42"/>
    <mergeCell ref="COH41:COH42"/>
    <mergeCell ref="COI41:COI42"/>
    <mergeCell ref="COJ41:COJ42"/>
    <mergeCell ref="COC42:COD42"/>
    <mergeCell ref="CNU41:CNV41"/>
    <mergeCell ref="CNX41:CNX42"/>
    <mergeCell ref="CNY41:CNY42"/>
    <mergeCell ref="CNZ41:CNZ42"/>
    <mergeCell ref="COA41:COA42"/>
    <mergeCell ref="COB41:COB42"/>
    <mergeCell ref="CNU42:CNV42"/>
    <mergeCell ref="CNM41:CNN41"/>
    <mergeCell ref="CNP41:CNP42"/>
    <mergeCell ref="CNQ41:CNQ42"/>
    <mergeCell ref="CNR41:CNR42"/>
    <mergeCell ref="CNS41:CNS42"/>
    <mergeCell ref="CNT41:CNT42"/>
    <mergeCell ref="CNM42:CNN42"/>
    <mergeCell ref="CNE41:CNF41"/>
    <mergeCell ref="CNH41:CNH42"/>
    <mergeCell ref="CNI41:CNI42"/>
    <mergeCell ref="CNJ41:CNJ42"/>
    <mergeCell ref="CNK41:CNK42"/>
    <mergeCell ref="CNL41:CNL42"/>
    <mergeCell ref="CNE42:CNF42"/>
    <mergeCell ref="CMW41:CMX41"/>
    <mergeCell ref="CMZ41:CMZ42"/>
    <mergeCell ref="CNA41:CNA42"/>
    <mergeCell ref="CNB41:CNB42"/>
    <mergeCell ref="CNC41:CNC42"/>
    <mergeCell ref="CND41:CND42"/>
    <mergeCell ref="CMW42:CMX42"/>
    <mergeCell ref="CMO41:CMP41"/>
    <mergeCell ref="CMR41:CMR42"/>
    <mergeCell ref="CMS41:CMS42"/>
    <mergeCell ref="CMT41:CMT42"/>
    <mergeCell ref="CMU41:CMU42"/>
    <mergeCell ref="CMV41:CMV42"/>
    <mergeCell ref="CMO42:CMP42"/>
    <mergeCell ref="CMG41:CMH41"/>
    <mergeCell ref="CMJ41:CMJ42"/>
    <mergeCell ref="CMK41:CMK42"/>
    <mergeCell ref="CML41:CML42"/>
    <mergeCell ref="CMM41:CMM42"/>
    <mergeCell ref="CMN41:CMN42"/>
    <mergeCell ref="CMG42:CMH42"/>
    <mergeCell ref="CLY41:CLZ41"/>
    <mergeCell ref="CMB41:CMB42"/>
    <mergeCell ref="CMC41:CMC42"/>
    <mergeCell ref="CMD41:CMD42"/>
    <mergeCell ref="CME41:CME42"/>
    <mergeCell ref="CMF41:CMF42"/>
    <mergeCell ref="CLY42:CLZ42"/>
    <mergeCell ref="CLQ41:CLR41"/>
    <mergeCell ref="CLT41:CLT42"/>
    <mergeCell ref="CLU41:CLU42"/>
    <mergeCell ref="CLV41:CLV42"/>
    <mergeCell ref="CLW41:CLW42"/>
    <mergeCell ref="CLX41:CLX42"/>
    <mergeCell ref="CLQ42:CLR42"/>
    <mergeCell ref="CLI41:CLJ41"/>
    <mergeCell ref="CLL41:CLL42"/>
    <mergeCell ref="CLM41:CLM42"/>
    <mergeCell ref="CLN41:CLN42"/>
    <mergeCell ref="CLO41:CLO42"/>
    <mergeCell ref="CLP41:CLP42"/>
    <mergeCell ref="CLI42:CLJ42"/>
    <mergeCell ref="CLA41:CLB41"/>
    <mergeCell ref="CLD41:CLD42"/>
    <mergeCell ref="CLE41:CLE42"/>
    <mergeCell ref="CLF41:CLF42"/>
    <mergeCell ref="CLG41:CLG42"/>
    <mergeCell ref="CLH41:CLH42"/>
    <mergeCell ref="CLA42:CLB42"/>
    <mergeCell ref="CKS41:CKT41"/>
    <mergeCell ref="CKV41:CKV42"/>
    <mergeCell ref="CKW41:CKW42"/>
    <mergeCell ref="CKX41:CKX42"/>
    <mergeCell ref="CKY41:CKY42"/>
    <mergeCell ref="CKZ41:CKZ42"/>
    <mergeCell ref="CKS42:CKT42"/>
    <mergeCell ref="CKK41:CKL41"/>
    <mergeCell ref="CKN41:CKN42"/>
    <mergeCell ref="CKO41:CKO42"/>
    <mergeCell ref="CKP41:CKP42"/>
    <mergeCell ref="CKQ41:CKQ42"/>
    <mergeCell ref="CKR41:CKR42"/>
    <mergeCell ref="CKK42:CKL42"/>
    <mergeCell ref="CKC41:CKD41"/>
    <mergeCell ref="CKF41:CKF42"/>
    <mergeCell ref="CKG41:CKG42"/>
    <mergeCell ref="CKH41:CKH42"/>
    <mergeCell ref="CKI41:CKI42"/>
    <mergeCell ref="CKJ41:CKJ42"/>
    <mergeCell ref="CKC42:CKD42"/>
    <mergeCell ref="CJU41:CJV41"/>
    <mergeCell ref="CJX41:CJX42"/>
    <mergeCell ref="CJY41:CJY42"/>
    <mergeCell ref="CJZ41:CJZ42"/>
    <mergeCell ref="CKA41:CKA42"/>
    <mergeCell ref="CKB41:CKB42"/>
    <mergeCell ref="CJU42:CJV42"/>
    <mergeCell ref="CJM41:CJN41"/>
    <mergeCell ref="CJP41:CJP42"/>
    <mergeCell ref="CJQ41:CJQ42"/>
    <mergeCell ref="CJR41:CJR42"/>
    <mergeCell ref="CJS41:CJS42"/>
    <mergeCell ref="CJT41:CJT42"/>
    <mergeCell ref="CJM42:CJN42"/>
    <mergeCell ref="CJE41:CJF41"/>
    <mergeCell ref="CJH41:CJH42"/>
    <mergeCell ref="CJI41:CJI42"/>
    <mergeCell ref="CJJ41:CJJ42"/>
    <mergeCell ref="CJK41:CJK42"/>
    <mergeCell ref="CJL41:CJL42"/>
    <mergeCell ref="CJE42:CJF42"/>
    <mergeCell ref="CIW41:CIX41"/>
    <mergeCell ref="CIZ41:CIZ42"/>
    <mergeCell ref="CJA41:CJA42"/>
    <mergeCell ref="CJB41:CJB42"/>
    <mergeCell ref="CJC41:CJC42"/>
    <mergeCell ref="CJD41:CJD42"/>
    <mergeCell ref="CIW42:CIX42"/>
    <mergeCell ref="CIO41:CIP41"/>
    <mergeCell ref="CIR41:CIR42"/>
    <mergeCell ref="CIS41:CIS42"/>
    <mergeCell ref="CIT41:CIT42"/>
    <mergeCell ref="CIU41:CIU42"/>
    <mergeCell ref="CIV41:CIV42"/>
    <mergeCell ref="CIO42:CIP42"/>
    <mergeCell ref="CIG41:CIH41"/>
    <mergeCell ref="CIJ41:CIJ42"/>
    <mergeCell ref="CIK41:CIK42"/>
    <mergeCell ref="CIL41:CIL42"/>
    <mergeCell ref="CIM41:CIM42"/>
    <mergeCell ref="CIN41:CIN42"/>
    <mergeCell ref="CIG42:CIH42"/>
    <mergeCell ref="CHY41:CHZ41"/>
    <mergeCell ref="CIB41:CIB42"/>
    <mergeCell ref="CIC41:CIC42"/>
    <mergeCell ref="CID41:CID42"/>
    <mergeCell ref="CIE41:CIE42"/>
    <mergeCell ref="CIF41:CIF42"/>
    <mergeCell ref="CHY42:CHZ42"/>
    <mergeCell ref="CHQ41:CHR41"/>
    <mergeCell ref="CHT41:CHT42"/>
    <mergeCell ref="CHU41:CHU42"/>
    <mergeCell ref="CHV41:CHV42"/>
    <mergeCell ref="CHW41:CHW42"/>
    <mergeCell ref="CHX41:CHX42"/>
    <mergeCell ref="CHQ42:CHR42"/>
    <mergeCell ref="CHI41:CHJ41"/>
    <mergeCell ref="CHL41:CHL42"/>
    <mergeCell ref="CHM41:CHM42"/>
    <mergeCell ref="CHN41:CHN42"/>
    <mergeCell ref="CHO41:CHO42"/>
    <mergeCell ref="CHP41:CHP42"/>
    <mergeCell ref="CHI42:CHJ42"/>
    <mergeCell ref="CHA41:CHB41"/>
    <mergeCell ref="CHD41:CHD42"/>
    <mergeCell ref="CHE41:CHE42"/>
    <mergeCell ref="CHF41:CHF42"/>
    <mergeCell ref="CHG41:CHG42"/>
    <mergeCell ref="CHH41:CHH42"/>
    <mergeCell ref="CHA42:CHB42"/>
    <mergeCell ref="CGS41:CGT41"/>
    <mergeCell ref="CGV41:CGV42"/>
    <mergeCell ref="CGW41:CGW42"/>
    <mergeCell ref="CGX41:CGX42"/>
    <mergeCell ref="CGY41:CGY42"/>
    <mergeCell ref="CGZ41:CGZ42"/>
    <mergeCell ref="CGS42:CGT42"/>
    <mergeCell ref="CGK41:CGL41"/>
    <mergeCell ref="CGN41:CGN42"/>
    <mergeCell ref="CGO41:CGO42"/>
    <mergeCell ref="CGP41:CGP42"/>
    <mergeCell ref="CGQ41:CGQ42"/>
    <mergeCell ref="CGR41:CGR42"/>
    <mergeCell ref="CGK42:CGL42"/>
    <mergeCell ref="CGC41:CGD41"/>
    <mergeCell ref="CGF41:CGF42"/>
    <mergeCell ref="CGG41:CGG42"/>
    <mergeCell ref="CGH41:CGH42"/>
    <mergeCell ref="CGI41:CGI42"/>
    <mergeCell ref="CGJ41:CGJ42"/>
    <mergeCell ref="CGC42:CGD42"/>
    <mergeCell ref="CFU41:CFV41"/>
    <mergeCell ref="CFX41:CFX42"/>
    <mergeCell ref="CFY41:CFY42"/>
    <mergeCell ref="CFZ41:CFZ42"/>
    <mergeCell ref="CGA41:CGA42"/>
    <mergeCell ref="CGB41:CGB42"/>
    <mergeCell ref="CFU42:CFV42"/>
    <mergeCell ref="CFM41:CFN41"/>
    <mergeCell ref="CFP41:CFP42"/>
    <mergeCell ref="CFQ41:CFQ42"/>
    <mergeCell ref="CFR41:CFR42"/>
    <mergeCell ref="CFS41:CFS42"/>
    <mergeCell ref="CFT41:CFT42"/>
    <mergeCell ref="CFM42:CFN42"/>
    <mergeCell ref="CFE41:CFF41"/>
    <mergeCell ref="CFH41:CFH42"/>
    <mergeCell ref="CFI41:CFI42"/>
    <mergeCell ref="CFJ41:CFJ42"/>
    <mergeCell ref="CFK41:CFK42"/>
    <mergeCell ref="CFL41:CFL42"/>
    <mergeCell ref="CFE42:CFF42"/>
    <mergeCell ref="CEW41:CEX41"/>
    <mergeCell ref="CEZ41:CEZ42"/>
    <mergeCell ref="CFA41:CFA42"/>
    <mergeCell ref="CFB41:CFB42"/>
    <mergeCell ref="CFC41:CFC42"/>
    <mergeCell ref="CFD41:CFD42"/>
    <mergeCell ref="CEW42:CEX42"/>
    <mergeCell ref="CEO41:CEP41"/>
    <mergeCell ref="CER41:CER42"/>
    <mergeCell ref="CES41:CES42"/>
    <mergeCell ref="CET41:CET42"/>
    <mergeCell ref="CEU41:CEU42"/>
    <mergeCell ref="CEV41:CEV42"/>
    <mergeCell ref="CEO42:CEP42"/>
    <mergeCell ref="CEG41:CEH41"/>
    <mergeCell ref="CEJ41:CEJ42"/>
    <mergeCell ref="CEK41:CEK42"/>
    <mergeCell ref="CEL41:CEL42"/>
    <mergeCell ref="CEM41:CEM42"/>
    <mergeCell ref="CEN41:CEN42"/>
    <mergeCell ref="CEG42:CEH42"/>
    <mergeCell ref="CDY41:CDZ41"/>
    <mergeCell ref="CEB41:CEB42"/>
    <mergeCell ref="CEC41:CEC42"/>
    <mergeCell ref="CED41:CED42"/>
    <mergeCell ref="CEE41:CEE42"/>
    <mergeCell ref="CEF41:CEF42"/>
    <mergeCell ref="CDY42:CDZ42"/>
    <mergeCell ref="CDQ41:CDR41"/>
    <mergeCell ref="CDT41:CDT42"/>
    <mergeCell ref="CDU41:CDU42"/>
    <mergeCell ref="CDV41:CDV42"/>
    <mergeCell ref="CDW41:CDW42"/>
    <mergeCell ref="CDX41:CDX42"/>
    <mergeCell ref="CDQ42:CDR42"/>
    <mergeCell ref="CDI41:CDJ41"/>
    <mergeCell ref="CDL41:CDL42"/>
    <mergeCell ref="CDM41:CDM42"/>
    <mergeCell ref="CDN41:CDN42"/>
    <mergeCell ref="CDO41:CDO42"/>
    <mergeCell ref="CDP41:CDP42"/>
    <mergeCell ref="CDI42:CDJ42"/>
    <mergeCell ref="CDA41:CDB41"/>
    <mergeCell ref="CDD41:CDD42"/>
    <mergeCell ref="CDE41:CDE42"/>
    <mergeCell ref="CDF41:CDF42"/>
    <mergeCell ref="CDG41:CDG42"/>
    <mergeCell ref="CDH41:CDH42"/>
    <mergeCell ref="CDA42:CDB42"/>
    <mergeCell ref="CCS41:CCT41"/>
    <mergeCell ref="CCV41:CCV42"/>
    <mergeCell ref="CCW41:CCW42"/>
    <mergeCell ref="CCX41:CCX42"/>
    <mergeCell ref="CCY41:CCY42"/>
    <mergeCell ref="CCZ41:CCZ42"/>
    <mergeCell ref="CCS42:CCT42"/>
    <mergeCell ref="CCK41:CCL41"/>
    <mergeCell ref="CCN41:CCN42"/>
    <mergeCell ref="CCO41:CCO42"/>
    <mergeCell ref="CCP41:CCP42"/>
    <mergeCell ref="CCQ41:CCQ42"/>
    <mergeCell ref="CCR41:CCR42"/>
    <mergeCell ref="CCK42:CCL42"/>
    <mergeCell ref="CCC41:CCD41"/>
    <mergeCell ref="CCF41:CCF42"/>
    <mergeCell ref="CCG41:CCG42"/>
    <mergeCell ref="CCH41:CCH42"/>
    <mergeCell ref="CCI41:CCI42"/>
    <mergeCell ref="CCJ41:CCJ42"/>
    <mergeCell ref="CCC42:CCD42"/>
    <mergeCell ref="CBU41:CBV41"/>
    <mergeCell ref="CBX41:CBX42"/>
    <mergeCell ref="CBY41:CBY42"/>
    <mergeCell ref="CBZ41:CBZ42"/>
    <mergeCell ref="CCA41:CCA42"/>
    <mergeCell ref="CCB41:CCB42"/>
    <mergeCell ref="CBU42:CBV42"/>
    <mergeCell ref="CBM41:CBN41"/>
    <mergeCell ref="CBP41:CBP42"/>
    <mergeCell ref="CBQ41:CBQ42"/>
    <mergeCell ref="CBR41:CBR42"/>
    <mergeCell ref="CBS41:CBS42"/>
    <mergeCell ref="CBT41:CBT42"/>
    <mergeCell ref="CBM42:CBN42"/>
    <mergeCell ref="CBE41:CBF41"/>
    <mergeCell ref="CBH41:CBH42"/>
    <mergeCell ref="CBI41:CBI42"/>
    <mergeCell ref="CBJ41:CBJ42"/>
    <mergeCell ref="CBK41:CBK42"/>
    <mergeCell ref="CBL41:CBL42"/>
    <mergeCell ref="CBE42:CBF42"/>
    <mergeCell ref="CAW41:CAX41"/>
    <mergeCell ref="CAZ41:CAZ42"/>
    <mergeCell ref="CBA41:CBA42"/>
    <mergeCell ref="CBB41:CBB42"/>
    <mergeCell ref="CBC41:CBC42"/>
    <mergeCell ref="CBD41:CBD42"/>
    <mergeCell ref="CAW42:CAX42"/>
    <mergeCell ref="CAO41:CAP41"/>
    <mergeCell ref="CAR41:CAR42"/>
    <mergeCell ref="CAS41:CAS42"/>
    <mergeCell ref="CAT41:CAT42"/>
    <mergeCell ref="CAU41:CAU42"/>
    <mergeCell ref="CAV41:CAV42"/>
    <mergeCell ref="CAO42:CAP42"/>
    <mergeCell ref="CAG41:CAH41"/>
    <mergeCell ref="CAJ41:CAJ42"/>
    <mergeCell ref="CAK41:CAK42"/>
    <mergeCell ref="CAL41:CAL42"/>
    <mergeCell ref="CAM41:CAM42"/>
    <mergeCell ref="CAN41:CAN42"/>
    <mergeCell ref="CAG42:CAH42"/>
    <mergeCell ref="BZY41:BZZ41"/>
    <mergeCell ref="CAB41:CAB42"/>
    <mergeCell ref="CAC41:CAC42"/>
    <mergeCell ref="CAD41:CAD42"/>
    <mergeCell ref="CAE41:CAE42"/>
    <mergeCell ref="CAF41:CAF42"/>
    <mergeCell ref="BZY42:BZZ42"/>
    <mergeCell ref="BZQ41:BZR41"/>
    <mergeCell ref="BZT41:BZT42"/>
    <mergeCell ref="BZU41:BZU42"/>
    <mergeCell ref="BZV41:BZV42"/>
    <mergeCell ref="BZW41:BZW42"/>
    <mergeCell ref="BZX41:BZX42"/>
    <mergeCell ref="BZQ42:BZR42"/>
    <mergeCell ref="BZI41:BZJ41"/>
    <mergeCell ref="BZL41:BZL42"/>
    <mergeCell ref="BZM41:BZM42"/>
    <mergeCell ref="BZN41:BZN42"/>
    <mergeCell ref="BZO41:BZO42"/>
    <mergeCell ref="BZP41:BZP42"/>
    <mergeCell ref="BZI42:BZJ42"/>
    <mergeCell ref="BZA41:BZB41"/>
    <mergeCell ref="BZD41:BZD42"/>
    <mergeCell ref="BZE41:BZE42"/>
    <mergeCell ref="BZF41:BZF42"/>
    <mergeCell ref="BZG41:BZG42"/>
    <mergeCell ref="BZH41:BZH42"/>
    <mergeCell ref="BZA42:BZB42"/>
    <mergeCell ref="BYS41:BYT41"/>
    <mergeCell ref="BYV41:BYV42"/>
    <mergeCell ref="BYW41:BYW42"/>
    <mergeCell ref="BYX41:BYX42"/>
    <mergeCell ref="BYY41:BYY42"/>
    <mergeCell ref="BYZ41:BYZ42"/>
    <mergeCell ref="BYS42:BYT42"/>
    <mergeCell ref="BYK41:BYL41"/>
    <mergeCell ref="BYN41:BYN42"/>
    <mergeCell ref="BYO41:BYO42"/>
    <mergeCell ref="BYP41:BYP42"/>
    <mergeCell ref="BYQ41:BYQ42"/>
    <mergeCell ref="BYR41:BYR42"/>
    <mergeCell ref="BYK42:BYL42"/>
    <mergeCell ref="BYC41:BYD41"/>
    <mergeCell ref="BYF41:BYF42"/>
    <mergeCell ref="BYG41:BYG42"/>
    <mergeCell ref="BYH41:BYH42"/>
    <mergeCell ref="BYI41:BYI42"/>
    <mergeCell ref="BYJ41:BYJ42"/>
    <mergeCell ref="BYC42:BYD42"/>
    <mergeCell ref="BXU41:BXV41"/>
    <mergeCell ref="BXX41:BXX42"/>
    <mergeCell ref="BXY41:BXY42"/>
    <mergeCell ref="BXZ41:BXZ42"/>
    <mergeCell ref="BYA41:BYA42"/>
    <mergeCell ref="BYB41:BYB42"/>
    <mergeCell ref="BXU42:BXV42"/>
    <mergeCell ref="BXM41:BXN41"/>
    <mergeCell ref="BXP41:BXP42"/>
    <mergeCell ref="BXQ41:BXQ42"/>
    <mergeCell ref="BXR41:BXR42"/>
    <mergeCell ref="BXS41:BXS42"/>
    <mergeCell ref="BXT41:BXT42"/>
    <mergeCell ref="BXM42:BXN42"/>
    <mergeCell ref="BXE41:BXF41"/>
    <mergeCell ref="BXH41:BXH42"/>
    <mergeCell ref="BXI41:BXI42"/>
    <mergeCell ref="BXJ41:BXJ42"/>
    <mergeCell ref="BXK41:BXK42"/>
    <mergeCell ref="BXL41:BXL42"/>
    <mergeCell ref="BXE42:BXF42"/>
    <mergeCell ref="BWW41:BWX41"/>
    <mergeCell ref="BWZ41:BWZ42"/>
    <mergeCell ref="BXA41:BXA42"/>
    <mergeCell ref="BXB41:BXB42"/>
    <mergeCell ref="BXC41:BXC42"/>
    <mergeCell ref="BXD41:BXD42"/>
    <mergeCell ref="BWW42:BWX42"/>
    <mergeCell ref="BWO41:BWP41"/>
    <mergeCell ref="BWR41:BWR42"/>
    <mergeCell ref="BWS41:BWS42"/>
    <mergeCell ref="BWT41:BWT42"/>
    <mergeCell ref="BWU41:BWU42"/>
    <mergeCell ref="BWV41:BWV42"/>
    <mergeCell ref="BWO42:BWP42"/>
    <mergeCell ref="BWG41:BWH41"/>
    <mergeCell ref="BWJ41:BWJ42"/>
    <mergeCell ref="BWK41:BWK42"/>
    <mergeCell ref="BWL41:BWL42"/>
    <mergeCell ref="BWM41:BWM42"/>
    <mergeCell ref="BWN41:BWN42"/>
    <mergeCell ref="BWG42:BWH42"/>
    <mergeCell ref="BVY41:BVZ41"/>
    <mergeCell ref="BWB41:BWB42"/>
    <mergeCell ref="BWC41:BWC42"/>
    <mergeCell ref="BWD41:BWD42"/>
    <mergeCell ref="BWE41:BWE42"/>
    <mergeCell ref="BWF41:BWF42"/>
    <mergeCell ref="BVY42:BVZ42"/>
    <mergeCell ref="BVQ41:BVR41"/>
    <mergeCell ref="BVT41:BVT42"/>
    <mergeCell ref="BVU41:BVU42"/>
    <mergeCell ref="BVV41:BVV42"/>
    <mergeCell ref="BVW41:BVW42"/>
    <mergeCell ref="BVX41:BVX42"/>
    <mergeCell ref="BVQ42:BVR42"/>
    <mergeCell ref="BVI41:BVJ41"/>
    <mergeCell ref="BVL41:BVL42"/>
    <mergeCell ref="BVM41:BVM42"/>
    <mergeCell ref="BVN41:BVN42"/>
    <mergeCell ref="BVO41:BVO42"/>
    <mergeCell ref="BVP41:BVP42"/>
    <mergeCell ref="BVI42:BVJ42"/>
    <mergeCell ref="BVA41:BVB41"/>
    <mergeCell ref="BVD41:BVD42"/>
    <mergeCell ref="BVE41:BVE42"/>
    <mergeCell ref="BVF41:BVF42"/>
    <mergeCell ref="BVG41:BVG42"/>
    <mergeCell ref="BVH41:BVH42"/>
    <mergeCell ref="BVA42:BVB42"/>
    <mergeCell ref="BUS41:BUT41"/>
    <mergeCell ref="BUV41:BUV42"/>
    <mergeCell ref="BUW41:BUW42"/>
    <mergeCell ref="BUX41:BUX42"/>
    <mergeCell ref="BUY41:BUY42"/>
    <mergeCell ref="BUZ41:BUZ42"/>
    <mergeCell ref="BUS42:BUT42"/>
    <mergeCell ref="BUK41:BUL41"/>
    <mergeCell ref="BUN41:BUN42"/>
    <mergeCell ref="BUO41:BUO42"/>
    <mergeCell ref="BUP41:BUP42"/>
    <mergeCell ref="BUQ41:BUQ42"/>
    <mergeCell ref="BUR41:BUR42"/>
    <mergeCell ref="BUK42:BUL42"/>
    <mergeCell ref="BUC41:BUD41"/>
    <mergeCell ref="BUF41:BUF42"/>
    <mergeCell ref="BUG41:BUG42"/>
    <mergeCell ref="BUH41:BUH42"/>
    <mergeCell ref="BUI41:BUI42"/>
    <mergeCell ref="BUJ41:BUJ42"/>
    <mergeCell ref="BUC42:BUD42"/>
    <mergeCell ref="BTU41:BTV41"/>
    <mergeCell ref="BTX41:BTX42"/>
    <mergeCell ref="BTY41:BTY42"/>
    <mergeCell ref="BTZ41:BTZ42"/>
    <mergeCell ref="BUA41:BUA42"/>
    <mergeCell ref="BUB41:BUB42"/>
    <mergeCell ref="BTU42:BTV42"/>
    <mergeCell ref="BTM41:BTN41"/>
    <mergeCell ref="BTP41:BTP42"/>
    <mergeCell ref="BTQ41:BTQ42"/>
    <mergeCell ref="BTR41:BTR42"/>
    <mergeCell ref="BTS41:BTS42"/>
    <mergeCell ref="BTT41:BTT42"/>
    <mergeCell ref="BTM42:BTN42"/>
    <mergeCell ref="BTE41:BTF41"/>
    <mergeCell ref="BTH41:BTH42"/>
    <mergeCell ref="BTI41:BTI42"/>
    <mergeCell ref="BTJ41:BTJ42"/>
    <mergeCell ref="BTK41:BTK42"/>
    <mergeCell ref="BTL41:BTL42"/>
    <mergeCell ref="BTE42:BTF42"/>
    <mergeCell ref="BSW41:BSX41"/>
    <mergeCell ref="BSZ41:BSZ42"/>
    <mergeCell ref="BTA41:BTA42"/>
    <mergeCell ref="BTB41:BTB42"/>
    <mergeCell ref="BTC41:BTC42"/>
    <mergeCell ref="BTD41:BTD42"/>
    <mergeCell ref="BSW42:BSX42"/>
    <mergeCell ref="BSO41:BSP41"/>
    <mergeCell ref="BSR41:BSR42"/>
    <mergeCell ref="BSS41:BSS42"/>
    <mergeCell ref="BST41:BST42"/>
    <mergeCell ref="BSU41:BSU42"/>
    <mergeCell ref="BSV41:BSV42"/>
    <mergeCell ref="BSO42:BSP42"/>
    <mergeCell ref="BSG41:BSH41"/>
    <mergeCell ref="BSJ41:BSJ42"/>
    <mergeCell ref="BSK41:BSK42"/>
    <mergeCell ref="BSL41:BSL42"/>
    <mergeCell ref="BSM41:BSM42"/>
    <mergeCell ref="BSN41:BSN42"/>
    <mergeCell ref="BSG42:BSH42"/>
    <mergeCell ref="BRY41:BRZ41"/>
    <mergeCell ref="BSB41:BSB42"/>
    <mergeCell ref="BSC41:BSC42"/>
    <mergeCell ref="BSD41:BSD42"/>
    <mergeCell ref="BSE41:BSE42"/>
    <mergeCell ref="BSF41:BSF42"/>
    <mergeCell ref="BRY42:BRZ42"/>
    <mergeCell ref="BRQ41:BRR41"/>
    <mergeCell ref="BRT41:BRT42"/>
    <mergeCell ref="BRU41:BRU42"/>
    <mergeCell ref="BRV41:BRV42"/>
    <mergeCell ref="BRW41:BRW42"/>
    <mergeCell ref="BRX41:BRX42"/>
    <mergeCell ref="BRQ42:BRR42"/>
    <mergeCell ref="BRI41:BRJ41"/>
    <mergeCell ref="BRL41:BRL42"/>
    <mergeCell ref="BRM41:BRM42"/>
    <mergeCell ref="BRN41:BRN42"/>
    <mergeCell ref="BRO41:BRO42"/>
    <mergeCell ref="BRP41:BRP42"/>
    <mergeCell ref="BRI42:BRJ42"/>
    <mergeCell ref="BRA41:BRB41"/>
    <mergeCell ref="BRD41:BRD42"/>
    <mergeCell ref="BRE41:BRE42"/>
    <mergeCell ref="BRF41:BRF42"/>
    <mergeCell ref="BRG41:BRG42"/>
    <mergeCell ref="BRH41:BRH42"/>
    <mergeCell ref="BRA42:BRB42"/>
    <mergeCell ref="BQS41:BQT41"/>
    <mergeCell ref="BQV41:BQV42"/>
    <mergeCell ref="BQW41:BQW42"/>
    <mergeCell ref="BQX41:BQX42"/>
    <mergeCell ref="BQY41:BQY42"/>
    <mergeCell ref="BQZ41:BQZ42"/>
    <mergeCell ref="BQS42:BQT42"/>
    <mergeCell ref="BQK41:BQL41"/>
    <mergeCell ref="BQN41:BQN42"/>
    <mergeCell ref="BQO41:BQO42"/>
    <mergeCell ref="BQP41:BQP42"/>
    <mergeCell ref="BQQ41:BQQ42"/>
    <mergeCell ref="BQR41:BQR42"/>
    <mergeCell ref="BQK42:BQL42"/>
    <mergeCell ref="BQC41:BQD41"/>
    <mergeCell ref="BQF41:BQF42"/>
    <mergeCell ref="BQG41:BQG42"/>
    <mergeCell ref="BQH41:BQH42"/>
    <mergeCell ref="BQI41:BQI42"/>
    <mergeCell ref="BQJ41:BQJ42"/>
    <mergeCell ref="BQC42:BQD42"/>
    <mergeCell ref="BPU41:BPV41"/>
    <mergeCell ref="BPX41:BPX42"/>
    <mergeCell ref="BPY41:BPY42"/>
    <mergeCell ref="BPZ41:BPZ42"/>
    <mergeCell ref="BQA41:BQA42"/>
    <mergeCell ref="BQB41:BQB42"/>
    <mergeCell ref="BPU42:BPV42"/>
    <mergeCell ref="BPM41:BPN41"/>
    <mergeCell ref="BPP41:BPP42"/>
    <mergeCell ref="BPQ41:BPQ42"/>
    <mergeCell ref="BPR41:BPR42"/>
    <mergeCell ref="BPS41:BPS42"/>
    <mergeCell ref="BPT41:BPT42"/>
    <mergeCell ref="BPM42:BPN42"/>
    <mergeCell ref="BPE41:BPF41"/>
    <mergeCell ref="BPH41:BPH42"/>
    <mergeCell ref="BPI41:BPI42"/>
    <mergeCell ref="BPJ41:BPJ42"/>
    <mergeCell ref="BPK41:BPK42"/>
    <mergeCell ref="BPL41:BPL42"/>
    <mergeCell ref="BPE42:BPF42"/>
    <mergeCell ref="BOW41:BOX41"/>
    <mergeCell ref="BOZ41:BOZ42"/>
    <mergeCell ref="BPA41:BPA42"/>
    <mergeCell ref="BPB41:BPB42"/>
    <mergeCell ref="BPC41:BPC42"/>
    <mergeCell ref="BPD41:BPD42"/>
    <mergeCell ref="BOW42:BOX42"/>
    <mergeCell ref="BOO41:BOP41"/>
    <mergeCell ref="BOR41:BOR42"/>
    <mergeCell ref="BOS41:BOS42"/>
    <mergeCell ref="BOT41:BOT42"/>
    <mergeCell ref="BOU41:BOU42"/>
    <mergeCell ref="BOV41:BOV42"/>
    <mergeCell ref="BOO42:BOP42"/>
    <mergeCell ref="BOG41:BOH41"/>
    <mergeCell ref="BOJ41:BOJ42"/>
    <mergeCell ref="BOK41:BOK42"/>
    <mergeCell ref="BOL41:BOL42"/>
    <mergeCell ref="BOM41:BOM42"/>
    <mergeCell ref="BON41:BON42"/>
    <mergeCell ref="BOG42:BOH42"/>
    <mergeCell ref="BNY41:BNZ41"/>
    <mergeCell ref="BOB41:BOB42"/>
    <mergeCell ref="BOC41:BOC42"/>
    <mergeCell ref="BOD41:BOD42"/>
    <mergeCell ref="BOE41:BOE42"/>
    <mergeCell ref="BOF41:BOF42"/>
    <mergeCell ref="BNY42:BNZ42"/>
    <mergeCell ref="BNQ41:BNR41"/>
    <mergeCell ref="BNT41:BNT42"/>
    <mergeCell ref="BNU41:BNU42"/>
    <mergeCell ref="BNV41:BNV42"/>
    <mergeCell ref="BNW41:BNW42"/>
    <mergeCell ref="BNX41:BNX42"/>
    <mergeCell ref="BNQ42:BNR42"/>
    <mergeCell ref="BNI41:BNJ41"/>
    <mergeCell ref="BNL41:BNL42"/>
    <mergeCell ref="BNM41:BNM42"/>
    <mergeCell ref="BNN41:BNN42"/>
    <mergeCell ref="BNO41:BNO42"/>
    <mergeCell ref="BNP41:BNP42"/>
    <mergeCell ref="BNI42:BNJ42"/>
    <mergeCell ref="BNA41:BNB41"/>
    <mergeCell ref="BND41:BND42"/>
    <mergeCell ref="BNE41:BNE42"/>
    <mergeCell ref="BNF41:BNF42"/>
    <mergeCell ref="BNG41:BNG42"/>
    <mergeCell ref="BNH41:BNH42"/>
    <mergeCell ref="BNA42:BNB42"/>
    <mergeCell ref="BMS41:BMT41"/>
    <mergeCell ref="BMV41:BMV42"/>
    <mergeCell ref="BMW41:BMW42"/>
    <mergeCell ref="BMX41:BMX42"/>
    <mergeCell ref="BMY41:BMY42"/>
    <mergeCell ref="BMZ41:BMZ42"/>
    <mergeCell ref="BMS42:BMT42"/>
    <mergeCell ref="BMK41:BML41"/>
    <mergeCell ref="BMN41:BMN42"/>
    <mergeCell ref="BMO41:BMO42"/>
    <mergeCell ref="BMP41:BMP42"/>
    <mergeCell ref="BMQ41:BMQ42"/>
    <mergeCell ref="BMR41:BMR42"/>
    <mergeCell ref="BMK42:BML42"/>
    <mergeCell ref="BMC41:BMD41"/>
    <mergeCell ref="BMF41:BMF42"/>
    <mergeCell ref="BMG41:BMG42"/>
    <mergeCell ref="BMH41:BMH42"/>
    <mergeCell ref="BMI41:BMI42"/>
    <mergeCell ref="BMJ41:BMJ42"/>
    <mergeCell ref="BMC42:BMD42"/>
    <mergeCell ref="BLU41:BLV41"/>
    <mergeCell ref="BLX41:BLX42"/>
    <mergeCell ref="BLY41:BLY42"/>
    <mergeCell ref="BLZ41:BLZ42"/>
    <mergeCell ref="BMA41:BMA42"/>
    <mergeCell ref="BMB41:BMB42"/>
    <mergeCell ref="BLU42:BLV42"/>
    <mergeCell ref="BLM41:BLN41"/>
    <mergeCell ref="BLP41:BLP42"/>
    <mergeCell ref="BLQ41:BLQ42"/>
    <mergeCell ref="BLR41:BLR42"/>
    <mergeCell ref="BLS41:BLS42"/>
    <mergeCell ref="BLT41:BLT42"/>
    <mergeCell ref="BLM42:BLN42"/>
    <mergeCell ref="BLE41:BLF41"/>
    <mergeCell ref="BLH41:BLH42"/>
    <mergeCell ref="BLI41:BLI42"/>
    <mergeCell ref="BLJ41:BLJ42"/>
    <mergeCell ref="BLK41:BLK42"/>
    <mergeCell ref="BLL41:BLL42"/>
    <mergeCell ref="BLE42:BLF42"/>
    <mergeCell ref="BKW41:BKX41"/>
    <mergeCell ref="BKZ41:BKZ42"/>
    <mergeCell ref="BLA41:BLA42"/>
    <mergeCell ref="BLB41:BLB42"/>
    <mergeCell ref="BLC41:BLC42"/>
    <mergeCell ref="BLD41:BLD42"/>
    <mergeCell ref="BKW42:BKX42"/>
    <mergeCell ref="BKO41:BKP41"/>
    <mergeCell ref="BKR41:BKR42"/>
    <mergeCell ref="BKS41:BKS42"/>
    <mergeCell ref="BKT41:BKT42"/>
    <mergeCell ref="BKU41:BKU42"/>
    <mergeCell ref="BKV41:BKV42"/>
    <mergeCell ref="BKO42:BKP42"/>
    <mergeCell ref="BKG41:BKH41"/>
    <mergeCell ref="BKJ41:BKJ42"/>
    <mergeCell ref="BKK41:BKK42"/>
    <mergeCell ref="BKL41:BKL42"/>
    <mergeCell ref="BKM41:BKM42"/>
    <mergeCell ref="BKN41:BKN42"/>
    <mergeCell ref="BKG42:BKH42"/>
    <mergeCell ref="BJY41:BJZ41"/>
    <mergeCell ref="BKB41:BKB42"/>
    <mergeCell ref="BKC41:BKC42"/>
    <mergeCell ref="BKD41:BKD42"/>
    <mergeCell ref="BKE41:BKE42"/>
    <mergeCell ref="BKF41:BKF42"/>
    <mergeCell ref="BJY42:BJZ42"/>
    <mergeCell ref="BJQ41:BJR41"/>
    <mergeCell ref="BJT41:BJT42"/>
    <mergeCell ref="BJU41:BJU42"/>
    <mergeCell ref="BJV41:BJV42"/>
    <mergeCell ref="BJW41:BJW42"/>
    <mergeCell ref="BJX41:BJX42"/>
    <mergeCell ref="BJQ42:BJR42"/>
    <mergeCell ref="BJI41:BJJ41"/>
    <mergeCell ref="BJL41:BJL42"/>
    <mergeCell ref="BJM41:BJM42"/>
    <mergeCell ref="BJN41:BJN42"/>
    <mergeCell ref="BJO41:BJO42"/>
    <mergeCell ref="BJP41:BJP42"/>
    <mergeCell ref="BJI42:BJJ42"/>
    <mergeCell ref="BJA41:BJB41"/>
    <mergeCell ref="BJD41:BJD42"/>
    <mergeCell ref="BJE41:BJE42"/>
    <mergeCell ref="BJF41:BJF42"/>
    <mergeCell ref="BJG41:BJG42"/>
    <mergeCell ref="BJH41:BJH42"/>
    <mergeCell ref="BJA42:BJB42"/>
    <mergeCell ref="BIS41:BIT41"/>
    <mergeCell ref="BIV41:BIV42"/>
    <mergeCell ref="BIW41:BIW42"/>
    <mergeCell ref="BIX41:BIX42"/>
    <mergeCell ref="BIY41:BIY42"/>
    <mergeCell ref="BIZ41:BIZ42"/>
    <mergeCell ref="BIS42:BIT42"/>
    <mergeCell ref="BIK41:BIL41"/>
    <mergeCell ref="BIN41:BIN42"/>
    <mergeCell ref="BIO41:BIO42"/>
    <mergeCell ref="BIP41:BIP42"/>
    <mergeCell ref="BIQ41:BIQ42"/>
    <mergeCell ref="BIR41:BIR42"/>
    <mergeCell ref="BIK42:BIL42"/>
    <mergeCell ref="BIC41:BID41"/>
    <mergeCell ref="BIF41:BIF42"/>
    <mergeCell ref="BIG41:BIG42"/>
    <mergeCell ref="BIH41:BIH42"/>
    <mergeCell ref="BII41:BII42"/>
    <mergeCell ref="BIJ41:BIJ42"/>
    <mergeCell ref="BIC42:BID42"/>
    <mergeCell ref="BHU41:BHV41"/>
    <mergeCell ref="BHX41:BHX42"/>
    <mergeCell ref="BHY41:BHY42"/>
    <mergeCell ref="BHZ41:BHZ42"/>
    <mergeCell ref="BIA41:BIA42"/>
    <mergeCell ref="BIB41:BIB42"/>
    <mergeCell ref="BHU42:BHV42"/>
    <mergeCell ref="BHM41:BHN41"/>
    <mergeCell ref="BHP41:BHP42"/>
    <mergeCell ref="BHQ41:BHQ42"/>
    <mergeCell ref="BHR41:BHR42"/>
    <mergeCell ref="BHS41:BHS42"/>
    <mergeCell ref="BHT41:BHT42"/>
    <mergeCell ref="BHM42:BHN42"/>
    <mergeCell ref="BHE41:BHF41"/>
    <mergeCell ref="BHH41:BHH42"/>
    <mergeCell ref="BHI41:BHI42"/>
    <mergeCell ref="BHJ41:BHJ42"/>
    <mergeCell ref="BHK41:BHK42"/>
    <mergeCell ref="BHL41:BHL42"/>
    <mergeCell ref="BHE42:BHF42"/>
    <mergeCell ref="BGW41:BGX41"/>
    <mergeCell ref="BGZ41:BGZ42"/>
    <mergeCell ref="BHA41:BHA42"/>
    <mergeCell ref="BHB41:BHB42"/>
    <mergeCell ref="BHC41:BHC42"/>
    <mergeCell ref="BHD41:BHD42"/>
    <mergeCell ref="BGW42:BGX42"/>
    <mergeCell ref="BGO41:BGP41"/>
    <mergeCell ref="BGR41:BGR42"/>
    <mergeCell ref="BGS41:BGS42"/>
    <mergeCell ref="BGT41:BGT42"/>
    <mergeCell ref="BGU41:BGU42"/>
    <mergeCell ref="BGV41:BGV42"/>
    <mergeCell ref="BGO42:BGP42"/>
    <mergeCell ref="BGG41:BGH41"/>
    <mergeCell ref="BGJ41:BGJ42"/>
    <mergeCell ref="BGK41:BGK42"/>
    <mergeCell ref="BGL41:BGL42"/>
    <mergeCell ref="BGM41:BGM42"/>
    <mergeCell ref="BGN41:BGN42"/>
    <mergeCell ref="BGG42:BGH42"/>
    <mergeCell ref="BFY41:BFZ41"/>
    <mergeCell ref="BGB41:BGB42"/>
    <mergeCell ref="BGC41:BGC42"/>
    <mergeCell ref="BGD41:BGD42"/>
    <mergeCell ref="BGE41:BGE42"/>
    <mergeCell ref="BGF41:BGF42"/>
    <mergeCell ref="BFY42:BFZ42"/>
    <mergeCell ref="BFQ41:BFR41"/>
    <mergeCell ref="BFT41:BFT42"/>
    <mergeCell ref="BFU41:BFU42"/>
    <mergeCell ref="BFV41:BFV42"/>
    <mergeCell ref="BFW41:BFW42"/>
    <mergeCell ref="BFX41:BFX42"/>
    <mergeCell ref="BFQ42:BFR42"/>
    <mergeCell ref="BFI41:BFJ41"/>
    <mergeCell ref="BFL41:BFL42"/>
    <mergeCell ref="BFM41:BFM42"/>
    <mergeCell ref="BFN41:BFN42"/>
    <mergeCell ref="BFO41:BFO42"/>
    <mergeCell ref="BFP41:BFP42"/>
    <mergeCell ref="BFI42:BFJ42"/>
    <mergeCell ref="BFA41:BFB41"/>
    <mergeCell ref="BFD41:BFD42"/>
    <mergeCell ref="BFE41:BFE42"/>
    <mergeCell ref="BFF41:BFF42"/>
    <mergeCell ref="BFG41:BFG42"/>
    <mergeCell ref="BFH41:BFH42"/>
    <mergeCell ref="BFA42:BFB42"/>
    <mergeCell ref="BES41:BET41"/>
    <mergeCell ref="BEV41:BEV42"/>
    <mergeCell ref="BEW41:BEW42"/>
    <mergeCell ref="BEX41:BEX42"/>
    <mergeCell ref="BEY41:BEY42"/>
    <mergeCell ref="BEZ41:BEZ42"/>
    <mergeCell ref="BES42:BET42"/>
    <mergeCell ref="BEK41:BEL41"/>
    <mergeCell ref="BEN41:BEN42"/>
    <mergeCell ref="BEO41:BEO42"/>
    <mergeCell ref="BEP41:BEP42"/>
    <mergeCell ref="BEQ41:BEQ42"/>
    <mergeCell ref="BER41:BER42"/>
    <mergeCell ref="BEK42:BEL42"/>
    <mergeCell ref="BEC41:BED41"/>
    <mergeCell ref="BEF41:BEF42"/>
    <mergeCell ref="BEG41:BEG42"/>
    <mergeCell ref="BEH41:BEH42"/>
    <mergeCell ref="BEI41:BEI42"/>
    <mergeCell ref="BEJ41:BEJ42"/>
    <mergeCell ref="BEC42:BED42"/>
    <mergeCell ref="BDU41:BDV41"/>
    <mergeCell ref="BDX41:BDX42"/>
    <mergeCell ref="BDY41:BDY42"/>
    <mergeCell ref="BDZ41:BDZ42"/>
    <mergeCell ref="BEA41:BEA42"/>
    <mergeCell ref="BEB41:BEB42"/>
    <mergeCell ref="BDU42:BDV42"/>
    <mergeCell ref="BDM41:BDN41"/>
    <mergeCell ref="BDP41:BDP42"/>
    <mergeCell ref="BDQ41:BDQ42"/>
    <mergeCell ref="BDR41:BDR42"/>
    <mergeCell ref="BDS41:BDS42"/>
    <mergeCell ref="BDT41:BDT42"/>
    <mergeCell ref="BDM42:BDN42"/>
    <mergeCell ref="BDE41:BDF41"/>
    <mergeCell ref="BDH41:BDH42"/>
    <mergeCell ref="BDI41:BDI42"/>
    <mergeCell ref="BDJ41:BDJ42"/>
    <mergeCell ref="BDK41:BDK42"/>
    <mergeCell ref="BDL41:BDL42"/>
    <mergeCell ref="BDE42:BDF42"/>
    <mergeCell ref="BCW41:BCX41"/>
    <mergeCell ref="BCZ41:BCZ42"/>
    <mergeCell ref="BDA41:BDA42"/>
    <mergeCell ref="BDB41:BDB42"/>
    <mergeCell ref="BDC41:BDC42"/>
    <mergeCell ref="BDD41:BDD42"/>
    <mergeCell ref="BCW42:BCX42"/>
    <mergeCell ref="BCO41:BCP41"/>
    <mergeCell ref="BCR41:BCR42"/>
    <mergeCell ref="BCS41:BCS42"/>
    <mergeCell ref="BCT41:BCT42"/>
    <mergeCell ref="BCU41:BCU42"/>
    <mergeCell ref="BCV41:BCV42"/>
    <mergeCell ref="BCO42:BCP42"/>
    <mergeCell ref="BCG41:BCH41"/>
    <mergeCell ref="BCJ41:BCJ42"/>
    <mergeCell ref="BCK41:BCK42"/>
    <mergeCell ref="BCL41:BCL42"/>
    <mergeCell ref="BCM41:BCM42"/>
    <mergeCell ref="BCN41:BCN42"/>
    <mergeCell ref="BCG42:BCH42"/>
    <mergeCell ref="BBY41:BBZ41"/>
    <mergeCell ref="BCB41:BCB42"/>
    <mergeCell ref="BCC41:BCC42"/>
    <mergeCell ref="BCD41:BCD42"/>
    <mergeCell ref="BCE41:BCE42"/>
    <mergeCell ref="BCF41:BCF42"/>
    <mergeCell ref="BBY42:BBZ42"/>
    <mergeCell ref="BBQ41:BBR41"/>
    <mergeCell ref="BBT41:BBT42"/>
    <mergeCell ref="BBU41:BBU42"/>
    <mergeCell ref="BBV41:BBV42"/>
    <mergeCell ref="BBW41:BBW42"/>
    <mergeCell ref="BBX41:BBX42"/>
    <mergeCell ref="BBQ42:BBR42"/>
    <mergeCell ref="BBI41:BBJ41"/>
    <mergeCell ref="BBL41:BBL42"/>
    <mergeCell ref="BBM41:BBM42"/>
    <mergeCell ref="BBN41:BBN42"/>
    <mergeCell ref="BBO41:BBO42"/>
    <mergeCell ref="BBP41:BBP42"/>
    <mergeCell ref="BBI42:BBJ42"/>
    <mergeCell ref="BBA41:BBB41"/>
    <mergeCell ref="BBD41:BBD42"/>
    <mergeCell ref="BBE41:BBE42"/>
    <mergeCell ref="BBF41:BBF42"/>
    <mergeCell ref="BBG41:BBG42"/>
    <mergeCell ref="BBH41:BBH42"/>
    <mergeCell ref="BBA42:BBB42"/>
    <mergeCell ref="BAS41:BAT41"/>
    <mergeCell ref="BAV41:BAV42"/>
    <mergeCell ref="BAW41:BAW42"/>
    <mergeCell ref="BAX41:BAX42"/>
    <mergeCell ref="BAY41:BAY42"/>
    <mergeCell ref="BAZ41:BAZ42"/>
    <mergeCell ref="BAS42:BAT42"/>
    <mergeCell ref="BAK41:BAL41"/>
    <mergeCell ref="BAN41:BAN42"/>
    <mergeCell ref="BAO41:BAO42"/>
    <mergeCell ref="BAP41:BAP42"/>
    <mergeCell ref="BAQ41:BAQ42"/>
    <mergeCell ref="BAR41:BAR42"/>
    <mergeCell ref="BAK42:BAL42"/>
    <mergeCell ref="BAC41:BAD41"/>
    <mergeCell ref="BAF41:BAF42"/>
    <mergeCell ref="BAG41:BAG42"/>
    <mergeCell ref="BAH41:BAH42"/>
    <mergeCell ref="BAI41:BAI42"/>
    <mergeCell ref="BAJ41:BAJ42"/>
    <mergeCell ref="BAC42:BAD42"/>
    <mergeCell ref="AZU41:AZV41"/>
    <mergeCell ref="AZX41:AZX42"/>
    <mergeCell ref="AZY41:AZY42"/>
    <mergeCell ref="AZZ41:AZZ42"/>
    <mergeCell ref="BAA41:BAA42"/>
    <mergeCell ref="BAB41:BAB42"/>
    <mergeCell ref="AZU42:AZV42"/>
    <mergeCell ref="AZM41:AZN41"/>
    <mergeCell ref="AZP41:AZP42"/>
    <mergeCell ref="AZQ41:AZQ42"/>
    <mergeCell ref="AZR41:AZR42"/>
    <mergeCell ref="AZS41:AZS42"/>
    <mergeCell ref="AZT41:AZT42"/>
    <mergeCell ref="AZM42:AZN42"/>
    <mergeCell ref="AZE41:AZF41"/>
    <mergeCell ref="AZH41:AZH42"/>
    <mergeCell ref="AZI41:AZI42"/>
    <mergeCell ref="AZJ41:AZJ42"/>
    <mergeCell ref="AZK41:AZK42"/>
    <mergeCell ref="AZL41:AZL42"/>
    <mergeCell ref="AZE42:AZF42"/>
    <mergeCell ref="AYW41:AYX41"/>
    <mergeCell ref="AYZ41:AYZ42"/>
    <mergeCell ref="AZA41:AZA42"/>
    <mergeCell ref="AZB41:AZB42"/>
    <mergeCell ref="AZC41:AZC42"/>
    <mergeCell ref="AZD41:AZD42"/>
    <mergeCell ref="AYW42:AYX42"/>
    <mergeCell ref="AYO41:AYP41"/>
    <mergeCell ref="AYR41:AYR42"/>
    <mergeCell ref="AYS41:AYS42"/>
    <mergeCell ref="AYT41:AYT42"/>
    <mergeCell ref="AYU41:AYU42"/>
    <mergeCell ref="AYV41:AYV42"/>
    <mergeCell ref="AYO42:AYP42"/>
    <mergeCell ref="AYG41:AYH41"/>
    <mergeCell ref="AYJ41:AYJ42"/>
    <mergeCell ref="AYK41:AYK42"/>
    <mergeCell ref="AYL41:AYL42"/>
    <mergeCell ref="AYM41:AYM42"/>
    <mergeCell ref="AYN41:AYN42"/>
    <mergeCell ref="AYG42:AYH42"/>
    <mergeCell ref="AXY41:AXZ41"/>
    <mergeCell ref="AYB41:AYB42"/>
    <mergeCell ref="AYC41:AYC42"/>
    <mergeCell ref="AYD41:AYD42"/>
    <mergeCell ref="AYE41:AYE42"/>
    <mergeCell ref="AYF41:AYF42"/>
    <mergeCell ref="AXY42:AXZ42"/>
    <mergeCell ref="AXQ41:AXR41"/>
    <mergeCell ref="AXT41:AXT42"/>
    <mergeCell ref="AXU41:AXU42"/>
    <mergeCell ref="AXV41:AXV42"/>
    <mergeCell ref="AXW41:AXW42"/>
    <mergeCell ref="AXX41:AXX42"/>
    <mergeCell ref="AXQ42:AXR42"/>
    <mergeCell ref="AXI41:AXJ41"/>
    <mergeCell ref="AXL41:AXL42"/>
    <mergeCell ref="AXM41:AXM42"/>
    <mergeCell ref="AXN41:AXN42"/>
    <mergeCell ref="AXO41:AXO42"/>
    <mergeCell ref="AXP41:AXP42"/>
    <mergeCell ref="AXI42:AXJ42"/>
    <mergeCell ref="AXA41:AXB41"/>
    <mergeCell ref="AXD41:AXD42"/>
    <mergeCell ref="AXE41:AXE42"/>
    <mergeCell ref="AXF41:AXF42"/>
    <mergeCell ref="AXG41:AXG42"/>
    <mergeCell ref="AXH41:AXH42"/>
    <mergeCell ref="AXA42:AXB42"/>
    <mergeCell ref="AWS41:AWT41"/>
    <mergeCell ref="AWV41:AWV42"/>
    <mergeCell ref="AWW41:AWW42"/>
    <mergeCell ref="AWX41:AWX42"/>
    <mergeCell ref="AWY41:AWY42"/>
    <mergeCell ref="AWZ41:AWZ42"/>
    <mergeCell ref="AWS42:AWT42"/>
    <mergeCell ref="AWK41:AWL41"/>
    <mergeCell ref="AWN41:AWN42"/>
    <mergeCell ref="AWO41:AWO42"/>
    <mergeCell ref="AWP41:AWP42"/>
    <mergeCell ref="AWQ41:AWQ42"/>
    <mergeCell ref="AWR41:AWR42"/>
    <mergeCell ref="AWK42:AWL42"/>
    <mergeCell ref="AWC41:AWD41"/>
    <mergeCell ref="AWF41:AWF42"/>
    <mergeCell ref="AWG41:AWG42"/>
    <mergeCell ref="AWH41:AWH42"/>
    <mergeCell ref="AWI41:AWI42"/>
    <mergeCell ref="AWJ41:AWJ42"/>
    <mergeCell ref="AWC42:AWD42"/>
    <mergeCell ref="AVU41:AVV41"/>
    <mergeCell ref="AVX41:AVX42"/>
    <mergeCell ref="AVY41:AVY42"/>
    <mergeCell ref="AVZ41:AVZ42"/>
    <mergeCell ref="AWA41:AWA42"/>
    <mergeCell ref="AWB41:AWB42"/>
    <mergeCell ref="AVU42:AVV42"/>
    <mergeCell ref="AVM41:AVN41"/>
    <mergeCell ref="AVP41:AVP42"/>
    <mergeCell ref="AVQ41:AVQ42"/>
    <mergeCell ref="AVR41:AVR42"/>
    <mergeCell ref="AVS41:AVS42"/>
    <mergeCell ref="AVT41:AVT42"/>
    <mergeCell ref="AVM42:AVN42"/>
    <mergeCell ref="AVE41:AVF41"/>
    <mergeCell ref="AVH41:AVH42"/>
    <mergeCell ref="AVI41:AVI42"/>
    <mergeCell ref="AVJ41:AVJ42"/>
    <mergeCell ref="AVK41:AVK42"/>
    <mergeCell ref="AVL41:AVL42"/>
    <mergeCell ref="AVE42:AVF42"/>
    <mergeCell ref="AUW41:AUX41"/>
    <mergeCell ref="AUZ41:AUZ42"/>
    <mergeCell ref="AVA41:AVA42"/>
    <mergeCell ref="AVB41:AVB42"/>
    <mergeCell ref="AVC41:AVC42"/>
    <mergeCell ref="AVD41:AVD42"/>
    <mergeCell ref="AUW42:AUX42"/>
    <mergeCell ref="AUO41:AUP41"/>
    <mergeCell ref="AUR41:AUR42"/>
    <mergeCell ref="AUS41:AUS42"/>
    <mergeCell ref="AUT41:AUT42"/>
    <mergeCell ref="AUU41:AUU42"/>
    <mergeCell ref="AUV41:AUV42"/>
    <mergeCell ref="AUO42:AUP42"/>
    <mergeCell ref="AUG41:AUH41"/>
    <mergeCell ref="AUJ41:AUJ42"/>
    <mergeCell ref="AUK41:AUK42"/>
    <mergeCell ref="AUL41:AUL42"/>
    <mergeCell ref="AUM41:AUM42"/>
    <mergeCell ref="AUN41:AUN42"/>
    <mergeCell ref="AUG42:AUH42"/>
    <mergeCell ref="ATY41:ATZ41"/>
    <mergeCell ref="AUB41:AUB42"/>
    <mergeCell ref="AUC41:AUC42"/>
    <mergeCell ref="AUD41:AUD42"/>
    <mergeCell ref="AUE41:AUE42"/>
    <mergeCell ref="AUF41:AUF42"/>
    <mergeCell ref="ATY42:ATZ42"/>
    <mergeCell ref="ATQ41:ATR41"/>
    <mergeCell ref="ATT41:ATT42"/>
    <mergeCell ref="ATU41:ATU42"/>
    <mergeCell ref="ATV41:ATV42"/>
    <mergeCell ref="ATW41:ATW42"/>
    <mergeCell ref="ATX41:ATX42"/>
    <mergeCell ref="ATQ42:ATR42"/>
    <mergeCell ref="ATI41:ATJ41"/>
    <mergeCell ref="ATL41:ATL42"/>
    <mergeCell ref="ATM41:ATM42"/>
    <mergeCell ref="ATN41:ATN42"/>
    <mergeCell ref="ATO41:ATO42"/>
    <mergeCell ref="ATP41:ATP42"/>
    <mergeCell ref="ATI42:ATJ42"/>
    <mergeCell ref="ATA41:ATB41"/>
    <mergeCell ref="ATD41:ATD42"/>
    <mergeCell ref="ATE41:ATE42"/>
    <mergeCell ref="ATF41:ATF42"/>
    <mergeCell ref="ATG41:ATG42"/>
    <mergeCell ref="ATH41:ATH42"/>
    <mergeCell ref="ATA42:ATB42"/>
    <mergeCell ref="ASS41:AST41"/>
    <mergeCell ref="ASV41:ASV42"/>
    <mergeCell ref="ASW41:ASW42"/>
    <mergeCell ref="ASX41:ASX42"/>
    <mergeCell ref="ASY41:ASY42"/>
    <mergeCell ref="ASZ41:ASZ42"/>
    <mergeCell ref="ASS42:AST42"/>
    <mergeCell ref="ASK41:ASL41"/>
    <mergeCell ref="ASN41:ASN42"/>
    <mergeCell ref="ASO41:ASO42"/>
    <mergeCell ref="ASP41:ASP42"/>
    <mergeCell ref="ASQ41:ASQ42"/>
    <mergeCell ref="ASR41:ASR42"/>
    <mergeCell ref="ASK42:ASL42"/>
    <mergeCell ref="ASC41:ASD41"/>
    <mergeCell ref="ASF41:ASF42"/>
    <mergeCell ref="ASG41:ASG42"/>
    <mergeCell ref="ASH41:ASH42"/>
    <mergeCell ref="ASI41:ASI42"/>
    <mergeCell ref="ASJ41:ASJ42"/>
    <mergeCell ref="ASC42:ASD42"/>
    <mergeCell ref="ARU41:ARV41"/>
    <mergeCell ref="ARX41:ARX42"/>
    <mergeCell ref="ARY41:ARY42"/>
    <mergeCell ref="ARZ41:ARZ42"/>
    <mergeCell ref="ASA41:ASA42"/>
    <mergeCell ref="ASB41:ASB42"/>
    <mergeCell ref="ARU42:ARV42"/>
    <mergeCell ref="ARM41:ARN41"/>
    <mergeCell ref="ARP41:ARP42"/>
    <mergeCell ref="ARQ41:ARQ42"/>
    <mergeCell ref="ARR41:ARR42"/>
    <mergeCell ref="ARS41:ARS42"/>
    <mergeCell ref="ART41:ART42"/>
    <mergeCell ref="ARM42:ARN42"/>
    <mergeCell ref="ARE41:ARF41"/>
    <mergeCell ref="ARH41:ARH42"/>
    <mergeCell ref="ARI41:ARI42"/>
    <mergeCell ref="ARJ41:ARJ42"/>
    <mergeCell ref="ARK41:ARK42"/>
    <mergeCell ref="ARL41:ARL42"/>
    <mergeCell ref="ARE42:ARF42"/>
    <mergeCell ref="AQW41:AQX41"/>
    <mergeCell ref="AQZ41:AQZ42"/>
    <mergeCell ref="ARA41:ARA42"/>
    <mergeCell ref="ARB41:ARB42"/>
    <mergeCell ref="ARC41:ARC42"/>
    <mergeCell ref="ARD41:ARD42"/>
    <mergeCell ref="AQW42:AQX42"/>
    <mergeCell ref="AQO41:AQP41"/>
    <mergeCell ref="AQR41:AQR42"/>
    <mergeCell ref="AQS41:AQS42"/>
    <mergeCell ref="AQT41:AQT42"/>
    <mergeCell ref="AQU41:AQU42"/>
    <mergeCell ref="AQV41:AQV42"/>
    <mergeCell ref="AQO42:AQP42"/>
    <mergeCell ref="AQG41:AQH41"/>
    <mergeCell ref="AQJ41:AQJ42"/>
    <mergeCell ref="AQK41:AQK42"/>
    <mergeCell ref="AQL41:AQL42"/>
    <mergeCell ref="AQM41:AQM42"/>
    <mergeCell ref="AQN41:AQN42"/>
    <mergeCell ref="AQG42:AQH42"/>
    <mergeCell ref="APY41:APZ41"/>
    <mergeCell ref="AQB41:AQB42"/>
    <mergeCell ref="AQC41:AQC42"/>
    <mergeCell ref="AQD41:AQD42"/>
    <mergeCell ref="AQE41:AQE42"/>
    <mergeCell ref="AQF41:AQF42"/>
    <mergeCell ref="APY42:APZ42"/>
    <mergeCell ref="APQ41:APR41"/>
    <mergeCell ref="APT41:APT42"/>
    <mergeCell ref="APU41:APU42"/>
    <mergeCell ref="APV41:APV42"/>
    <mergeCell ref="APW41:APW42"/>
    <mergeCell ref="APX41:APX42"/>
    <mergeCell ref="APQ42:APR42"/>
    <mergeCell ref="API41:APJ41"/>
    <mergeCell ref="APL41:APL42"/>
    <mergeCell ref="APM41:APM42"/>
    <mergeCell ref="APN41:APN42"/>
    <mergeCell ref="APO41:APO42"/>
    <mergeCell ref="APP41:APP42"/>
    <mergeCell ref="API42:APJ42"/>
    <mergeCell ref="APA41:APB41"/>
    <mergeCell ref="APD41:APD42"/>
    <mergeCell ref="APE41:APE42"/>
    <mergeCell ref="APF41:APF42"/>
    <mergeCell ref="APG41:APG42"/>
    <mergeCell ref="APH41:APH42"/>
    <mergeCell ref="APA42:APB42"/>
    <mergeCell ref="AOS41:AOT41"/>
    <mergeCell ref="AOV41:AOV42"/>
    <mergeCell ref="AOW41:AOW42"/>
    <mergeCell ref="AOX41:AOX42"/>
    <mergeCell ref="AOY41:AOY42"/>
    <mergeCell ref="AOZ41:AOZ42"/>
    <mergeCell ref="AOS42:AOT42"/>
    <mergeCell ref="AOK41:AOL41"/>
    <mergeCell ref="AON41:AON42"/>
    <mergeCell ref="AOO41:AOO42"/>
    <mergeCell ref="AOP41:AOP42"/>
    <mergeCell ref="AOQ41:AOQ42"/>
    <mergeCell ref="AOR41:AOR42"/>
    <mergeCell ref="AOK42:AOL42"/>
    <mergeCell ref="AOC41:AOD41"/>
    <mergeCell ref="AOF41:AOF42"/>
    <mergeCell ref="AOG41:AOG42"/>
    <mergeCell ref="AOH41:AOH42"/>
    <mergeCell ref="AOI41:AOI42"/>
    <mergeCell ref="AOJ41:AOJ42"/>
    <mergeCell ref="AOC42:AOD42"/>
    <mergeCell ref="ANU41:ANV41"/>
    <mergeCell ref="ANX41:ANX42"/>
    <mergeCell ref="ANY41:ANY42"/>
    <mergeCell ref="ANZ41:ANZ42"/>
    <mergeCell ref="AOA41:AOA42"/>
    <mergeCell ref="AOB41:AOB42"/>
    <mergeCell ref="ANU42:ANV42"/>
    <mergeCell ref="ANM41:ANN41"/>
    <mergeCell ref="ANP41:ANP42"/>
    <mergeCell ref="ANQ41:ANQ42"/>
    <mergeCell ref="ANR41:ANR42"/>
    <mergeCell ref="ANS41:ANS42"/>
    <mergeCell ref="ANT41:ANT42"/>
    <mergeCell ref="ANM42:ANN42"/>
    <mergeCell ref="ANE41:ANF41"/>
    <mergeCell ref="ANH41:ANH42"/>
    <mergeCell ref="ANI41:ANI42"/>
    <mergeCell ref="ANJ41:ANJ42"/>
    <mergeCell ref="ANK41:ANK42"/>
    <mergeCell ref="ANL41:ANL42"/>
    <mergeCell ref="ANE42:ANF42"/>
    <mergeCell ref="AMW41:AMX41"/>
    <mergeCell ref="AMZ41:AMZ42"/>
    <mergeCell ref="ANA41:ANA42"/>
    <mergeCell ref="ANB41:ANB42"/>
    <mergeCell ref="ANC41:ANC42"/>
    <mergeCell ref="AND41:AND42"/>
    <mergeCell ref="AMW42:AMX42"/>
    <mergeCell ref="AMO41:AMP41"/>
    <mergeCell ref="AMR41:AMR42"/>
    <mergeCell ref="AMS41:AMS42"/>
    <mergeCell ref="AMT41:AMT42"/>
    <mergeCell ref="AMU41:AMU42"/>
    <mergeCell ref="AMV41:AMV42"/>
    <mergeCell ref="AMO42:AMP42"/>
    <mergeCell ref="AMG41:AMH41"/>
    <mergeCell ref="AMJ41:AMJ42"/>
    <mergeCell ref="AMK41:AMK42"/>
    <mergeCell ref="AML41:AML42"/>
    <mergeCell ref="AMM41:AMM42"/>
    <mergeCell ref="AMN41:AMN42"/>
    <mergeCell ref="AMG42:AMH42"/>
    <mergeCell ref="ALY41:ALZ41"/>
    <mergeCell ref="AMB41:AMB42"/>
    <mergeCell ref="AMC41:AMC42"/>
    <mergeCell ref="AMD41:AMD42"/>
    <mergeCell ref="AME41:AME42"/>
    <mergeCell ref="AMF41:AMF42"/>
    <mergeCell ref="ALY42:ALZ42"/>
    <mergeCell ref="ALQ41:ALR41"/>
    <mergeCell ref="ALT41:ALT42"/>
    <mergeCell ref="ALU41:ALU42"/>
    <mergeCell ref="ALV41:ALV42"/>
    <mergeCell ref="ALW41:ALW42"/>
    <mergeCell ref="ALX41:ALX42"/>
    <mergeCell ref="ALQ42:ALR42"/>
    <mergeCell ref="ALI41:ALJ41"/>
    <mergeCell ref="ALL41:ALL42"/>
    <mergeCell ref="ALM41:ALM42"/>
    <mergeCell ref="ALN41:ALN42"/>
    <mergeCell ref="ALO41:ALO42"/>
    <mergeCell ref="ALP41:ALP42"/>
    <mergeCell ref="ALI42:ALJ42"/>
    <mergeCell ref="ALA41:ALB41"/>
    <mergeCell ref="ALD41:ALD42"/>
    <mergeCell ref="ALE41:ALE42"/>
    <mergeCell ref="ALF41:ALF42"/>
    <mergeCell ref="ALG41:ALG42"/>
    <mergeCell ref="ALH41:ALH42"/>
    <mergeCell ref="ALA42:ALB42"/>
    <mergeCell ref="AKS41:AKT41"/>
    <mergeCell ref="AKV41:AKV42"/>
    <mergeCell ref="AKW41:AKW42"/>
    <mergeCell ref="AKX41:AKX42"/>
    <mergeCell ref="AKY41:AKY42"/>
    <mergeCell ref="AKZ41:AKZ42"/>
    <mergeCell ref="AKS42:AKT42"/>
    <mergeCell ref="AKK41:AKL41"/>
    <mergeCell ref="AKN41:AKN42"/>
    <mergeCell ref="AKO41:AKO42"/>
    <mergeCell ref="AKP41:AKP42"/>
    <mergeCell ref="AKQ41:AKQ42"/>
    <mergeCell ref="AKR41:AKR42"/>
    <mergeCell ref="AKK42:AKL42"/>
    <mergeCell ref="AKC41:AKD41"/>
    <mergeCell ref="AKF41:AKF42"/>
    <mergeCell ref="AKG41:AKG42"/>
    <mergeCell ref="AKH41:AKH42"/>
    <mergeCell ref="AKI41:AKI42"/>
    <mergeCell ref="AKJ41:AKJ42"/>
    <mergeCell ref="AKC42:AKD42"/>
    <mergeCell ref="AJU41:AJV41"/>
    <mergeCell ref="AJX41:AJX42"/>
    <mergeCell ref="AJY41:AJY42"/>
    <mergeCell ref="AJZ41:AJZ42"/>
    <mergeCell ref="AKA41:AKA42"/>
    <mergeCell ref="AKB41:AKB42"/>
    <mergeCell ref="AJU42:AJV42"/>
    <mergeCell ref="AJM41:AJN41"/>
    <mergeCell ref="AJP41:AJP42"/>
    <mergeCell ref="AJQ41:AJQ42"/>
    <mergeCell ref="AJR41:AJR42"/>
    <mergeCell ref="AJS41:AJS42"/>
    <mergeCell ref="AJT41:AJT42"/>
    <mergeCell ref="AJM42:AJN42"/>
    <mergeCell ref="AJE41:AJF41"/>
    <mergeCell ref="AJH41:AJH42"/>
    <mergeCell ref="AJI41:AJI42"/>
    <mergeCell ref="AJJ41:AJJ42"/>
    <mergeCell ref="AJK41:AJK42"/>
    <mergeCell ref="AJL41:AJL42"/>
    <mergeCell ref="AJE42:AJF42"/>
    <mergeCell ref="AIW41:AIX41"/>
    <mergeCell ref="AIZ41:AIZ42"/>
    <mergeCell ref="AJA41:AJA42"/>
    <mergeCell ref="AJB41:AJB42"/>
    <mergeCell ref="AJC41:AJC42"/>
    <mergeCell ref="AJD41:AJD42"/>
    <mergeCell ref="AIW42:AIX42"/>
    <mergeCell ref="AIO41:AIP41"/>
    <mergeCell ref="AIR41:AIR42"/>
    <mergeCell ref="AIS41:AIS42"/>
    <mergeCell ref="AIT41:AIT42"/>
    <mergeCell ref="AIU41:AIU42"/>
    <mergeCell ref="AIV41:AIV42"/>
    <mergeCell ref="AIO42:AIP42"/>
    <mergeCell ref="AIG41:AIH41"/>
    <mergeCell ref="AIJ41:AIJ42"/>
    <mergeCell ref="AIK41:AIK42"/>
    <mergeCell ref="AIL41:AIL42"/>
    <mergeCell ref="AIM41:AIM42"/>
    <mergeCell ref="AIN41:AIN42"/>
    <mergeCell ref="AIG42:AIH42"/>
    <mergeCell ref="AHY41:AHZ41"/>
    <mergeCell ref="AIB41:AIB42"/>
    <mergeCell ref="AIC41:AIC42"/>
    <mergeCell ref="AID41:AID42"/>
    <mergeCell ref="AIE41:AIE42"/>
    <mergeCell ref="AIF41:AIF42"/>
    <mergeCell ref="AHY42:AHZ42"/>
    <mergeCell ref="AHQ41:AHR41"/>
    <mergeCell ref="AHT41:AHT42"/>
    <mergeCell ref="AHU41:AHU42"/>
    <mergeCell ref="AHV41:AHV42"/>
    <mergeCell ref="AHW41:AHW42"/>
    <mergeCell ref="AHX41:AHX42"/>
    <mergeCell ref="AHQ42:AHR42"/>
    <mergeCell ref="AHI41:AHJ41"/>
    <mergeCell ref="AHL41:AHL42"/>
    <mergeCell ref="AHM41:AHM42"/>
    <mergeCell ref="AHN41:AHN42"/>
    <mergeCell ref="AHO41:AHO42"/>
    <mergeCell ref="AHP41:AHP42"/>
    <mergeCell ref="AHI42:AHJ42"/>
    <mergeCell ref="AHA41:AHB41"/>
    <mergeCell ref="AHD41:AHD42"/>
    <mergeCell ref="AHE41:AHE42"/>
    <mergeCell ref="AHF41:AHF42"/>
    <mergeCell ref="AHG41:AHG42"/>
    <mergeCell ref="AHH41:AHH42"/>
    <mergeCell ref="AHA42:AHB42"/>
    <mergeCell ref="AGS41:AGT41"/>
    <mergeCell ref="AGV41:AGV42"/>
    <mergeCell ref="AGW41:AGW42"/>
    <mergeCell ref="AGX41:AGX42"/>
    <mergeCell ref="AGY41:AGY42"/>
    <mergeCell ref="AGZ41:AGZ42"/>
    <mergeCell ref="AGS42:AGT42"/>
    <mergeCell ref="AGK41:AGL41"/>
    <mergeCell ref="AGN41:AGN42"/>
    <mergeCell ref="AGO41:AGO42"/>
    <mergeCell ref="AGP41:AGP42"/>
    <mergeCell ref="AGQ41:AGQ42"/>
    <mergeCell ref="AGR41:AGR42"/>
    <mergeCell ref="AGK42:AGL42"/>
    <mergeCell ref="AGC41:AGD41"/>
    <mergeCell ref="AGF41:AGF42"/>
    <mergeCell ref="AGG41:AGG42"/>
    <mergeCell ref="AGH41:AGH42"/>
    <mergeCell ref="AGI41:AGI42"/>
    <mergeCell ref="AGJ41:AGJ42"/>
    <mergeCell ref="AGC42:AGD42"/>
    <mergeCell ref="AFU41:AFV41"/>
    <mergeCell ref="AFX41:AFX42"/>
    <mergeCell ref="AFY41:AFY42"/>
    <mergeCell ref="AFZ41:AFZ42"/>
    <mergeCell ref="AGA41:AGA42"/>
    <mergeCell ref="AGB41:AGB42"/>
    <mergeCell ref="AFU42:AFV42"/>
    <mergeCell ref="AFM41:AFN41"/>
    <mergeCell ref="AFP41:AFP42"/>
    <mergeCell ref="AFQ41:AFQ42"/>
    <mergeCell ref="AFR41:AFR42"/>
    <mergeCell ref="AFS41:AFS42"/>
    <mergeCell ref="AFT41:AFT42"/>
    <mergeCell ref="AFM42:AFN42"/>
    <mergeCell ref="AFE41:AFF41"/>
    <mergeCell ref="AFH41:AFH42"/>
    <mergeCell ref="AFI41:AFI42"/>
    <mergeCell ref="AFJ41:AFJ42"/>
    <mergeCell ref="AFK41:AFK42"/>
    <mergeCell ref="AFL41:AFL42"/>
    <mergeCell ref="AFE42:AFF42"/>
    <mergeCell ref="AEW41:AEX41"/>
    <mergeCell ref="AEZ41:AEZ42"/>
    <mergeCell ref="AFA41:AFA42"/>
    <mergeCell ref="AFB41:AFB42"/>
    <mergeCell ref="AFC41:AFC42"/>
    <mergeCell ref="AFD41:AFD42"/>
    <mergeCell ref="AEW42:AEX42"/>
    <mergeCell ref="AEO41:AEP41"/>
    <mergeCell ref="AER41:AER42"/>
    <mergeCell ref="AES41:AES42"/>
    <mergeCell ref="AET41:AET42"/>
    <mergeCell ref="AEU41:AEU42"/>
    <mergeCell ref="AEV41:AEV42"/>
    <mergeCell ref="AEO42:AEP42"/>
    <mergeCell ref="AEG41:AEH41"/>
    <mergeCell ref="AEJ41:AEJ42"/>
    <mergeCell ref="AEK41:AEK42"/>
    <mergeCell ref="AEL41:AEL42"/>
    <mergeCell ref="AEM41:AEM42"/>
    <mergeCell ref="AEN41:AEN42"/>
    <mergeCell ref="AEG42:AEH42"/>
    <mergeCell ref="ADY41:ADZ41"/>
    <mergeCell ref="AEB41:AEB42"/>
    <mergeCell ref="AEC41:AEC42"/>
    <mergeCell ref="AED41:AED42"/>
    <mergeCell ref="AEE41:AEE42"/>
    <mergeCell ref="AEF41:AEF42"/>
    <mergeCell ref="ADY42:ADZ42"/>
    <mergeCell ref="ADQ41:ADR41"/>
    <mergeCell ref="ADT41:ADT42"/>
    <mergeCell ref="ADU41:ADU42"/>
    <mergeCell ref="ADV41:ADV42"/>
    <mergeCell ref="ADW41:ADW42"/>
    <mergeCell ref="ADX41:ADX42"/>
    <mergeCell ref="ADQ42:ADR42"/>
    <mergeCell ref="ADI41:ADJ41"/>
    <mergeCell ref="ADL41:ADL42"/>
    <mergeCell ref="ADM41:ADM42"/>
    <mergeCell ref="ADN41:ADN42"/>
    <mergeCell ref="ADO41:ADO42"/>
    <mergeCell ref="ADP41:ADP42"/>
    <mergeCell ref="ADI42:ADJ42"/>
    <mergeCell ref="ADA41:ADB41"/>
    <mergeCell ref="ADD41:ADD42"/>
    <mergeCell ref="ADE41:ADE42"/>
    <mergeCell ref="ADF41:ADF42"/>
    <mergeCell ref="ADG41:ADG42"/>
    <mergeCell ref="ADH41:ADH42"/>
    <mergeCell ref="ADA42:ADB42"/>
    <mergeCell ref="ACS41:ACT41"/>
    <mergeCell ref="ACV41:ACV42"/>
    <mergeCell ref="ACW41:ACW42"/>
    <mergeCell ref="ACX41:ACX42"/>
    <mergeCell ref="ACY41:ACY42"/>
    <mergeCell ref="ACZ41:ACZ42"/>
    <mergeCell ref="ACS42:ACT42"/>
    <mergeCell ref="ACK41:ACL41"/>
    <mergeCell ref="ACN41:ACN42"/>
    <mergeCell ref="ACO41:ACO42"/>
    <mergeCell ref="ACP41:ACP42"/>
    <mergeCell ref="ACQ41:ACQ42"/>
    <mergeCell ref="ACR41:ACR42"/>
    <mergeCell ref="ACK42:ACL42"/>
    <mergeCell ref="ACC41:ACD41"/>
    <mergeCell ref="ACF41:ACF42"/>
    <mergeCell ref="ACG41:ACG42"/>
    <mergeCell ref="ACH41:ACH42"/>
    <mergeCell ref="ACI41:ACI42"/>
    <mergeCell ref="ACJ41:ACJ42"/>
    <mergeCell ref="ACC42:ACD42"/>
    <mergeCell ref="ABU41:ABV41"/>
    <mergeCell ref="ABX41:ABX42"/>
    <mergeCell ref="ABY41:ABY42"/>
    <mergeCell ref="ABZ41:ABZ42"/>
    <mergeCell ref="ACA41:ACA42"/>
    <mergeCell ref="ACB41:ACB42"/>
    <mergeCell ref="ABU42:ABV42"/>
    <mergeCell ref="ABM41:ABN41"/>
    <mergeCell ref="ABP41:ABP42"/>
    <mergeCell ref="ABQ41:ABQ42"/>
    <mergeCell ref="ABR41:ABR42"/>
    <mergeCell ref="ABS41:ABS42"/>
    <mergeCell ref="ABT41:ABT42"/>
    <mergeCell ref="ABM42:ABN42"/>
    <mergeCell ref="ABE41:ABF41"/>
    <mergeCell ref="ABH41:ABH42"/>
    <mergeCell ref="ABI41:ABI42"/>
    <mergeCell ref="ABJ41:ABJ42"/>
    <mergeCell ref="ABK41:ABK42"/>
    <mergeCell ref="ABL41:ABL42"/>
    <mergeCell ref="ABE42:ABF42"/>
    <mergeCell ref="AAW41:AAX41"/>
    <mergeCell ref="AAZ41:AAZ42"/>
    <mergeCell ref="ABA41:ABA42"/>
    <mergeCell ref="ABB41:ABB42"/>
    <mergeCell ref="ABC41:ABC42"/>
    <mergeCell ref="ABD41:ABD42"/>
    <mergeCell ref="AAW42:AAX42"/>
    <mergeCell ref="AAO41:AAP41"/>
    <mergeCell ref="AAR41:AAR42"/>
    <mergeCell ref="AAS41:AAS42"/>
    <mergeCell ref="AAT41:AAT42"/>
    <mergeCell ref="AAU41:AAU42"/>
    <mergeCell ref="AAV41:AAV42"/>
    <mergeCell ref="AAO42:AAP42"/>
    <mergeCell ref="AAG41:AAH41"/>
    <mergeCell ref="AAJ41:AAJ42"/>
    <mergeCell ref="AAK41:AAK42"/>
    <mergeCell ref="AAL41:AAL42"/>
    <mergeCell ref="AAM41:AAM42"/>
    <mergeCell ref="AAN41:AAN42"/>
    <mergeCell ref="AAG42:AAH42"/>
    <mergeCell ref="ZY41:ZZ41"/>
    <mergeCell ref="AAB41:AAB42"/>
    <mergeCell ref="AAC41:AAC42"/>
    <mergeCell ref="AAD41:AAD42"/>
    <mergeCell ref="AAE41:AAE42"/>
    <mergeCell ref="AAF41:AAF42"/>
    <mergeCell ref="ZY42:ZZ42"/>
    <mergeCell ref="ZQ41:ZR41"/>
    <mergeCell ref="ZT41:ZT42"/>
    <mergeCell ref="ZU41:ZU42"/>
    <mergeCell ref="ZV41:ZV42"/>
    <mergeCell ref="ZW41:ZW42"/>
    <mergeCell ref="ZX41:ZX42"/>
    <mergeCell ref="ZQ42:ZR42"/>
    <mergeCell ref="ZI41:ZJ41"/>
    <mergeCell ref="ZL41:ZL42"/>
    <mergeCell ref="ZM41:ZM42"/>
    <mergeCell ref="ZN41:ZN42"/>
    <mergeCell ref="ZO41:ZO42"/>
    <mergeCell ref="ZP41:ZP42"/>
    <mergeCell ref="ZI42:ZJ42"/>
    <mergeCell ref="ZA41:ZB41"/>
    <mergeCell ref="ZD41:ZD42"/>
    <mergeCell ref="ZE41:ZE42"/>
    <mergeCell ref="ZF41:ZF42"/>
    <mergeCell ref="ZG41:ZG42"/>
    <mergeCell ref="ZH41:ZH42"/>
    <mergeCell ref="ZA42:ZB42"/>
    <mergeCell ref="YS41:YT41"/>
    <mergeCell ref="YV41:YV42"/>
    <mergeCell ref="YW41:YW42"/>
    <mergeCell ref="YX41:YX42"/>
    <mergeCell ref="YY41:YY42"/>
    <mergeCell ref="YZ41:YZ42"/>
    <mergeCell ref="YS42:YT42"/>
    <mergeCell ref="YK41:YL41"/>
    <mergeCell ref="YN41:YN42"/>
    <mergeCell ref="YO41:YO42"/>
    <mergeCell ref="YP41:YP42"/>
    <mergeCell ref="YQ41:YQ42"/>
    <mergeCell ref="YR41:YR42"/>
    <mergeCell ref="YK42:YL42"/>
    <mergeCell ref="YC41:YD41"/>
    <mergeCell ref="YF41:YF42"/>
    <mergeCell ref="YG41:YG42"/>
    <mergeCell ref="YH41:YH42"/>
    <mergeCell ref="YI41:YI42"/>
    <mergeCell ref="YJ41:YJ42"/>
    <mergeCell ref="YC42:YD42"/>
    <mergeCell ref="XU41:XV41"/>
    <mergeCell ref="XX41:XX42"/>
    <mergeCell ref="XY41:XY42"/>
    <mergeCell ref="XZ41:XZ42"/>
    <mergeCell ref="YA41:YA42"/>
    <mergeCell ref="YB41:YB42"/>
    <mergeCell ref="XU42:XV42"/>
    <mergeCell ref="XM41:XN41"/>
    <mergeCell ref="XP41:XP42"/>
    <mergeCell ref="XQ41:XQ42"/>
    <mergeCell ref="XR41:XR42"/>
    <mergeCell ref="XS41:XS42"/>
    <mergeCell ref="XT41:XT42"/>
    <mergeCell ref="XM42:XN42"/>
    <mergeCell ref="XE41:XF41"/>
    <mergeCell ref="XH41:XH42"/>
    <mergeCell ref="XI41:XI42"/>
    <mergeCell ref="XJ41:XJ42"/>
    <mergeCell ref="XK41:XK42"/>
    <mergeCell ref="XL41:XL42"/>
    <mergeCell ref="XE42:XF42"/>
    <mergeCell ref="WW41:WX41"/>
    <mergeCell ref="WZ41:WZ42"/>
    <mergeCell ref="XA41:XA42"/>
    <mergeCell ref="XB41:XB42"/>
    <mergeCell ref="XC41:XC42"/>
    <mergeCell ref="XD41:XD42"/>
    <mergeCell ref="WW42:WX42"/>
    <mergeCell ref="WO41:WP41"/>
    <mergeCell ref="WR41:WR42"/>
    <mergeCell ref="WS41:WS42"/>
    <mergeCell ref="WT41:WT42"/>
    <mergeCell ref="WU41:WU42"/>
    <mergeCell ref="WV41:WV42"/>
    <mergeCell ref="WO42:WP42"/>
    <mergeCell ref="WG41:WH41"/>
    <mergeCell ref="WJ41:WJ42"/>
    <mergeCell ref="WK41:WK42"/>
    <mergeCell ref="WL41:WL42"/>
    <mergeCell ref="WM41:WM42"/>
    <mergeCell ref="WN41:WN42"/>
    <mergeCell ref="WG42:WH42"/>
    <mergeCell ref="VY41:VZ41"/>
    <mergeCell ref="WB41:WB42"/>
    <mergeCell ref="WC41:WC42"/>
    <mergeCell ref="WD41:WD42"/>
    <mergeCell ref="WE41:WE42"/>
    <mergeCell ref="WF41:WF42"/>
    <mergeCell ref="VY42:VZ42"/>
    <mergeCell ref="VQ41:VR41"/>
    <mergeCell ref="VT41:VT42"/>
    <mergeCell ref="VU41:VU42"/>
    <mergeCell ref="VV41:VV42"/>
    <mergeCell ref="VW41:VW42"/>
    <mergeCell ref="VX41:VX42"/>
    <mergeCell ref="VQ42:VR42"/>
    <mergeCell ref="VI41:VJ41"/>
    <mergeCell ref="VL41:VL42"/>
    <mergeCell ref="VM41:VM42"/>
    <mergeCell ref="VN41:VN42"/>
    <mergeCell ref="VO41:VO42"/>
    <mergeCell ref="VP41:VP42"/>
    <mergeCell ref="VI42:VJ42"/>
    <mergeCell ref="VA41:VB41"/>
    <mergeCell ref="VD41:VD42"/>
    <mergeCell ref="VE41:VE42"/>
    <mergeCell ref="VF41:VF42"/>
    <mergeCell ref="VG41:VG42"/>
    <mergeCell ref="VH41:VH42"/>
    <mergeCell ref="VA42:VB42"/>
    <mergeCell ref="US41:UT41"/>
    <mergeCell ref="UV41:UV42"/>
    <mergeCell ref="UW41:UW42"/>
    <mergeCell ref="UX41:UX42"/>
    <mergeCell ref="UY41:UY42"/>
    <mergeCell ref="UZ41:UZ42"/>
    <mergeCell ref="US42:UT42"/>
    <mergeCell ref="UK41:UL41"/>
    <mergeCell ref="UN41:UN42"/>
    <mergeCell ref="UO41:UO42"/>
    <mergeCell ref="UP41:UP42"/>
    <mergeCell ref="UQ41:UQ42"/>
    <mergeCell ref="UR41:UR42"/>
    <mergeCell ref="UK42:UL42"/>
    <mergeCell ref="UC41:UD41"/>
    <mergeCell ref="UF41:UF42"/>
    <mergeCell ref="UG41:UG42"/>
    <mergeCell ref="UH41:UH42"/>
    <mergeCell ref="UI41:UI42"/>
    <mergeCell ref="UJ41:UJ42"/>
    <mergeCell ref="UC42:UD42"/>
    <mergeCell ref="TU41:TV41"/>
    <mergeCell ref="TX41:TX42"/>
    <mergeCell ref="TY41:TY42"/>
    <mergeCell ref="TZ41:TZ42"/>
    <mergeCell ref="UA41:UA42"/>
    <mergeCell ref="UB41:UB42"/>
    <mergeCell ref="TU42:TV42"/>
    <mergeCell ref="TM41:TN41"/>
    <mergeCell ref="TP41:TP42"/>
    <mergeCell ref="TQ41:TQ42"/>
    <mergeCell ref="TR41:TR42"/>
    <mergeCell ref="TS41:TS42"/>
    <mergeCell ref="TT41:TT42"/>
    <mergeCell ref="TM42:TN42"/>
    <mergeCell ref="TE41:TF41"/>
    <mergeCell ref="TH41:TH42"/>
    <mergeCell ref="TI41:TI42"/>
    <mergeCell ref="TJ41:TJ42"/>
    <mergeCell ref="TK41:TK42"/>
    <mergeCell ref="TL41:TL42"/>
    <mergeCell ref="TE42:TF42"/>
    <mergeCell ref="SW41:SX41"/>
    <mergeCell ref="SZ41:SZ42"/>
    <mergeCell ref="TA41:TA42"/>
    <mergeCell ref="TB41:TB42"/>
    <mergeCell ref="TC41:TC42"/>
    <mergeCell ref="TD41:TD42"/>
    <mergeCell ref="SW42:SX42"/>
    <mergeCell ref="SO41:SP41"/>
    <mergeCell ref="SR41:SR42"/>
    <mergeCell ref="SS41:SS42"/>
    <mergeCell ref="ST41:ST42"/>
    <mergeCell ref="SU41:SU42"/>
    <mergeCell ref="SV41:SV42"/>
    <mergeCell ref="SO42:SP42"/>
    <mergeCell ref="SG41:SH41"/>
    <mergeCell ref="SJ41:SJ42"/>
    <mergeCell ref="SK41:SK42"/>
    <mergeCell ref="SL41:SL42"/>
    <mergeCell ref="SM41:SM42"/>
    <mergeCell ref="SN41:SN42"/>
    <mergeCell ref="SG42:SH42"/>
    <mergeCell ref="RY41:RZ41"/>
    <mergeCell ref="SB41:SB42"/>
    <mergeCell ref="SC41:SC42"/>
    <mergeCell ref="SD41:SD42"/>
    <mergeCell ref="SE41:SE42"/>
    <mergeCell ref="SF41:SF42"/>
    <mergeCell ref="RY42:RZ42"/>
    <mergeCell ref="RQ41:RR41"/>
    <mergeCell ref="RT41:RT42"/>
    <mergeCell ref="RU41:RU42"/>
    <mergeCell ref="RV41:RV42"/>
    <mergeCell ref="RW41:RW42"/>
    <mergeCell ref="RX41:RX42"/>
    <mergeCell ref="RQ42:RR42"/>
    <mergeCell ref="RI41:RJ41"/>
    <mergeCell ref="RL41:RL42"/>
    <mergeCell ref="RM41:RM42"/>
    <mergeCell ref="RN41:RN42"/>
    <mergeCell ref="RO41:RO42"/>
    <mergeCell ref="RP41:RP42"/>
    <mergeCell ref="RI42:RJ42"/>
    <mergeCell ref="RA41:RB41"/>
    <mergeCell ref="RD41:RD42"/>
    <mergeCell ref="RE41:RE42"/>
    <mergeCell ref="RF41:RF42"/>
    <mergeCell ref="RG41:RG42"/>
    <mergeCell ref="RH41:RH42"/>
    <mergeCell ref="RA42:RB42"/>
    <mergeCell ref="QS41:QT41"/>
    <mergeCell ref="QV41:QV42"/>
    <mergeCell ref="QW41:QW42"/>
    <mergeCell ref="QX41:QX42"/>
    <mergeCell ref="QY41:QY42"/>
    <mergeCell ref="QZ41:QZ42"/>
    <mergeCell ref="QS42:QT42"/>
    <mergeCell ref="QK41:QL41"/>
    <mergeCell ref="QN41:QN42"/>
    <mergeCell ref="QO41:QO42"/>
    <mergeCell ref="QP41:QP42"/>
    <mergeCell ref="QQ41:QQ42"/>
    <mergeCell ref="QR41:QR42"/>
    <mergeCell ref="QK42:QL42"/>
    <mergeCell ref="QC41:QD41"/>
    <mergeCell ref="QF41:QF42"/>
    <mergeCell ref="QG41:QG42"/>
    <mergeCell ref="QH41:QH42"/>
    <mergeCell ref="QI41:QI42"/>
    <mergeCell ref="QJ41:QJ42"/>
    <mergeCell ref="QC42:QD42"/>
    <mergeCell ref="PU41:PV41"/>
    <mergeCell ref="PX41:PX42"/>
    <mergeCell ref="PY41:PY42"/>
    <mergeCell ref="PZ41:PZ42"/>
    <mergeCell ref="QA41:QA42"/>
    <mergeCell ref="QB41:QB42"/>
    <mergeCell ref="PU42:PV42"/>
    <mergeCell ref="PM41:PN41"/>
    <mergeCell ref="PP41:PP42"/>
    <mergeCell ref="PQ41:PQ42"/>
    <mergeCell ref="PR41:PR42"/>
    <mergeCell ref="PS41:PS42"/>
    <mergeCell ref="PT41:PT42"/>
    <mergeCell ref="PM42:PN42"/>
    <mergeCell ref="PE41:PF41"/>
    <mergeCell ref="PH41:PH42"/>
    <mergeCell ref="PI41:PI42"/>
    <mergeCell ref="PJ41:PJ42"/>
    <mergeCell ref="PK41:PK42"/>
    <mergeCell ref="PL41:PL42"/>
    <mergeCell ref="PE42:PF42"/>
    <mergeCell ref="OW41:OX41"/>
    <mergeCell ref="OZ41:OZ42"/>
    <mergeCell ref="PA41:PA42"/>
    <mergeCell ref="PB41:PB42"/>
    <mergeCell ref="PC41:PC42"/>
    <mergeCell ref="PD41:PD42"/>
    <mergeCell ref="OW42:OX42"/>
    <mergeCell ref="OO41:OP41"/>
    <mergeCell ref="OR41:OR42"/>
    <mergeCell ref="OS41:OS42"/>
    <mergeCell ref="OT41:OT42"/>
    <mergeCell ref="OU41:OU42"/>
    <mergeCell ref="OV41:OV42"/>
    <mergeCell ref="OO42:OP42"/>
    <mergeCell ref="OG41:OH41"/>
    <mergeCell ref="OJ41:OJ42"/>
    <mergeCell ref="OK41:OK42"/>
    <mergeCell ref="OL41:OL42"/>
    <mergeCell ref="OM41:OM42"/>
    <mergeCell ref="ON41:ON42"/>
    <mergeCell ref="OG42:OH42"/>
    <mergeCell ref="NY41:NZ41"/>
    <mergeCell ref="OB41:OB42"/>
    <mergeCell ref="OC41:OC42"/>
    <mergeCell ref="OD41:OD42"/>
    <mergeCell ref="OE41:OE42"/>
    <mergeCell ref="OF41:OF42"/>
    <mergeCell ref="NY42:NZ42"/>
    <mergeCell ref="NQ41:NR41"/>
    <mergeCell ref="NT41:NT42"/>
    <mergeCell ref="NU41:NU42"/>
    <mergeCell ref="NV41:NV42"/>
    <mergeCell ref="NW41:NW42"/>
    <mergeCell ref="NX41:NX42"/>
    <mergeCell ref="NQ42:NR42"/>
    <mergeCell ref="NI41:NJ41"/>
    <mergeCell ref="NL41:NL42"/>
    <mergeCell ref="NM41:NM42"/>
    <mergeCell ref="NN41:NN42"/>
    <mergeCell ref="NO41:NO42"/>
    <mergeCell ref="NP41:NP42"/>
    <mergeCell ref="NI42:NJ42"/>
    <mergeCell ref="NA41:NB41"/>
    <mergeCell ref="ND41:ND42"/>
    <mergeCell ref="NE41:NE42"/>
    <mergeCell ref="NF41:NF42"/>
    <mergeCell ref="NG41:NG42"/>
    <mergeCell ref="NH41:NH42"/>
    <mergeCell ref="NA42:NB42"/>
    <mergeCell ref="MS41:MT41"/>
    <mergeCell ref="MV41:MV42"/>
    <mergeCell ref="MW41:MW42"/>
    <mergeCell ref="MX41:MX42"/>
    <mergeCell ref="MY41:MY42"/>
    <mergeCell ref="MZ41:MZ42"/>
    <mergeCell ref="MS42:MT42"/>
    <mergeCell ref="MK41:ML41"/>
    <mergeCell ref="MN41:MN42"/>
    <mergeCell ref="MO41:MO42"/>
    <mergeCell ref="MP41:MP42"/>
    <mergeCell ref="MQ41:MQ42"/>
    <mergeCell ref="MR41:MR42"/>
    <mergeCell ref="MK42:ML42"/>
    <mergeCell ref="MC41:MD41"/>
    <mergeCell ref="MF41:MF42"/>
    <mergeCell ref="MG41:MG42"/>
    <mergeCell ref="MH41:MH42"/>
    <mergeCell ref="MI41:MI42"/>
    <mergeCell ref="MJ41:MJ42"/>
    <mergeCell ref="MC42:MD42"/>
    <mergeCell ref="LU41:LV41"/>
    <mergeCell ref="LX41:LX42"/>
    <mergeCell ref="LY41:LY42"/>
    <mergeCell ref="LZ41:LZ42"/>
    <mergeCell ref="MA41:MA42"/>
    <mergeCell ref="MB41:MB42"/>
    <mergeCell ref="LU42:LV42"/>
    <mergeCell ref="LM41:LN41"/>
    <mergeCell ref="LP41:LP42"/>
    <mergeCell ref="LQ41:LQ42"/>
    <mergeCell ref="LR41:LR42"/>
    <mergeCell ref="LS41:LS42"/>
    <mergeCell ref="LT41:LT42"/>
    <mergeCell ref="LM42:LN42"/>
    <mergeCell ref="LE41:LF41"/>
    <mergeCell ref="LH41:LH42"/>
    <mergeCell ref="LI41:LI42"/>
    <mergeCell ref="LJ41:LJ42"/>
    <mergeCell ref="LK41:LK42"/>
    <mergeCell ref="LL41:LL42"/>
    <mergeCell ref="LE42:LF42"/>
    <mergeCell ref="KW41:KX41"/>
    <mergeCell ref="KZ41:KZ42"/>
    <mergeCell ref="LA41:LA42"/>
    <mergeCell ref="LB41:LB42"/>
    <mergeCell ref="LC41:LC42"/>
    <mergeCell ref="LD41:LD42"/>
    <mergeCell ref="KW42:KX42"/>
    <mergeCell ref="KO41:KP41"/>
    <mergeCell ref="KR41:KR42"/>
    <mergeCell ref="KS41:KS42"/>
    <mergeCell ref="KT41:KT42"/>
    <mergeCell ref="KU41:KU42"/>
    <mergeCell ref="KV41:KV42"/>
    <mergeCell ref="KO42:KP42"/>
    <mergeCell ref="KG41:KH41"/>
    <mergeCell ref="KJ41:KJ42"/>
    <mergeCell ref="KK41:KK42"/>
    <mergeCell ref="KL41:KL42"/>
    <mergeCell ref="KM41:KM42"/>
    <mergeCell ref="KN41:KN42"/>
    <mergeCell ref="KG42:KH42"/>
    <mergeCell ref="JY41:JZ41"/>
    <mergeCell ref="KB41:KB42"/>
    <mergeCell ref="KC41:KC42"/>
    <mergeCell ref="KD41:KD42"/>
    <mergeCell ref="KE41:KE42"/>
    <mergeCell ref="KF41:KF42"/>
    <mergeCell ref="JY42:JZ42"/>
    <mergeCell ref="JQ41:JR41"/>
    <mergeCell ref="JT41:JT42"/>
    <mergeCell ref="JU41:JU42"/>
    <mergeCell ref="JV41:JV42"/>
    <mergeCell ref="JW41:JW42"/>
    <mergeCell ref="JX41:JX42"/>
    <mergeCell ref="JQ42:JR42"/>
    <mergeCell ref="JI41:JJ41"/>
    <mergeCell ref="JL41:JL42"/>
    <mergeCell ref="JM41:JM42"/>
    <mergeCell ref="JN41:JN42"/>
    <mergeCell ref="JO41:JO42"/>
    <mergeCell ref="JP41:JP42"/>
    <mergeCell ref="JI42:JJ42"/>
    <mergeCell ref="JA41:JB41"/>
    <mergeCell ref="JD41:JD42"/>
    <mergeCell ref="JE41:JE42"/>
    <mergeCell ref="JF41:JF42"/>
    <mergeCell ref="JG41:JG42"/>
    <mergeCell ref="JH41:JH42"/>
    <mergeCell ref="JA42:JB42"/>
    <mergeCell ref="IS41:IT41"/>
    <mergeCell ref="IV41:IV42"/>
    <mergeCell ref="IW41:IW42"/>
    <mergeCell ref="IX41:IX42"/>
    <mergeCell ref="IY41:IY42"/>
    <mergeCell ref="IZ41:IZ42"/>
    <mergeCell ref="IS42:IT42"/>
    <mergeCell ref="IK41:IL41"/>
    <mergeCell ref="IN41:IN42"/>
    <mergeCell ref="IO41:IO42"/>
    <mergeCell ref="IP41:IP42"/>
    <mergeCell ref="IQ41:IQ42"/>
    <mergeCell ref="IR41:IR42"/>
    <mergeCell ref="IK42:IL42"/>
    <mergeCell ref="IC41:ID41"/>
    <mergeCell ref="IF41:IF42"/>
    <mergeCell ref="IG41:IG42"/>
    <mergeCell ref="IH41:IH42"/>
    <mergeCell ref="II41:II42"/>
    <mergeCell ref="IJ41:IJ42"/>
    <mergeCell ref="IC42:ID42"/>
    <mergeCell ref="HU41:HV41"/>
    <mergeCell ref="HX41:HX42"/>
    <mergeCell ref="HY41:HY42"/>
    <mergeCell ref="HZ41:HZ42"/>
    <mergeCell ref="IA41:IA42"/>
    <mergeCell ref="IB41:IB42"/>
    <mergeCell ref="HU42:HV42"/>
    <mergeCell ref="HM41:HN41"/>
    <mergeCell ref="HP41:HP42"/>
    <mergeCell ref="HQ41:HQ42"/>
    <mergeCell ref="HR41:HR42"/>
    <mergeCell ref="HS41:HS42"/>
    <mergeCell ref="HT41:HT42"/>
    <mergeCell ref="HM42:HN42"/>
    <mergeCell ref="HE41:HF41"/>
    <mergeCell ref="HH41:HH42"/>
    <mergeCell ref="HI41:HI42"/>
    <mergeCell ref="HJ41:HJ42"/>
    <mergeCell ref="HK41:HK42"/>
    <mergeCell ref="HL41:HL42"/>
    <mergeCell ref="HE42:HF42"/>
    <mergeCell ref="GW41:GX41"/>
    <mergeCell ref="GZ41:GZ42"/>
    <mergeCell ref="HA41:HA42"/>
    <mergeCell ref="HB41:HB42"/>
    <mergeCell ref="HC41:HC42"/>
    <mergeCell ref="HD41:HD42"/>
    <mergeCell ref="GW42:GX42"/>
    <mergeCell ref="GO41:GP41"/>
    <mergeCell ref="GR41:GR42"/>
    <mergeCell ref="GS41:GS42"/>
    <mergeCell ref="GT41:GT42"/>
    <mergeCell ref="GU41:GU42"/>
    <mergeCell ref="GV41:GV42"/>
    <mergeCell ref="GO42:GP42"/>
    <mergeCell ref="GG41:GH41"/>
    <mergeCell ref="GJ41:GJ42"/>
    <mergeCell ref="GK41:GK42"/>
    <mergeCell ref="GL41:GL42"/>
    <mergeCell ref="GM41:GM42"/>
    <mergeCell ref="GN41:GN42"/>
    <mergeCell ref="GG42:GH42"/>
    <mergeCell ref="FY41:FZ41"/>
    <mergeCell ref="GB41:GB42"/>
    <mergeCell ref="GC41:GC42"/>
    <mergeCell ref="GD41:GD42"/>
    <mergeCell ref="GE41:GE42"/>
    <mergeCell ref="GF41:GF42"/>
    <mergeCell ref="FY42:FZ42"/>
    <mergeCell ref="FQ41:FR41"/>
    <mergeCell ref="FT41:FT42"/>
    <mergeCell ref="FU41:FU42"/>
    <mergeCell ref="FV41:FV42"/>
    <mergeCell ref="FW41:FW42"/>
    <mergeCell ref="FX41:FX42"/>
    <mergeCell ref="FQ42:FR42"/>
    <mergeCell ref="FI41:FJ41"/>
    <mergeCell ref="FL41:FL42"/>
    <mergeCell ref="FM41:FM42"/>
    <mergeCell ref="FN41:FN42"/>
    <mergeCell ref="FO41:FO42"/>
    <mergeCell ref="FP41:FP42"/>
    <mergeCell ref="FI42:FJ42"/>
    <mergeCell ref="FA41:FB41"/>
    <mergeCell ref="FD41:FD42"/>
    <mergeCell ref="FE41:FE42"/>
    <mergeCell ref="FF41:FF42"/>
    <mergeCell ref="FG41:FG42"/>
    <mergeCell ref="FH41:FH42"/>
    <mergeCell ref="FA42:FB42"/>
    <mergeCell ref="ES41:ET41"/>
    <mergeCell ref="EV41:EV42"/>
    <mergeCell ref="EW41:EW42"/>
    <mergeCell ref="EX41:EX42"/>
    <mergeCell ref="EY41:EY42"/>
    <mergeCell ref="EZ41:EZ42"/>
    <mergeCell ref="ES42:ET42"/>
    <mergeCell ref="EK41:EL41"/>
    <mergeCell ref="EN41:EN42"/>
    <mergeCell ref="EO41:EO42"/>
    <mergeCell ref="EP41:EP42"/>
    <mergeCell ref="EQ41:EQ42"/>
    <mergeCell ref="ER41:ER42"/>
    <mergeCell ref="EK42:EL42"/>
    <mergeCell ref="EC41:ED41"/>
    <mergeCell ref="EF41:EF42"/>
    <mergeCell ref="EG41:EG42"/>
    <mergeCell ref="EH41:EH42"/>
    <mergeCell ref="EI41:EI42"/>
    <mergeCell ref="EJ41:EJ42"/>
    <mergeCell ref="EC42:ED42"/>
    <mergeCell ref="DU41:DV41"/>
    <mergeCell ref="DX41:DX42"/>
    <mergeCell ref="DY41:DY42"/>
    <mergeCell ref="DZ41:DZ42"/>
    <mergeCell ref="EA41:EA42"/>
    <mergeCell ref="EB41:EB42"/>
    <mergeCell ref="DU42:DV42"/>
    <mergeCell ref="DM41:DN41"/>
    <mergeCell ref="DP41:DP42"/>
    <mergeCell ref="DQ41:DQ42"/>
    <mergeCell ref="DR41:DR42"/>
    <mergeCell ref="DS41:DS42"/>
    <mergeCell ref="DT41:DT42"/>
    <mergeCell ref="DM42:DN42"/>
    <mergeCell ref="DE41:DF41"/>
    <mergeCell ref="DH41:DH42"/>
    <mergeCell ref="DI41:DI42"/>
    <mergeCell ref="DJ41:DJ42"/>
    <mergeCell ref="DK41:DK42"/>
    <mergeCell ref="DL41:DL42"/>
    <mergeCell ref="DE42:DF42"/>
    <mergeCell ref="CW41:CX41"/>
    <mergeCell ref="CZ41:CZ42"/>
    <mergeCell ref="DA41:DA42"/>
    <mergeCell ref="DB41:DB42"/>
    <mergeCell ref="DC41:DC42"/>
    <mergeCell ref="DD41:DD42"/>
    <mergeCell ref="CW42:CX42"/>
    <mergeCell ref="CO41:CP41"/>
    <mergeCell ref="CR41:CR42"/>
    <mergeCell ref="CS41:CS42"/>
    <mergeCell ref="CT41:CT42"/>
    <mergeCell ref="CU41:CU42"/>
    <mergeCell ref="CV41:CV42"/>
    <mergeCell ref="CO42:CP42"/>
    <mergeCell ref="CG41:CH41"/>
    <mergeCell ref="CJ41:CJ42"/>
    <mergeCell ref="CK41:CK42"/>
    <mergeCell ref="CL41:CL42"/>
    <mergeCell ref="CM41:CM42"/>
    <mergeCell ref="CN41:CN42"/>
    <mergeCell ref="CG42:CH42"/>
    <mergeCell ref="BY41:BZ41"/>
    <mergeCell ref="CB41:CB42"/>
    <mergeCell ref="CC41:CC42"/>
    <mergeCell ref="CD41:CD42"/>
    <mergeCell ref="CE41:CE42"/>
    <mergeCell ref="CF41:CF42"/>
    <mergeCell ref="BY42:BZ42"/>
    <mergeCell ref="BQ41:BR41"/>
    <mergeCell ref="BT41:BT42"/>
    <mergeCell ref="BU41:BU42"/>
    <mergeCell ref="BV41:BV42"/>
    <mergeCell ref="BW41:BW42"/>
    <mergeCell ref="BX41:BX42"/>
    <mergeCell ref="BI41:BJ41"/>
    <mergeCell ref="BL41:BL42"/>
    <mergeCell ref="BM41:BM42"/>
    <mergeCell ref="BN41:BN42"/>
    <mergeCell ref="BO41:BO42"/>
    <mergeCell ref="BP41:BP42"/>
    <mergeCell ref="BA41:BB41"/>
    <mergeCell ref="BD41:BD42"/>
    <mergeCell ref="BE41:BE42"/>
    <mergeCell ref="BF41:BF42"/>
    <mergeCell ref="BG41:BG42"/>
    <mergeCell ref="BH41:BH42"/>
    <mergeCell ref="AS41:AT41"/>
    <mergeCell ref="AV41:AV42"/>
    <mergeCell ref="AW41:AW42"/>
    <mergeCell ref="AX41:AX42"/>
    <mergeCell ref="AY41:AY42"/>
    <mergeCell ref="AZ41:AZ42"/>
    <mergeCell ref="AK41:AL41"/>
    <mergeCell ref="AN41:AN42"/>
    <mergeCell ref="AO41:AO42"/>
    <mergeCell ref="AP41:AP42"/>
    <mergeCell ref="AQ41:AQ42"/>
    <mergeCell ref="AR41:AR42"/>
    <mergeCell ref="AC41:AD41"/>
    <mergeCell ref="AF41:AF42"/>
    <mergeCell ref="AG41:AG42"/>
    <mergeCell ref="AH41:AH42"/>
    <mergeCell ref="AI41:AI42"/>
    <mergeCell ref="AJ41:AJ42"/>
    <mergeCell ref="U41:V41"/>
    <mergeCell ref="X41:X42"/>
    <mergeCell ref="Y41:Y42"/>
    <mergeCell ref="Z41:Z42"/>
    <mergeCell ref="AA41:AA42"/>
    <mergeCell ref="AB41:AB42"/>
    <mergeCell ref="M41:N41"/>
    <mergeCell ref="P41:P42"/>
    <mergeCell ref="Q41:Q42"/>
    <mergeCell ref="R41:R42"/>
    <mergeCell ref="S41:S42"/>
    <mergeCell ref="T41:T42"/>
    <mergeCell ref="D41:D42"/>
    <mergeCell ref="H41:H42"/>
    <mergeCell ref="I41:I42"/>
    <mergeCell ref="J41:J42"/>
    <mergeCell ref="K41:K42"/>
    <mergeCell ref="L41:L42"/>
    <mergeCell ref="D33:D34"/>
    <mergeCell ref="D35:D36"/>
    <mergeCell ref="C33:C34"/>
    <mergeCell ref="C35:C36"/>
    <mergeCell ref="D29:D30"/>
    <mergeCell ref="A31:A32"/>
    <mergeCell ref="A33:A34"/>
    <mergeCell ref="A35:A36"/>
    <mergeCell ref="B35:B36"/>
    <mergeCell ref="B33:B34"/>
    <mergeCell ref="B31:B32"/>
    <mergeCell ref="C31:C32"/>
    <mergeCell ref="D31:D32"/>
    <mergeCell ref="A29:A30"/>
    <mergeCell ref="B2:G4"/>
    <mergeCell ref="B5:G5"/>
    <mergeCell ref="B6:G6"/>
    <mergeCell ref="B1:G1"/>
    <mergeCell ref="C23:C24"/>
    <mergeCell ref="B56:C56"/>
    <mergeCell ref="A17:A18"/>
    <mergeCell ref="B17:B18"/>
    <mergeCell ref="C17:C18"/>
    <mergeCell ref="D17:D18"/>
    <mergeCell ref="E17:F17"/>
    <mergeCell ref="E18:F18"/>
    <mergeCell ref="E14:F14"/>
    <mergeCell ref="A15:A16"/>
    <mergeCell ref="B15:B16"/>
    <mergeCell ref="C15:C16"/>
    <mergeCell ref="D15:D16"/>
    <mergeCell ref="E15:F15"/>
    <mergeCell ref="E16:F16"/>
    <mergeCell ref="E12:F12"/>
    <mergeCell ref="A13:A14"/>
    <mergeCell ref="B13:B14"/>
    <mergeCell ref="C13:C14"/>
    <mergeCell ref="D13:D14"/>
    <mergeCell ref="E13:F13"/>
    <mergeCell ref="A11:A12"/>
    <mergeCell ref="B11:B12"/>
    <mergeCell ref="C11:C12"/>
    <mergeCell ref="D11:D12"/>
    <mergeCell ref="E11:F11"/>
    <mergeCell ref="G7:G8"/>
    <mergeCell ref="A9:A10"/>
    <mergeCell ref="B9:B10"/>
    <mergeCell ref="C9:C10"/>
    <mergeCell ref="D9:D10"/>
    <mergeCell ref="E9:F9"/>
    <mergeCell ref="E10:F10"/>
    <mergeCell ref="A7:A8"/>
    <mergeCell ref="B7:B8"/>
    <mergeCell ref="C7:C8"/>
    <mergeCell ref="D7:D8"/>
    <mergeCell ref="E7:F8"/>
    <mergeCell ref="B57:C57"/>
    <mergeCell ref="B58:C58"/>
    <mergeCell ref="E44:F44"/>
    <mergeCell ref="E45:F45"/>
    <mergeCell ref="E41:F41"/>
    <mergeCell ref="E43:F43"/>
    <mergeCell ref="A41:A42"/>
    <mergeCell ref="B41:B42"/>
    <mergeCell ref="C41:C42"/>
    <mergeCell ref="A39:A40"/>
    <mergeCell ref="B39:B40"/>
    <mergeCell ref="C39:C40"/>
    <mergeCell ref="D39:D40"/>
    <mergeCell ref="E39:F39"/>
    <mergeCell ref="E40:F40"/>
    <mergeCell ref="E22:F22"/>
    <mergeCell ref="A37:A38"/>
    <mergeCell ref="B37:B38"/>
    <mergeCell ref="C37:C38"/>
    <mergeCell ref="D37:D38"/>
    <mergeCell ref="E37:F37"/>
    <mergeCell ref="E38:F38"/>
    <mergeCell ref="E20:F20"/>
    <mergeCell ref="A21:A22"/>
    <mergeCell ref="B21:B22"/>
    <mergeCell ref="C21:C22"/>
    <mergeCell ref="D21:D22"/>
    <mergeCell ref="E21:F21"/>
    <mergeCell ref="A19:A20"/>
    <mergeCell ref="B19:B20"/>
    <mergeCell ref="C19:C20"/>
    <mergeCell ref="D19:D20"/>
    <mergeCell ref="E19:F19"/>
    <mergeCell ref="B27:B28"/>
    <mergeCell ref="B29:B30"/>
    <mergeCell ref="C29:C30"/>
    <mergeCell ref="C27:C28"/>
    <mergeCell ref="A25:A26"/>
    <mergeCell ref="B25:B26"/>
    <mergeCell ref="C25:C26"/>
    <mergeCell ref="D25:D26"/>
    <mergeCell ref="A27:A28"/>
    <mergeCell ref="D27:D28"/>
    <mergeCell ref="E31:F31"/>
    <mergeCell ref="E32:F32"/>
    <mergeCell ref="E33:F33"/>
    <mergeCell ref="E34:F34"/>
    <mergeCell ref="E35:F35"/>
    <mergeCell ref="E36:F36"/>
    <mergeCell ref="E25:F25"/>
    <mergeCell ref="E26:F26"/>
    <mergeCell ref="E27:F27"/>
    <mergeCell ref="E28:F28"/>
    <mergeCell ref="E29:F29"/>
    <mergeCell ref="E30:F30"/>
    <mergeCell ref="D23:D24"/>
    <mergeCell ref="E23:F23"/>
    <mergeCell ref="E24:F24"/>
    <mergeCell ref="A23:A24"/>
    <mergeCell ref="B23:B2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 Orçamentária</vt:lpstr>
      <vt:lpstr>Fisico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Convenios</cp:lastModifiedBy>
  <cp:lastPrinted>2021-08-24T13:14:25Z</cp:lastPrinted>
  <dcterms:created xsi:type="dcterms:W3CDTF">2021-06-29T15:22:04Z</dcterms:created>
  <dcterms:modified xsi:type="dcterms:W3CDTF">2021-08-27T13:13:27Z</dcterms:modified>
</cp:coreProperties>
</file>